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\Documentos\PAYC\PROYECTO 10. REPLANIFICACIÓN PAYC\ANALISIS\PROYECCIONES\INGRESOS OPERACIONALES - CONTRACTUAL\"/>
    </mc:Choice>
  </mc:AlternateContent>
  <xr:revisionPtr revIDLastSave="0" documentId="13_ncr:1_{A6C594D1-D54F-493D-8459-35F6EFF7BEE1}" xr6:coauthVersionLast="36" xr6:coauthVersionMax="36" xr10:uidLastSave="{00000000-0000-0000-0000-000000000000}"/>
  <bookViews>
    <workbookView xWindow="0" yWindow="0" windowWidth="20490" windowHeight="6645" tabRatio="847" activeTab="7" xr2:uid="{C1681B77-AF37-40CA-B9F0-15347AA86750}"/>
  </bookViews>
  <sheets>
    <sheet name="DINAMICA_CECOS_CONTRACTUAL" sheetId="9" r:id="rId1"/>
    <sheet name="DINAMICA_CONTRACTUAL" sheetId="5" r:id="rId2"/>
    <sheet name="OTRO_SI" sheetId="10" r:id="rId3"/>
    <sheet name="BD_OTROSI" sheetId="11" r:id="rId4"/>
    <sheet name="REVISIÓN_OTRO_SI" sheetId="12" r:id="rId5"/>
    <sheet name="DINAMICA_AGREGADO_SERVICIO" sheetId="14" r:id="rId6"/>
    <sheet name="DINAMICA_AÑO" sheetId="17" r:id="rId7"/>
    <sheet name="DINAMICA_AGREGADO" sheetId="4" r:id="rId8"/>
    <sheet name="Hoja1" sheetId="18" r:id="rId9"/>
    <sheet name="DATOS" sheetId="1" r:id="rId10"/>
    <sheet name="CECOS" sheetId="6" r:id="rId11"/>
  </sheets>
  <definedNames>
    <definedName name="_xlnm._FilterDatabase" localSheetId="10" hidden="1">CECOS!$A$1:$H$53</definedName>
    <definedName name="_xlnm._FilterDatabase" localSheetId="9" hidden="1">DATOS!$A$1:$I$5778</definedName>
    <definedName name="_xlnm._FilterDatabase" localSheetId="2" hidden="1">OTRO_SI!$C$3:$D$56</definedName>
  </definedNames>
  <calcPr calcId="191029"/>
  <pivotCaches>
    <pivotCache cacheId="27" r:id="rId12"/>
    <pivotCache cacheId="28" r:id="rId13"/>
    <pivotCache cacheId="2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" i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527" i="1" s="1"/>
  <c r="I50" i="6"/>
  <c r="I51" i="6"/>
  <c r="I52" i="6"/>
  <c r="I5534" i="1" s="1"/>
  <c r="I53" i="6"/>
  <c r="I5555" i="1" s="1"/>
  <c r="I54" i="6"/>
  <c r="I5565" i="1" s="1"/>
  <c r="I55" i="6"/>
  <c r="I5625" i="1" s="1"/>
  <c r="I56" i="6"/>
  <c r="I5757" i="1" s="1"/>
  <c r="I2" i="6"/>
  <c r="I3155" i="1" l="1"/>
  <c r="I3159" i="1"/>
  <c r="I3156" i="1"/>
  <c r="I3160" i="1"/>
  <c r="I3157" i="1"/>
  <c r="I3158" i="1"/>
  <c r="I4458" i="1"/>
  <c r="I4459" i="1"/>
  <c r="I4456" i="1"/>
  <c r="I4460" i="1"/>
  <c r="I4457" i="1"/>
  <c r="I4461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390" i="1"/>
  <c r="I2394" i="1"/>
  <c r="I2398" i="1"/>
  <c r="I2402" i="1"/>
  <c r="I2406" i="1"/>
  <c r="I2410" i="1"/>
  <c r="I2414" i="1"/>
  <c r="I2418" i="1"/>
  <c r="I2422" i="1"/>
  <c r="I2426" i="1"/>
  <c r="I2430" i="1"/>
  <c r="I2434" i="1"/>
  <c r="I2438" i="1"/>
  <c r="I2442" i="1"/>
  <c r="I2446" i="1"/>
  <c r="I2450" i="1"/>
  <c r="I2454" i="1"/>
  <c r="I2458" i="1"/>
  <c r="I2462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3091" i="1"/>
  <c r="I3095" i="1"/>
  <c r="I3099" i="1"/>
  <c r="I3103" i="1"/>
  <c r="I3092" i="1"/>
  <c r="I3096" i="1"/>
  <c r="I3100" i="1"/>
  <c r="I3104" i="1"/>
  <c r="I3093" i="1"/>
  <c r="I3097" i="1"/>
  <c r="I3101" i="1"/>
  <c r="I3105" i="1"/>
  <c r="I3094" i="1"/>
  <c r="I3098" i="1"/>
  <c r="I3102" i="1"/>
  <c r="I5458" i="1"/>
  <c r="I5462" i="1"/>
  <c r="I5466" i="1"/>
  <c r="I5470" i="1"/>
  <c r="I5474" i="1"/>
  <c r="I5478" i="1"/>
  <c r="I5455" i="1"/>
  <c r="I5459" i="1"/>
  <c r="I5463" i="1"/>
  <c r="I5467" i="1"/>
  <c r="I5471" i="1"/>
  <c r="I5475" i="1"/>
  <c r="I5479" i="1"/>
  <c r="I5456" i="1"/>
  <c r="I5460" i="1"/>
  <c r="I5464" i="1"/>
  <c r="I5468" i="1"/>
  <c r="I5472" i="1"/>
  <c r="I5476" i="1"/>
  <c r="I5480" i="1"/>
  <c r="I5484" i="1"/>
  <c r="I5457" i="1"/>
  <c r="I5461" i="1"/>
  <c r="I5465" i="1"/>
  <c r="I5469" i="1"/>
  <c r="I5473" i="1"/>
  <c r="I5477" i="1"/>
  <c r="I5481" i="1"/>
  <c r="I5485" i="1"/>
  <c r="I2883" i="1"/>
  <c r="I2887" i="1"/>
  <c r="I2891" i="1"/>
  <c r="I2895" i="1"/>
  <c r="I2899" i="1"/>
  <c r="I2903" i="1"/>
  <c r="I2880" i="1"/>
  <c r="I2884" i="1"/>
  <c r="I2888" i="1"/>
  <c r="I2892" i="1"/>
  <c r="I2896" i="1"/>
  <c r="I2900" i="1"/>
  <c r="I2904" i="1"/>
  <c r="I2881" i="1"/>
  <c r="I2885" i="1"/>
  <c r="I2889" i="1"/>
  <c r="I2893" i="1"/>
  <c r="I2897" i="1"/>
  <c r="I2901" i="1"/>
  <c r="I2905" i="1"/>
  <c r="I2882" i="1"/>
  <c r="I2886" i="1"/>
  <c r="I2890" i="1"/>
  <c r="I2894" i="1"/>
  <c r="I2898" i="1"/>
  <c r="I2902" i="1"/>
  <c r="I5230" i="1"/>
  <c r="I5234" i="1"/>
  <c r="I5238" i="1"/>
  <c r="I5231" i="1"/>
  <c r="I5235" i="1"/>
  <c r="I5239" i="1"/>
  <c r="I5228" i="1"/>
  <c r="I5232" i="1"/>
  <c r="I5236" i="1"/>
  <c r="I5229" i="1"/>
  <c r="I5233" i="1"/>
  <c r="I5237" i="1"/>
  <c r="I1258" i="1"/>
  <c r="I1262" i="1"/>
  <c r="I1266" i="1"/>
  <c r="I1270" i="1"/>
  <c r="I1274" i="1"/>
  <c r="I1278" i="1"/>
  <c r="I1282" i="1"/>
  <c r="I1286" i="1"/>
  <c r="I1290" i="1"/>
  <c r="I1255" i="1"/>
  <c r="I1259" i="1"/>
  <c r="I1263" i="1"/>
  <c r="I1267" i="1"/>
  <c r="I1271" i="1"/>
  <c r="I1275" i="1"/>
  <c r="I1279" i="1"/>
  <c r="I1283" i="1"/>
  <c r="I1287" i="1"/>
  <c r="I1256" i="1"/>
  <c r="I1260" i="1"/>
  <c r="I1264" i="1"/>
  <c r="I1268" i="1"/>
  <c r="I1272" i="1"/>
  <c r="I1276" i="1"/>
  <c r="I1280" i="1"/>
  <c r="I1284" i="1"/>
  <c r="I1288" i="1"/>
  <c r="I1257" i="1"/>
  <c r="I1261" i="1"/>
  <c r="I1265" i="1"/>
  <c r="I1269" i="1"/>
  <c r="I1273" i="1"/>
  <c r="I1277" i="1"/>
  <c r="I1281" i="1"/>
  <c r="I1285" i="1"/>
  <c r="I1289" i="1"/>
  <c r="I2871" i="1"/>
  <c r="I2875" i="1"/>
  <c r="I2879" i="1"/>
  <c r="I2872" i="1"/>
  <c r="I2876" i="1"/>
  <c r="I2873" i="1"/>
  <c r="I2877" i="1"/>
  <c r="I2870" i="1"/>
  <c r="I2874" i="1"/>
  <c r="I2878" i="1"/>
  <c r="I4994" i="1"/>
  <c r="I4998" i="1"/>
  <c r="I5002" i="1"/>
  <c r="I5006" i="1"/>
  <c r="I5010" i="1"/>
  <c r="I5014" i="1"/>
  <c r="I5018" i="1"/>
  <c r="I5022" i="1"/>
  <c r="I5026" i="1"/>
  <c r="I5030" i="1"/>
  <c r="I5034" i="1"/>
  <c r="I5038" i="1"/>
  <c r="I4995" i="1"/>
  <c r="I4999" i="1"/>
  <c r="I5003" i="1"/>
  <c r="I5007" i="1"/>
  <c r="I5011" i="1"/>
  <c r="I5015" i="1"/>
  <c r="I5019" i="1"/>
  <c r="I5023" i="1"/>
  <c r="I5027" i="1"/>
  <c r="I5031" i="1"/>
  <c r="I5035" i="1"/>
  <c r="I4996" i="1"/>
  <c r="I5000" i="1"/>
  <c r="I5004" i="1"/>
  <c r="I5008" i="1"/>
  <c r="I5012" i="1"/>
  <c r="I5016" i="1"/>
  <c r="I5020" i="1"/>
  <c r="I5024" i="1"/>
  <c r="I5028" i="1"/>
  <c r="I5032" i="1"/>
  <c r="I5036" i="1"/>
  <c r="I4993" i="1"/>
  <c r="I4997" i="1"/>
  <c r="I5001" i="1"/>
  <c r="I5005" i="1"/>
  <c r="I5009" i="1"/>
  <c r="I5013" i="1"/>
  <c r="I5017" i="1"/>
  <c r="I5021" i="1"/>
  <c r="I5025" i="1"/>
  <c r="I5029" i="1"/>
  <c r="I5033" i="1"/>
  <c r="I5037" i="1"/>
  <c r="I3087" i="1"/>
  <c r="I3088" i="1"/>
  <c r="I3089" i="1"/>
  <c r="I3090" i="1"/>
  <c r="I4762" i="1"/>
  <c r="I4759" i="1"/>
  <c r="I4760" i="1"/>
  <c r="I4761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25" i="1"/>
  <c r="I729" i="1"/>
  <c r="I733" i="1"/>
  <c r="I737" i="1"/>
  <c r="I741" i="1"/>
  <c r="I745" i="1"/>
  <c r="I749" i="1"/>
  <c r="I726" i="1"/>
  <c r="I731" i="1"/>
  <c r="I739" i="1"/>
  <c r="I747" i="1"/>
  <c r="I754" i="1"/>
  <c r="I759" i="1"/>
  <c r="I765" i="1"/>
  <c r="I770" i="1"/>
  <c r="I723" i="1"/>
  <c r="I734" i="1"/>
  <c r="I742" i="1"/>
  <c r="I750" i="1"/>
  <c r="I755" i="1"/>
  <c r="I761" i="1"/>
  <c r="I766" i="1"/>
  <c r="I771" i="1"/>
  <c r="I727" i="1"/>
  <c r="I735" i="1"/>
  <c r="I743" i="1"/>
  <c r="I751" i="1"/>
  <c r="I757" i="1"/>
  <c r="I762" i="1"/>
  <c r="I767" i="1"/>
  <c r="I772" i="1"/>
  <c r="I730" i="1"/>
  <c r="I738" i="1"/>
  <c r="I746" i="1"/>
  <c r="I753" i="1"/>
  <c r="I758" i="1"/>
  <c r="I763" i="1"/>
  <c r="I769" i="1"/>
  <c r="I2381" i="1"/>
  <c r="I2385" i="1"/>
  <c r="I2382" i="1"/>
  <c r="I2386" i="1"/>
  <c r="I2379" i="1"/>
  <c r="I2383" i="1"/>
  <c r="I2387" i="1"/>
  <c r="I2380" i="1"/>
  <c r="I2384" i="1"/>
  <c r="I2388" i="1"/>
  <c r="I3084" i="1"/>
  <c r="I3085" i="1"/>
  <c r="I3086" i="1"/>
  <c r="I4602" i="1"/>
  <c r="I4606" i="1"/>
  <c r="I4610" i="1"/>
  <c r="I4614" i="1"/>
  <c r="I4618" i="1"/>
  <c r="I4622" i="1"/>
  <c r="I4626" i="1"/>
  <c r="I4630" i="1"/>
  <c r="I4634" i="1"/>
  <c r="I4638" i="1"/>
  <c r="I4642" i="1"/>
  <c r="I4646" i="1"/>
  <c r="I4650" i="1"/>
  <c r="I4654" i="1"/>
  <c r="I4658" i="1"/>
  <c r="I4662" i="1"/>
  <c r="I4603" i="1"/>
  <c r="I4607" i="1"/>
  <c r="I4611" i="1"/>
  <c r="I4615" i="1"/>
  <c r="I4619" i="1"/>
  <c r="I4623" i="1"/>
  <c r="I4627" i="1"/>
  <c r="I4631" i="1"/>
  <c r="I4635" i="1"/>
  <c r="I4639" i="1"/>
  <c r="I4643" i="1"/>
  <c r="I4647" i="1"/>
  <c r="I4651" i="1"/>
  <c r="I4655" i="1"/>
  <c r="I4659" i="1"/>
  <c r="I4600" i="1"/>
  <c r="I4604" i="1"/>
  <c r="I4608" i="1"/>
  <c r="I4612" i="1"/>
  <c r="I4616" i="1"/>
  <c r="I4620" i="1"/>
  <c r="I4624" i="1"/>
  <c r="I4628" i="1"/>
  <c r="I4632" i="1"/>
  <c r="I4636" i="1"/>
  <c r="I4640" i="1"/>
  <c r="I4644" i="1"/>
  <c r="I4648" i="1"/>
  <c r="I4652" i="1"/>
  <c r="I4656" i="1"/>
  <c r="I4660" i="1"/>
  <c r="I4601" i="1"/>
  <c r="I4605" i="1"/>
  <c r="I4609" i="1"/>
  <c r="I4613" i="1"/>
  <c r="I4617" i="1"/>
  <c r="I4621" i="1"/>
  <c r="I4625" i="1"/>
  <c r="I4629" i="1"/>
  <c r="I4633" i="1"/>
  <c r="I4637" i="1"/>
  <c r="I4641" i="1"/>
  <c r="I4645" i="1"/>
  <c r="I4649" i="1"/>
  <c r="I4653" i="1"/>
  <c r="I4657" i="1"/>
  <c r="I466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37" i="1"/>
  <c r="I542" i="1"/>
  <c r="I548" i="1"/>
  <c r="I553" i="1"/>
  <c r="I558" i="1"/>
  <c r="I564" i="1"/>
  <c r="I569" i="1"/>
  <c r="I574" i="1"/>
  <c r="I580" i="1"/>
  <c r="I584" i="1"/>
  <c r="I533" i="1"/>
  <c r="I538" i="1"/>
  <c r="I544" i="1"/>
  <c r="I549" i="1"/>
  <c r="I554" i="1"/>
  <c r="I560" i="1"/>
  <c r="I565" i="1"/>
  <c r="I570" i="1"/>
  <c r="I576" i="1"/>
  <c r="I581" i="1"/>
  <c r="I585" i="1"/>
  <c r="I534" i="1"/>
  <c r="I540" i="1"/>
  <c r="I545" i="1"/>
  <c r="I550" i="1"/>
  <c r="I556" i="1"/>
  <c r="I561" i="1"/>
  <c r="I566" i="1"/>
  <c r="I572" i="1"/>
  <c r="I577" i="1"/>
  <c r="I582" i="1"/>
  <c r="I536" i="1"/>
  <c r="I541" i="1"/>
  <c r="I546" i="1"/>
  <c r="I552" i="1"/>
  <c r="I557" i="1"/>
  <c r="I562" i="1"/>
  <c r="I568" i="1"/>
  <c r="I573" i="1"/>
  <c r="I578" i="1"/>
  <c r="I583" i="1"/>
  <c r="I1557" i="1"/>
  <c r="I1561" i="1"/>
  <c r="I1558" i="1"/>
  <c r="I1562" i="1"/>
  <c r="I1555" i="1"/>
  <c r="I1559" i="1"/>
  <c r="I1556" i="1"/>
  <c r="I1560" i="1"/>
  <c r="I2721" i="1"/>
  <c r="I2725" i="1"/>
  <c r="I2729" i="1"/>
  <c r="I2718" i="1"/>
  <c r="I2722" i="1"/>
  <c r="I2726" i="1"/>
  <c r="I2719" i="1"/>
  <c r="I2723" i="1"/>
  <c r="I2727" i="1"/>
  <c r="I2720" i="1"/>
  <c r="I2724" i="1"/>
  <c r="I2728" i="1"/>
  <c r="I4386" i="1"/>
  <c r="I4390" i="1"/>
  <c r="I4394" i="1"/>
  <c r="I4398" i="1"/>
  <c r="I4402" i="1"/>
  <c r="I4406" i="1"/>
  <c r="I4410" i="1"/>
  <c r="I4414" i="1"/>
  <c r="I4418" i="1"/>
  <c r="I4422" i="1"/>
  <c r="I4426" i="1"/>
  <c r="I4430" i="1"/>
  <c r="I4434" i="1"/>
  <c r="I4438" i="1"/>
  <c r="I4442" i="1"/>
  <c r="I4446" i="1"/>
  <c r="I4450" i="1"/>
  <c r="I4454" i="1"/>
  <c r="I4383" i="1"/>
  <c r="I4387" i="1"/>
  <c r="I4391" i="1"/>
  <c r="I4395" i="1"/>
  <c r="I4399" i="1"/>
  <c r="I4403" i="1"/>
  <c r="I4407" i="1"/>
  <c r="I4411" i="1"/>
  <c r="I4415" i="1"/>
  <c r="I4419" i="1"/>
  <c r="I4423" i="1"/>
  <c r="I4427" i="1"/>
  <c r="I4431" i="1"/>
  <c r="I4435" i="1"/>
  <c r="I4439" i="1"/>
  <c r="I4443" i="1"/>
  <c r="I4447" i="1"/>
  <c r="I4451" i="1"/>
  <c r="I4455" i="1"/>
  <c r="I4384" i="1"/>
  <c r="I4388" i="1"/>
  <c r="I4392" i="1"/>
  <c r="I4396" i="1"/>
  <c r="I4400" i="1"/>
  <c r="I4404" i="1"/>
  <c r="I4408" i="1"/>
  <c r="I4412" i="1"/>
  <c r="I4416" i="1"/>
  <c r="I4420" i="1"/>
  <c r="I4424" i="1"/>
  <c r="I4428" i="1"/>
  <c r="I4432" i="1"/>
  <c r="I4436" i="1"/>
  <c r="I4440" i="1"/>
  <c r="I4444" i="1"/>
  <c r="I4448" i="1"/>
  <c r="I4452" i="1"/>
  <c r="I4385" i="1"/>
  <c r="I4389" i="1"/>
  <c r="I4393" i="1"/>
  <c r="I4397" i="1"/>
  <c r="I4401" i="1"/>
  <c r="I4405" i="1"/>
  <c r="I4409" i="1"/>
  <c r="I4413" i="1"/>
  <c r="I4417" i="1"/>
  <c r="I4421" i="1"/>
  <c r="I4425" i="1"/>
  <c r="I4429" i="1"/>
  <c r="I4433" i="1"/>
  <c r="I4437" i="1"/>
  <c r="I4441" i="1"/>
  <c r="I4445" i="1"/>
  <c r="I4449" i="1"/>
  <c r="I4453" i="1"/>
  <c r="I3035" i="1"/>
  <c r="I3039" i="1"/>
  <c r="I3043" i="1"/>
  <c r="I3036" i="1"/>
  <c r="I3040" i="1"/>
  <c r="I3044" i="1"/>
  <c r="I3037" i="1"/>
  <c r="I3041" i="1"/>
  <c r="I3045" i="1"/>
  <c r="I3038" i="1"/>
  <c r="I3042" i="1"/>
  <c r="I3046" i="1"/>
  <c r="I4290" i="1"/>
  <c r="I4294" i="1"/>
  <c r="I4298" i="1"/>
  <c r="I4287" i="1"/>
  <c r="I4291" i="1"/>
  <c r="I4295" i="1"/>
  <c r="I4288" i="1"/>
  <c r="I4292" i="1"/>
  <c r="I4296" i="1"/>
  <c r="I4289" i="1"/>
  <c r="I4293" i="1"/>
  <c r="I4297" i="1"/>
  <c r="I1565" i="1"/>
  <c r="I1566" i="1"/>
  <c r="I1563" i="1"/>
  <c r="I1564" i="1"/>
  <c r="I2683" i="1"/>
  <c r="I4210" i="1"/>
  <c r="I4214" i="1"/>
  <c r="I4211" i="1"/>
  <c r="I4212" i="1"/>
  <c r="I4213" i="1"/>
  <c r="I1573" i="1"/>
  <c r="I1577" i="1"/>
  <c r="I1581" i="1"/>
  <c r="I1585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574" i="1"/>
  <c r="I1578" i="1"/>
  <c r="I1582" i="1"/>
  <c r="I1586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571" i="1"/>
  <c r="I1575" i="1"/>
  <c r="I1579" i="1"/>
  <c r="I1583" i="1"/>
  <c r="I1587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572" i="1"/>
  <c r="I1576" i="1"/>
  <c r="I1580" i="1"/>
  <c r="I1584" i="1"/>
  <c r="I1588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2991" i="1"/>
  <c r="I2995" i="1"/>
  <c r="I2992" i="1"/>
  <c r="I2993" i="1"/>
  <c r="I2990" i="1"/>
  <c r="I2994" i="1"/>
  <c r="I3888" i="1"/>
  <c r="I3892" i="1"/>
  <c r="I3896" i="1"/>
  <c r="I3900" i="1"/>
  <c r="I3904" i="1"/>
  <c r="I3908" i="1"/>
  <c r="I3912" i="1"/>
  <c r="I3916" i="1"/>
  <c r="I3920" i="1"/>
  <c r="I3924" i="1"/>
  <c r="I3928" i="1"/>
  <c r="I3932" i="1"/>
  <c r="I3936" i="1"/>
  <c r="I3940" i="1"/>
  <c r="I3944" i="1"/>
  <c r="I3948" i="1"/>
  <c r="I3952" i="1"/>
  <c r="I3956" i="1"/>
  <c r="I3960" i="1"/>
  <c r="I3964" i="1"/>
  <c r="I3968" i="1"/>
  <c r="I3972" i="1"/>
  <c r="I3976" i="1"/>
  <c r="I3980" i="1"/>
  <c r="I3984" i="1"/>
  <c r="I3988" i="1"/>
  <c r="I3992" i="1"/>
  <c r="I3996" i="1"/>
  <c r="I4000" i="1"/>
  <c r="I4004" i="1"/>
  <c r="I4008" i="1"/>
  <c r="I4012" i="1"/>
  <c r="I4016" i="1"/>
  <c r="I4020" i="1"/>
  <c r="I4024" i="1"/>
  <c r="I4028" i="1"/>
  <c r="I4032" i="1"/>
  <c r="I4036" i="1"/>
  <c r="I4040" i="1"/>
  <c r="I4044" i="1"/>
  <c r="I4048" i="1"/>
  <c r="I4052" i="1"/>
  <c r="I3885" i="1"/>
  <c r="I3889" i="1"/>
  <c r="I3893" i="1"/>
  <c r="I3897" i="1"/>
  <c r="I3901" i="1"/>
  <c r="I3905" i="1"/>
  <c r="I3909" i="1"/>
  <c r="I3913" i="1"/>
  <c r="I3917" i="1"/>
  <c r="I3921" i="1"/>
  <c r="I3925" i="1"/>
  <c r="I3929" i="1"/>
  <c r="I3933" i="1"/>
  <c r="I3937" i="1"/>
  <c r="I3941" i="1"/>
  <c r="I3945" i="1"/>
  <c r="I3949" i="1"/>
  <c r="I3953" i="1"/>
  <c r="I3957" i="1"/>
  <c r="I3961" i="1"/>
  <c r="I3965" i="1"/>
  <c r="I3969" i="1"/>
  <c r="I3973" i="1"/>
  <c r="I3977" i="1"/>
  <c r="I3981" i="1"/>
  <c r="I3985" i="1"/>
  <c r="I3989" i="1"/>
  <c r="I3993" i="1"/>
  <c r="I3997" i="1"/>
  <c r="I4001" i="1"/>
  <c r="I4005" i="1"/>
  <c r="I4009" i="1"/>
  <c r="I4013" i="1"/>
  <c r="I4017" i="1"/>
  <c r="I4021" i="1"/>
  <c r="I4025" i="1"/>
  <c r="I4029" i="1"/>
  <c r="I4033" i="1"/>
  <c r="I4037" i="1"/>
  <c r="I4041" i="1"/>
  <c r="I4045" i="1"/>
  <c r="I4049" i="1"/>
  <c r="I4053" i="1"/>
  <c r="I3886" i="1"/>
  <c r="I3890" i="1"/>
  <c r="I3894" i="1"/>
  <c r="I3898" i="1"/>
  <c r="I3902" i="1"/>
  <c r="I3906" i="1"/>
  <c r="I3910" i="1"/>
  <c r="I3914" i="1"/>
  <c r="I3918" i="1"/>
  <c r="I3922" i="1"/>
  <c r="I3926" i="1"/>
  <c r="I3930" i="1"/>
  <c r="I3934" i="1"/>
  <c r="I3938" i="1"/>
  <c r="I3942" i="1"/>
  <c r="I3946" i="1"/>
  <c r="I3950" i="1"/>
  <c r="I3954" i="1"/>
  <c r="I3958" i="1"/>
  <c r="I3962" i="1"/>
  <c r="I3966" i="1"/>
  <c r="I3970" i="1"/>
  <c r="I3974" i="1"/>
  <c r="I3978" i="1"/>
  <c r="I3982" i="1"/>
  <c r="I3986" i="1"/>
  <c r="I3990" i="1"/>
  <c r="I3994" i="1"/>
  <c r="I3998" i="1"/>
  <c r="I4002" i="1"/>
  <c r="I4006" i="1"/>
  <c r="I4010" i="1"/>
  <c r="I4014" i="1"/>
  <c r="I4018" i="1"/>
  <c r="I4022" i="1"/>
  <c r="I4026" i="1"/>
  <c r="I4030" i="1"/>
  <c r="I4034" i="1"/>
  <c r="I4038" i="1"/>
  <c r="I4042" i="1"/>
  <c r="I4046" i="1"/>
  <c r="I4050" i="1"/>
  <c r="I4054" i="1"/>
  <c r="I3887" i="1"/>
  <c r="I3891" i="1"/>
  <c r="I3895" i="1"/>
  <c r="I3899" i="1"/>
  <c r="I3903" i="1"/>
  <c r="I3907" i="1"/>
  <c r="I3911" i="1"/>
  <c r="I3915" i="1"/>
  <c r="I3919" i="1"/>
  <c r="I3923" i="1"/>
  <c r="I3927" i="1"/>
  <c r="I3931" i="1"/>
  <c r="I3935" i="1"/>
  <c r="I3939" i="1"/>
  <c r="I3943" i="1"/>
  <c r="I3947" i="1"/>
  <c r="I3951" i="1"/>
  <c r="I3955" i="1"/>
  <c r="I3959" i="1"/>
  <c r="I3963" i="1"/>
  <c r="I3967" i="1"/>
  <c r="I3971" i="1"/>
  <c r="I3975" i="1"/>
  <c r="I3979" i="1"/>
  <c r="I3983" i="1"/>
  <c r="I3987" i="1"/>
  <c r="I3991" i="1"/>
  <c r="I3995" i="1"/>
  <c r="I3999" i="1"/>
  <c r="I4003" i="1"/>
  <c r="I4007" i="1"/>
  <c r="I4011" i="1"/>
  <c r="I4015" i="1"/>
  <c r="I4019" i="1"/>
  <c r="I4023" i="1"/>
  <c r="I4027" i="1"/>
  <c r="I4031" i="1"/>
  <c r="I4035" i="1"/>
  <c r="I4039" i="1"/>
  <c r="I4043" i="1"/>
  <c r="I4047" i="1"/>
  <c r="I4051" i="1"/>
  <c r="I4055" i="1"/>
  <c r="I418" i="1"/>
  <c r="I416" i="1"/>
  <c r="I417" i="1"/>
  <c r="I2671" i="1"/>
  <c r="I2672" i="1"/>
  <c r="I3764" i="1"/>
  <c r="I3768" i="1"/>
  <c r="I3772" i="1"/>
  <c r="I3776" i="1"/>
  <c r="I3780" i="1"/>
  <c r="I3784" i="1"/>
  <c r="I3761" i="1"/>
  <c r="I3765" i="1"/>
  <c r="I3769" i="1"/>
  <c r="I3773" i="1"/>
  <c r="I3777" i="1"/>
  <c r="I3781" i="1"/>
  <c r="I3762" i="1"/>
  <c r="I3766" i="1"/>
  <c r="I3770" i="1"/>
  <c r="I3774" i="1"/>
  <c r="I3778" i="1"/>
  <c r="I3782" i="1"/>
  <c r="I3763" i="1"/>
  <c r="I3767" i="1"/>
  <c r="I3771" i="1"/>
  <c r="I3775" i="1"/>
  <c r="I3779" i="1"/>
  <c r="I3783" i="1"/>
  <c r="I343" i="1"/>
  <c r="I347" i="1"/>
  <c r="I351" i="1"/>
  <c r="I355" i="1"/>
  <c r="I359" i="1"/>
  <c r="I363" i="1"/>
  <c r="I342" i="1"/>
  <c r="I346" i="1"/>
  <c r="I350" i="1"/>
  <c r="I354" i="1"/>
  <c r="I358" i="1"/>
  <c r="I362" i="1"/>
  <c r="I344" i="1"/>
  <c r="I352" i="1"/>
  <c r="I360" i="1"/>
  <c r="I345" i="1"/>
  <c r="I353" i="1"/>
  <c r="I361" i="1"/>
  <c r="I348" i="1"/>
  <c r="I356" i="1"/>
  <c r="I364" i="1"/>
  <c r="I349" i="1"/>
  <c r="I357" i="1"/>
  <c r="I365" i="1"/>
  <c r="I1881" i="1"/>
  <c r="I1882" i="1"/>
  <c r="I1883" i="1"/>
  <c r="I2987" i="1"/>
  <c r="I3371" i="1"/>
  <c r="I3375" i="1"/>
  <c r="I3379" i="1"/>
  <c r="I3383" i="1"/>
  <c r="I3387" i="1"/>
  <c r="I3391" i="1"/>
  <c r="I3395" i="1"/>
  <c r="I3399" i="1"/>
  <c r="I3403" i="1"/>
  <c r="I3407" i="1"/>
  <c r="I3411" i="1"/>
  <c r="I3415" i="1"/>
  <c r="I3419" i="1"/>
  <c r="I3423" i="1"/>
  <c r="I3427" i="1"/>
  <c r="I3431" i="1"/>
  <c r="I3435" i="1"/>
  <c r="I3439" i="1"/>
  <c r="I3443" i="1"/>
  <c r="I3447" i="1"/>
  <c r="I2988" i="1"/>
  <c r="I3368" i="1"/>
  <c r="I3372" i="1"/>
  <c r="I3376" i="1"/>
  <c r="I3380" i="1"/>
  <c r="I3384" i="1"/>
  <c r="I3388" i="1"/>
  <c r="I3392" i="1"/>
  <c r="I3396" i="1"/>
  <c r="I3400" i="1"/>
  <c r="I3404" i="1"/>
  <c r="I3408" i="1"/>
  <c r="I3412" i="1"/>
  <c r="I3416" i="1"/>
  <c r="I3420" i="1"/>
  <c r="I3424" i="1"/>
  <c r="I3428" i="1"/>
  <c r="I3432" i="1"/>
  <c r="I3436" i="1"/>
  <c r="I3440" i="1"/>
  <c r="I3444" i="1"/>
  <c r="I2989" i="1"/>
  <c r="I3369" i="1"/>
  <c r="I3373" i="1"/>
  <c r="I3377" i="1"/>
  <c r="I3381" i="1"/>
  <c r="I3385" i="1"/>
  <c r="I3389" i="1"/>
  <c r="I3393" i="1"/>
  <c r="I3397" i="1"/>
  <c r="I3401" i="1"/>
  <c r="I3405" i="1"/>
  <c r="I3409" i="1"/>
  <c r="I3413" i="1"/>
  <c r="I3417" i="1"/>
  <c r="I3421" i="1"/>
  <c r="I3425" i="1"/>
  <c r="I3429" i="1"/>
  <c r="I3433" i="1"/>
  <c r="I3437" i="1"/>
  <c r="I3441" i="1"/>
  <c r="I3445" i="1"/>
  <c r="I3370" i="1"/>
  <c r="I3374" i="1"/>
  <c r="I3378" i="1"/>
  <c r="I3382" i="1"/>
  <c r="I3386" i="1"/>
  <c r="I3390" i="1"/>
  <c r="I3394" i="1"/>
  <c r="I3398" i="1"/>
  <c r="I3402" i="1"/>
  <c r="I3406" i="1"/>
  <c r="I3410" i="1"/>
  <c r="I3414" i="1"/>
  <c r="I3418" i="1"/>
  <c r="I3422" i="1"/>
  <c r="I3426" i="1"/>
  <c r="I3430" i="1"/>
  <c r="I3434" i="1"/>
  <c r="I3438" i="1"/>
  <c r="I3442" i="1"/>
  <c r="I3448" i="1"/>
  <c r="I3452" i="1"/>
  <c r="I3456" i="1"/>
  <c r="I3460" i="1"/>
  <c r="I3464" i="1"/>
  <c r="I3468" i="1"/>
  <c r="I3472" i="1"/>
  <c r="I3476" i="1"/>
  <c r="I3449" i="1"/>
  <c r="I3453" i="1"/>
  <c r="I3457" i="1"/>
  <c r="I3461" i="1"/>
  <c r="I3465" i="1"/>
  <c r="I3469" i="1"/>
  <c r="I3473" i="1"/>
  <c r="I3477" i="1"/>
  <c r="I3450" i="1"/>
  <c r="I3454" i="1"/>
  <c r="I3458" i="1"/>
  <c r="I3462" i="1"/>
  <c r="I3466" i="1"/>
  <c r="I3470" i="1"/>
  <c r="I3474" i="1"/>
  <c r="I3446" i="1"/>
  <c r="I3451" i="1"/>
  <c r="I3455" i="1"/>
  <c r="I3459" i="1"/>
  <c r="I3463" i="1"/>
  <c r="I3467" i="1"/>
  <c r="I3471" i="1"/>
  <c r="I3475" i="1"/>
  <c r="I3047" i="1"/>
  <c r="I3051" i="1"/>
  <c r="I3055" i="1"/>
  <c r="I3187" i="1"/>
  <c r="I3191" i="1"/>
  <c r="I3195" i="1"/>
  <c r="I3048" i="1"/>
  <c r="I3052" i="1"/>
  <c r="I3056" i="1"/>
  <c r="I3184" i="1"/>
  <c r="I3188" i="1"/>
  <c r="I3192" i="1"/>
  <c r="I3049" i="1"/>
  <c r="I3053" i="1"/>
  <c r="I3057" i="1"/>
  <c r="I3185" i="1"/>
  <c r="I3189" i="1"/>
  <c r="I3193" i="1"/>
  <c r="I3050" i="1"/>
  <c r="I3054" i="1"/>
  <c r="I3058" i="1"/>
  <c r="I3186" i="1"/>
  <c r="I3190" i="1"/>
  <c r="I3194" i="1"/>
  <c r="I5776" i="1"/>
  <c r="I5772" i="1"/>
  <c r="I5768" i="1"/>
  <c r="I5764" i="1"/>
  <c r="I5760" i="1"/>
  <c r="I5756" i="1"/>
  <c r="I5752" i="1"/>
  <c r="I5748" i="1"/>
  <c r="I5744" i="1"/>
  <c r="I5740" i="1"/>
  <c r="I5736" i="1"/>
  <c r="I5732" i="1"/>
  <c r="I5728" i="1"/>
  <c r="I5724" i="1"/>
  <c r="I5720" i="1"/>
  <c r="I5716" i="1"/>
  <c r="I5712" i="1"/>
  <c r="I5708" i="1"/>
  <c r="I5704" i="1"/>
  <c r="I5700" i="1"/>
  <c r="I5696" i="1"/>
  <c r="I5692" i="1"/>
  <c r="I5688" i="1"/>
  <c r="I5684" i="1"/>
  <c r="I5680" i="1"/>
  <c r="I5676" i="1"/>
  <c r="I5672" i="1"/>
  <c r="I5668" i="1"/>
  <c r="I5664" i="1"/>
  <c r="I5660" i="1"/>
  <c r="I5656" i="1"/>
  <c r="I5652" i="1"/>
  <c r="I5648" i="1"/>
  <c r="I5644" i="1"/>
  <c r="I5640" i="1"/>
  <c r="I5636" i="1"/>
  <c r="I5632" i="1"/>
  <c r="I5628" i="1"/>
  <c r="I5624" i="1"/>
  <c r="I5620" i="1"/>
  <c r="I5616" i="1"/>
  <c r="I5612" i="1"/>
  <c r="I5608" i="1"/>
  <c r="I5604" i="1"/>
  <c r="I5600" i="1"/>
  <c r="I5596" i="1"/>
  <c r="I5592" i="1"/>
  <c r="I5588" i="1"/>
  <c r="I5584" i="1"/>
  <c r="I5580" i="1"/>
  <c r="I5576" i="1"/>
  <c r="I5572" i="1"/>
  <c r="I5568" i="1"/>
  <c r="I5564" i="1"/>
  <c r="I5560" i="1"/>
  <c r="I5556" i="1"/>
  <c r="I5552" i="1"/>
  <c r="I5548" i="1"/>
  <c r="I5544" i="1"/>
  <c r="I5540" i="1"/>
  <c r="I5536" i="1"/>
  <c r="I5532" i="1"/>
  <c r="I5528" i="1"/>
  <c r="I5524" i="1"/>
  <c r="I5520" i="1"/>
  <c r="I5516" i="1"/>
  <c r="I5512" i="1"/>
  <c r="I5508" i="1"/>
  <c r="I5504" i="1"/>
  <c r="I5500" i="1"/>
  <c r="I5496" i="1"/>
  <c r="I5492" i="1"/>
  <c r="I5488" i="1"/>
  <c r="I5482" i="1"/>
  <c r="I3151" i="1"/>
  <c r="I3152" i="1"/>
  <c r="I3153" i="1"/>
  <c r="I3150" i="1"/>
  <c r="I3154" i="1"/>
  <c r="I4374" i="1"/>
  <c r="I4378" i="1"/>
  <c r="I4375" i="1"/>
  <c r="I4376" i="1"/>
  <c r="I4377" i="1"/>
  <c r="I2465" i="1"/>
  <c r="I2469" i="1"/>
  <c r="I2473" i="1"/>
  <c r="I2477" i="1"/>
  <c r="I2481" i="1"/>
  <c r="I2485" i="1"/>
  <c r="I2489" i="1"/>
  <c r="I2493" i="1"/>
  <c r="I2497" i="1"/>
  <c r="I2501" i="1"/>
  <c r="I2505" i="1"/>
  <c r="I2509" i="1"/>
  <c r="I2513" i="1"/>
  <c r="I2517" i="1"/>
  <c r="I2521" i="1"/>
  <c r="I2525" i="1"/>
  <c r="I2529" i="1"/>
  <c r="I2533" i="1"/>
  <c r="I2537" i="1"/>
  <c r="I2541" i="1"/>
  <c r="I2545" i="1"/>
  <c r="I2549" i="1"/>
  <c r="I2553" i="1"/>
  <c r="I2557" i="1"/>
  <c r="I2561" i="1"/>
  <c r="I2466" i="1"/>
  <c r="I2470" i="1"/>
  <c r="I2474" i="1"/>
  <c r="I2478" i="1"/>
  <c r="I2482" i="1"/>
  <c r="I2486" i="1"/>
  <c r="I2490" i="1"/>
  <c r="I2494" i="1"/>
  <c r="I2498" i="1"/>
  <c r="I2502" i="1"/>
  <c r="I2506" i="1"/>
  <c r="I2510" i="1"/>
  <c r="I2514" i="1"/>
  <c r="I2518" i="1"/>
  <c r="I2522" i="1"/>
  <c r="I2526" i="1"/>
  <c r="I2530" i="1"/>
  <c r="I2534" i="1"/>
  <c r="I2538" i="1"/>
  <c r="I2542" i="1"/>
  <c r="I2546" i="1"/>
  <c r="I2550" i="1"/>
  <c r="I2554" i="1"/>
  <c r="I2558" i="1"/>
  <c r="I2562" i="1"/>
  <c r="I2467" i="1"/>
  <c r="I2471" i="1"/>
  <c r="I2475" i="1"/>
  <c r="I2479" i="1"/>
  <c r="I2483" i="1"/>
  <c r="I2487" i="1"/>
  <c r="I2491" i="1"/>
  <c r="I2495" i="1"/>
  <c r="I2499" i="1"/>
  <c r="I2503" i="1"/>
  <c r="I2507" i="1"/>
  <c r="I2511" i="1"/>
  <c r="I2515" i="1"/>
  <c r="I2519" i="1"/>
  <c r="I2523" i="1"/>
  <c r="I2527" i="1"/>
  <c r="I2531" i="1"/>
  <c r="I2535" i="1"/>
  <c r="I2539" i="1"/>
  <c r="I2543" i="1"/>
  <c r="I2547" i="1"/>
  <c r="I2551" i="1"/>
  <c r="I2555" i="1"/>
  <c r="I2559" i="1"/>
  <c r="I2563" i="1"/>
  <c r="I2464" i="1"/>
  <c r="I2468" i="1"/>
  <c r="I2472" i="1"/>
  <c r="I2476" i="1"/>
  <c r="I2480" i="1"/>
  <c r="I2484" i="1"/>
  <c r="I2488" i="1"/>
  <c r="I2492" i="1"/>
  <c r="I2496" i="1"/>
  <c r="I2500" i="1"/>
  <c r="I2504" i="1"/>
  <c r="I2508" i="1"/>
  <c r="I2512" i="1"/>
  <c r="I2516" i="1"/>
  <c r="I2520" i="1"/>
  <c r="I2524" i="1"/>
  <c r="I2528" i="1"/>
  <c r="I2532" i="1"/>
  <c r="I2536" i="1"/>
  <c r="I2540" i="1"/>
  <c r="I2544" i="1"/>
  <c r="I2548" i="1"/>
  <c r="I2552" i="1"/>
  <c r="I2556" i="1"/>
  <c r="I2560" i="1"/>
  <c r="I2564" i="1"/>
  <c r="I3107" i="1"/>
  <c r="I3111" i="1"/>
  <c r="I3115" i="1"/>
  <c r="I3119" i="1"/>
  <c r="I3123" i="1"/>
  <c r="I3127" i="1"/>
  <c r="I3108" i="1"/>
  <c r="I3112" i="1"/>
  <c r="I3116" i="1"/>
  <c r="I3120" i="1"/>
  <c r="I3124" i="1"/>
  <c r="I3128" i="1"/>
  <c r="I3109" i="1"/>
  <c r="I3113" i="1"/>
  <c r="I3117" i="1"/>
  <c r="I3121" i="1"/>
  <c r="I3125" i="1"/>
  <c r="I3129" i="1"/>
  <c r="I3106" i="1"/>
  <c r="I3110" i="1"/>
  <c r="I3114" i="1"/>
  <c r="I3118" i="1"/>
  <c r="I3122" i="1"/>
  <c r="I3126" i="1"/>
  <c r="I5310" i="1"/>
  <c r="I5314" i="1"/>
  <c r="I5318" i="1"/>
  <c r="I5322" i="1"/>
  <c r="I5326" i="1"/>
  <c r="I5330" i="1"/>
  <c r="I5334" i="1"/>
  <c r="I5338" i="1"/>
  <c r="I5342" i="1"/>
  <c r="I5346" i="1"/>
  <c r="I5350" i="1"/>
  <c r="I5354" i="1"/>
  <c r="I5311" i="1"/>
  <c r="I5315" i="1"/>
  <c r="I5319" i="1"/>
  <c r="I5323" i="1"/>
  <c r="I5327" i="1"/>
  <c r="I5331" i="1"/>
  <c r="I5335" i="1"/>
  <c r="I5339" i="1"/>
  <c r="I5343" i="1"/>
  <c r="I5347" i="1"/>
  <c r="I5351" i="1"/>
  <c r="I5355" i="1"/>
  <c r="I5312" i="1"/>
  <c r="I5316" i="1"/>
  <c r="I5320" i="1"/>
  <c r="I5324" i="1"/>
  <c r="I5328" i="1"/>
  <c r="I5332" i="1"/>
  <c r="I5336" i="1"/>
  <c r="I5340" i="1"/>
  <c r="I5344" i="1"/>
  <c r="I5348" i="1"/>
  <c r="I5352" i="1"/>
  <c r="I5356" i="1"/>
  <c r="I5313" i="1"/>
  <c r="I5317" i="1"/>
  <c r="I5321" i="1"/>
  <c r="I5325" i="1"/>
  <c r="I5329" i="1"/>
  <c r="I5333" i="1"/>
  <c r="I5337" i="1"/>
  <c r="I5341" i="1"/>
  <c r="I5345" i="1"/>
  <c r="I5349" i="1"/>
  <c r="I5353" i="1"/>
  <c r="I1334" i="1"/>
  <c r="I1338" i="1"/>
  <c r="I1342" i="1"/>
  <c r="I1346" i="1"/>
  <c r="I1350" i="1"/>
  <c r="I1354" i="1"/>
  <c r="I1358" i="1"/>
  <c r="I1362" i="1"/>
  <c r="I1366" i="1"/>
  <c r="I1370" i="1"/>
  <c r="I1335" i="1"/>
  <c r="I1339" i="1"/>
  <c r="I1343" i="1"/>
  <c r="I1347" i="1"/>
  <c r="I1351" i="1"/>
  <c r="I1355" i="1"/>
  <c r="I1359" i="1"/>
  <c r="I1363" i="1"/>
  <c r="I1367" i="1"/>
  <c r="I1371" i="1"/>
  <c r="I1336" i="1"/>
  <c r="I1340" i="1"/>
  <c r="I1344" i="1"/>
  <c r="I1348" i="1"/>
  <c r="I1352" i="1"/>
  <c r="I1356" i="1"/>
  <c r="I1360" i="1"/>
  <c r="I1364" i="1"/>
  <c r="I1368" i="1"/>
  <c r="I1337" i="1"/>
  <c r="I1341" i="1"/>
  <c r="I1345" i="1"/>
  <c r="I1349" i="1"/>
  <c r="I1353" i="1"/>
  <c r="I1357" i="1"/>
  <c r="I1361" i="1"/>
  <c r="I1365" i="1"/>
  <c r="I1369" i="1"/>
  <c r="I2919" i="1"/>
  <c r="I2923" i="1"/>
  <c r="I2927" i="1"/>
  <c r="I2931" i="1"/>
  <c r="I2935" i="1"/>
  <c r="I2920" i="1"/>
  <c r="I2924" i="1"/>
  <c r="I2928" i="1"/>
  <c r="I2932" i="1"/>
  <c r="I2936" i="1"/>
  <c r="I2921" i="1"/>
  <c r="I2925" i="1"/>
  <c r="I2929" i="1"/>
  <c r="I2933" i="1"/>
  <c r="I2937" i="1"/>
  <c r="I2922" i="1"/>
  <c r="I2926" i="1"/>
  <c r="I2930" i="1"/>
  <c r="I2934" i="1"/>
  <c r="I5194" i="1"/>
  <c r="I5198" i="1"/>
  <c r="I5202" i="1"/>
  <c r="I5206" i="1"/>
  <c r="I5210" i="1"/>
  <c r="I5214" i="1"/>
  <c r="I5218" i="1"/>
  <c r="I5222" i="1"/>
  <c r="I5226" i="1"/>
  <c r="I5195" i="1"/>
  <c r="I5199" i="1"/>
  <c r="I5203" i="1"/>
  <c r="I5207" i="1"/>
  <c r="I5211" i="1"/>
  <c r="I5215" i="1"/>
  <c r="I5219" i="1"/>
  <c r="I5223" i="1"/>
  <c r="I5227" i="1"/>
  <c r="I5192" i="1"/>
  <c r="I5196" i="1"/>
  <c r="I5200" i="1"/>
  <c r="I5204" i="1"/>
  <c r="I5208" i="1"/>
  <c r="I5212" i="1"/>
  <c r="I5216" i="1"/>
  <c r="I5220" i="1"/>
  <c r="I5224" i="1"/>
  <c r="I5193" i="1"/>
  <c r="I5197" i="1"/>
  <c r="I5201" i="1"/>
  <c r="I5205" i="1"/>
  <c r="I5209" i="1"/>
  <c r="I5213" i="1"/>
  <c r="I5217" i="1"/>
  <c r="I5221" i="1"/>
  <c r="I5225" i="1"/>
  <c r="I1226" i="1"/>
  <c r="I1230" i="1"/>
  <c r="I1234" i="1"/>
  <c r="I1238" i="1"/>
  <c r="I1242" i="1"/>
  <c r="I1246" i="1"/>
  <c r="I1250" i="1"/>
  <c r="I1254" i="1"/>
  <c r="I1223" i="1"/>
  <c r="I1227" i="1"/>
  <c r="I1231" i="1"/>
  <c r="I1235" i="1"/>
  <c r="I1239" i="1"/>
  <c r="I1243" i="1"/>
  <c r="I1247" i="1"/>
  <c r="I1251" i="1"/>
  <c r="I1224" i="1"/>
  <c r="I1228" i="1"/>
  <c r="I1232" i="1"/>
  <c r="I1236" i="1"/>
  <c r="I1240" i="1"/>
  <c r="I1244" i="1"/>
  <c r="I1248" i="1"/>
  <c r="I1252" i="1"/>
  <c r="I1225" i="1"/>
  <c r="I1229" i="1"/>
  <c r="I1233" i="1"/>
  <c r="I1237" i="1"/>
  <c r="I1241" i="1"/>
  <c r="I1245" i="1"/>
  <c r="I1249" i="1"/>
  <c r="I1253" i="1"/>
  <c r="I2859" i="1"/>
  <c r="I2863" i="1"/>
  <c r="I2867" i="1"/>
  <c r="I2860" i="1"/>
  <c r="I2864" i="1"/>
  <c r="I2868" i="1"/>
  <c r="I2861" i="1"/>
  <c r="I2865" i="1"/>
  <c r="I2869" i="1"/>
  <c r="I2858" i="1"/>
  <c r="I2862" i="1"/>
  <c r="I2866" i="1"/>
  <c r="I4946" i="1"/>
  <c r="I4950" i="1"/>
  <c r="I4954" i="1"/>
  <c r="I4958" i="1"/>
  <c r="I4962" i="1"/>
  <c r="I4966" i="1"/>
  <c r="I4970" i="1"/>
  <c r="I4974" i="1"/>
  <c r="I4978" i="1"/>
  <c r="I4982" i="1"/>
  <c r="I4986" i="1"/>
  <c r="I4990" i="1"/>
  <c r="I4943" i="1"/>
  <c r="I4947" i="1"/>
  <c r="I4951" i="1"/>
  <c r="I4955" i="1"/>
  <c r="I4959" i="1"/>
  <c r="I4963" i="1"/>
  <c r="I4967" i="1"/>
  <c r="I4971" i="1"/>
  <c r="I4975" i="1"/>
  <c r="I4979" i="1"/>
  <c r="I4983" i="1"/>
  <c r="I4987" i="1"/>
  <c r="I4991" i="1"/>
  <c r="I4944" i="1"/>
  <c r="I4948" i="1"/>
  <c r="I4952" i="1"/>
  <c r="I4956" i="1"/>
  <c r="I4960" i="1"/>
  <c r="I4964" i="1"/>
  <c r="I4968" i="1"/>
  <c r="I4972" i="1"/>
  <c r="I4976" i="1"/>
  <c r="I4980" i="1"/>
  <c r="I4984" i="1"/>
  <c r="I4988" i="1"/>
  <c r="I4992" i="1"/>
  <c r="I4945" i="1"/>
  <c r="I4949" i="1"/>
  <c r="I4953" i="1"/>
  <c r="I4957" i="1"/>
  <c r="I4961" i="1"/>
  <c r="I4965" i="1"/>
  <c r="I4969" i="1"/>
  <c r="I4973" i="1"/>
  <c r="I4977" i="1"/>
  <c r="I4981" i="1"/>
  <c r="I4985" i="1"/>
  <c r="I4989" i="1"/>
  <c r="I2795" i="1"/>
  <c r="I2799" i="1"/>
  <c r="I2796" i="1"/>
  <c r="I2800" i="1"/>
  <c r="I2797" i="1"/>
  <c r="I2801" i="1"/>
  <c r="I2794" i="1"/>
  <c r="I2798" i="1"/>
  <c r="I2802" i="1"/>
  <c r="I4750" i="1"/>
  <c r="I4754" i="1"/>
  <c r="I4758" i="1"/>
  <c r="I4747" i="1"/>
  <c r="I4751" i="1"/>
  <c r="I4755" i="1"/>
  <c r="I4748" i="1"/>
  <c r="I4752" i="1"/>
  <c r="I4756" i="1"/>
  <c r="I4749" i="1"/>
  <c r="I4753" i="1"/>
  <c r="I4757" i="1"/>
  <c r="I716" i="1"/>
  <c r="I720" i="1"/>
  <c r="I717" i="1"/>
  <c r="I721" i="1"/>
  <c r="I714" i="1"/>
  <c r="I718" i="1"/>
  <c r="I722" i="1"/>
  <c r="I719" i="1"/>
  <c r="I715" i="1"/>
  <c r="I2767" i="1"/>
  <c r="I2768" i="1"/>
  <c r="I2766" i="1"/>
  <c r="I4590" i="1"/>
  <c r="I4594" i="1"/>
  <c r="I4598" i="1"/>
  <c r="I4591" i="1"/>
  <c r="I4595" i="1"/>
  <c r="I4599" i="1"/>
  <c r="I4588" i="1"/>
  <c r="I4592" i="1"/>
  <c r="I4596" i="1"/>
  <c r="I4589" i="1"/>
  <c r="I4593" i="1"/>
  <c r="I4597" i="1"/>
  <c r="I2717" i="1"/>
  <c r="I2716" i="1"/>
  <c r="I2959" i="1"/>
  <c r="I4382" i="1"/>
  <c r="I4379" i="1"/>
  <c r="I4380" i="1"/>
  <c r="I4381" i="1"/>
  <c r="I487" i="1"/>
  <c r="I486" i="1"/>
  <c r="I490" i="1"/>
  <c r="I488" i="1"/>
  <c r="I489" i="1"/>
  <c r="I2700" i="1"/>
  <c r="I4278" i="1"/>
  <c r="I4282" i="1"/>
  <c r="I4286" i="1"/>
  <c r="I4275" i="1"/>
  <c r="I4279" i="1"/>
  <c r="I4283" i="1"/>
  <c r="I4276" i="1"/>
  <c r="I4280" i="1"/>
  <c r="I4284" i="1"/>
  <c r="I4277" i="1"/>
  <c r="I4281" i="1"/>
  <c r="I4285" i="1"/>
  <c r="I448" i="1"/>
  <c r="I449" i="1"/>
  <c r="I2681" i="1"/>
  <c r="I2682" i="1"/>
  <c r="I4190" i="1"/>
  <c r="I4194" i="1"/>
  <c r="I4198" i="1"/>
  <c r="I4202" i="1"/>
  <c r="I4206" i="1"/>
  <c r="I4191" i="1"/>
  <c r="I4195" i="1"/>
  <c r="I4199" i="1"/>
  <c r="I4203" i="1"/>
  <c r="I4207" i="1"/>
  <c r="I4192" i="1"/>
  <c r="I4196" i="1"/>
  <c r="I4200" i="1"/>
  <c r="I4204" i="1"/>
  <c r="I4208" i="1"/>
  <c r="I4189" i="1"/>
  <c r="I4193" i="1"/>
  <c r="I4197" i="1"/>
  <c r="I4201" i="1"/>
  <c r="I4205" i="1"/>
  <c r="I4209" i="1"/>
  <c r="I2573" i="1"/>
  <c r="I2577" i="1"/>
  <c r="I2581" i="1"/>
  <c r="I2585" i="1"/>
  <c r="I2589" i="1"/>
  <c r="I2593" i="1"/>
  <c r="I2597" i="1"/>
  <c r="I2601" i="1"/>
  <c r="I2605" i="1"/>
  <c r="I2609" i="1"/>
  <c r="I2613" i="1"/>
  <c r="I2617" i="1"/>
  <c r="I2621" i="1"/>
  <c r="I2625" i="1"/>
  <c r="I2629" i="1"/>
  <c r="I2574" i="1"/>
  <c r="I2578" i="1"/>
  <c r="I2582" i="1"/>
  <c r="I2586" i="1"/>
  <c r="I2590" i="1"/>
  <c r="I2594" i="1"/>
  <c r="I2598" i="1"/>
  <c r="I2602" i="1"/>
  <c r="I2606" i="1"/>
  <c r="I2610" i="1"/>
  <c r="I2614" i="1"/>
  <c r="I2618" i="1"/>
  <c r="I2622" i="1"/>
  <c r="I2626" i="1"/>
  <c r="I2630" i="1"/>
  <c r="I2575" i="1"/>
  <c r="I2579" i="1"/>
  <c r="I2583" i="1"/>
  <c r="I2587" i="1"/>
  <c r="I2591" i="1"/>
  <c r="I2595" i="1"/>
  <c r="I2599" i="1"/>
  <c r="I2603" i="1"/>
  <c r="I2607" i="1"/>
  <c r="I2611" i="1"/>
  <c r="I2615" i="1"/>
  <c r="I2619" i="1"/>
  <c r="I2623" i="1"/>
  <c r="I2627" i="1"/>
  <c r="I2631" i="1"/>
  <c r="I2572" i="1"/>
  <c r="I2576" i="1"/>
  <c r="I2580" i="1"/>
  <c r="I2584" i="1"/>
  <c r="I2588" i="1"/>
  <c r="I2592" i="1"/>
  <c r="I2596" i="1"/>
  <c r="I2600" i="1"/>
  <c r="I2604" i="1"/>
  <c r="I2608" i="1"/>
  <c r="I2612" i="1"/>
  <c r="I2616" i="1"/>
  <c r="I2620" i="1"/>
  <c r="I2624" i="1"/>
  <c r="I2628" i="1"/>
  <c r="I3131" i="1"/>
  <c r="I3135" i="1"/>
  <c r="I3139" i="1"/>
  <c r="I3143" i="1"/>
  <c r="I3147" i="1"/>
  <c r="I3132" i="1"/>
  <c r="I3136" i="1"/>
  <c r="I3140" i="1"/>
  <c r="I3144" i="1"/>
  <c r="I3133" i="1"/>
  <c r="I3137" i="1"/>
  <c r="I3141" i="1"/>
  <c r="I3145" i="1"/>
  <c r="I3130" i="1"/>
  <c r="I3134" i="1"/>
  <c r="I3138" i="1"/>
  <c r="I3142" i="1"/>
  <c r="I3146" i="1"/>
  <c r="I3864" i="1"/>
  <c r="I3868" i="1"/>
  <c r="I3872" i="1"/>
  <c r="I3876" i="1"/>
  <c r="I3880" i="1"/>
  <c r="I3884" i="1"/>
  <c r="I3861" i="1"/>
  <c r="I3865" i="1"/>
  <c r="I3869" i="1"/>
  <c r="I3873" i="1"/>
  <c r="I3877" i="1"/>
  <c r="I3881" i="1"/>
  <c r="I3862" i="1"/>
  <c r="I3866" i="1"/>
  <c r="I3870" i="1"/>
  <c r="I3874" i="1"/>
  <c r="I3878" i="1"/>
  <c r="I3882" i="1"/>
  <c r="I3863" i="1"/>
  <c r="I3867" i="1"/>
  <c r="I3871" i="1"/>
  <c r="I3875" i="1"/>
  <c r="I3879" i="1"/>
  <c r="I3883" i="1"/>
  <c r="I391" i="1"/>
  <c r="I395" i="1"/>
  <c r="I399" i="1"/>
  <c r="I403" i="1"/>
  <c r="I407" i="1"/>
  <c r="I411" i="1"/>
  <c r="I415" i="1"/>
  <c r="I390" i="1"/>
  <c r="I394" i="1"/>
  <c r="I398" i="1"/>
  <c r="I402" i="1"/>
  <c r="I406" i="1"/>
  <c r="I410" i="1"/>
  <c r="I414" i="1"/>
  <c r="I392" i="1"/>
  <c r="I400" i="1"/>
  <c r="I408" i="1"/>
  <c r="I393" i="1"/>
  <c r="I401" i="1"/>
  <c r="I409" i="1"/>
  <c r="I396" i="1"/>
  <c r="I404" i="1"/>
  <c r="I412" i="1"/>
  <c r="I389" i="1"/>
  <c r="I397" i="1"/>
  <c r="I405" i="1"/>
  <c r="I413" i="1"/>
  <c r="I2972" i="1"/>
  <c r="I3716" i="1"/>
  <c r="I3720" i="1"/>
  <c r="I3724" i="1"/>
  <c r="I3728" i="1"/>
  <c r="I3732" i="1"/>
  <c r="I3736" i="1"/>
  <c r="I3740" i="1"/>
  <c r="I3744" i="1"/>
  <c r="I3748" i="1"/>
  <c r="I3752" i="1"/>
  <c r="I3756" i="1"/>
  <c r="I3760" i="1"/>
  <c r="I3713" i="1"/>
  <c r="I3717" i="1"/>
  <c r="I3721" i="1"/>
  <c r="I3725" i="1"/>
  <c r="I3729" i="1"/>
  <c r="I3733" i="1"/>
  <c r="I3737" i="1"/>
  <c r="I3741" i="1"/>
  <c r="I3745" i="1"/>
  <c r="I3749" i="1"/>
  <c r="I3753" i="1"/>
  <c r="I3757" i="1"/>
  <c r="I3714" i="1"/>
  <c r="I3718" i="1"/>
  <c r="I3722" i="1"/>
  <c r="I3726" i="1"/>
  <c r="I3730" i="1"/>
  <c r="I3734" i="1"/>
  <c r="I3738" i="1"/>
  <c r="I3742" i="1"/>
  <c r="I3746" i="1"/>
  <c r="I3750" i="1"/>
  <c r="I3754" i="1"/>
  <c r="I3758" i="1"/>
  <c r="I3715" i="1"/>
  <c r="I3719" i="1"/>
  <c r="I3723" i="1"/>
  <c r="I3727" i="1"/>
  <c r="I3731" i="1"/>
  <c r="I3735" i="1"/>
  <c r="I3739" i="1"/>
  <c r="I3743" i="1"/>
  <c r="I3747" i="1"/>
  <c r="I3751" i="1"/>
  <c r="I3755" i="1"/>
  <c r="I375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244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252" i="1"/>
  <c r="I268" i="1"/>
  <c r="I284" i="1"/>
  <c r="I300" i="1"/>
  <c r="I312" i="1"/>
  <c r="I320" i="1"/>
  <c r="I328" i="1"/>
  <c r="I336" i="1"/>
  <c r="I256" i="1"/>
  <c r="I272" i="1"/>
  <c r="I288" i="1"/>
  <c r="I304" i="1"/>
  <c r="I313" i="1"/>
  <c r="I321" i="1"/>
  <c r="I329" i="1"/>
  <c r="I337" i="1"/>
  <c r="I260" i="1"/>
  <c r="I276" i="1"/>
  <c r="I292" i="1"/>
  <c r="I308" i="1"/>
  <c r="I316" i="1"/>
  <c r="I324" i="1"/>
  <c r="I332" i="1"/>
  <c r="I340" i="1"/>
  <c r="I248" i="1"/>
  <c r="I264" i="1"/>
  <c r="I280" i="1"/>
  <c r="I296" i="1"/>
  <c r="I309" i="1"/>
  <c r="I317" i="1"/>
  <c r="I325" i="1"/>
  <c r="I333" i="1"/>
  <c r="I341" i="1"/>
  <c r="I2653" i="1"/>
  <c r="I2657" i="1"/>
  <c r="I2661" i="1"/>
  <c r="I2654" i="1"/>
  <c r="I2658" i="1"/>
  <c r="I2662" i="1"/>
  <c r="I2651" i="1"/>
  <c r="I2655" i="1"/>
  <c r="I2659" i="1"/>
  <c r="I2663" i="1"/>
  <c r="I2652" i="1"/>
  <c r="I2656" i="1"/>
  <c r="I2660" i="1"/>
  <c r="I2664" i="1"/>
  <c r="I3267" i="1"/>
  <c r="I3271" i="1"/>
  <c r="I3275" i="1"/>
  <c r="I3279" i="1"/>
  <c r="I3283" i="1"/>
  <c r="I3287" i="1"/>
  <c r="I3291" i="1"/>
  <c r="I3295" i="1"/>
  <c r="I3299" i="1"/>
  <c r="I3303" i="1"/>
  <c r="I3307" i="1"/>
  <c r="I3311" i="1"/>
  <c r="I3315" i="1"/>
  <c r="I3319" i="1"/>
  <c r="I3323" i="1"/>
  <c r="I3327" i="1"/>
  <c r="I3331" i="1"/>
  <c r="I3335" i="1"/>
  <c r="I3339" i="1"/>
  <c r="I3343" i="1"/>
  <c r="I3347" i="1"/>
  <c r="I3351" i="1"/>
  <c r="I3355" i="1"/>
  <c r="I3359" i="1"/>
  <c r="I3363" i="1"/>
  <c r="I3367" i="1"/>
  <c r="I3268" i="1"/>
  <c r="I3272" i="1"/>
  <c r="I3276" i="1"/>
  <c r="I3280" i="1"/>
  <c r="I3284" i="1"/>
  <c r="I3288" i="1"/>
  <c r="I3292" i="1"/>
  <c r="I3296" i="1"/>
  <c r="I3300" i="1"/>
  <c r="I3304" i="1"/>
  <c r="I3308" i="1"/>
  <c r="I3312" i="1"/>
  <c r="I3316" i="1"/>
  <c r="I3320" i="1"/>
  <c r="I3324" i="1"/>
  <c r="I3328" i="1"/>
  <c r="I3332" i="1"/>
  <c r="I3336" i="1"/>
  <c r="I3340" i="1"/>
  <c r="I3344" i="1"/>
  <c r="I3348" i="1"/>
  <c r="I3352" i="1"/>
  <c r="I3356" i="1"/>
  <c r="I3360" i="1"/>
  <c r="I3364" i="1"/>
  <c r="I3269" i="1"/>
  <c r="I3273" i="1"/>
  <c r="I3277" i="1"/>
  <c r="I3281" i="1"/>
  <c r="I3285" i="1"/>
  <c r="I3289" i="1"/>
  <c r="I3293" i="1"/>
  <c r="I3297" i="1"/>
  <c r="I3301" i="1"/>
  <c r="I3305" i="1"/>
  <c r="I3309" i="1"/>
  <c r="I3313" i="1"/>
  <c r="I3317" i="1"/>
  <c r="I3321" i="1"/>
  <c r="I3325" i="1"/>
  <c r="I3329" i="1"/>
  <c r="I3333" i="1"/>
  <c r="I3337" i="1"/>
  <c r="I3341" i="1"/>
  <c r="I3345" i="1"/>
  <c r="I3349" i="1"/>
  <c r="I3353" i="1"/>
  <c r="I3357" i="1"/>
  <c r="I3361" i="1"/>
  <c r="I3365" i="1"/>
  <c r="I3266" i="1"/>
  <c r="I3270" i="1"/>
  <c r="I3274" i="1"/>
  <c r="I3278" i="1"/>
  <c r="I3282" i="1"/>
  <c r="I3286" i="1"/>
  <c r="I3290" i="1"/>
  <c r="I3294" i="1"/>
  <c r="I3298" i="1"/>
  <c r="I3302" i="1"/>
  <c r="I3306" i="1"/>
  <c r="I3310" i="1"/>
  <c r="I3314" i="1"/>
  <c r="I3318" i="1"/>
  <c r="I3322" i="1"/>
  <c r="I3326" i="1"/>
  <c r="I3330" i="1"/>
  <c r="I3334" i="1"/>
  <c r="I3338" i="1"/>
  <c r="I3342" i="1"/>
  <c r="I3346" i="1"/>
  <c r="I3350" i="1"/>
  <c r="I3354" i="1"/>
  <c r="I3358" i="1"/>
  <c r="I3362" i="1"/>
  <c r="I3366" i="1"/>
  <c r="I5775" i="1"/>
  <c r="I5771" i="1"/>
  <c r="I5767" i="1"/>
  <c r="I5763" i="1"/>
  <c r="I5759" i="1"/>
  <c r="I5755" i="1"/>
  <c r="I5751" i="1"/>
  <c r="I5747" i="1"/>
  <c r="I5743" i="1"/>
  <c r="I5739" i="1"/>
  <c r="I5735" i="1"/>
  <c r="I5731" i="1"/>
  <c r="I5727" i="1"/>
  <c r="I5723" i="1"/>
  <c r="I5719" i="1"/>
  <c r="I5715" i="1"/>
  <c r="I5711" i="1"/>
  <c r="I5707" i="1"/>
  <c r="I5703" i="1"/>
  <c r="I5699" i="1"/>
  <c r="I5695" i="1"/>
  <c r="I5691" i="1"/>
  <c r="I5687" i="1"/>
  <c r="I5683" i="1"/>
  <c r="I5679" i="1"/>
  <c r="I5675" i="1"/>
  <c r="I5671" i="1"/>
  <c r="I5667" i="1"/>
  <c r="I5663" i="1"/>
  <c r="I5659" i="1"/>
  <c r="I5655" i="1"/>
  <c r="I5651" i="1"/>
  <c r="I5647" i="1"/>
  <c r="I5643" i="1"/>
  <c r="I5639" i="1"/>
  <c r="I5635" i="1"/>
  <c r="I5631" i="1"/>
  <c r="I5627" i="1"/>
  <c r="I5623" i="1"/>
  <c r="I5619" i="1"/>
  <c r="I5615" i="1"/>
  <c r="I5611" i="1"/>
  <c r="I5607" i="1"/>
  <c r="I5603" i="1"/>
  <c r="I5599" i="1"/>
  <c r="I5595" i="1"/>
  <c r="I5591" i="1"/>
  <c r="I5587" i="1"/>
  <c r="I5583" i="1"/>
  <c r="I5579" i="1"/>
  <c r="I5575" i="1"/>
  <c r="I5571" i="1"/>
  <c r="I5567" i="1"/>
  <c r="I5563" i="1"/>
  <c r="I5559" i="1"/>
  <c r="I5551" i="1"/>
  <c r="I5547" i="1"/>
  <c r="I5543" i="1"/>
  <c r="I5539" i="1"/>
  <c r="I5535" i="1"/>
  <c r="I5531" i="1"/>
  <c r="I5523" i="1"/>
  <c r="I5519" i="1"/>
  <c r="I5515" i="1"/>
  <c r="I5511" i="1"/>
  <c r="I5507" i="1"/>
  <c r="I5503" i="1"/>
  <c r="I5499" i="1"/>
  <c r="I5495" i="1"/>
  <c r="I5491" i="1"/>
  <c r="I548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2983" i="1"/>
  <c r="I2980" i="1"/>
  <c r="I2984" i="1"/>
  <c r="I2981" i="1"/>
  <c r="I2985" i="1"/>
  <c r="I2982" i="1"/>
  <c r="I2986" i="1"/>
  <c r="I3516" i="1"/>
  <c r="I3520" i="1"/>
  <c r="I3524" i="1"/>
  <c r="I3528" i="1"/>
  <c r="I3532" i="1"/>
  <c r="I3536" i="1"/>
  <c r="I3540" i="1"/>
  <c r="I3544" i="1"/>
  <c r="I3548" i="1"/>
  <c r="I3552" i="1"/>
  <c r="I3556" i="1"/>
  <c r="I3560" i="1"/>
  <c r="I3564" i="1"/>
  <c r="I3568" i="1"/>
  <c r="I3572" i="1"/>
  <c r="I3576" i="1"/>
  <c r="I3580" i="1"/>
  <c r="I3584" i="1"/>
  <c r="I3588" i="1"/>
  <c r="I3592" i="1"/>
  <c r="I3596" i="1"/>
  <c r="I3600" i="1"/>
  <c r="I3604" i="1"/>
  <c r="I3608" i="1"/>
  <c r="I3612" i="1"/>
  <c r="I3616" i="1"/>
  <c r="I3620" i="1"/>
  <c r="I3624" i="1"/>
  <c r="I3628" i="1"/>
  <c r="I3632" i="1"/>
  <c r="I3636" i="1"/>
  <c r="I3640" i="1"/>
  <c r="I3644" i="1"/>
  <c r="I3648" i="1"/>
  <c r="I3652" i="1"/>
  <c r="I3656" i="1"/>
  <c r="I3660" i="1"/>
  <c r="I3664" i="1"/>
  <c r="I3668" i="1"/>
  <c r="I3672" i="1"/>
  <c r="I3676" i="1"/>
  <c r="I3680" i="1"/>
  <c r="I3684" i="1"/>
  <c r="I3688" i="1"/>
  <c r="I3692" i="1"/>
  <c r="I3696" i="1"/>
  <c r="I3700" i="1"/>
  <c r="I3704" i="1"/>
  <c r="I3708" i="1"/>
  <c r="I3712" i="1"/>
  <c r="I3517" i="1"/>
  <c r="I3521" i="1"/>
  <c r="I3525" i="1"/>
  <c r="I3529" i="1"/>
  <c r="I3533" i="1"/>
  <c r="I3537" i="1"/>
  <c r="I3541" i="1"/>
  <c r="I3545" i="1"/>
  <c r="I3549" i="1"/>
  <c r="I3553" i="1"/>
  <c r="I3557" i="1"/>
  <c r="I3561" i="1"/>
  <c r="I3565" i="1"/>
  <c r="I3569" i="1"/>
  <c r="I3573" i="1"/>
  <c r="I3577" i="1"/>
  <c r="I3581" i="1"/>
  <c r="I3585" i="1"/>
  <c r="I3589" i="1"/>
  <c r="I3593" i="1"/>
  <c r="I3597" i="1"/>
  <c r="I3601" i="1"/>
  <c r="I3605" i="1"/>
  <c r="I3609" i="1"/>
  <c r="I3613" i="1"/>
  <c r="I3617" i="1"/>
  <c r="I3621" i="1"/>
  <c r="I3625" i="1"/>
  <c r="I3629" i="1"/>
  <c r="I3633" i="1"/>
  <c r="I3637" i="1"/>
  <c r="I3641" i="1"/>
  <c r="I3645" i="1"/>
  <c r="I3649" i="1"/>
  <c r="I3653" i="1"/>
  <c r="I3657" i="1"/>
  <c r="I3661" i="1"/>
  <c r="I3665" i="1"/>
  <c r="I3669" i="1"/>
  <c r="I3673" i="1"/>
  <c r="I3677" i="1"/>
  <c r="I3681" i="1"/>
  <c r="I3685" i="1"/>
  <c r="I3689" i="1"/>
  <c r="I3693" i="1"/>
  <c r="I3697" i="1"/>
  <c r="I3701" i="1"/>
  <c r="I3705" i="1"/>
  <c r="I3709" i="1"/>
  <c r="I3514" i="1"/>
  <c r="I3518" i="1"/>
  <c r="I3522" i="1"/>
  <c r="I3526" i="1"/>
  <c r="I3530" i="1"/>
  <c r="I3534" i="1"/>
  <c r="I3538" i="1"/>
  <c r="I3542" i="1"/>
  <c r="I3546" i="1"/>
  <c r="I3550" i="1"/>
  <c r="I3554" i="1"/>
  <c r="I3558" i="1"/>
  <c r="I3562" i="1"/>
  <c r="I3566" i="1"/>
  <c r="I3570" i="1"/>
  <c r="I3574" i="1"/>
  <c r="I3578" i="1"/>
  <c r="I3582" i="1"/>
  <c r="I3586" i="1"/>
  <c r="I3590" i="1"/>
  <c r="I3594" i="1"/>
  <c r="I3598" i="1"/>
  <c r="I3602" i="1"/>
  <c r="I3606" i="1"/>
  <c r="I3610" i="1"/>
  <c r="I3614" i="1"/>
  <c r="I3618" i="1"/>
  <c r="I3622" i="1"/>
  <c r="I3626" i="1"/>
  <c r="I3630" i="1"/>
  <c r="I3634" i="1"/>
  <c r="I3638" i="1"/>
  <c r="I3642" i="1"/>
  <c r="I3646" i="1"/>
  <c r="I3650" i="1"/>
  <c r="I3654" i="1"/>
  <c r="I3658" i="1"/>
  <c r="I3662" i="1"/>
  <c r="I3666" i="1"/>
  <c r="I3670" i="1"/>
  <c r="I3674" i="1"/>
  <c r="I3678" i="1"/>
  <c r="I3682" i="1"/>
  <c r="I3686" i="1"/>
  <c r="I3690" i="1"/>
  <c r="I3694" i="1"/>
  <c r="I3698" i="1"/>
  <c r="I3702" i="1"/>
  <c r="I3706" i="1"/>
  <c r="I3710" i="1"/>
  <c r="I3515" i="1"/>
  <c r="I3519" i="1"/>
  <c r="I3523" i="1"/>
  <c r="I3527" i="1"/>
  <c r="I3531" i="1"/>
  <c r="I3535" i="1"/>
  <c r="I3539" i="1"/>
  <c r="I3543" i="1"/>
  <c r="I3547" i="1"/>
  <c r="I3551" i="1"/>
  <c r="I3555" i="1"/>
  <c r="I3559" i="1"/>
  <c r="I3563" i="1"/>
  <c r="I3567" i="1"/>
  <c r="I3571" i="1"/>
  <c r="I3575" i="1"/>
  <c r="I3579" i="1"/>
  <c r="I3583" i="1"/>
  <c r="I3587" i="1"/>
  <c r="I3591" i="1"/>
  <c r="I3595" i="1"/>
  <c r="I3599" i="1"/>
  <c r="I3603" i="1"/>
  <c r="I3607" i="1"/>
  <c r="I3611" i="1"/>
  <c r="I3615" i="1"/>
  <c r="I3619" i="1"/>
  <c r="I3623" i="1"/>
  <c r="I3627" i="1"/>
  <c r="I3631" i="1"/>
  <c r="I3635" i="1"/>
  <c r="I3639" i="1"/>
  <c r="I3643" i="1"/>
  <c r="I3647" i="1"/>
  <c r="I3651" i="1"/>
  <c r="I3655" i="1"/>
  <c r="I3659" i="1"/>
  <c r="I3663" i="1"/>
  <c r="I3667" i="1"/>
  <c r="I3671" i="1"/>
  <c r="I3675" i="1"/>
  <c r="I3679" i="1"/>
  <c r="I3683" i="1"/>
  <c r="I3687" i="1"/>
  <c r="I3691" i="1"/>
  <c r="I3695" i="1"/>
  <c r="I3699" i="1"/>
  <c r="I3703" i="1"/>
  <c r="I3707" i="1"/>
  <c r="I3711" i="1"/>
  <c r="I3167" i="1"/>
  <c r="I3171" i="1"/>
  <c r="I3175" i="1"/>
  <c r="I3179" i="1"/>
  <c r="I3168" i="1"/>
  <c r="I3172" i="1"/>
  <c r="I3176" i="1"/>
  <c r="I3169" i="1"/>
  <c r="I3173" i="1"/>
  <c r="I3177" i="1"/>
  <c r="I3166" i="1"/>
  <c r="I3170" i="1"/>
  <c r="I3174" i="1"/>
  <c r="I3178" i="1"/>
  <c r="I2377" i="1"/>
  <c r="I2378" i="1"/>
  <c r="I2376" i="1"/>
  <c r="I3062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2225" i="1"/>
  <c r="I2229" i="1"/>
  <c r="I2233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999" i="1"/>
  <c r="I3003" i="1"/>
  <c r="I3007" i="1"/>
  <c r="I3011" i="1"/>
  <c r="I2996" i="1"/>
  <c r="I3000" i="1"/>
  <c r="I3004" i="1"/>
  <c r="I3008" i="1"/>
  <c r="I2997" i="1"/>
  <c r="I3001" i="1"/>
  <c r="I3005" i="1"/>
  <c r="I3009" i="1"/>
  <c r="I2998" i="1"/>
  <c r="I3002" i="1"/>
  <c r="I3006" i="1"/>
  <c r="I3010" i="1"/>
  <c r="I5254" i="1"/>
  <c r="I5258" i="1"/>
  <c r="I5262" i="1"/>
  <c r="I5266" i="1"/>
  <c r="I5270" i="1"/>
  <c r="I5274" i="1"/>
  <c r="I5278" i="1"/>
  <c r="I5282" i="1"/>
  <c r="I5286" i="1"/>
  <c r="I5290" i="1"/>
  <c r="I5294" i="1"/>
  <c r="I5298" i="1"/>
  <c r="I5302" i="1"/>
  <c r="I5306" i="1"/>
  <c r="I5255" i="1"/>
  <c r="I5259" i="1"/>
  <c r="I5263" i="1"/>
  <c r="I5267" i="1"/>
  <c r="I5271" i="1"/>
  <c r="I5275" i="1"/>
  <c r="I5279" i="1"/>
  <c r="I5283" i="1"/>
  <c r="I5287" i="1"/>
  <c r="I5291" i="1"/>
  <c r="I5295" i="1"/>
  <c r="I5299" i="1"/>
  <c r="I5303" i="1"/>
  <c r="I5307" i="1"/>
  <c r="I5252" i="1"/>
  <c r="I5256" i="1"/>
  <c r="I5260" i="1"/>
  <c r="I5264" i="1"/>
  <c r="I5268" i="1"/>
  <c r="I5272" i="1"/>
  <c r="I5276" i="1"/>
  <c r="I5280" i="1"/>
  <c r="I5284" i="1"/>
  <c r="I5288" i="1"/>
  <c r="I5292" i="1"/>
  <c r="I5296" i="1"/>
  <c r="I5300" i="1"/>
  <c r="I5304" i="1"/>
  <c r="I5308" i="1"/>
  <c r="I5253" i="1"/>
  <c r="I5257" i="1"/>
  <c r="I5261" i="1"/>
  <c r="I5265" i="1"/>
  <c r="I5269" i="1"/>
  <c r="I5273" i="1"/>
  <c r="I5277" i="1"/>
  <c r="I5281" i="1"/>
  <c r="I5285" i="1"/>
  <c r="I5289" i="1"/>
  <c r="I5293" i="1"/>
  <c r="I5297" i="1"/>
  <c r="I5301" i="1"/>
  <c r="I5305" i="1"/>
  <c r="I5309" i="1"/>
  <c r="I1374" i="1"/>
  <c r="I1378" i="1"/>
  <c r="I1382" i="1"/>
  <c r="I1386" i="1"/>
  <c r="I1390" i="1"/>
  <c r="I1375" i="1"/>
  <c r="I1379" i="1"/>
  <c r="I1383" i="1"/>
  <c r="I1387" i="1"/>
  <c r="I1391" i="1"/>
  <c r="I1372" i="1"/>
  <c r="I1376" i="1"/>
  <c r="I1380" i="1"/>
  <c r="I1384" i="1"/>
  <c r="I1388" i="1"/>
  <c r="I1392" i="1"/>
  <c r="I1373" i="1"/>
  <c r="I1377" i="1"/>
  <c r="I1381" i="1"/>
  <c r="I1385" i="1"/>
  <c r="I1389" i="1"/>
  <c r="I2939" i="1"/>
  <c r="I2943" i="1"/>
  <c r="I2940" i="1"/>
  <c r="I2941" i="1"/>
  <c r="I2938" i="1"/>
  <c r="I2942" i="1"/>
  <c r="I5166" i="1"/>
  <c r="I5170" i="1"/>
  <c r="I5174" i="1"/>
  <c r="I5178" i="1"/>
  <c r="I5182" i="1"/>
  <c r="I5186" i="1"/>
  <c r="I5190" i="1"/>
  <c r="I5167" i="1"/>
  <c r="I5171" i="1"/>
  <c r="I5175" i="1"/>
  <c r="I5179" i="1"/>
  <c r="I5183" i="1"/>
  <c r="I5187" i="1"/>
  <c r="I5191" i="1"/>
  <c r="I5164" i="1"/>
  <c r="I5168" i="1"/>
  <c r="I5172" i="1"/>
  <c r="I5176" i="1"/>
  <c r="I5180" i="1"/>
  <c r="I5184" i="1"/>
  <c r="I5188" i="1"/>
  <c r="I5165" i="1"/>
  <c r="I5169" i="1"/>
  <c r="I5173" i="1"/>
  <c r="I5177" i="1"/>
  <c r="I5181" i="1"/>
  <c r="I5185" i="1"/>
  <c r="I5189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94" i="1"/>
  <c r="I1298" i="1"/>
  <c r="I1302" i="1"/>
  <c r="I1306" i="1"/>
  <c r="I1310" i="1"/>
  <c r="I1314" i="1"/>
  <c r="I1318" i="1"/>
  <c r="I1322" i="1"/>
  <c r="I1326" i="1"/>
  <c r="I1330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91" i="1"/>
  <c r="I1295" i="1"/>
  <c r="I1299" i="1"/>
  <c r="I1303" i="1"/>
  <c r="I1307" i="1"/>
  <c r="I1311" i="1"/>
  <c r="I1315" i="1"/>
  <c r="I1319" i="1"/>
  <c r="I1323" i="1"/>
  <c r="I1327" i="1"/>
  <c r="I1331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92" i="1"/>
  <c r="I1296" i="1"/>
  <c r="I1300" i="1"/>
  <c r="I1304" i="1"/>
  <c r="I1308" i="1"/>
  <c r="I1312" i="1"/>
  <c r="I1316" i="1"/>
  <c r="I1320" i="1"/>
  <c r="I1324" i="1"/>
  <c r="I1328" i="1"/>
  <c r="I1332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93" i="1"/>
  <c r="I1297" i="1"/>
  <c r="I1301" i="1"/>
  <c r="I1305" i="1"/>
  <c r="I1309" i="1"/>
  <c r="I1313" i="1"/>
  <c r="I1317" i="1"/>
  <c r="I1321" i="1"/>
  <c r="I1325" i="1"/>
  <c r="I1329" i="1"/>
  <c r="I1333" i="1"/>
  <c r="I2831" i="1"/>
  <c r="I2835" i="1"/>
  <c r="I2839" i="1"/>
  <c r="I2843" i="1"/>
  <c r="I2847" i="1"/>
  <c r="I2851" i="1"/>
  <c r="I2855" i="1"/>
  <c r="I2832" i="1"/>
  <c r="I2836" i="1"/>
  <c r="I2840" i="1"/>
  <c r="I2844" i="1"/>
  <c r="I2848" i="1"/>
  <c r="I2852" i="1"/>
  <c r="I2856" i="1"/>
  <c r="I2833" i="1"/>
  <c r="I2837" i="1"/>
  <c r="I2841" i="1"/>
  <c r="I2845" i="1"/>
  <c r="I2849" i="1"/>
  <c r="I2853" i="1"/>
  <c r="I2857" i="1"/>
  <c r="I2834" i="1"/>
  <c r="I2838" i="1"/>
  <c r="I2842" i="1"/>
  <c r="I2846" i="1"/>
  <c r="I2850" i="1"/>
  <c r="I2854" i="1"/>
  <c r="I4814" i="1"/>
  <c r="I4818" i="1"/>
  <c r="I4822" i="1"/>
  <c r="I4826" i="1"/>
  <c r="I4830" i="1"/>
  <c r="I4834" i="1"/>
  <c r="I4838" i="1"/>
  <c r="I4842" i="1"/>
  <c r="I4846" i="1"/>
  <c r="I4850" i="1"/>
  <c r="I4854" i="1"/>
  <c r="I4858" i="1"/>
  <c r="I4862" i="1"/>
  <c r="I4866" i="1"/>
  <c r="I4870" i="1"/>
  <c r="I4874" i="1"/>
  <c r="I4878" i="1"/>
  <c r="I4882" i="1"/>
  <c r="I4886" i="1"/>
  <c r="I4890" i="1"/>
  <c r="I4894" i="1"/>
  <c r="I4898" i="1"/>
  <c r="I4902" i="1"/>
  <c r="I4906" i="1"/>
  <c r="I4910" i="1"/>
  <c r="I4914" i="1"/>
  <c r="I4918" i="1"/>
  <c r="I4922" i="1"/>
  <c r="I4926" i="1"/>
  <c r="I4930" i="1"/>
  <c r="I4934" i="1"/>
  <c r="I4938" i="1"/>
  <c r="I4942" i="1"/>
  <c r="I4811" i="1"/>
  <c r="I4815" i="1"/>
  <c r="I4819" i="1"/>
  <c r="I4823" i="1"/>
  <c r="I4827" i="1"/>
  <c r="I4831" i="1"/>
  <c r="I4835" i="1"/>
  <c r="I4839" i="1"/>
  <c r="I4843" i="1"/>
  <c r="I4847" i="1"/>
  <c r="I4851" i="1"/>
  <c r="I4855" i="1"/>
  <c r="I4859" i="1"/>
  <c r="I4863" i="1"/>
  <c r="I4867" i="1"/>
  <c r="I4871" i="1"/>
  <c r="I4875" i="1"/>
  <c r="I4879" i="1"/>
  <c r="I4883" i="1"/>
  <c r="I4887" i="1"/>
  <c r="I4891" i="1"/>
  <c r="I4895" i="1"/>
  <c r="I4899" i="1"/>
  <c r="I4903" i="1"/>
  <c r="I4907" i="1"/>
  <c r="I4911" i="1"/>
  <c r="I4915" i="1"/>
  <c r="I4919" i="1"/>
  <c r="I4923" i="1"/>
  <c r="I4927" i="1"/>
  <c r="I4931" i="1"/>
  <c r="I4935" i="1"/>
  <c r="I4939" i="1"/>
  <c r="I4812" i="1"/>
  <c r="I4816" i="1"/>
  <c r="I4820" i="1"/>
  <c r="I4824" i="1"/>
  <c r="I4828" i="1"/>
  <c r="I4832" i="1"/>
  <c r="I4836" i="1"/>
  <c r="I4840" i="1"/>
  <c r="I4844" i="1"/>
  <c r="I4848" i="1"/>
  <c r="I4852" i="1"/>
  <c r="I4856" i="1"/>
  <c r="I4860" i="1"/>
  <c r="I4864" i="1"/>
  <c r="I4868" i="1"/>
  <c r="I4872" i="1"/>
  <c r="I4876" i="1"/>
  <c r="I4880" i="1"/>
  <c r="I4884" i="1"/>
  <c r="I4888" i="1"/>
  <c r="I4892" i="1"/>
  <c r="I4896" i="1"/>
  <c r="I4900" i="1"/>
  <c r="I4904" i="1"/>
  <c r="I4908" i="1"/>
  <c r="I4912" i="1"/>
  <c r="I4916" i="1"/>
  <c r="I4920" i="1"/>
  <c r="I4924" i="1"/>
  <c r="I4928" i="1"/>
  <c r="I4932" i="1"/>
  <c r="I4936" i="1"/>
  <c r="I4940" i="1"/>
  <c r="I4813" i="1"/>
  <c r="I4817" i="1"/>
  <c r="I4821" i="1"/>
  <c r="I4825" i="1"/>
  <c r="I4829" i="1"/>
  <c r="I4833" i="1"/>
  <c r="I4837" i="1"/>
  <c r="I4841" i="1"/>
  <c r="I4845" i="1"/>
  <c r="I4849" i="1"/>
  <c r="I4853" i="1"/>
  <c r="I4857" i="1"/>
  <c r="I4861" i="1"/>
  <c r="I4865" i="1"/>
  <c r="I4869" i="1"/>
  <c r="I4873" i="1"/>
  <c r="I4877" i="1"/>
  <c r="I4881" i="1"/>
  <c r="I4885" i="1"/>
  <c r="I4889" i="1"/>
  <c r="I4893" i="1"/>
  <c r="I4897" i="1"/>
  <c r="I4901" i="1"/>
  <c r="I4905" i="1"/>
  <c r="I4909" i="1"/>
  <c r="I4913" i="1"/>
  <c r="I4917" i="1"/>
  <c r="I4921" i="1"/>
  <c r="I4925" i="1"/>
  <c r="I4929" i="1"/>
  <c r="I4933" i="1"/>
  <c r="I4937" i="1"/>
  <c r="I4941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1517" i="1"/>
  <c r="I1521" i="1"/>
  <c r="I1525" i="1"/>
  <c r="I1529" i="1"/>
  <c r="I1533" i="1"/>
  <c r="I1537" i="1"/>
  <c r="I1518" i="1"/>
  <c r="I1522" i="1"/>
  <c r="I1526" i="1"/>
  <c r="I1530" i="1"/>
  <c r="I1534" i="1"/>
  <c r="I1538" i="1"/>
  <c r="I1515" i="1"/>
  <c r="I1519" i="1"/>
  <c r="I1523" i="1"/>
  <c r="I1527" i="1"/>
  <c r="I1531" i="1"/>
  <c r="I1535" i="1"/>
  <c r="I1539" i="1"/>
  <c r="I1516" i="1"/>
  <c r="I1520" i="1"/>
  <c r="I1524" i="1"/>
  <c r="I1528" i="1"/>
  <c r="I1532" i="1"/>
  <c r="I1536" i="1"/>
  <c r="I2771" i="1"/>
  <c r="I2775" i="1"/>
  <c r="I2779" i="1"/>
  <c r="I2783" i="1"/>
  <c r="I2787" i="1"/>
  <c r="I2791" i="1"/>
  <c r="I2772" i="1"/>
  <c r="I2776" i="1"/>
  <c r="I2780" i="1"/>
  <c r="I2784" i="1"/>
  <c r="I2788" i="1"/>
  <c r="I2792" i="1"/>
  <c r="I2769" i="1"/>
  <c r="I2773" i="1"/>
  <c r="I2777" i="1"/>
  <c r="I2781" i="1"/>
  <c r="I2785" i="1"/>
  <c r="I2789" i="1"/>
  <c r="I2793" i="1"/>
  <c r="I2770" i="1"/>
  <c r="I2774" i="1"/>
  <c r="I2778" i="1"/>
  <c r="I2782" i="1"/>
  <c r="I2786" i="1"/>
  <c r="I2790" i="1"/>
  <c r="I4670" i="1"/>
  <c r="I4674" i="1"/>
  <c r="I4678" i="1"/>
  <c r="I4682" i="1"/>
  <c r="I4686" i="1"/>
  <c r="I4690" i="1"/>
  <c r="I4694" i="1"/>
  <c r="I4698" i="1"/>
  <c r="I4702" i="1"/>
  <c r="I4706" i="1"/>
  <c r="I4710" i="1"/>
  <c r="I4714" i="1"/>
  <c r="I4718" i="1"/>
  <c r="I4722" i="1"/>
  <c r="I4726" i="1"/>
  <c r="I4730" i="1"/>
  <c r="I4734" i="1"/>
  <c r="I4738" i="1"/>
  <c r="I4742" i="1"/>
  <c r="I4746" i="1"/>
  <c r="I4671" i="1"/>
  <c r="I4675" i="1"/>
  <c r="I4679" i="1"/>
  <c r="I4683" i="1"/>
  <c r="I4687" i="1"/>
  <c r="I4691" i="1"/>
  <c r="I4695" i="1"/>
  <c r="I4699" i="1"/>
  <c r="I4703" i="1"/>
  <c r="I4707" i="1"/>
  <c r="I4711" i="1"/>
  <c r="I4715" i="1"/>
  <c r="I4719" i="1"/>
  <c r="I4723" i="1"/>
  <c r="I4727" i="1"/>
  <c r="I4731" i="1"/>
  <c r="I4735" i="1"/>
  <c r="I4739" i="1"/>
  <c r="I4743" i="1"/>
  <c r="I4672" i="1"/>
  <c r="I4676" i="1"/>
  <c r="I4680" i="1"/>
  <c r="I4684" i="1"/>
  <c r="I4688" i="1"/>
  <c r="I4692" i="1"/>
  <c r="I4696" i="1"/>
  <c r="I4700" i="1"/>
  <c r="I4704" i="1"/>
  <c r="I4708" i="1"/>
  <c r="I4712" i="1"/>
  <c r="I4716" i="1"/>
  <c r="I4720" i="1"/>
  <c r="I4724" i="1"/>
  <c r="I4728" i="1"/>
  <c r="I4732" i="1"/>
  <c r="I4736" i="1"/>
  <c r="I4740" i="1"/>
  <c r="I4744" i="1"/>
  <c r="I4669" i="1"/>
  <c r="I4673" i="1"/>
  <c r="I4677" i="1"/>
  <c r="I4681" i="1"/>
  <c r="I4685" i="1"/>
  <c r="I4689" i="1"/>
  <c r="I4693" i="1"/>
  <c r="I4697" i="1"/>
  <c r="I4701" i="1"/>
  <c r="I4705" i="1"/>
  <c r="I4709" i="1"/>
  <c r="I4713" i="1"/>
  <c r="I4717" i="1"/>
  <c r="I4721" i="1"/>
  <c r="I4725" i="1"/>
  <c r="I4729" i="1"/>
  <c r="I4733" i="1"/>
  <c r="I4737" i="1"/>
  <c r="I4741" i="1"/>
  <c r="I4745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5" i="1"/>
  <c r="I671" i="1"/>
  <c r="I687" i="1"/>
  <c r="I703" i="1"/>
  <c r="I659" i="1"/>
  <c r="I675" i="1"/>
  <c r="I691" i="1"/>
  <c r="I707" i="1"/>
  <c r="I663" i="1"/>
  <c r="I679" i="1"/>
  <c r="I695" i="1"/>
  <c r="I711" i="1"/>
  <c r="I651" i="1"/>
  <c r="I667" i="1"/>
  <c r="I683" i="1"/>
  <c r="I699" i="1"/>
  <c r="I1541" i="1"/>
  <c r="I1545" i="1"/>
  <c r="I1549" i="1"/>
  <c r="I1553" i="1"/>
  <c r="I1542" i="1"/>
  <c r="I1546" i="1"/>
  <c r="I1550" i="1"/>
  <c r="I1554" i="1"/>
  <c r="I1543" i="1"/>
  <c r="I1547" i="1"/>
  <c r="I1551" i="1"/>
  <c r="I1540" i="1"/>
  <c r="I1544" i="1"/>
  <c r="I1548" i="1"/>
  <c r="I1552" i="1"/>
  <c r="I2733" i="1"/>
  <c r="I2737" i="1"/>
  <c r="I2741" i="1"/>
  <c r="I2745" i="1"/>
  <c r="I2749" i="1"/>
  <c r="I2753" i="1"/>
  <c r="I2757" i="1"/>
  <c r="I2761" i="1"/>
  <c r="I2765" i="1"/>
  <c r="I2730" i="1"/>
  <c r="I2734" i="1"/>
  <c r="I2738" i="1"/>
  <c r="I2742" i="1"/>
  <c r="I2746" i="1"/>
  <c r="I2750" i="1"/>
  <c r="I2754" i="1"/>
  <c r="I2758" i="1"/>
  <c r="I2762" i="1"/>
  <c r="I2731" i="1"/>
  <c r="I2735" i="1"/>
  <c r="I2739" i="1"/>
  <c r="I2743" i="1"/>
  <c r="I2747" i="1"/>
  <c r="I2751" i="1"/>
  <c r="I2755" i="1"/>
  <c r="I2759" i="1"/>
  <c r="I2763" i="1"/>
  <c r="I2732" i="1"/>
  <c r="I2736" i="1"/>
  <c r="I2740" i="1"/>
  <c r="I2744" i="1"/>
  <c r="I2748" i="1"/>
  <c r="I2752" i="1"/>
  <c r="I2756" i="1"/>
  <c r="I2760" i="1"/>
  <c r="I2764" i="1"/>
  <c r="I4470" i="1"/>
  <c r="I4474" i="1"/>
  <c r="I4478" i="1"/>
  <c r="I4482" i="1"/>
  <c r="I4486" i="1"/>
  <c r="I4490" i="1"/>
  <c r="I4494" i="1"/>
  <c r="I4498" i="1"/>
  <c r="I4502" i="1"/>
  <c r="I4506" i="1"/>
  <c r="I4510" i="1"/>
  <c r="I4514" i="1"/>
  <c r="I4518" i="1"/>
  <c r="I4522" i="1"/>
  <c r="I4526" i="1"/>
  <c r="I4530" i="1"/>
  <c r="I4534" i="1"/>
  <c r="I4538" i="1"/>
  <c r="I4542" i="1"/>
  <c r="I4546" i="1"/>
  <c r="I4550" i="1"/>
  <c r="I4554" i="1"/>
  <c r="I4558" i="1"/>
  <c r="I4562" i="1"/>
  <c r="I4566" i="1"/>
  <c r="I4570" i="1"/>
  <c r="I4574" i="1"/>
  <c r="I4578" i="1"/>
  <c r="I4582" i="1"/>
  <c r="I4586" i="1"/>
  <c r="I4471" i="1"/>
  <c r="I4475" i="1"/>
  <c r="I4479" i="1"/>
  <c r="I4483" i="1"/>
  <c r="I4487" i="1"/>
  <c r="I4491" i="1"/>
  <c r="I4495" i="1"/>
  <c r="I4499" i="1"/>
  <c r="I4503" i="1"/>
  <c r="I4507" i="1"/>
  <c r="I4511" i="1"/>
  <c r="I4515" i="1"/>
  <c r="I4519" i="1"/>
  <c r="I4523" i="1"/>
  <c r="I4527" i="1"/>
  <c r="I4531" i="1"/>
  <c r="I4535" i="1"/>
  <c r="I4539" i="1"/>
  <c r="I4543" i="1"/>
  <c r="I4547" i="1"/>
  <c r="I4551" i="1"/>
  <c r="I4555" i="1"/>
  <c r="I4559" i="1"/>
  <c r="I4563" i="1"/>
  <c r="I4567" i="1"/>
  <c r="I4571" i="1"/>
  <c r="I4575" i="1"/>
  <c r="I4579" i="1"/>
  <c r="I4583" i="1"/>
  <c r="I4587" i="1"/>
  <c r="I4468" i="1"/>
  <c r="I4472" i="1"/>
  <c r="I4476" i="1"/>
  <c r="I4480" i="1"/>
  <c r="I4484" i="1"/>
  <c r="I4488" i="1"/>
  <c r="I4492" i="1"/>
  <c r="I4496" i="1"/>
  <c r="I4500" i="1"/>
  <c r="I4504" i="1"/>
  <c r="I4508" i="1"/>
  <c r="I4512" i="1"/>
  <c r="I4516" i="1"/>
  <c r="I4520" i="1"/>
  <c r="I4524" i="1"/>
  <c r="I4528" i="1"/>
  <c r="I4532" i="1"/>
  <c r="I4536" i="1"/>
  <c r="I4540" i="1"/>
  <c r="I4544" i="1"/>
  <c r="I4548" i="1"/>
  <c r="I4552" i="1"/>
  <c r="I4556" i="1"/>
  <c r="I4560" i="1"/>
  <c r="I4564" i="1"/>
  <c r="I4568" i="1"/>
  <c r="I4572" i="1"/>
  <c r="I4576" i="1"/>
  <c r="I4580" i="1"/>
  <c r="I4584" i="1"/>
  <c r="I4469" i="1"/>
  <c r="I4473" i="1"/>
  <c r="I4477" i="1"/>
  <c r="I4481" i="1"/>
  <c r="I4485" i="1"/>
  <c r="I4489" i="1"/>
  <c r="I4493" i="1"/>
  <c r="I4497" i="1"/>
  <c r="I4501" i="1"/>
  <c r="I4505" i="1"/>
  <c r="I4509" i="1"/>
  <c r="I4513" i="1"/>
  <c r="I4517" i="1"/>
  <c r="I4521" i="1"/>
  <c r="I4525" i="1"/>
  <c r="I4529" i="1"/>
  <c r="I4533" i="1"/>
  <c r="I4537" i="1"/>
  <c r="I4541" i="1"/>
  <c r="I4545" i="1"/>
  <c r="I4549" i="1"/>
  <c r="I4553" i="1"/>
  <c r="I4557" i="1"/>
  <c r="I4561" i="1"/>
  <c r="I4565" i="1"/>
  <c r="I4569" i="1"/>
  <c r="I4573" i="1"/>
  <c r="I4577" i="1"/>
  <c r="I4581" i="1"/>
  <c r="I4585" i="1"/>
  <c r="I2715" i="1"/>
  <c r="I4371" i="1"/>
  <c r="I4372" i="1"/>
  <c r="I4373" i="1"/>
  <c r="I451" i="1"/>
  <c r="I455" i="1"/>
  <c r="I459" i="1"/>
  <c r="I463" i="1"/>
  <c r="I467" i="1"/>
  <c r="I471" i="1"/>
  <c r="I475" i="1"/>
  <c r="I479" i="1"/>
  <c r="I483" i="1"/>
  <c r="I450" i="1"/>
  <c r="I454" i="1"/>
  <c r="I458" i="1"/>
  <c r="I462" i="1"/>
  <c r="I466" i="1"/>
  <c r="I470" i="1"/>
  <c r="I474" i="1"/>
  <c r="I478" i="1"/>
  <c r="I482" i="1"/>
  <c r="I456" i="1"/>
  <c r="I464" i="1"/>
  <c r="I472" i="1"/>
  <c r="I480" i="1"/>
  <c r="I457" i="1"/>
  <c r="I465" i="1"/>
  <c r="I473" i="1"/>
  <c r="I481" i="1"/>
  <c r="I452" i="1"/>
  <c r="I460" i="1"/>
  <c r="I468" i="1"/>
  <c r="I476" i="1"/>
  <c r="I484" i="1"/>
  <c r="I453" i="1"/>
  <c r="I461" i="1"/>
  <c r="I469" i="1"/>
  <c r="I477" i="1"/>
  <c r="I485" i="1"/>
  <c r="I2689" i="1"/>
  <c r="I2693" i="1"/>
  <c r="I2697" i="1"/>
  <c r="I2690" i="1"/>
  <c r="I2694" i="1"/>
  <c r="I2698" i="1"/>
  <c r="I2691" i="1"/>
  <c r="I2695" i="1"/>
  <c r="I2699" i="1"/>
  <c r="I2688" i="1"/>
  <c r="I2692" i="1"/>
  <c r="I2696" i="1"/>
  <c r="I4230" i="1"/>
  <c r="I4234" i="1"/>
  <c r="I4238" i="1"/>
  <c r="I4242" i="1"/>
  <c r="I4246" i="1"/>
  <c r="I4250" i="1"/>
  <c r="I4254" i="1"/>
  <c r="I4258" i="1"/>
  <c r="I4262" i="1"/>
  <c r="I4266" i="1"/>
  <c r="I4270" i="1"/>
  <c r="I4274" i="1"/>
  <c r="I4227" i="1"/>
  <c r="I4231" i="1"/>
  <c r="I4235" i="1"/>
  <c r="I4239" i="1"/>
  <c r="I4243" i="1"/>
  <c r="I4247" i="1"/>
  <c r="I4251" i="1"/>
  <c r="I4255" i="1"/>
  <c r="I4259" i="1"/>
  <c r="I4263" i="1"/>
  <c r="I4267" i="1"/>
  <c r="I4271" i="1"/>
  <c r="I4228" i="1"/>
  <c r="I4232" i="1"/>
  <c r="I4236" i="1"/>
  <c r="I4240" i="1"/>
  <c r="I4244" i="1"/>
  <c r="I4248" i="1"/>
  <c r="I4252" i="1"/>
  <c r="I4256" i="1"/>
  <c r="I4260" i="1"/>
  <c r="I4264" i="1"/>
  <c r="I4268" i="1"/>
  <c r="I4272" i="1"/>
  <c r="I4229" i="1"/>
  <c r="I4233" i="1"/>
  <c r="I4237" i="1"/>
  <c r="I4241" i="1"/>
  <c r="I4245" i="1"/>
  <c r="I4249" i="1"/>
  <c r="I4253" i="1"/>
  <c r="I4257" i="1"/>
  <c r="I4261" i="1"/>
  <c r="I4265" i="1"/>
  <c r="I4269" i="1"/>
  <c r="I4273" i="1"/>
  <c r="I2673" i="1"/>
  <c r="I2677" i="1"/>
  <c r="I2674" i="1"/>
  <c r="I2678" i="1"/>
  <c r="I2675" i="1"/>
  <c r="I2679" i="1"/>
  <c r="I2676" i="1"/>
  <c r="I2680" i="1"/>
  <c r="I4182" i="1"/>
  <c r="I4186" i="1"/>
  <c r="I4183" i="1"/>
  <c r="I4187" i="1"/>
  <c r="I4184" i="1"/>
  <c r="I4188" i="1"/>
  <c r="I4181" i="1"/>
  <c r="I4185" i="1"/>
  <c r="I1569" i="1"/>
  <c r="I1570" i="1"/>
  <c r="I1567" i="1"/>
  <c r="I1568" i="1"/>
  <c r="I3848" i="1"/>
  <c r="I3852" i="1"/>
  <c r="I3856" i="1"/>
  <c r="I3860" i="1"/>
  <c r="I3849" i="1"/>
  <c r="I3853" i="1"/>
  <c r="I3857" i="1"/>
  <c r="I3846" i="1"/>
  <c r="I3850" i="1"/>
  <c r="I3854" i="1"/>
  <c r="I3858" i="1"/>
  <c r="I3847" i="1"/>
  <c r="I3851" i="1"/>
  <c r="I3855" i="1"/>
  <c r="I3859" i="1"/>
  <c r="I2565" i="1"/>
  <c r="I2569" i="1"/>
  <c r="I2566" i="1"/>
  <c r="I2570" i="1"/>
  <c r="I2567" i="1"/>
  <c r="I2571" i="1"/>
  <c r="I2568" i="1"/>
  <c r="I3508" i="1"/>
  <c r="I3512" i="1"/>
  <c r="I3509" i="1"/>
  <c r="I3513" i="1"/>
  <c r="I3510" i="1"/>
  <c r="I3507" i="1"/>
  <c r="I3511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2975" i="1"/>
  <c r="I2979" i="1"/>
  <c r="I3199" i="1"/>
  <c r="I3203" i="1"/>
  <c r="I3207" i="1"/>
  <c r="I3211" i="1"/>
  <c r="I3215" i="1"/>
  <c r="I3219" i="1"/>
  <c r="I3223" i="1"/>
  <c r="I3227" i="1"/>
  <c r="I3231" i="1"/>
  <c r="I3235" i="1"/>
  <c r="I3239" i="1"/>
  <c r="I3243" i="1"/>
  <c r="I3247" i="1"/>
  <c r="I3251" i="1"/>
  <c r="I3255" i="1"/>
  <c r="I3259" i="1"/>
  <c r="I3263" i="1"/>
  <c r="I2976" i="1"/>
  <c r="I3200" i="1"/>
  <c r="I3204" i="1"/>
  <c r="I3208" i="1"/>
  <c r="I3212" i="1"/>
  <c r="I3216" i="1"/>
  <c r="I3220" i="1"/>
  <c r="I3224" i="1"/>
  <c r="I3228" i="1"/>
  <c r="I3232" i="1"/>
  <c r="I3236" i="1"/>
  <c r="I3240" i="1"/>
  <c r="I3244" i="1"/>
  <c r="I3248" i="1"/>
  <c r="I3252" i="1"/>
  <c r="I3256" i="1"/>
  <c r="I3260" i="1"/>
  <c r="I3264" i="1"/>
  <c r="I2973" i="1"/>
  <c r="I2977" i="1"/>
  <c r="I3197" i="1"/>
  <c r="I3201" i="1"/>
  <c r="I3205" i="1"/>
  <c r="I3209" i="1"/>
  <c r="I3213" i="1"/>
  <c r="I3217" i="1"/>
  <c r="I3221" i="1"/>
  <c r="I3225" i="1"/>
  <c r="I3229" i="1"/>
  <c r="I3233" i="1"/>
  <c r="I3237" i="1"/>
  <c r="I3241" i="1"/>
  <c r="I3245" i="1"/>
  <c r="I3249" i="1"/>
  <c r="I3253" i="1"/>
  <c r="I3257" i="1"/>
  <c r="I3261" i="1"/>
  <c r="I3265" i="1"/>
  <c r="I2974" i="1"/>
  <c r="I2978" i="1"/>
  <c r="I3198" i="1"/>
  <c r="I3202" i="1"/>
  <c r="I3206" i="1"/>
  <c r="I3210" i="1"/>
  <c r="I3214" i="1"/>
  <c r="I3218" i="1"/>
  <c r="I3222" i="1"/>
  <c r="I3226" i="1"/>
  <c r="I3230" i="1"/>
  <c r="I3234" i="1"/>
  <c r="I3238" i="1"/>
  <c r="I3242" i="1"/>
  <c r="I3246" i="1"/>
  <c r="I3250" i="1"/>
  <c r="I3254" i="1"/>
  <c r="I3258" i="1"/>
  <c r="I3262" i="1"/>
  <c r="I5778" i="1"/>
  <c r="I5774" i="1"/>
  <c r="I5770" i="1"/>
  <c r="I5766" i="1"/>
  <c r="I5762" i="1"/>
  <c r="I5758" i="1"/>
  <c r="I5754" i="1"/>
  <c r="I5750" i="1"/>
  <c r="I5746" i="1"/>
  <c r="I5742" i="1"/>
  <c r="I5738" i="1"/>
  <c r="I5734" i="1"/>
  <c r="I5730" i="1"/>
  <c r="I5726" i="1"/>
  <c r="I5722" i="1"/>
  <c r="I5718" i="1"/>
  <c r="I5714" i="1"/>
  <c r="I5710" i="1"/>
  <c r="I5706" i="1"/>
  <c r="I5702" i="1"/>
  <c r="I5698" i="1"/>
  <c r="I5694" i="1"/>
  <c r="I5690" i="1"/>
  <c r="I5686" i="1"/>
  <c r="I5682" i="1"/>
  <c r="I5678" i="1"/>
  <c r="I5674" i="1"/>
  <c r="I5670" i="1"/>
  <c r="I5666" i="1"/>
  <c r="I5662" i="1"/>
  <c r="I5658" i="1"/>
  <c r="I5654" i="1"/>
  <c r="I5650" i="1"/>
  <c r="I5646" i="1"/>
  <c r="I5642" i="1"/>
  <c r="I5638" i="1"/>
  <c r="I5634" i="1"/>
  <c r="I5630" i="1"/>
  <c r="I5626" i="1"/>
  <c r="I5622" i="1"/>
  <c r="I5618" i="1"/>
  <c r="I5614" i="1"/>
  <c r="I5610" i="1"/>
  <c r="I5606" i="1"/>
  <c r="I5602" i="1"/>
  <c r="I5598" i="1"/>
  <c r="I5594" i="1"/>
  <c r="I5590" i="1"/>
  <c r="I5586" i="1"/>
  <c r="I5582" i="1"/>
  <c r="I5578" i="1"/>
  <c r="I5574" i="1"/>
  <c r="I5570" i="1"/>
  <c r="I5566" i="1"/>
  <c r="I5562" i="1"/>
  <c r="I5558" i="1"/>
  <c r="I5554" i="1"/>
  <c r="I5550" i="1"/>
  <c r="I5546" i="1"/>
  <c r="I5542" i="1"/>
  <c r="I5538" i="1"/>
  <c r="I5530" i="1"/>
  <c r="I5526" i="1"/>
  <c r="I5522" i="1"/>
  <c r="I5518" i="1"/>
  <c r="I5514" i="1"/>
  <c r="I5510" i="1"/>
  <c r="I5506" i="1"/>
  <c r="I5502" i="1"/>
  <c r="I5498" i="1"/>
  <c r="I5494" i="1"/>
  <c r="I5490" i="1"/>
  <c r="I5486" i="1"/>
  <c r="I2633" i="1"/>
  <c r="I2637" i="1"/>
  <c r="I2641" i="1"/>
  <c r="I2645" i="1"/>
  <c r="I2649" i="1"/>
  <c r="I2634" i="1"/>
  <c r="I2638" i="1"/>
  <c r="I2642" i="1"/>
  <c r="I2646" i="1"/>
  <c r="I2635" i="1"/>
  <c r="I2639" i="1"/>
  <c r="I2643" i="1"/>
  <c r="I2647" i="1"/>
  <c r="I2632" i="1"/>
  <c r="I2636" i="1"/>
  <c r="I2640" i="1"/>
  <c r="I2644" i="1"/>
  <c r="I2648" i="1"/>
  <c r="I3163" i="1"/>
  <c r="I3164" i="1"/>
  <c r="I3161" i="1"/>
  <c r="I3165" i="1"/>
  <c r="I3162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2294" i="1"/>
  <c r="I2298" i="1"/>
  <c r="I2302" i="1"/>
  <c r="I2306" i="1"/>
  <c r="I2310" i="1"/>
  <c r="I2314" i="1"/>
  <c r="I2318" i="1"/>
  <c r="I2322" i="1"/>
  <c r="I2326" i="1"/>
  <c r="I2330" i="1"/>
  <c r="I2334" i="1"/>
  <c r="I2338" i="1"/>
  <c r="I2342" i="1"/>
  <c r="I2346" i="1"/>
  <c r="I2350" i="1"/>
  <c r="I2354" i="1"/>
  <c r="I2358" i="1"/>
  <c r="I2362" i="1"/>
  <c r="I2366" i="1"/>
  <c r="I2370" i="1"/>
  <c r="I2374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3015" i="1"/>
  <c r="I3019" i="1"/>
  <c r="I3023" i="1"/>
  <c r="I3027" i="1"/>
  <c r="I3031" i="1"/>
  <c r="I3012" i="1"/>
  <c r="I3016" i="1"/>
  <c r="I3020" i="1"/>
  <c r="I3024" i="1"/>
  <c r="I3028" i="1"/>
  <c r="I3032" i="1"/>
  <c r="I3013" i="1"/>
  <c r="I3017" i="1"/>
  <c r="I3021" i="1"/>
  <c r="I3025" i="1"/>
  <c r="I3029" i="1"/>
  <c r="I3033" i="1"/>
  <c r="I3014" i="1"/>
  <c r="I3018" i="1"/>
  <c r="I3022" i="1"/>
  <c r="I3026" i="1"/>
  <c r="I3030" i="1"/>
  <c r="I3034" i="1"/>
  <c r="I5358" i="1"/>
  <c r="I5362" i="1"/>
  <c r="I5366" i="1"/>
  <c r="I5370" i="1"/>
  <c r="I5374" i="1"/>
  <c r="I5378" i="1"/>
  <c r="I5382" i="1"/>
  <c r="I5386" i="1"/>
  <c r="I5390" i="1"/>
  <c r="I5394" i="1"/>
  <c r="I5398" i="1"/>
  <c r="I5402" i="1"/>
  <c r="I5406" i="1"/>
  <c r="I5410" i="1"/>
  <c r="I5414" i="1"/>
  <c r="I5418" i="1"/>
  <c r="I5422" i="1"/>
  <c r="I5426" i="1"/>
  <c r="I5430" i="1"/>
  <c r="I5434" i="1"/>
  <c r="I5438" i="1"/>
  <c r="I5442" i="1"/>
  <c r="I5446" i="1"/>
  <c r="I5450" i="1"/>
  <c r="I5454" i="1"/>
  <c r="I5359" i="1"/>
  <c r="I5363" i="1"/>
  <c r="I5367" i="1"/>
  <c r="I5371" i="1"/>
  <c r="I5375" i="1"/>
  <c r="I5379" i="1"/>
  <c r="I5383" i="1"/>
  <c r="I5387" i="1"/>
  <c r="I5391" i="1"/>
  <c r="I5395" i="1"/>
  <c r="I5399" i="1"/>
  <c r="I5403" i="1"/>
  <c r="I5407" i="1"/>
  <c r="I5411" i="1"/>
  <c r="I5415" i="1"/>
  <c r="I5419" i="1"/>
  <c r="I5423" i="1"/>
  <c r="I5427" i="1"/>
  <c r="I5431" i="1"/>
  <c r="I5435" i="1"/>
  <c r="I5439" i="1"/>
  <c r="I5443" i="1"/>
  <c r="I5447" i="1"/>
  <c r="I5451" i="1"/>
  <c r="I5360" i="1"/>
  <c r="I5364" i="1"/>
  <c r="I5368" i="1"/>
  <c r="I5372" i="1"/>
  <c r="I5376" i="1"/>
  <c r="I5380" i="1"/>
  <c r="I5384" i="1"/>
  <c r="I5388" i="1"/>
  <c r="I5392" i="1"/>
  <c r="I5396" i="1"/>
  <c r="I5400" i="1"/>
  <c r="I5404" i="1"/>
  <c r="I5408" i="1"/>
  <c r="I5412" i="1"/>
  <c r="I5416" i="1"/>
  <c r="I5420" i="1"/>
  <c r="I5424" i="1"/>
  <c r="I5428" i="1"/>
  <c r="I5432" i="1"/>
  <c r="I5436" i="1"/>
  <c r="I5440" i="1"/>
  <c r="I5444" i="1"/>
  <c r="I5448" i="1"/>
  <c r="I5452" i="1"/>
  <c r="I5357" i="1"/>
  <c r="I5361" i="1"/>
  <c r="I5365" i="1"/>
  <c r="I5369" i="1"/>
  <c r="I5373" i="1"/>
  <c r="I5377" i="1"/>
  <c r="I5381" i="1"/>
  <c r="I5385" i="1"/>
  <c r="I5389" i="1"/>
  <c r="I5393" i="1"/>
  <c r="I5397" i="1"/>
  <c r="I5401" i="1"/>
  <c r="I5405" i="1"/>
  <c r="I5409" i="1"/>
  <c r="I5413" i="1"/>
  <c r="I5417" i="1"/>
  <c r="I5421" i="1"/>
  <c r="I5425" i="1"/>
  <c r="I5429" i="1"/>
  <c r="I5433" i="1"/>
  <c r="I5437" i="1"/>
  <c r="I5441" i="1"/>
  <c r="I5445" i="1"/>
  <c r="I5449" i="1"/>
  <c r="I5453" i="1"/>
  <c r="I2907" i="1"/>
  <c r="I2911" i="1"/>
  <c r="I2915" i="1"/>
  <c r="I2908" i="1"/>
  <c r="I2912" i="1"/>
  <c r="I2916" i="1"/>
  <c r="I2909" i="1"/>
  <c r="I2913" i="1"/>
  <c r="I2917" i="1"/>
  <c r="I2906" i="1"/>
  <c r="I2910" i="1"/>
  <c r="I2914" i="1"/>
  <c r="I2918" i="1"/>
  <c r="I5242" i="1"/>
  <c r="I5246" i="1"/>
  <c r="I5250" i="1"/>
  <c r="I5243" i="1"/>
  <c r="I5247" i="1"/>
  <c r="I5251" i="1"/>
  <c r="I5240" i="1"/>
  <c r="I5244" i="1"/>
  <c r="I5248" i="1"/>
  <c r="I5241" i="1"/>
  <c r="I5245" i="1"/>
  <c r="I5249" i="1"/>
  <c r="I1394" i="1"/>
  <c r="I1398" i="1"/>
  <c r="I1402" i="1"/>
  <c r="I1406" i="1"/>
  <c r="I1395" i="1"/>
  <c r="I1399" i="1"/>
  <c r="I1403" i="1"/>
  <c r="I1407" i="1"/>
  <c r="I1396" i="1"/>
  <c r="I1400" i="1"/>
  <c r="I1404" i="1"/>
  <c r="I1408" i="1"/>
  <c r="I1393" i="1"/>
  <c r="I1397" i="1"/>
  <c r="I1401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405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2947" i="1"/>
  <c r="I2951" i="1"/>
  <c r="I2955" i="1"/>
  <c r="I2944" i="1"/>
  <c r="I2948" i="1"/>
  <c r="I2952" i="1"/>
  <c r="I2956" i="1"/>
  <c r="I2945" i="1"/>
  <c r="I2949" i="1"/>
  <c r="I2953" i="1"/>
  <c r="I2957" i="1"/>
  <c r="I2946" i="1"/>
  <c r="I2950" i="1"/>
  <c r="I2954" i="1"/>
  <c r="I2958" i="1"/>
  <c r="I5042" i="1"/>
  <c r="I5046" i="1"/>
  <c r="I5050" i="1"/>
  <c r="I5054" i="1"/>
  <c r="I5058" i="1"/>
  <c r="I5062" i="1"/>
  <c r="I5066" i="1"/>
  <c r="I5070" i="1"/>
  <c r="I5074" i="1"/>
  <c r="I5078" i="1"/>
  <c r="I5082" i="1"/>
  <c r="I5086" i="1"/>
  <c r="I5090" i="1"/>
  <c r="I5094" i="1"/>
  <c r="I5098" i="1"/>
  <c r="I5102" i="1"/>
  <c r="I5106" i="1"/>
  <c r="I5110" i="1"/>
  <c r="I5114" i="1"/>
  <c r="I5118" i="1"/>
  <c r="I5122" i="1"/>
  <c r="I5126" i="1"/>
  <c r="I5130" i="1"/>
  <c r="I5134" i="1"/>
  <c r="I5138" i="1"/>
  <c r="I5142" i="1"/>
  <c r="I5146" i="1"/>
  <c r="I5150" i="1"/>
  <c r="I5154" i="1"/>
  <c r="I5158" i="1"/>
  <c r="I5162" i="1"/>
  <c r="I5039" i="1"/>
  <c r="I5043" i="1"/>
  <c r="I5047" i="1"/>
  <c r="I5051" i="1"/>
  <c r="I5055" i="1"/>
  <c r="I5059" i="1"/>
  <c r="I5063" i="1"/>
  <c r="I5067" i="1"/>
  <c r="I5071" i="1"/>
  <c r="I5075" i="1"/>
  <c r="I5079" i="1"/>
  <c r="I5083" i="1"/>
  <c r="I5087" i="1"/>
  <c r="I5091" i="1"/>
  <c r="I5095" i="1"/>
  <c r="I5099" i="1"/>
  <c r="I5103" i="1"/>
  <c r="I5107" i="1"/>
  <c r="I5111" i="1"/>
  <c r="I5115" i="1"/>
  <c r="I5119" i="1"/>
  <c r="I5123" i="1"/>
  <c r="I5127" i="1"/>
  <c r="I5131" i="1"/>
  <c r="I5135" i="1"/>
  <c r="I5139" i="1"/>
  <c r="I5143" i="1"/>
  <c r="I5147" i="1"/>
  <c r="I5151" i="1"/>
  <c r="I5155" i="1"/>
  <c r="I5159" i="1"/>
  <c r="I5163" i="1"/>
  <c r="I5040" i="1"/>
  <c r="I5044" i="1"/>
  <c r="I5048" i="1"/>
  <c r="I5052" i="1"/>
  <c r="I5056" i="1"/>
  <c r="I5060" i="1"/>
  <c r="I5064" i="1"/>
  <c r="I5068" i="1"/>
  <c r="I5072" i="1"/>
  <c r="I5076" i="1"/>
  <c r="I5080" i="1"/>
  <c r="I5084" i="1"/>
  <c r="I5088" i="1"/>
  <c r="I5092" i="1"/>
  <c r="I5096" i="1"/>
  <c r="I5100" i="1"/>
  <c r="I5104" i="1"/>
  <c r="I5108" i="1"/>
  <c r="I5112" i="1"/>
  <c r="I5116" i="1"/>
  <c r="I5120" i="1"/>
  <c r="I5124" i="1"/>
  <c r="I5128" i="1"/>
  <c r="I5132" i="1"/>
  <c r="I5136" i="1"/>
  <c r="I5140" i="1"/>
  <c r="I5144" i="1"/>
  <c r="I5148" i="1"/>
  <c r="I5152" i="1"/>
  <c r="I5156" i="1"/>
  <c r="I5160" i="1"/>
  <c r="I5041" i="1"/>
  <c r="I5045" i="1"/>
  <c r="I5049" i="1"/>
  <c r="I5053" i="1"/>
  <c r="I5057" i="1"/>
  <c r="I5061" i="1"/>
  <c r="I5065" i="1"/>
  <c r="I5069" i="1"/>
  <c r="I5073" i="1"/>
  <c r="I5077" i="1"/>
  <c r="I5081" i="1"/>
  <c r="I5085" i="1"/>
  <c r="I5089" i="1"/>
  <c r="I5093" i="1"/>
  <c r="I5097" i="1"/>
  <c r="I5101" i="1"/>
  <c r="I5105" i="1"/>
  <c r="I5109" i="1"/>
  <c r="I5113" i="1"/>
  <c r="I5117" i="1"/>
  <c r="I5121" i="1"/>
  <c r="I5125" i="1"/>
  <c r="I5129" i="1"/>
  <c r="I5133" i="1"/>
  <c r="I5137" i="1"/>
  <c r="I5141" i="1"/>
  <c r="I5145" i="1"/>
  <c r="I5149" i="1"/>
  <c r="I5153" i="1"/>
  <c r="I5157" i="1"/>
  <c r="I5161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2803" i="1"/>
  <c r="I2807" i="1"/>
  <c r="I2811" i="1"/>
  <c r="I2815" i="1"/>
  <c r="I2819" i="1"/>
  <c r="I2823" i="1"/>
  <c r="I2827" i="1"/>
  <c r="I2804" i="1"/>
  <c r="I2808" i="1"/>
  <c r="I2812" i="1"/>
  <c r="I2816" i="1"/>
  <c r="I2820" i="1"/>
  <c r="I2824" i="1"/>
  <c r="I2828" i="1"/>
  <c r="I2805" i="1"/>
  <c r="I2809" i="1"/>
  <c r="I2813" i="1"/>
  <c r="I2817" i="1"/>
  <c r="I2821" i="1"/>
  <c r="I2825" i="1"/>
  <c r="I2829" i="1"/>
  <c r="I2806" i="1"/>
  <c r="I2810" i="1"/>
  <c r="I2814" i="1"/>
  <c r="I2818" i="1"/>
  <c r="I2822" i="1"/>
  <c r="I2826" i="1"/>
  <c r="I2830" i="1"/>
  <c r="I4766" i="1"/>
  <c r="I4770" i="1"/>
  <c r="I4774" i="1"/>
  <c r="I4778" i="1"/>
  <c r="I4782" i="1"/>
  <c r="I4786" i="1"/>
  <c r="I4790" i="1"/>
  <c r="I4794" i="1"/>
  <c r="I4798" i="1"/>
  <c r="I4802" i="1"/>
  <c r="I4806" i="1"/>
  <c r="I4810" i="1"/>
  <c r="I4763" i="1"/>
  <c r="I4767" i="1"/>
  <c r="I4771" i="1"/>
  <c r="I4775" i="1"/>
  <c r="I4779" i="1"/>
  <c r="I4783" i="1"/>
  <c r="I4787" i="1"/>
  <c r="I4791" i="1"/>
  <c r="I4795" i="1"/>
  <c r="I4799" i="1"/>
  <c r="I4803" i="1"/>
  <c r="I4807" i="1"/>
  <c r="I4764" i="1"/>
  <c r="I4768" i="1"/>
  <c r="I4772" i="1"/>
  <c r="I4776" i="1"/>
  <c r="I4780" i="1"/>
  <c r="I4784" i="1"/>
  <c r="I4788" i="1"/>
  <c r="I4792" i="1"/>
  <c r="I4796" i="1"/>
  <c r="I4800" i="1"/>
  <c r="I4804" i="1"/>
  <c r="I4808" i="1"/>
  <c r="I4765" i="1"/>
  <c r="I4769" i="1"/>
  <c r="I4773" i="1"/>
  <c r="I4777" i="1"/>
  <c r="I4781" i="1"/>
  <c r="I4785" i="1"/>
  <c r="I4789" i="1"/>
  <c r="I4793" i="1"/>
  <c r="I4797" i="1"/>
  <c r="I4801" i="1"/>
  <c r="I4805" i="1"/>
  <c r="I4809" i="1"/>
  <c r="I3183" i="1"/>
  <c r="I3148" i="1"/>
  <c r="I3180" i="1"/>
  <c r="I3149" i="1"/>
  <c r="I3181" i="1"/>
  <c r="I3182" i="1"/>
  <c r="I4666" i="1"/>
  <c r="I4663" i="1"/>
  <c r="I4667" i="1"/>
  <c r="I4664" i="1"/>
  <c r="I4668" i="1"/>
  <c r="I4665" i="1"/>
  <c r="I3059" i="1"/>
  <c r="I3060" i="1"/>
  <c r="I3061" i="1"/>
  <c r="I4462" i="1"/>
  <c r="I4466" i="1"/>
  <c r="I4463" i="1"/>
  <c r="I4467" i="1"/>
  <c r="I4464" i="1"/>
  <c r="I4465" i="1"/>
  <c r="I491" i="1"/>
  <c r="I495" i="1"/>
  <c r="I499" i="1"/>
  <c r="I503" i="1"/>
  <c r="I507" i="1"/>
  <c r="I511" i="1"/>
  <c r="I515" i="1"/>
  <c r="I519" i="1"/>
  <c r="I523" i="1"/>
  <c r="I527" i="1"/>
  <c r="I531" i="1"/>
  <c r="I494" i="1"/>
  <c r="I498" i="1"/>
  <c r="I502" i="1"/>
  <c r="I506" i="1"/>
  <c r="I496" i="1"/>
  <c r="I504" i="1"/>
  <c r="I510" i="1"/>
  <c r="I516" i="1"/>
  <c r="I521" i="1"/>
  <c r="I526" i="1"/>
  <c r="I532" i="1"/>
  <c r="I497" i="1"/>
  <c r="I505" i="1"/>
  <c r="I512" i="1"/>
  <c r="I517" i="1"/>
  <c r="I522" i="1"/>
  <c r="I528" i="1"/>
  <c r="I492" i="1"/>
  <c r="I500" i="1"/>
  <c r="I508" i="1"/>
  <c r="I513" i="1"/>
  <c r="I518" i="1"/>
  <c r="I524" i="1"/>
  <c r="I529" i="1"/>
  <c r="I493" i="1"/>
  <c r="I501" i="1"/>
  <c r="I509" i="1"/>
  <c r="I514" i="1"/>
  <c r="I520" i="1"/>
  <c r="I525" i="1"/>
  <c r="I530" i="1"/>
  <c r="I2701" i="1"/>
  <c r="I2705" i="1"/>
  <c r="I2709" i="1"/>
  <c r="I2713" i="1"/>
  <c r="I2702" i="1"/>
  <c r="I2706" i="1"/>
  <c r="I2710" i="1"/>
  <c r="I2714" i="1"/>
  <c r="I2703" i="1"/>
  <c r="I2707" i="1"/>
  <c r="I2711" i="1"/>
  <c r="I2704" i="1"/>
  <c r="I2708" i="1"/>
  <c r="I2712" i="1"/>
  <c r="I4302" i="1"/>
  <c r="I4306" i="1"/>
  <c r="I4310" i="1"/>
  <c r="I4314" i="1"/>
  <c r="I4318" i="1"/>
  <c r="I4322" i="1"/>
  <c r="I4326" i="1"/>
  <c r="I4330" i="1"/>
  <c r="I4334" i="1"/>
  <c r="I4338" i="1"/>
  <c r="I4342" i="1"/>
  <c r="I4346" i="1"/>
  <c r="I4350" i="1"/>
  <c r="I4354" i="1"/>
  <c r="I4358" i="1"/>
  <c r="I4362" i="1"/>
  <c r="I4366" i="1"/>
  <c r="I4370" i="1"/>
  <c r="I4299" i="1"/>
  <c r="I4303" i="1"/>
  <c r="I4307" i="1"/>
  <c r="I4311" i="1"/>
  <c r="I4315" i="1"/>
  <c r="I4319" i="1"/>
  <c r="I4323" i="1"/>
  <c r="I4327" i="1"/>
  <c r="I4331" i="1"/>
  <c r="I4335" i="1"/>
  <c r="I4339" i="1"/>
  <c r="I4343" i="1"/>
  <c r="I4347" i="1"/>
  <c r="I4351" i="1"/>
  <c r="I4355" i="1"/>
  <c r="I4359" i="1"/>
  <c r="I4363" i="1"/>
  <c r="I4367" i="1"/>
  <c r="I4300" i="1"/>
  <c r="I4304" i="1"/>
  <c r="I4308" i="1"/>
  <c r="I4312" i="1"/>
  <c r="I4316" i="1"/>
  <c r="I4320" i="1"/>
  <c r="I4324" i="1"/>
  <c r="I4328" i="1"/>
  <c r="I4332" i="1"/>
  <c r="I4336" i="1"/>
  <c r="I4340" i="1"/>
  <c r="I4344" i="1"/>
  <c r="I4348" i="1"/>
  <c r="I4352" i="1"/>
  <c r="I4356" i="1"/>
  <c r="I4360" i="1"/>
  <c r="I4364" i="1"/>
  <c r="I4368" i="1"/>
  <c r="I4301" i="1"/>
  <c r="I4305" i="1"/>
  <c r="I4309" i="1"/>
  <c r="I4313" i="1"/>
  <c r="I4317" i="1"/>
  <c r="I4321" i="1"/>
  <c r="I4325" i="1"/>
  <c r="I4329" i="1"/>
  <c r="I4333" i="1"/>
  <c r="I4337" i="1"/>
  <c r="I4341" i="1"/>
  <c r="I4345" i="1"/>
  <c r="I4349" i="1"/>
  <c r="I4353" i="1"/>
  <c r="I4357" i="1"/>
  <c r="I4361" i="1"/>
  <c r="I4365" i="1"/>
  <c r="I4369" i="1"/>
  <c r="I2685" i="1"/>
  <c r="I2686" i="1"/>
  <c r="I2687" i="1"/>
  <c r="I2684" i="1"/>
  <c r="I4218" i="1"/>
  <c r="I4222" i="1"/>
  <c r="I4226" i="1"/>
  <c r="I4215" i="1"/>
  <c r="I4219" i="1"/>
  <c r="I4223" i="1"/>
  <c r="I4216" i="1"/>
  <c r="I4220" i="1"/>
  <c r="I4224" i="1"/>
  <c r="I4217" i="1"/>
  <c r="I4221" i="1"/>
  <c r="I4225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3063" i="1"/>
  <c r="I3067" i="1"/>
  <c r="I3071" i="1"/>
  <c r="I3075" i="1"/>
  <c r="I3079" i="1"/>
  <c r="I3083" i="1"/>
  <c r="I3064" i="1"/>
  <c r="I3068" i="1"/>
  <c r="I3072" i="1"/>
  <c r="I3076" i="1"/>
  <c r="I3080" i="1"/>
  <c r="I3065" i="1"/>
  <c r="I3069" i="1"/>
  <c r="I3073" i="1"/>
  <c r="I3077" i="1"/>
  <c r="I3081" i="1"/>
  <c r="I3066" i="1"/>
  <c r="I3070" i="1"/>
  <c r="I3074" i="1"/>
  <c r="I3078" i="1"/>
  <c r="I3082" i="1"/>
  <c r="I4056" i="1"/>
  <c r="I4060" i="1"/>
  <c r="I4064" i="1"/>
  <c r="I4068" i="1"/>
  <c r="I4072" i="1"/>
  <c r="I4076" i="1"/>
  <c r="I4080" i="1"/>
  <c r="I4084" i="1"/>
  <c r="I4088" i="1"/>
  <c r="I4092" i="1"/>
  <c r="I4096" i="1"/>
  <c r="I4100" i="1"/>
  <c r="I4104" i="1"/>
  <c r="I4108" i="1"/>
  <c r="I4112" i="1"/>
  <c r="I4116" i="1"/>
  <c r="I4120" i="1"/>
  <c r="I4057" i="1"/>
  <c r="I4061" i="1"/>
  <c r="I4065" i="1"/>
  <c r="I4069" i="1"/>
  <c r="I4073" i="1"/>
  <c r="I4077" i="1"/>
  <c r="I4081" i="1"/>
  <c r="I4085" i="1"/>
  <c r="I4089" i="1"/>
  <c r="I4093" i="1"/>
  <c r="I4097" i="1"/>
  <c r="I4101" i="1"/>
  <c r="I4105" i="1"/>
  <c r="I4109" i="1"/>
  <c r="I4113" i="1"/>
  <c r="I4117" i="1"/>
  <c r="I4121" i="1"/>
  <c r="I4125" i="1"/>
  <c r="I4058" i="1"/>
  <c r="I4062" i="1"/>
  <c r="I4066" i="1"/>
  <c r="I4070" i="1"/>
  <c r="I4074" i="1"/>
  <c r="I4078" i="1"/>
  <c r="I4082" i="1"/>
  <c r="I4086" i="1"/>
  <c r="I4090" i="1"/>
  <c r="I4094" i="1"/>
  <c r="I4098" i="1"/>
  <c r="I4102" i="1"/>
  <c r="I4106" i="1"/>
  <c r="I4110" i="1"/>
  <c r="I4114" i="1"/>
  <c r="I4118" i="1"/>
  <c r="I4122" i="1"/>
  <c r="I4059" i="1"/>
  <c r="I4063" i="1"/>
  <c r="I4067" i="1"/>
  <c r="I4071" i="1"/>
  <c r="I4075" i="1"/>
  <c r="I4079" i="1"/>
  <c r="I4083" i="1"/>
  <c r="I4087" i="1"/>
  <c r="I4091" i="1"/>
  <c r="I4095" i="1"/>
  <c r="I4099" i="1"/>
  <c r="I4103" i="1"/>
  <c r="I4107" i="1"/>
  <c r="I4111" i="1"/>
  <c r="I4115" i="1"/>
  <c r="I4119" i="1"/>
  <c r="I4123" i="1"/>
  <c r="I4126" i="1"/>
  <c r="I4130" i="1"/>
  <c r="I4134" i="1"/>
  <c r="I4138" i="1"/>
  <c r="I4142" i="1"/>
  <c r="I4146" i="1"/>
  <c r="I4150" i="1"/>
  <c r="I4154" i="1"/>
  <c r="I4158" i="1"/>
  <c r="I4162" i="1"/>
  <c r="I4166" i="1"/>
  <c r="I4170" i="1"/>
  <c r="I4174" i="1"/>
  <c r="I4178" i="1"/>
  <c r="I4127" i="1"/>
  <c r="I4131" i="1"/>
  <c r="I4135" i="1"/>
  <c r="I4139" i="1"/>
  <c r="I4143" i="1"/>
  <c r="I4147" i="1"/>
  <c r="I4151" i="1"/>
  <c r="I4155" i="1"/>
  <c r="I4159" i="1"/>
  <c r="I4163" i="1"/>
  <c r="I4167" i="1"/>
  <c r="I4171" i="1"/>
  <c r="I4175" i="1"/>
  <c r="I4179" i="1"/>
  <c r="I4128" i="1"/>
  <c r="I4132" i="1"/>
  <c r="I4136" i="1"/>
  <c r="I4140" i="1"/>
  <c r="I4144" i="1"/>
  <c r="I4148" i="1"/>
  <c r="I4152" i="1"/>
  <c r="I4156" i="1"/>
  <c r="I4160" i="1"/>
  <c r="I4164" i="1"/>
  <c r="I4168" i="1"/>
  <c r="I4172" i="1"/>
  <c r="I4176" i="1"/>
  <c r="I4180" i="1"/>
  <c r="I4124" i="1"/>
  <c r="I4129" i="1"/>
  <c r="I4133" i="1"/>
  <c r="I4137" i="1"/>
  <c r="I4141" i="1"/>
  <c r="I4145" i="1"/>
  <c r="I4149" i="1"/>
  <c r="I4153" i="1"/>
  <c r="I4157" i="1"/>
  <c r="I4161" i="1"/>
  <c r="I4165" i="1"/>
  <c r="I4169" i="1"/>
  <c r="I4173" i="1"/>
  <c r="I4177" i="1"/>
  <c r="I419" i="1"/>
  <c r="I423" i="1"/>
  <c r="I427" i="1"/>
  <c r="I431" i="1"/>
  <c r="I435" i="1"/>
  <c r="I439" i="1"/>
  <c r="I443" i="1"/>
  <c r="I447" i="1"/>
  <c r="I422" i="1"/>
  <c r="I426" i="1"/>
  <c r="I430" i="1"/>
  <c r="I434" i="1"/>
  <c r="I438" i="1"/>
  <c r="I442" i="1"/>
  <c r="I446" i="1"/>
  <c r="I424" i="1"/>
  <c r="I432" i="1"/>
  <c r="I440" i="1"/>
  <c r="I425" i="1"/>
  <c r="I433" i="1"/>
  <c r="I441" i="1"/>
  <c r="I420" i="1"/>
  <c r="I428" i="1"/>
  <c r="I436" i="1"/>
  <c r="I444" i="1"/>
  <c r="I421" i="1"/>
  <c r="I429" i="1"/>
  <c r="I437" i="1"/>
  <c r="I445" i="1"/>
  <c r="I2963" i="1"/>
  <c r="I2967" i="1"/>
  <c r="I2971" i="1"/>
  <c r="I2960" i="1"/>
  <c r="I2964" i="1"/>
  <c r="I2968" i="1"/>
  <c r="I2961" i="1"/>
  <c r="I2965" i="1"/>
  <c r="I2969" i="1"/>
  <c r="I2962" i="1"/>
  <c r="I2966" i="1"/>
  <c r="I2970" i="1"/>
  <c r="I3788" i="1"/>
  <c r="I3792" i="1"/>
  <c r="I3796" i="1"/>
  <c r="I3800" i="1"/>
  <c r="I3804" i="1"/>
  <c r="I3808" i="1"/>
  <c r="I3812" i="1"/>
  <c r="I3816" i="1"/>
  <c r="I3820" i="1"/>
  <c r="I3824" i="1"/>
  <c r="I3828" i="1"/>
  <c r="I3832" i="1"/>
  <c r="I3836" i="1"/>
  <c r="I3840" i="1"/>
  <c r="I3844" i="1"/>
  <c r="I3785" i="1"/>
  <c r="I3789" i="1"/>
  <c r="I3793" i="1"/>
  <c r="I3797" i="1"/>
  <c r="I3801" i="1"/>
  <c r="I3805" i="1"/>
  <c r="I3809" i="1"/>
  <c r="I3813" i="1"/>
  <c r="I3817" i="1"/>
  <c r="I3821" i="1"/>
  <c r="I3825" i="1"/>
  <c r="I3829" i="1"/>
  <c r="I3833" i="1"/>
  <c r="I3837" i="1"/>
  <c r="I3841" i="1"/>
  <c r="I3845" i="1"/>
  <c r="I3786" i="1"/>
  <c r="I3790" i="1"/>
  <c r="I3794" i="1"/>
  <c r="I3798" i="1"/>
  <c r="I3802" i="1"/>
  <c r="I3806" i="1"/>
  <c r="I3810" i="1"/>
  <c r="I3814" i="1"/>
  <c r="I3818" i="1"/>
  <c r="I3822" i="1"/>
  <c r="I3826" i="1"/>
  <c r="I3830" i="1"/>
  <c r="I3834" i="1"/>
  <c r="I3838" i="1"/>
  <c r="I3842" i="1"/>
  <c r="I3787" i="1"/>
  <c r="I3791" i="1"/>
  <c r="I3795" i="1"/>
  <c r="I3799" i="1"/>
  <c r="I3803" i="1"/>
  <c r="I3807" i="1"/>
  <c r="I3811" i="1"/>
  <c r="I3815" i="1"/>
  <c r="I3819" i="1"/>
  <c r="I3823" i="1"/>
  <c r="I3827" i="1"/>
  <c r="I3831" i="1"/>
  <c r="I3835" i="1"/>
  <c r="I3839" i="1"/>
  <c r="I3843" i="1"/>
  <c r="I367" i="1"/>
  <c r="I371" i="1"/>
  <c r="I375" i="1"/>
  <c r="I379" i="1"/>
  <c r="I383" i="1"/>
  <c r="I387" i="1"/>
  <c r="I366" i="1"/>
  <c r="I370" i="1"/>
  <c r="I374" i="1"/>
  <c r="I378" i="1"/>
  <c r="I382" i="1"/>
  <c r="I386" i="1"/>
  <c r="I368" i="1"/>
  <c r="I376" i="1"/>
  <c r="I384" i="1"/>
  <c r="I369" i="1"/>
  <c r="I377" i="1"/>
  <c r="I385" i="1"/>
  <c r="I372" i="1"/>
  <c r="I380" i="1"/>
  <c r="I388" i="1"/>
  <c r="I373" i="1"/>
  <c r="I381" i="1"/>
  <c r="I2665" i="1"/>
  <c r="I2669" i="1"/>
  <c r="I2666" i="1"/>
  <c r="I2670" i="1"/>
  <c r="I2667" i="1"/>
  <c r="I2668" i="1"/>
  <c r="I3480" i="1"/>
  <c r="I3484" i="1"/>
  <c r="I3488" i="1"/>
  <c r="I3492" i="1"/>
  <c r="I3496" i="1"/>
  <c r="I3500" i="1"/>
  <c r="I3504" i="1"/>
  <c r="I3481" i="1"/>
  <c r="I3485" i="1"/>
  <c r="I3489" i="1"/>
  <c r="I3493" i="1"/>
  <c r="I3497" i="1"/>
  <c r="I3501" i="1"/>
  <c r="I3505" i="1"/>
  <c r="I3478" i="1"/>
  <c r="I3482" i="1"/>
  <c r="I3486" i="1"/>
  <c r="I3490" i="1"/>
  <c r="I3494" i="1"/>
  <c r="I3498" i="1"/>
  <c r="I3502" i="1"/>
  <c r="I3506" i="1"/>
  <c r="I3479" i="1"/>
  <c r="I3483" i="1"/>
  <c r="I3487" i="1"/>
  <c r="I3491" i="1"/>
  <c r="I3495" i="1"/>
  <c r="I3499" i="1"/>
  <c r="I3503" i="1"/>
  <c r="I2650" i="1"/>
  <c r="I3196" i="1"/>
  <c r="I5777" i="1"/>
  <c r="I5773" i="1"/>
  <c r="I5769" i="1"/>
  <c r="I5765" i="1"/>
  <c r="I5761" i="1"/>
  <c r="I5753" i="1"/>
  <c r="I5749" i="1"/>
  <c r="I5745" i="1"/>
  <c r="I5741" i="1"/>
  <c r="I5737" i="1"/>
  <c r="I5733" i="1"/>
  <c r="I5729" i="1"/>
  <c r="I5725" i="1"/>
  <c r="I5721" i="1"/>
  <c r="I5717" i="1"/>
  <c r="I5713" i="1"/>
  <c r="I5709" i="1"/>
  <c r="I5705" i="1"/>
  <c r="I5701" i="1"/>
  <c r="I5697" i="1"/>
  <c r="I5693" i="1"/>
  <c r="I5689" i="1"/>
  <c r="I5685" i="1"/>
  <c r="I5681" i="1"/>
  <c r="I5677" i="1"/>
  <c r="I5673" i="1"/>
  <c r="I5669" i="1"/>
  <c r="I5665" i="1"/>
  <c r="I5661" i="1"/>
  <c r="I5657" i="1"/>
  <c r="I5653" i="1"/>
  <c r="I5649" i="1"/>
  <c r="I5645" i="1"/>
  <c r="I5641" i="1"/>
  <c r="I5637" i="1"/>
  <c r="I5633" i="1"/>
  <c r="I5629" i="1"/>
  <c r="I5621" i="1"/>
  <c r="I5617" i="1"/>
  <c r="I5613" i="1"/>
  <c r="I5609" i="1"/>
  <c r="I5605" i="1"/>
  <c r="I5601" i="1"/>
  <c r="I5597" i="1"/>
  <c r="I5593" i="1"/>
  <c r="I5589" i="1"/>
  <c r="I5585" i="1"/>
  <c r="I5581" i="1"/>
  <c r="I5577" i="1"/>
  <c r="I5573" i="1"/>
  <c r="I5569" i="1"/>
  <c r="I5561" i="1"/>
  <c r="I5557" i="1"/>
  <c r="I5553" i="1"/>
  <c r="I5549" i="1"/>
  <c r="I5545" i="1"/>
  <c r="I5541" i="1"/>
  <c r="I5537" i="1"/>
  <c r="I5533" i="1"/>
  <c r="I5529" i="1"/>
  <c r="I5525" i="1"/>
  <c r="I5521" i="1"/>
  <c r="I5517" i="1"/>
  <c r="I5513" i="1"/>
  <c r="I5509" i="1"/>
  <c r="I5505" i="1"/>
  <c r="I5501" i="1"/>
  <c r="I5497" i="1"/>
  <c r="I5493" i="1"/>
  <c r="I5489" i="1"/>
  <c r="I5483" i="1"/>
  <c r="C5" i="10"/>
  <c r="D5" i="10" s="1"/>
  <c r="C6" i="10"/>
  <c r="D6" i="10" s="1"/>
  <c r="C7" i="10"/>
  <c r="D7" i="10" s="1"/>
  <c r="C8" i="10"/>
  <c r="D8" i="10" s="1"/>
  <c r="C9" i="10"/>
  <c r="D9" i="10" s="1"/>
  <c r="C10" i="10"/>
  <c r="D10" i="10" s="1"/>
  <c r="C11" i="10"/>
  <c r="D11" i="10" s="1"/>
  <c r="C12" i="10"/>
  <c r="D12" i="10" s="1"/>
  <c r="C13" i="10"/>
  <c r="D13" i="10" s="1"/>
  <c r="C14" i="10"/>
  <c r="D14" i="10" s="1"/>
  <c r="C15" i="10"/>
  <c r="D15" i="10" s="1"/>
  <c r="C16" i="10"/>
  <c r="D16" i="10" s="1"/>
  <c r="C17" i="10"/>
  <c r="D17" i="10" s="1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C38" i="10"/>
  <c r="D38" i="10" s="1"/>
  <c r="C39" i="10"/>
  <c r="D39" i="10" s="1"/>
  <c r="C40" i="10"/>
  <c r="D40" i="10" s="1"/>
  <c r="C41" i="10"/>
  <c r="D41" i="10" s="1"/>
  <c r="C42" i="10"/>
  <c r="D42" i="10" s="1"/>
  <c r="C43" i="10"/>
  <c r="D43" i="10" s="1"/>
  <c r="C44" i="10"/>
  <c r="D44" i="10" s="1"/>
  <c r="C45" i="10"/>
  <c r="D45" i="10" s="1"/>
  <c r="C46" i="10"/>
  <c r="D46" i="10" s="1"/>
  <c r="C47" i="10"/>
  <c r="D47" i="10" s="1"/>
  <c r="C48" i="10"/>
  <c r="D48" i="10" s="1"/>
  <c r="C49" i="10"/>
  <c r="D49" i="10" s="1"/>
  <c r="C50" i="10"/>
  <c r="D50" i="10" s="1"/>
  <c r="C51" i="10"/>
  <c r="D51" i="10" s="1"/>
  <c r="C52" i="10"/>
  <c r="D52" i="10" s="1"/>
  <c r="C53" i="10"/>
  <c r="D53" i="10" s="1"/>
  <c r="C54" i="10"/>
  <c r="D54" i="10" s="1"/>
  <c r="C55" i="10"/>
  <c r="D55" i="10" s="1"/>
  <c r="C4" i="10"/>
  <c r="D4" i="10" s="1"/>
</calcChain>
</file>

<file path=xl/sharedStrings.xml><?xml version="1.0" encoding="utf-8"?>
<sst xmlns="http://schemas.openxmlformats.org/spreadsheetml/2006/main" count="23895" uniqueCount="327">
  <si>
    <t>CECO</t>
  </si>
  <si>
    <t>FECHA</t>
  </si>
  <si>
    <t>VALOR</t>
  </si>
  <si>
    <t>TIPO</t>
  </si>
  <si>
    <t>SUB_TIPO</t>
  </si>
  <si>
    <t>COORDINADOR</t>
  </si>
  <si>
    <t>CONTRACTUAL</t>
  </si>
  <si>
    <t>DIRECTOR</t>
  </si>
  <si>
    <t>INSPECTOR</t>
  </si>
  <si>
    <t>INSPECTOR HSEQ</t>
  </si>
  <si>
    <t>RESIDENTE</t>
  </si>
  <si>
    <t>RESIDENTE ADMINISTRATIVO</t>
  </si>
  <si>
    <t>RESIDENTE TECNICO</t>
  </si>
  <si>
    <t>AUXILIAR ADMINISTRATIVO</t>
  </si>
  <si>
    <t>INSPECTOR URBANISMO</t>
  </si>
  <si>
    <t>RESIDENTE  ADMINISTRATIVO</t>
  </si>
  <si>
    <t>RESIDENTE TORRE 1</t>
  </si>
  <si>
    <t>RESIDENTE URBANISMO</t>
  </si>
  <si>
    <t>RESIDENTE TECNICO DE COORDINACION</t>
  </si>
  <si>
    <t>RESIDENTE DE INSTALACIONES</t>
  </si>
  <si>
    <t>PROFESIONAL CONTRATACIONES</t>
  </si>
  <si>
    <t>INSPECTOR 1</t>
  </si>
  <si>
    <t>INSPECTOR 2</t>
  </si>
  <si>
    <t>INSPECTOR DE ACABADOS 1</t>
  </si>
  <si>
    <t>INSPECTOR DE ACABADOS 2</t>
  </si>
  <si>
    <t>INSPECTOR INSTALACIONES</t>
  </si>
  <si>
    <t>INSPECTOR SISO</t>
  </si>
  <si>
    <t>PROFESIONAL CONTROL DE PPTO Y PROGRAMACION</t>
  </si>
  <si>
    <t>PROFESIONAL DE SOPORTE</t>
  </si>
  <si>
    <t>INSPECTOR GENERAL</t>
  </si>
  <si>
    <t>INSPECTOR DE ACABADOS</t>
  </si>
  <si>
    <t>PROFESIONAL COORDINACION DE DISEÑOS</t>
  </si>
  <si>
    <t>RESIDENTE SISO</t>
  </si>
  <si>
    <t>ESPECIALISTA INSTALACIONES</t>
  </si>
  <si>
    <t>COORDINADOR BIM</t>
  </si>
  <si>
    <t>INSPECTOR SISOMA</t>
  </si>
  <si>
    <t>INSPECTOR DE INTERVENTORIA 1</t>
  </si>
  <si>
    <t>RESIDENTE DE INTERVENTORIA</t>
  </si>
  <si>
    <t xml:space="preserve">AUXILIAR DE INGENIERIA </t>
  </si>
  <si>
    <t>DIRECTOR DE INTERVENTORIA</t>
  </si>
  <si>
    <t>ANTROPOLOGO</t>
  </si>
  <si>
    <t>ARQUIRECTO DISEÑADOR CON ESP EN URBANISMO</t>
  </si>
  <si>
    <t>ESPECIALISTA CATASTRAL</t>
  </si>
  <si>
    <t>ESPECIALISTA DISEÑO GEOMETRICO</t>
  </si>
  <si>
    <t>ESPECIALISTA ELECTRICO</t>
  </si>
  <si>
    <t>ESPECIALISTA EN PAVIMENTOS</t>
  </si>
  <si>
    <t>ESPECIALISTA EN SEGURIDAD Y SALUD EN EL TRABAJO</t>
  </si>
  <si>
    <t>ESPECIALISTA EN TRANSITO</t>
  </si>
  <si>
    <t>ESPECIALISTA ESTRUCTURAL</t>
  </si>
  <si>
    <t>ESPECIALISTA FORESTAL</t>
  </si>
  <si>
    <t>ESPECIALISTA GEOTECNIA</t>
  </si>
  <si>
    <t>ESPECIALISTA HDROSANITARIO</t>
  </si>
  <si>
    <t>INGENIERO CATASTRAL</t>
  </si>
  <si>
    <t>PROFESIONAL DE APOYO ARQUITECTO</t>
  </si>
  <si>
    <t>PROFESIONAL SOCIAL</t>
  </si>
  <si>
    <t>RESIDENTE AMBIENTAL</t>
  </si>
  <si>
    <t>RESIDENTE TRANSITO Y TRANSPORTE</t>
  </si>
  <si>
    <t>INSPECTOR EN OBRA</t>
  </si>
  <si>
    <t>INSPECTOR DE REDES</t>
  </si>
  <si>
    <t>PROFESIONAL SISO</t>
  </si>
  <si>
    <t>INSPECTOR DE OBRA CIVIL FRENTE 1</t>
  </si>
  <si>
    <t>INSPECTOR DE OBRA CIVIL FRENTE 2</t>
  </si>
  <si>
    <t>PROFESIONAL DE CONTRATACIONES</t>
  </si>
  <si>
    <t>RESIDENTE DE COSTOS Y PRESUPUESTOS</t>
  </si>
  <si>
    <t>RESIDENTE DE OBRA</t>
  </si>
  <si>
    <t>INSPECTOR ADICIONAL</t>
  </si>
  <si>
    <t>DIRECTOR INTERVENTORIA</t>
  </si>
  <si>
    <t>RESIDENTE INSTALACIONES</t>
  </si>
  <si>
    <t>RESIDENTE SISOMA</t>
  </si>
  <si>
    <t>INSPECTOR TECNICO</t>
  </si>
  <si>
    <t>CONTADOR</t>
  </si>
  <si>
    <t>INSPECTOR DE OBRA 1</t>
  </si>
  <si>
    <t>RESIDENTE TECNICO DIURNO</t>
  </si>
  <si>
    <t>RESIDENTE TECNICO DIURNO ADICIONAL</t>
  </si>
  <si>
    <t>RESIDENTE INTERVENTOR HSQE</t>
  </si>
  <si>
    <t>RESIDENTE TECNICO NOCTURNO</t>
  </si>
  <si>
    <t>RESIDENTE TECNICO NOCTURNO ADICIONAL</t>
  </si>
  <si>
    <t>INSPECTOR DE OBRA NOCTURNO</t>
  </si>
  <si>
    <t>INSPECTOR DE OBRA NOCTURNO ADICIONAL</t>
  </si>
  <si>
    <t>INSPECTOR DE OBRA 2</t>
  </si>
  <si>
    <t xml:space="preserve">SUPERVISOR TECNICO </t>
  </si>
  <si>
    <t>DIRECTOR RESIDENTE</t>
  </si>
  <si>
    <t>INGENIERO CIVIL RESIDENTE ESTRUCTURAS</t>
  </si>
  <si>
    <t>DIRECTOR CONTRATACIONES</t>
  </si>
  <si>
    <t>RESIDENTE COMERCIO</t>
  </si>
  <si>
    <t>RESIDENTE RECIBO Y ENTREGAS</t>
  </si>
  <si>
    <t>INSPECTOR COMERCIO</t>
  </si>
  <si>
    <t>INSPECTOR COMERCIO ACABADOS</t>
  </si>
  <si>
    <t>RESIDENTE VENTANERÍA TORRES</t>
  </si>
  <si>
    <t>INSPECTOR TORRE 1</t>
  </si>
  <si>
    <t>INSPECTOR TORRE 1 ACABADOS</t>
  </si>
  <si>
    <t>DIRECTOR INTERNACIONAL SYASA</t>
  </si>
  <si>
    <t>DIRECTOR LOCAL (DIRECTOR)</t>
  </si>
  <si>
    <t>PROFESIONAL DE ESTRUCTURA</t>
  </si>
  <si>
    <t xml:space="preserve">PROFESIONAL DE CONTROLES SYASA </t>
  </si>
  <si>
    <t xml:space="preserve">PROFESIONAL DE CONTROLES </t>
  </si>
  <si>
    <t>RESIDENTE MEP 1</t>
  </si>
  <si>
    <t>RESIDENTE MEP 2</t>
  </si>
  <si>
    <t>INSPECTOR ESTRUCTURA 2</t>
  </si>
  <si>
    <t>INSPECTOR INSTALACIONES 1</t>
  </si>
  <si>
    <t>INSPECTOR INSTALACIONES 2</t>
  </si>
  <si>
    <t>INSPECTOR FACHADA</t>
  </si>
  <si>
    <t>SOPORTE GERENCIAL PAYC</t>
  </si>
  <si>
    <t>SOPORTE GERENCIAL SYASA 1</t>
  </si>
  <si>
    <t xml:space="preserve">SOPORTE GERENCIAL SYASA 2 </t>
  </si>
  <si>
    <t>PROFESIONAL DE ACABADOS</t>
  </si>
  <si>
    <t>RESIDENTE ADMINISTRATIVO 1</t>
  </si>
  <si>
    <t>RESIDENTE ADMINISTRATIVO 2</t>
  </si>
  <si>
    <t>DIRECTOR 1A</t>
  </si>
  <si>
    <t>DIRECTOR DE CONTRATACIONES</t>
  </si>
  <si>
    <t xml:space="preserve">AUXILIAR ADMINISTRATIVO </t>
  </si>
  <si>
    <t>INSPECTOR ESTRUCTURA</t>
  </si>
  <si>
    <t>INSPECTOR ACABADOS</t>
  </si>
  <si>
    <t>RESIDENTE PLANEACION - LOGISTICA</t>
  </si>
  <si>
    <t>RESIDENTE TORRE 5</t>
  </si>
  <si>
    <t>RESIDENTE VENTANERIA CARPINTERÍA METÁLICA</t>
  </si>
  <si>
    <t>INSPECTOR PLATAFORMAS</t>
  </si>
  <si>
    <t>RESIDENTE TÉCNICO</t>
  </si>
  <si>
    <t>RESIDENTE DE ACABADOS</t>
  </si>
  <si>
    <t>AUXILIAR DE CONTROLES</t>
  </si>
  <si>
    <t>AUXILIAR SISOMA</t>
  </si>
  <si>
    <t>PROFESIONAL DE COORDINACION</t>
  </si>
  <si>
    <t>ESPECIALISTA AMBIENTAL</t>
  </si>
  <si>
    <t>INGENIERO RESIDENTE DE OBRA</t>
  </si>
  <si>
    <t>RESIDENTE CIMENTACION Y ESTRUCTURA</t>
  </si>
  <si>
    <t>PROFESIONAL ADMINISTRATIVO</t>
  </si>
  <si>
    <t>PROFESIONAL PRESUPUESTACION</t>
  </si>
  <si>
    <t>HONORARIOS</t>
  </si>
  <si>
    <t>RESIDENTE DE ESTRUCTURA</t>
  </si>
  <si>
    <t>CONTROL DE PAGOS</t>
  </si>
  <si>
    <t>ECONÓMICA</t>
  </si>
  <si>
    <t>CONTRACTUAL SIN LEGALIZACIÓN</t>
  </si>
  <si>
    <t>VERBAL</t>
  </si>
  <si>
    <t>TOTAL</t>
  </si>
  <si>
    <t>OTRO SÍ</t>
  </si>
  <si>
    <t>NUEVOS</t>
  </si>
  <si>
    <t>ESCENARIO 1</t>
  </si>
  <si>
    <t>ESCENARIO 2</t>
  </si>
  <si>
    <t>ESCENARIO 3</t>
  </si>
  <si>
    <t>ESCENARIO 4</t>
  </si>
  <si>
    <t>OPINIÓN RESPONSABLES</t>
  </si>
  <si>
    <t>PENDIENTES TRÁMITE F1</t>
  </si>
  <si>
    <t>PENDIENTES RECIBIR FASE 1</t>
  </si>
  <si>
    <t>TIPO_DATO</t>
  </si>
  <si>
    <t>FFIE GRUPO 7</t>
  </si>
  <si>
    <t>FFIE GRUPO 2</t>
  </si>
  <si>
    <t>PENDIENTES RECIBIR FASE 2</t>
  </si>
  <si>
    <t>Total general</t>
  </si>
  <si>
    <t>Suma de VALOR</t>
  </si>
  <si>
    <t>(Varios elementos)</t>
  </si>
  <si>
    <t>Valores</t>
  </si>
  <si>
    <t>Suma de VALOR2</t>
  </si>
  <si>
    <t>RECIBIDOS FASE 2</t>
  </si>
  <si>
    <t>5 MESES DE ESPERA PARA REINICIAR ETAPA DE OBRA</t>
  </si>
  <si>
    <t>2 MESES DE ESPERA PARA REINICIAR ETAPA DE OBRA</t>
  </si>
  <si>
    <t>PENDIENTES DE RECIBIR DISEÑOS FASE 2</t>
  </si>
  <si>
    <t>MEDIA GRUPO 7 FASE 1</t>
  </si>
  <si>
    <t>PESIMISTA GRUPO 7 FASE 1</t>
  </si>
  <si>
    <t>DIRECTOR ENVIGADO</t>
  </si>
  <si>
    <t>DIRECTOR TUNJA</t>
  </si>
  <si>
    <t>INSPECTOR ENVIGADO</t>
  </si>
  <si>
    <t>ATRIO - QBO</t>
  </si>
  <si>
    <t>INTERVENTORIA</t>
  </si>
  <si>
    <t>FABRICA DE INTERVENTORIA - FONADE</t>
  </si>
  <si>
    <t>REMODELACIÓN CENTRO COMERCIAL METRÓPOLIS</t>
  </si>
  <si>
    <t>ADMINISTRACIÓN DELEGADA</t>
  </si>
  <si>
    <t>CENTRO MUNDIAL DE NEGOCIOS</t>
  </si>
  <si>
    <t>DESARROLLO CAMPUS UNI. EAN</t>
  </si>
  <si>
    <t>GERENCIA</t>
  </si>
  <si>
    <t>MALL PLAZA BARRANQUILLA ETAPA PREVIA</t>
  </si>
  <si>
    <t>COLEGIO HELVETIA FASE 1 ETAPA 2</t>
  </si>
  <si>
    <t>REMODELACIÓN CENTRO COMERCIAL SALITRE PLAZA</t>
  </si>
  <si>
    <t xml:space="preserve">COLSUBSIDIO LA COLINA </t>
  </si>
  <si>
    <t>HOTEL HILTON SANTA MARTA</t>
  </si>
  <si>
    <t>POLITECNICO GRAN COLOMBIANO</t>
  </si>
  <si>
    <t>UNIVERSIDAD SANTO TOMAS TUNJA</t>
  </si>
  <si>
    <t>GERENCIA INTEGRAL UNIANDES</t>
  </si>
  <si>
    <t xml:space="preserve">GERENCIA </t>
  </si>
  <si>
    <t>EDIFICIO SANTA MARIA</t>
  </si>
  <si>
    <t>HOTEL GETSEMANÍ</t>
  </si>
  <si>
    <t>EDIFICIO CALLE 92-11</t>
  </si>
  <si>
    <t xml:space="preserve">IROTAMA TORRE C </t>
  </si>
  <si>
    <t>FACHADAS CENTRO COMERCIAL ATLANTIS</t>
  </si>
  <si>
    <t>PRIMEROS EDIFICIOS U. CENTRAL</t>
  </si>
  <si>
    <t>PROYECTOS VARIOS UNI EXTERNADO</t>
  </si>
  <si>
    <t>CENTROS COMERCIALES TUNJA Y ENVIGADO</t>
  </si>
  <si>
    <t>PROJECT MONITORING</t>
  </si>
  <si>
    <t>CENTRO COMERCIAL ALEGRA</t>
  </si>
  <si>
    <t>TORRE 3A PLAZA DE LAS AMÉRICAS</t>
  </si>
  <si>
    <t>EDIFICIO QUINTA MUTIS</t>
  </si>
  <si>
    <t>FISCALIA CUCUTA INTERVENTORIA</t>
  </si>
  <si>
    <t>BODEGA BAENAMORA</t>
  </si>
  <si>
    <t>CENTRO DE INVESTIGACION DE BIOLOGIA LA VEGA</t>
  </si>
  <si>
    <t>EDIFICIO NUEVA SEDE CORPORATIVA CINECOLOMBIA</t>
  </si>
  <si>
    <t>CASA LA BUHARDILLA</t>
  </si>
  <si>
    <t>URBANISMO  PLAZA CLARO CONVENIO IDU 1457</t>
  </si>
  <si>
    <t>REMODELACION OFICINAS BID PISO 20</t>
  </si>
  <si>
    <t>DISTRITO 90</t>
  </si>
  <si>
    <t>COLPATRIA ALAMEDA SAN DIEGO</t>
  </si>
  <si>
    <t>SUPERVISIÓN TÉCNICA</t>
  </si>
  <si>
    <t>EDIFICIO DE DIRECCION GENERAL BANCO AGRARIO</t>
  </si>
  <si>
    <t>EDIFICIO 593</t>
  </si>
  <si>
    <t>PRIMERA ETAPA UNIVERSITARIO SAN DAMIAN</t>
  </si>
  <si>
    <t>COLPATRIA LA FELICIDAD EL OASIS</t>
  </si>
  <si>
    <t>CALLE 77</t>
  </si>
  <si>
    <t>REMODELACION CEDIS HOMECENTER FUNZA</t>
  </si>
  <si>
    <t>REMODELACION C.C.PLAZA DE LAS AMÉRICAS</t>
  </si>
  <si>
    <t>REPARACION CASA C.C. MALL PLAZA</t>
  </si>
  <si>
    <t>IBIS BUDGET MARLY</t>
  </si>
  <si>
    <t>CENTRO COMERCIAL NUESTRO BOGOTA</t>
  </si>
  <si>
    <t>CENTRO COMERCIAL NUESTRO CARTAGO</t>
  </si>
  <si>
    <t>VEEDURÍA</t>
  </si>
  <si>
    <t>PLANTA INDUSTRIAL METALMECANICA Y OFICINAS ADMINISTRATIVAS TECNINTEGRAL</t>
  </si>
  <si>
    <t>CENTRO CIVICO</t>
  </si>
  <si>
    <t>MALL PLAZA CALI (ETAPA 1)</t>
  </si>
  <si>
    <t>PLAZA DE LAS AMÉRICAS ETAPA 3 Y 4</t>
  </si>
  <si>
    <t>REMODELACIÓN PISO 6 CLINICA EL COUNTRY</t>
  </si>
  <si>
    <t>PROYECTOS VARIOS AVIANCA</t>
  </si>
  <si>
    <t>MEGAVITRINA</t>
  </si>
  <si>
    <t>CENTRO COSTO</t>
  </si>
  <si>
    <t>DESCRIPCIÓN PROYECTO</t>
  </si>
  <si>
    <t>FECHA INICIO</t>
  </si>
  <si>
    <t>FECHA FIN</t>
  </si>
  <si>
    <t>VALOR TOTAL</t>
  </si>
  <si>
    <t>TIPO_SERVICIO</t>
  </si>
  <si>
    <t>FACTURACIÓN ACUMULADA</t>
  </si>
  <si>
    <t>FUENTE INFORMACIÓN</t>
  </si>
  <si>
    <t>TIPO_DETALLE</t>
  </si>
  <si>
    <t>TOTAL - CONTRACTUAL</t>
  </si>
  <si>
    <t>CRONOGRAMA + DOS MESES</t>
  </si>
  <si>
    <t>TOTAL - ESTIMADO EXPERTOS</t>
  </si>
  <si>
    <t>ESCENARIO 1 - MEDIA</t>
  </si>
  <si>
    <t>ESCENARIO 1 - COTA_SUP</t>
  </si>
  <si>
    <t>ESCENARIO 1 - COTA_INF</t>
  </si>
  <si>
    <t>ESCENARIO 2 - MEDIA</t>
  </si>
  <si>
    <t>ESCENARIO 2 - COTA_SUP</t>
  </si>
  <si>
    <t>ESCENARIO 2 - COTA_INF</t>
  </si>
  <si>
    <t>ESCENARIO 3 - MEDIA</t>
  </si>
  <si>
    <t>ESCENARIO 3 - COTA_SUP</t>
  </si>
  <si>
    <t>ESCENARIO 3 - COTA_INF</t>
  </si>
  <si>
    <t>ESCENARIO 4 - MEDIA</t>
  </si>
  <si>
    <t>ESCENARIO 4 - COTA_SUP</t>
  </si>
  <si>
    <t>ESCENARIO 4 - COTA_INF</t>
  </si>
  <si>
    <t>BIOLOGO</t>
  </si>
  <si>
    <t>COORDINADOR - SUPERVISOR ESTRUCTURAL</t>
  </si>
  <si>
    <t>ESPECIALISTA MECANICO</t>
  </si>
  <si>
    <t>CEDI MERCADERIA IBAGUE</t>
  </si>
  <si>
    <t>CONTRATO</t>
  </si>
  <si>
    <t>Etiquetas de fila</t>
  </si>
  <si>
    <t>(Todas)</t>
  </si>
  <si>
    <t>POSIBILIDAD OTRO SÍ</t>
  </si>
  <si>
    <t>PROBABILIDAD DE OTRO SÍ</t>
  </si>
  <si>
    <t>VALOR ESTIMADO OTRO SÍ</t>
  </si>
  <si>
    <t>COMENTARIOS</t>
  </si>
  <si>
    <t>CENTRO COMERCIAL MALL PLAZA BARRANQUILLA</t>
  </si>
  <si>
    <t>SÍ</t>
  </si>
  <si>
    <t>AGREGADO</t>
  </si>
  <si>
    <t>NO</t>
  </si>
  <si>
    <t xml:space="preserve">HOTEL IROTAMA TORRE C </t>
  </si>
  <si>
    <t>DISTRITO 90 (Torre Oficinas+Torres Vivienda)</t>
  </si>
  <si>
    <t>Uniforme en desde enero hasta mayo. 250.000.000</t>
  </si>
  <si>
    <t>Ya está incluido desde el archivo original</t>
  </si>
  <si>
    <t xml:space="preserve">FINALIZACIÓN INTEGRACIÓN HOSPITAL UNIVERSITARIO - FUNDACIÓN SANTAFE </t>
  </si>
  <si>
    <t>CENTRO ORIENTE MINEDUCACIÓN FFIE</t>
  </si>
  <si>
    <t>Martha se retractó verbalmente de que no habrá otro sí en ninguno de los proyectos FFIE</t>
  </si>
  <si>
    <t xml:space="preserve"> MINISTERIO DE EDUCACIÓN FFIE 006 GRUPO 2</t>
  </si>
  <si>
    <t>FFIE CONSORCIO</t>
  </si>
  <si>
    <t>SALAMANCA Y CALATAYUD</t>
  </si>
  <si>
    <t>HOTEL DECAMERON MERYLAND</t>
  </si>
  <si>
    <t>Nota 1: la ampliacion se dará por personal (1 profesional acabados, 1 auxiliar adminsitrativo)</t>
  </si>
  <si>
    <t>Nota 2: La ampliación se puede dar por mayor permanencia (6 meses)</t>
  </si>
  <si>
    <t>COLORE CASA BLANCA ARTURO CALLE</t>
  </si>
  <si>
    <t>COLORE LA CENTRAL ARTURO CALLE</t>
  </si>
  <si>
    <t>COLORE MALL PLAZA ARTURO CALLE</t>
  </si>
  <si>
    <t>Nota 3: la ampliacion se puede dar por mayor permanencia (4 meses)</t>
  </si>
  <si>
    <t>YA SE LEGALIZÓ EL OTROSÍ</t>
  </si>
  <si>
    <t>YA SE SOLICITÓ ULTIMO OTROSÍ</t>
  </si>
  <si>
    <t>PARQUEADEROS GATA GOLOSA OTROS</t>
  </si>
  <si>
    <t>NO APLICA</t>
  </si>
  <si>
    <t>SE TERMINA OTROSÍ DE AMPLIACIÓN EL 20190331</t>
  </si>
  <si>
    <t>AMPLIACIÓN POR 5 MESES MÁS</t>
  </si>
  <si>
    <t>GENERADO POR MAYOR DURACION PROCESOS EXÓGENOS</t>
  </si>
  <si>
    <t>AMPLIACIÓN POR 2 MESES MÁS</t>
  </si>
  <si>
    <t>GENERADO POR MAYOR DURACION PROCESOS EXÓGENO</t>
  </si>
  <si>
    <t xml:space="preserve">CEDI MERCADERÍA IBAGUE </t>
  </si>
  <si>
    <r>
      <t xml:space="preserve">AMPLIACIÓN PROYECTADA POR </t>
    </r>
    <r>
      <rPr>
        <b/>
        <sz val="9"/>
        <color rgb="FF000099"/>
        <rFont val="Calibri"/>
        <family val="2"/>
        <scheme val="minor"/>
      </rPr>
      <t>03 MESES</t>
    </r>
  </si>
  <si>
    <r>
      <t xml:space="preserve">AMPLIACIÓN PROYECTADA POR </t>
    </r>
    <r>
      <rPr>
        <b/>
        <sz val="9"/>
        <color rgb="FF000099"/>
        <rFont val="Calibri"/>
        <family val="2"/>
        <scheme val="minor"/>
      </rPr>
      <t>06 MESES</t>
    </r>
  </si>
  <si>
    <t>SE ESTÁ INTENTANDO REDUCIR EL PLAZO, EN 02 MESES</t>
  </si>
  <si>
    <r>
      <t>AMPLIACIÓN PROYECTADA POR</t>
    </r>
    <r>
      <rPr>
        <b/>
        <sz val="9"/>
        <color rgb="FF000099"/>
        <rFont val="Calibri"/>
        <family val="2"/>
        <scheme val="minor"/>
      </rPr>
      <t xml:space="preserve"> 06 MESES</t>
    </r>
  </si>
  <si>
    <t>En legalización</t>
  </si>
  <si>
    <t>REMODELACIÓN COREDOR Y PLAZOLETA DE LAS AMÉRICAS</t>
  </si>
  <si>
    <t>Contrato Terminado</t>
  </si>
  <si>
    <t>Pendiente reunión con el Contratante para definir prorroga.</t>
  </si>
  <si>
    <t>Comercial no tiene conocimiento acerca del nuevo Auxiliar SISO</t>
  </si>
  <si>
    <t>Se va a solicitar adicionar un auxiliar SISO. 
No se tiene aun valor estimado</t>
  </si>
  <si>
    <t>HOSPITAL UNIVERSITARIO COMPENSAR CLINICA EL BOSQUE</t>
  </si>
  <si>
    <t>No ponerlo como ingreso del 2019. Es para legalizar 2018</t>
  </si>
  <si>
    <t>Uniforme en desde enero hasta mayo</t>
  </si>
  <si>
    <t>EDIFICIO EL COUNTRY</t>
  </si>
  <si>
    <t>Modificado manualmente ya que Ricardo nos confirmó que definitivamente no habrá otro sí</t>
  </si>
  <si>
    <t>VIA DEPRIMIDA CRA 57</t>
  </si>
  <si>
    <t>BODEGA PROSEGUR</t>
  </si>
  <si>
    <t>Por avance de obra</t>
  </si>
  <si>
    <t>CENTRO MUNDIAL DE NEGOCIOS (URBANISMO)</t>
  </si>
  <si>
    <t>CAMBIO CUBIERTAS DEL CENTRO COMERCIAL ANDINO</t>
  </si>
  <si>
    <t>ZONAS EXTERIORES CENTRO COMERCIAL ANDINO</t>
  </si>
  <si>
    <t>REVISAR SI SE PUEDE INCLUIR EN LA PROYECCIÓN FINANCIERA</t>
  </si>
  <si>
    <t>VALOR_EXPERTO</t>
  </si>
  <si>
    <t>DIFERENCIA</t>
  </si>
  <si>
    <t>COMENTARIOS_REVISIÓN</t>
  </si>
  <si>
    <t>SE ASIGNA A LA PROYECCIÓN CONTRACTUAL (ORIGINALMENTE OTRO SI)</t>
  </si>
  <si>
    <t>SE CORRIGE A MANO</t>
  </si>
  <si>
    <t>SE DISTRIBUYE A MANO</t>
  </si>
  <si>
    <t>COMENTARIOS_CORRECCIÓN_MANUAL_OTRO_SI</t>
  </si>
  <si>
    <t>DIFERENCIA QUE TIENE QUE VER CON QUE HAY QUE DECIDIR COMO TOPETEAR (SI CONSUMIR SALDO O CONSUMIR OTRO SI)</t>
  </si>
  <si>
    <t>DIRECTOR GENERAL</t>
  </si>
  <si>
    <t>INSPECTOR ACABADOS 1</t>
  </si>
  <si>
    <t>INSPECTOR ACABADOS 2</t>
  </si>
  <si>
    <t>INSPECTOR DE INSTALACIONES</t>
  </si>
  <si>
    <t>INSPECTOR DE INSTALACIONES 1</t>
  </si>
  <si>
    <t>INSPECTOR DE INSTALACIONES 2</t>
  </si>
  <si>
    <t>RESIDENTE COORDINACION DE INSTALACIONES</t>
  </si>
  <si>
    <t>RESIDENTE COORDINACION OBRA NEGRA</t>
  </si>
  <si>
    <t>CENTRO COMERCIAL VENTURA</t>
  </si>
  <si>
    <t>CENTRO HOSPITALARIO (GERENCIA E INTERVENTORIA)</t>
  </si>
  <si>
    <t>TIPO_SERVICIO_NORMALIZADO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</si>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</sst>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40A]\ * #,##0_-;\-[$$-240A]\ * #,##0_-;_-[$$-240A]\ * &quot;-&quot;??_-;_-@_-"/>
    <numFmt numFmtId="165" formatCode="yyyy\-mm\-dd;@"/>
    <numFmt numFmtId="166" formatCode="&quot;$&quot;\ #,##0"/>
    <numFmt numFmtId="167" formatCode="_-* #,##0\ &quot;€&quot;_-;\-* #,##0\ &quot;€&quot;_-;_-* &quot;-&quot;\ &quot;€&quot;_-;_-@_-"/>
    <numFmt numFmtId="168" formatCode="[$-C0A]d\-mmm\-yy;@"/>
    <numFmt numFmtId="169" formatCode="_(&quot;$&quot;* #,##0_);_(&quot;$&quot;* \(#,##0\);_(&quot;$&quot;* &quot;-&quot;??_);_(@_)"/>
    <numFmt numFmtId="170" formatCode="_-&quot;$&quot;* #,##0_-;\-&quot;$&quot;* #,##0_-;_-&quot;$&quot;* &quot;-&quot;??_-;_-@_-"/>
    <numFmt numFmtId="171" formatCode="_-&quot;$&quot;\ #,##0_-;\-&quot;$&quot;\ * #,##0_-;_-&quot;$&quot;\ 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43717"/>
        <bgColor indexed="64"/>
      </patternFill>
    </fill>
    <fill>
      <patternFill patternType="solid">
        <fgColor rgb="FFBF1C1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8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/>
    <xf numFmtId="0" fontId="0" fillId="4" borderId="1" xfId="0" applyFill="1" applyBorder="1"/>
    <xf numFmtId="168" fontId="0" fillId="0" borderId="1" xfId="0" applyNumberFormat="1" applyBorder="1"/>
    <xf numFmtId="168" fontId="0" fillId="4" borderId="1" xfId="0" applyNumberFormat="1" applyFill="1" applyBorder="1"/>
    <xf numFmtId="169" fontId="0" fillId="0" borderId="1" xfId="2" applyNumberFormat="1" applyFont="1" applyBorder="1"/>
    <xf numFmtId="168" fontId="0" fillId="0" borderId="1" xfId="0" applyNumberFormat="1" applyFill="1" applyBorder="1"/>
    <xf numFmtId="170" fontId="0" fillId="0" borderId="1" xfId="2" applyNumberFormat="1" applyFont="1" applyFill="1" applyBorder="1"/>
    <xf numFmtId="169" fontId="0" fillId="4" borderId="1" xfId="2" applyNumberFormat="1" applyFont="1" applyFill="1" applyBorder="1"/>
    <xf numFmtId="169" fontId="0" fillId="0" borderId="1" xfId="2" applyNumberFormat="1" applyFont="1" applyFill="1" applyBorder="1"/>
    <xf numFmtId="42" fontId="0" fillId="0" borderId="1" xfId="5" applyFont="1" applyBorder="1"/>
    <xf numFmtId="42" fontId="0" fillId="0" borderId="1" xfId="5" applyFont="1" applyFill="1" applyBorder="1"/>
    <xf numFmtId="169" fontId="0" fillId="3" borderId="1" xfId="2" applyNumberFormat="1" applyFont="1" applyFill="1" applyBorder="1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center" vertical="center" wrapText="1"/>
    </xf>
    <xf numFmtId="42" fontId="2" fillId="2" borderId="1" xfId="5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wrapText="1"/>
    </xf>
    <xf numFmtId="164" fontId="2" fillId="2" borderId="1" xfId="1" applyNumberFormat="1" applyFont="1" applyFill="1" applyBorder="1" applyAlignment="1">
      <alignment wrapText="1"/>
    </xf>
    <xf numFmtId="165" fontId="0" fillId="0" borderId="1" xfId="0" applyNumberFormat="1" applyBorder="1"/>
    <xf numFmtId="164" fontId="0" fillId="0" borderId="1" xfId="1" applyNumberFormat="1" applyFont="1" applyBorder="1"/>
    <xf numFmtId="0" fontId="0" fillId="5" borderId="1" xfId="0" applyFill="1" applyBorder="1"/>
    <xf numFmtId="42" fontId="0" fillId="0" borderId="1" xfId="17" applyFont="1" applyBorder="1"/>
    <xf numFmtId="0" fontId="3" fillId="5" borderId="1" xfId="0" applyFont="1" applyFill="1" applyBorder="1"/>
    <xf numFmtId="42" fontId="0" fillId="0" borderId="1" xfId="17" applyFont="1" applyFill="1" applyBorder="1"/>
    <xf numFmtId="0" fontId="0" fillId="5" borderId="1" xfId="0" applyFont="1" applyFill="1" applyBorder="1"/>
    <xf numFmtId="0" fontId="3" fillId="4" borderId="1" xfId="0" applyFont="1" applyFill="1" applyBorder="1"/>
    <xf numFmtId="42" fontId="0" fillId="4" borderId="1" xfId="17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6" fillId="10" borderId="1" xfId="0" applyFont="1" applyFill="1" applyBorder="1" applyAlignment="1" applyProtection="1">
      <alignment horizontal="center" vertical="center" wrapText="1"/>
    </xf>
    <xf numFmtId="0" fontId="6" fillId="9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/>
    <xf numFmtId="9" fontId="1" fillId="0" borderId="1" xfId="21" applyFont="1" applyFill="1" applyBorder="1"/>
    <xf numFmtId="0" fontId="0" fillId="0" borderId="0" xfId="0" applyFill="1"/>
    <xf numFmtId="0" fontId="3" fillId="0" borderId="1" xfId="0" applyFont="1" applyFill="1" applyBorder="1"/>
    <xf numFmtId="171" fontId="1" fillId="0" borderId="1" xfId="2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9" fontId="1" fillId="0" borderId="1" xfId="21" applyFont="1" applyFill="1" applyBorder="1" applyAlignment="1">
      <alignment horizontal="center" vertical="center"/>
    </xf>
    <xf numFmtId="0" fontId="7" fillId="0" borderId="1" xfId="0" applyFont="1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/>
    <xf numFmtId="9" fontId="0" fillId="0" borderId="1" xfId="21" applyFont="1" applyFill="1" applyBorder="1" applyAlignment="1">
      <alignment horizontal="center" vertical="center"/>
    </xf>
    <xf numFmtId="41" fontId="6" fillId="9" borderId="1" xfId="23" applyFont="1" applyFill="1" applyBorder="1" applyAlignment="1" applyProtection="1">
      <alignment horizontal="center" vertical="center" wrapText="1"/>
    </xf>
    <xf numFmtId="41" fontId="1" fillId="0" borderId="1" xfId="23" applyFont="1" applyFill="1" applyBorder="1" applyAlignment="1">
      <alignment horizontal="center" vertical="center"/>
    </xf>
    <xf numFmtId="41" fontId="0" fillId="0" borderId="1" xfId="23" applyFont="1" applyFill="1" applyBorder="1" applyAlignment="1">
      <alignment horizontal="center" vertical="center"/>
    </xf>
    <xf numFmtId="41" fontId="0" fillId="0" borderId="1" xfId="23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41" fontId="0" fillId="0" borderId="0" xfId="23" applyFont="1" applyFill="1" applyAlignment="1">
      <alignment horizontal="center" vertical="center"/>
    </xf>
    <xf numFmtId="0" fontId="2" fillId="8" borderId="0" xfId="0" applyFont="1" applyFill="1"/>
    <xf numFmtId="166" fontId="2" fillId="2" borderId="1" xfId="1" applyNumberFormat="1" applyFont="1" applyFill="1" applyBorder="1" applyAlignment="1">
      <alignment wrapText="1"/>
    </xf>
    <xf numFmtId="166" fontId="0" fillId="0" borderId="1" xfId="0" applyNumberFormat="1" applyBorder="1"/>
    <xf numFmtId="0" fontId="2" fillId="2" borderId="2" xfId="0" applyFont="1" applyFill="1" applyBorder="1" applyAlignment="1">
      <alignment wrapText="1"/>
    </xf>
    <xf numFmtId="164" fontId="0" fillId="0" borderId="0" xfId="3" applyNumberFormat="1" applyFont="1"/>
    <xf numFmtId="0" fontId="0" fillId="0" borderId="0" xfId="0" pivotButton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69" fontId="0" fillId="0" borderId="1" xfId="2" applyNumberFormat="1" applyFont="1" applyBorder="1"/>
    <xf numFmtId="0" fontId="0" fillId="8" borderId="1" xfId="0" applyFill="1" applyBorder="1"/>
    <xf numFmtId="0" fontId="3" fillId="7" borderId="1" xfId="0" applyFont="1" applyFill="1" applyBorder="1"/>
    <xf numFmtId="168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38">
    <cellStyle name="Millares [0] 2" xfId="7" xr:uid="{00000000-0005-0000-0000-00002F000000}"/>
    <cellStyle name="Millares [0] 2 2" xfId="37" xr:uid="{00000000-0005-0000-0000-000002000000}"/>
    <cellStyle name="Millares [0] 3" xfId="20" xr:uid="{00000000-0005-0000-0000-00003E000000}"/>
    <cellStyle name="Millares [0] 4" xfId="23" xr:uid="{00000000-0005-0000-0000-000043000000}"/>
    <cellStyle name="Millares 10" xfId="24" xr:uid="{00000000-0005-0000-0000-00004E000000}"/>
    <cellStyle name="Millares 11" xfId="27" xr:uid="{00000000-0005-0000-0000-00004F000000}"/>
    <cellStyle name="Millares 12" xfId="25" xr:uid="{00000000-0005-0000-0000-000050000000}"/>
    <cellStyle name="Millares 13" xfId="26" xr:uid="{00000000-0005-0000-0000-000051000000}"/>
    <cellStyle name="Millares 14" xfId="31" xr:uid="{00000000-0005-0000-0000-000052000000}"/>
    <cellStyle name="Millares 2" xfId="13" xr:uid="{00000000-0005-0000-0000-000002000000}"/>
    <cellStyle name="Millares 2 2" xfId="33" xr:uid="{00000000-0005-0000-0000-000004000000}"/>
    <cellStyle name="Millares 3" xfId="14" xr:uid="{00000000-0005-0000-0000-000003000000}"/>
    <cellStyle name="Millares 3 2" xfId="34" xr:uid="{00000000-0005-0000-0000-000006000000}"/>
    <cellStyle name="Millares 4" xfId="6" xr:uid="{00000000-0005-0000-0000-000001000000}"/>
    <cellStyle name="Millares 4 2" xfId="19" xr:uid="{00000000-0005-0000-0000-000001000000}"/>
    <cellStyle name="Millares 4 3" xfId="36" xr:uid="{00000000-0005-0000-0000-000007000000}"/>
    <cellStyle name="Millares 5" xfId="15" xr:uid="{00000000-0005-0000-0000-000034000000}"/>
    <cellStyle name="Millares 6" xfId="16" xr:uid="{00000000-0005-0000-0000-00003C000000}"/>
    <cellStyle name="Millares 7" xfId="30" xr:uid="{00000000-0005-0000-0000-000045000000}"/>
    <cellStyle name="Millares 8" xfId="29" xr:uid="{00000000-0005-0000-0000-00004C000000}"/>
    <cellStyle name="Millares 9" xfId="28" xr:uid="{00000000-0005-0000-0000-00004D000000}"/>
    <cellStyle name="Moneda" xfId="2" builtinId="4"/>
    <cellStyle name="Moneda [0]" xfId="1" builtinId="7"/>
    <cellStyle name="Moneda [0] 2" xfId="5" xr:uid="{00000000-0005-0000-0000-000003000000}"/>
    <cellStyle name="Moneda [0] 2 2" xfId="18" xr:uid="{00000000-0005-0000-0000-000003000000}"/>
    <cellStyle name="Moneda [0] 2 3" xfId="35" xr:uid="{00000000-0005-0000-0000-00000A000000}"/>
    <cellStyle name="Moneda [0] 3" xfId="3" xr:uid="{00000000-0005-0000-0000-000031000000}"/>
    <cellStyle name="Moneda [0] 4" xfId="17" xr:uid="{F53766DD-9FF5-4C36-BDD3-3F72A2FF6921}"/>
    <cellStyle name="Moneda [0] 5" xfId="22" xr:uid="{00000000-0005-0000-0000-000044000000}"/>
    <cellStyle name="Moneda 2" xfId="4" xr:uid="{00000000-0005-0000-0000-000004000000}"/>
    <cellStyle name="Moneda 2 2" xfId="32" xr:uid="{00000000-0005-0000-0000-00000B000000}"/>
    <cellStyle name="Normal" xfId="0" builtinId="0"/>
    <cellStyle name="Normal 2" xfId="11" xr:uid="{00000000-0005-0000-0000-000007000000}"/>
    <cellStyle name="Normal 2 2" xfId="8" xr:uid="{00000000-0005-0000-0000-000008000000}"/>
    <cellStyle name="Porcentaje" xfId="21" builtinId="5"/>
    <cellStyle name="Porcentaje 2" xfId="12" xr:uid="{00000000-0005-0000-0000-000009000000}"/>
    <cellStyle name="Porcentaje 3" xfId="9" xr:uid="{00000000-0005-0000-0000-00000A000000}"/>
    <cellStyle name="Porcentual 2" xfId="10" xr:uid="{00000000-0005-0000-0000-00000B000000}"/>
  </cellStyles>
  <dxfs count="25">
    <dxf>
      <numFmt numFmtId="166" formatCode="&quot;$&quot;\ #,##0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numFmt numFmtId="166" formatCode="&quot;$&quot;\ #,##0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numFmt numFmtId="166" formatCode="&quot;$&quot;\ #,##0"/>
    </dxf>
    <dxf>
      <numFmt numFmtId="166" formatCode="&quot;$&quot;\ #,##0"/>
    </dxf>
    <dxf>
      <numFmt numFmtId="166" formatCode="&quot;$&quot;\ #,##0"/>
    </dxf>
    <dxf>
      <numFmt numFmtId="166" formatCode="&quot;$&quot;\ #,##0"/>
    </dxf>
    <dxf>
      <numFmt numFmtId="166" formatCode="&quot;$&quot;\ #,##0"/>
    </dxf>
    <dxf>
      <numFmt numFmtId="14" formatCode="0.00%"/>
    </dxf>
    <dxf>
      <numFmt numFmtId="166" formatCode="&quot;$&quot;\ #,##0"/>
    </dxf>
    <dxf>
      <numFmt numFmtId="166" formatCode="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 PROYECCIONES V3.xlsx]DINAMICA_CECOS_CONTRACTUAL!TablaDinámica9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layout>
            <c:manualLayout>
              <c:x val="-5.6258147333905572E-17"/>
              <c:y val="-0.356607450762403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</c:pivotFmt>
      <c:pivotFmt>
        <c:idx val="15"/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695152176270063"/>
          <c:y val="1.7333393302161139E-2"/>
          <c:w val="0.81649971418114553"/>
          <c:h val="0.808529306741299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DINAMICA_CECOS_CONTRACTUAL!$B$5:$B$6</c:f>
              <c:strCache>
                <c:ptCount val="1"/>
                <c:pt idx="0">
                  <c:v>1453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DINAMICA_CECOS_CONTRACTUAL!$B$7:$B$19</c:f>
              <c:numCache>
                <c:formatCode>"$"\ #,##0</c:formatCode>
                <c:ptCount val="12"/>
                <c:pt idx="0">
                  <c:v>15250000</c:v>
                </c:pt>
                <c:pt idx="1">
                  <c:v>15250000</c:v>
                </c:pt>
                <c:pt idx="2">
                  <c:v>15250000</c:v>
                </c:pt>
                <c:pt idx="3">
                  <c:v>15250000</c:v>
                </c:pt>
                <c:pt idx="4">
                  <c:v>15250000</c:v>
                </c:pt>
                <c:pt idx="5">
                  <c:v>15250000</c:v>
                </c:pt>
                <c:pt idx="6">
                  <c:v>15250000</c:v>
                </c:pt>
                <c:pt idx="7">
                  <c:v>15250000</c:v>
                </c:pt>
                <c:pt idx="8">
                  <c:v>15250000</c:v>
                </c:pt>
                <c:pt idx="9">
                  <c:v>15250000</c:v>
                </c:pt>
                <c:pt idx="10">
                  <c:v>15250000</c:v>
                </c:pt>
                <c:pt idx="11">
                  <c:v>15250000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B-4A5D-BFB0-744ECE5DD50F}"/>
            </c:ext>
          </c:extLst>
        </c:ser>
        <c:ser>
          <c:idx val="1"/>
          <c:order val="1"/>
          <c:tx>
            <c:strRef>
              <c:f>DINAMICA_CECOS_CONTRACTUAL!$C$5:$C$6</c:f>
              <c:strCache>
                <c:ptCount val="1"/>
                <c:pt idx="0">
                  <c:v>1507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DINAMICA_CECOS_CONTRACTUAL!$C$7:$C$19</c:f>
              <c:numCache>
                <c:formatCode>"$"\ #,##0</c:formatCode>
                <c:ptCount val="12"/>
                <c:pt idx="5">
                  <c:v>577000000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A-4C8B-8D1E-55F57EC5FF14}"/>
            </c:ext>
          </c:extLst>
        </c:ser>
        <c:ser>
          <c:idx val="2"/>
          <c:order val="2"/>
          <c:tx>
            <c:strRef>
              <c:f>DINAMICA_CECOS_CONTRACTUAL!$D$5:$D$6</c:f>
              <c:strCache>
                <c:ptCount val="1"/>
                <c:pt idx="0">
                  <c:v>1577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DINAMICA_CECOS_CONTRACTUAL!$D$7:$D$19</c:f>
              <c:numCache>
                <c:formatCode>"$"\ #,##0</c:formatCode>
                <c:ptCount val="12"/>
                <c:pt idx="0">
                  <c:v>121885113.19781625</c:v>
                </c:pt>
                <c:pt idx="1">
                  <c:v>106137074.99812876</c:v>
                </c:pt>
                <c:pt idx="2">
                  <c:v>106137074.99812876</c:v>
                </c:pt>
                <c:pt idx="3">
                  <c:v>99367677.590628758</c:v>
                </c:pt>
                <c:pt idx="4">
                  <c:v>99367677.590628758</c:v>
                </c:pt>
                <c:pt idx="5">
                  <c:v>38237656.60828501</c:v>
                </c:pt>
                <c:pt idx="6">
                  <c:v>38237656.60828501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A-4C8B-8D1E-55F57EC5FF14}"/>
            </c:ext>
          </c:extLst>
        </c:ser>
        <c:ser>
          <c:idx val="3"/>
          <c:order val="3"/>
          <c:tx>
            <c:strRef>
              <c:f>DINAMICA_CECOS_CONTRACTUAL!$E$5:$E$6</c:f>
              <c:strCache>
                <c:ptCount val="1"/>
                <c:pt idx="0">
                  <c:v>1580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DINAMICA_CECOS_CONTRACTUAL!$E$7:$E$19</c:f>
              <c:numCache>
                <c:formatCode>"$"\ #,##0</c:formatCode>
                <c:ptCount val="12"/>
                <c:pt idx="0">
                  <c:v>70115372.945178598</c:v>
                </c:pt>
                <c:pt idx="1">
                  <c:v>70115372.945178598</c:v>
                </c:pt>
                <c:pt idx="2">
                  <c:v>70115372.945178598</c:v>
                </c:pt>
                <c:pt idx="3">
                  <c:v>74111007.329178602</c:v>
                </c:pt>
                <c:pt idx="4">
                  <c:v>74111007.329178602</c:v>
                </c:pt>
                <c:pt idx="5">
                  <c:v>74111007.329178602</c:v>
                </c:pt>
                <c:pt idx="6">
                  <c:v>74111007.329178602</c:v>
                </c:pt>
                <c:pt idx="7">
                  <c:v>74111007.329178602</c:v>
                </c:pt>
                <c:pt idx="8">
                  <c:v>74111007.329178602</c:v>
                </c:pt>
                <c:pt idx="9">
                  <c:v>69313527.964878604</c:v>
                </c:pt>
                <c:pt idx="10">
                  <c:v>69313527.964878604</c:v>
                </c:pt>
                <c:pt idx="11">
                  <c:v>69313527.964878604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A-4C8B-8D1E-55F57EC5FF14}"/>
            </c:ext>
          </c:extLst>
        </c:ser>
        <c:ser>
          <c:idx val="4"/>
          <c:order val="4"/>
          <c:tx>
            <c:strRef>
              <c:f>DINAMICA_CECOS_CONTRACTUAL!$F$5:$F$6</c:f>
              <c:strCache>
                <c:ptCount val="1"/>
                <c:pt idx="0">
                  <c:v>1588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DINAMICA_CECOS_CONTRACTUAL!$F$7:$F$19</c:f>
              <c:numCache>
                <c:formatCode>"$"\ #,##0</c:formatCode>
                <c:ptCount val="12"/>
                <c:pt idx="0">
                  <c:v>68877916.829865009</c:v>
                </c:pt>
                <c:pt idx="1">
                  <c:v>68877916.829865009</c:v>
                </c:pt>
                <c:pt idx="2">
                  <c:v>68877916.829865009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A-4C8B-8D1E-55F57EC5FF14}"/>
            </c:ext>
          </c:extLst>
        </c:ser>
        <c:ser>
          <c:idx val="5"/>
          <c:order val="5"/>
          <c:tx>
            <c:strRef>
              <c:f>DINAMICA_CECOS_CONTRACTUAL!$G$5:$G$6</c:f>
              <c:strCache>
                <c:ptCount val="1"/>
                <c:pt idx="0">
                  <c:v>1596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DINAMICA_CECOS_CONTRACTUAL!$G$7:$G$19</c:f>
              <c:numCache>
                <c:formatCode>"$"\ #,##0</c:formatCode>
                <c:ptCount val="12"/>
                <c:pt idx="0">
                  <c:v>45333415.275986843</c:v>
                </c:pt>
                <c:pt idx="1">
                  <c:v>45333415.275986843</c:v>
                </c:pt>
                <c:pt idx="2">
                  <c:v>45333415.275986843</c:v>
                </c:pt>
                <c:pt idx="3">
                  <c:v>39811433.775986843</c:v>
                </c:pt>
                <c:pt idx="4">
                  <c:v>33697792.894736841</c:v>
                </c:pt>
                <c:pt idx="5">
                  <c:v>33697792.894736841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9A-4C8B-8D1E-55F57EC5FF14}"/>
            </c:ext>
          </c:extLst>
        </c:ser>
        <c:ser>
          <c:idx val="6"/>
          <c:order val="6"/>
          <c:tx>
            <c:strRef>
              <c:f>DINAMICA_CECOS_CONTRACTUAL!$H$5:$H$6</c:f>
              <c:strCache>
                <c:ptCount val="1"/>
                <c:pt idx="0">
                  <c:v>1618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DINAMICA_CECOS_CONTRACTUAL!$H$7:$H$19</c:f>
              <c:numCache>
                <c:formatCode>"$"\ #,##0</c:formatCode>
                <c:ptCount val="12"/>
                <c:pt idx="0">
                  <c:v>33554950.015926868</c:v>
                </c:pt>
                <c:pt idx="1">
                  <c:v>13267655.116172869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9A-4C8B-8D1E-55F57EC5FF14}"/>
            </c:ext>
          </c:extLst>
        </c:ser>
        <c:ser>
          <c:idx val="7"/>
          <c:order val="7"/>
          <c:tx>
            <c:strRef>
              <c:f>DINAMICA_CECOS_CONTRACTUAL!$I$5:$I$6</c:f>
              <c:strCache>
                <c:ptCount val="1"/>
                <c:pt idx="0">
                  <c:v>1622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DINAMICA_CECOS_CONTRACTUAL!$I$7:$I$19</c:f>
              <c:numCache>
                <c:formatCode>"$"\ #,##0</c:formatCode>
                <c:ptCount val="12"/>
                <c:pt idx="0">
                  <c:v>180800040.97999999</c:v>
                </c:pt>
                <c:pt idx="1">
                  <c:v>159566345.47999999</c:v>
                </c:pt>
                <c:pt idx="2">
                  <c:v>147730918.13</c:v>
                </c:pt>
                <c:pt idx="3">
                  <c:v>207125397.61500007</c:v>
                </c:pt>
                <c:pt idx="4">
                  <c:v>142765645.45500004</c:v>
                </c:pt>
                <c:pt idx="5">
                  <c:v>142765645.45500004</c:v>
                </c:pt>
                <c:pt idx="6">
                  <c:v>138859487.68500003</c:v>
                </c:pt>
                <c:pt idx="7">
                  <c:v>138859487.68500003</c:v>
                </c:pt>
                <c:pt idx="8">
                  <c:v>125986492.18499999</c:v>
                </c:pt>
                <c:pt idx="9">
                  <c:v>125986492.18499999</c:v>
                </c:pt>
                <c:pt idx="10">
                  <c:v>18409623</c:v>
                </c:pt>
                <c:pt idx="11">
                  <c:v>18409623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9A-4C8B-8D1E-55F57EC5FF14}"/>
            </c:ext>
          </c:extLst>
        </c:ser>
        <c:ser>
          <c:idx val="8"/>
          <c:order val="8"/>
          <c:tx>
            <c:strRef>
              <c:f>DINAMICA_CECOS_CONTRACTUAL!$J$5:$J$6</c:f>
              <c:strCache>
                <c:ptCount val="1"/>
                <c:pt idx="0">
                  <c:v>1687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DINAMICA_CECOS_CONTRACTUAL!$J$7:$J$19</c:f>
              <c:numCache>
                <c:formatCode>"$"\ #,##0</c:formatCode>
                <c:ptCount val="12"/>
                <c:pt idx="0">
                  <c:v>71364366.272</c:v>
                </c:pt>
                <c:pt idx="1">
                  <c:v>39364366.272</c:v>
                </c:pt>
                <c:pt idx="2">
                  <c:v>39364366.272</c:v>
                </c:pt>
                <c:pt idx="3">
                  <c:v>35374979.772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9A-4C8B-8D1E-55F57EC5FF14}"/>
            </c:ext>
          </c:extLst>
        </c:ser>
        <c:ser>
          <c:idx val="9"/>
          <c:order val="9"/>
          <c:tx>
            <c:strRef>
              <c:f>DINAMICA_CECOS_CONTRACTUAL!$K$5:$K$6</c:f>
              <c:strCache>
                <c:ptCount val="1"/>
                <c:pt idx="0">
                  <c:v>1689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DINAMICA_CECOS_CONTRACTUAL!$K$7:$K$19</c:f>
              <c:numCache>
                <c:formatCode>"$"\ #,##0</c:formatCode>
                <c:ptCount val="12"/>
                <c:pt idx="0">
                  <c:v>29291912.350000001</c:v>
                </c:pt>
                <c:pt idx="1">
                  <c:v>29291912.350000001</c:v>
                </c:pt>
                <c:pt idx="2">
                  <c:v>29291912.350000001</c:v>
                </c:pt>
                <c:pt idx="3">
                  <c:v>29291912.350000001</c:v>
                </c:pt>
                <c:pt idx="4">
                  <c:v>29291912.350000001</c:v>
                </c:pt>
                <c:pt idx="5">
                  <c:v>25389790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9A-4C8B-8D1E-55F57EC5FF14}"/>
            </c:ext>
          </c:extLst>
        </c:ser>
        <c:ser>
          <c:idx val="10"/>
          <c:order val="10"/>
          <c:tx>
            <c:strRef>
              <c:f>DINAMICA_CECOS_CONTRACTUAL!$L$5:$L$6</c:f>
              <c:strCache>
                <c:ptCount val="1"/>
                <c:pt idx="0">
                  <c:v>1701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DINAMICA_CECOS_CONTRACTUAL!$L$7:$L$19</c:f>
              <c:numCache>
                <c:formatCode>"$"\ #,##0</c:formatCode>
                <c:ptCount val="12"/>
                <c:pt idx="0">
                  <c:v>43079526.100000001</c:v>
                </c:pt>
                <c:pt idx="1">
                  <c:v>39433007.350000001</c:v>
                </c:pt>
                <c:pt idx="2">
                  <c:v>39433007.350000001</c:v>
                </c:pt>
                <c:pt idx="3">
                  <c:v>39433007.350000001</c:v>
                </c:pt>
                <c:pt idx="4">
                  <c:v>39433007.350000001</c:v>
                </c:pt>
                <c:pt idx="5">
                  <c:v>22497185.125</c:v>
                </c:pt>
                <c:pt idx="6">
                  <c:v>22497185.125</c:v>
                </c:pt>
                <c:pt idx="7">
                  <c:v>22497185.125</c:v>
                </c:pt>
                <c:pt idx="8">
                  <c:v>22497185.125</c:v>
                </c:pt>
                <c:pt idx="9">
                  <c:v>22497185.125</c:v>
                </c:pt>
                <c:pt idx="10">
                  <c:v>22497185.125</c:v>
                </c:pt>
                <c:pt idx="11">
                  <c:v>22497185.125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9A-4C8B-8D1E-55F57EC5FF14}"/>
            </c:ext>
          </c:extLst>
        </c:ser>
        <c:ser>
          <c:idx val="11"/>
          <c:order val="11"/>
          <c:tx>
            <c:strRef>
              <c:f>DINAMICA_CECOS_CONTRACTUAL!$M$5:$M$6</c:f>
              <c:strCache>
                <c:ptCount val="1"/>
                <c:pt idx="0">
                  <c:v>1713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DINAMICA_CECOS_CONTRACTUAL!$M$7:$M$19</c:f>
              <c:numCache>
                <c:formatCode>"$"\ #,##0</c:formatCode>
                <c:ptCount val="12"/>
                <c:pt idx="0">
                  <c:v>25194646.972800002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9A-4C8B-8D1E-55F57EC5FF14}"/>
            </c:ext>
          </c:extLst>
        </c:ser>
        <c:ser>
          <c:idx val="12"/>
          <c:order val="12"/>
          <c:tx>
            <c:strRef>
              <c:f>DINAMICA_CECOS_CONTRACTUAL!$N$5:$N$6</c:f>
              <c:strCache>
                <c:ptCount val="1"/>
                <c:pt idx="0">
                  <c:v>1715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DINAMICA_CECOS_CONTRACTUAL!$N$7:$N$19</c:f>
              <c:numCache>
                <c:formatCode>"$"\ #,##0</c:formatCode>
                <c:ptCount val="12"/>
                <c:pt idx="0">
                  <c:v>55849596.75</c:v>
                </c:pt>
                <c:pt idx="1">
                  <c:v>55849596.75</c:v>
                </c:pt>
                <c:pt idx="2">
                  <c:v>55849596.75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89A-4C8B-8D1E-55F57EC5FF14}"/>
            </c:ext>
          </c:extLst>
        </c:ser>
        <c:ser>
          <c:idx val="13"/>
          <c:order val="13"/>
          <c:tx>
            <c:strRef>
              <c:f>DINAMICA_CECOS_CONTRACTUAL!$O$5:$O$6</c:f>
              <c:strCache>
                <c:ptCount val="1"/>
                <c:pt idx="0">
                  <c:v>1723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DINAMICA_CECOS_CONTRACTUAL!$O$7:$O$19</c:f>
              <c:numCache>
                <c:formatCode>"$"\ #,##0</c:formatCode>
                <c:ptCount val="12"/>
                <c:pt idx="0">
                  <c:v>141764652.89297774</c:v>
                </c:pt>
                <c:pt idx="1">
                  <c:v>135543402.89297774</c:v>
                </c:pt>
                <c:pt idx="2">
                  <c:v>129322152.89297774</c:v>
                </c:pt>
                <c:pt idx="3">
                  <c:v>125198487.89297774</c:v>
                </c:pt>
                <c:pt idx="4">
                  <c:v>125198487.89297773</c:v>
                </c:pt>
                <c:pt idx="5">
                  <c:v>125198487.89297773</c:v>
                </c:pt>
                <c:pt idx="6">
                  <c:v>125198487.89297774</c:v>
                </c:pt>
                <c:pt idx="7">
                  <c:v>125198487.89297774</c:v>
                </c:pt>
                <c:pt idx="8">
                  <c:v>125198487.89297774</c:v>
                </c:pt>
                <c:pt idx="9">
                  <c:v>37851706.567977756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89A-4C8B-8D1E-55F57EC5FF14}"/>
            </c:ext>
          </c:extLst>
        </c:ser>
        <c:ser>
          <c:idx val="14"/>
          <c:order val="14"/>
          <c:tx>
            <c:strRef>
              <c:f>DINAMICA_CECOS_CONTRACTUAL!$P$5:$P$6</c:f>
              <c:strCache>
                <c:ptCount val="1"/>
                <c:pt idx="0">
                  <c:v>1734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DINAMICA_CECOS_CONTRACTUAL!$P$7:$P$19</c:f>
              <c:numCache>
                <c:formatCode>"$"\ #,##0</c:formatCode>
                <c:ptCount val="12"/>
                <c:pt idx="0">
                  <c:v>56127548.580235153</c:v>
                </c:pt>
                <c:pt idx="1">
                  <c:v>60393607.013095886</c:v>
                </c:pt>
                <c:pt idx="2">
                  <c:v>60987214.319031961</c:v>
                </c:pt>
                <c:pt idx="3">
                  <c:v>64608218.885242008</c:v>
                </c:pt>
                <c:pt idx="4">
                  <c:v>67101369.570173509</c:v>
                </c:pt>
                <c:pt idx="5">
                  <c:v>68644748.565607309</c:v>
                </c:pt>
                <c:pt idx="6">
                  <c:v>85079795.189299092</c:v>
                </c:pt>
                <c:pt idx="7">
                  <c:v>89917694.732678071</c:v>
                </c:pt>
                <c:pt idx="8">
                  <c:v>87216781.490668952</c:v>
                </c:pt>
                <c:pt idx="9">
                  <c:v>88225913.910760283</c:v>
                </c:pt>
                <c:pt idx="10">
                  <c:v>89977055.463271692</c:v>
                </c:pt>
                <c:pt idx="11">
                  <c:v>84456507.518066227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89A-4C8B-8D1E-55F57EC5FF14}"/>
            </c:ext>
          </c:extLst>
        </c:ser>
        <c:ser>
          <c:idx val="15"/>
          <c:order val="15"/>
          <c:tx>
            <c:strRef>
              <c:f>DINAMICA_CECOS_CONTRACTUAL!$Q$5:$Q$6</c:f>
              <c:strCache>
                <c:ptCount val="1"/>
                <c:pt idx="0">
                  <c:v>1744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DINAMICA_CECOS_CONTRACTUAL!$Q$7:$Q$19</c:f>
              <c:numCache>
                <c:formatCode>"$"\ #,##0</c:formatCode>
                <c:ptCount val="12"/>
                <c:pt idx="0">
                  <c:v>35458635</c:v>
                </c:pt>
                <c:pt idx="1">
                  <c:v>35458635</c:v>
                </c:pt>
                <c:pt idx="2">
                  <c:v>35458635</c:v>
                </c:pt>
                <c:pt idx="3">
                  <c:v>35458635</c:v>
                </c:pt>
                <c:pt idx="4">
                  <c:v>35458635</c:v>
                </c:pt>
                <c:pt idx="5">
                  <c:v>35458635</c:v>
                </c:pt>
                <c:pt idx="6">
                  <c:v>35458635</c:v>
                </c:pt>
                <c:pt idx="7">
                  <c:v>35458635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89A-4C8B-8D1E-55F57EC5FF14}"/>
            </c:ext>
          </c:extLst>
        </c:ser>
        <c:ser>
          <c:idx val="16"/>
          <c:order val="16"/>
          <c:tx>
            <c:strRef>
              <c:f>DINAMICA_CECOS_CONTRACTUAL!$R$5:$R$6</c:f>
              <c:strCache>
                <c:ptCount val="1"/>
                <c:pt idx="0">
                  <c:v>1751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DINAMICA_CECOS_CONTRACTUAL!$R$7:$R$19</c:f>
              <c:numCache>
                <c:formatCode>"$"\ #,##0</c:formatCode>
                <c:ptCount val="12"/>
                <c:pt idx="0">
                  <c:v>28006691.09375</c:v>
                </c:pt>
                <c:pt idx="1">
                  <c:v>28006691.09375</c:v>
                </c:pt>
                <c:pt idx="2">
                  <c:v>28006691.09375</c:v>
                </c:pt>
                <c:pt idx="3">
                  <c:v>28006691.09375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89A-4C8B-8D1E-55F57EC5FF14}"/>
            </c:ext>
          </c:extLst>
        </c:ser>
        <c:ser>
          <c:idx val="17"/>
          <c:order val="17"/>
          <c:tx>
            <c:strRef>
              <c:f>DINAMICA_CECOS_CONTRACTUAL!$S$5:$S$6</c:f>
              <c:strCache>
                <c:ptCount val="1"/>
                <c:pt idx="0">
                  <c:v>1753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DINAMICA_CECOS_CONTRACTUAL!$S$7:$S$19</c:f>
              <c:numCache>
                <c:formatCode>"$"\ #,##0</c:formatCode>
                <c:ptCount val="12"/>
                <c:pt idx="0">
                  <c:v>28159952.859999999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89A-4C8B-8D1E-55F57EC5FF14}"/>
            </c:ext>
          </c:extLst>
        </c:ser>
        <c:ser>
          <c:idx val="18"/>
          <c:order val="18"/>
          <c:tx>
            <c:strRef>
              <c:f>DINAMICA_CECOS_CONTRACTUAL!$T$5:$T$6</c:f>
              <c:strCache>
                <c:ptCount val="1"/>
                <c:pt idx="0">
                  <c:v>1756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DINAMICA_CECOS_CONTRACTUAL!$T$7:$T$19</c:f>
              <c:numCache>
                <c:formatCode>"$"\ #,##0</c:formatCode>
                <c:ptCount val="12"/>
                <c:pt idx="0">
                  <c:v>62778573</c:v>
                </c:pt>
                <c:pt idx="1">
                  <c:v>62778573</c:v>
                </c:pt>
                <c:pt idx="2">
                  <c:v>62778573</c:v>
                </c:pt>
                <c:pt idx="3">
                  <c:v>62778573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89A-4C8B-8D1E-55F57EC5FF14}"/>
            </c:ext>
          </c:extLst>
        </c:ser>
        <c:ser>
          <c:idx val="19"/>
          <c:order val="19"/>
          <c:tx>
            <c:strRef>
              <c:f>DINAMICA_CECOS_CONTRACTUAL!$U$5:$U$6</c:f>
              <c:strCache>
                <c:ptCount val="1"/>
                <c:pt idx="0">
                  <c:v>1758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DINAMICA_CECOS_CONTRACTUAL!$U$7:$U$19</c:f>
              <c:numCache>
                <c:formatCode>"$"\ #,##0</c:formatCode>
                <c:ptCount val="12"/>
                <c:pt idx="0">
                  <c:v>39944033.964749999</c:v>
                </c:pt>
                <c:pt idx="1">
                  <c:v>39944033.964749999</c:v>
                </c:pt>
                <c:pt idx="2">
                  <c:v>39944033.964749999</c:v>
                </c:pt>
                <c:pt idx="3">
                  <c:v>39944033.964749999</c:v>
                </c:pt>
                <c:pt idx="4">
                  <c:v>39944033.964749999</c:v>
                </c:pt>
                <c:pt idx="5">
                  <c:v>39944033.964749999</c:v>
                </c:pt>
                <c:pt idx="6">
                  <c:v>39944033.964749999</c:v>
                </c:pt>
                <c:pt idx="7">
                  <c:v>39944033.964749999</c:v>
                </c:pt>
                <c:pt idx="8">
                  <c:v>39944033.964749999</c:v>
                </c:pt>
                <c:pt idx="9">
                  <c:v>39944033.964749999</c:v>
                </c:pt>
                <c:pt idx="10">
                  <c:v>39944033.964749999</c:v>
                </c:pt>
                <c:pt idx="11">
                  <c:v>39944033.964749999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89A-4C8B-8D1E-55F57EC5FF14}"/>
            </c:ext>
          </c:extLst>
        </c:ser>
        <c:ser>
          <c:idx val="20"/>
          <c:order val="20"/>
          <c:tx>
            <c:strRef>
              <c:f>DINAMICA_CECOS_CONTRACTUAL!$V$5:$V$6</c:f>
              <c:strCache>
                <c:ptCount val="1"/>
                <c:pt idx="0">
                  <c:v>1789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DINAMICA_CECOS_CONTRACTUAL!$V$7:$V$19</c:f>
              <c:numCache>
                <c:formatCode>"$"\ #,##0</c:formatCode>
                <c:ptCount val="12"/>
                <c:pt idx="0">
                  <c:v>44464538.205325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89A-4C8B-8D1E-55F57EC5FF14}"/>
            </c:ext>
          </c:extLst>
        </c:ser>
        <c:ser>
          <c:idx val="21"/>
          <c:order val="21"/>
          <c:tx>
            <c:strRef>
              <c:f>DINAMICA_CECOS_CONTRACTUAL!$W$5:$W$6</c:f>
              <c:strCache>
                <c:ptCount val="1"/>
                <c:pt idx="0">
                  <c:v>1791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DINAMICA_CECOS_CONTRACTUAL!$W$7:$W$19</c:f>
              <c:numCache>
                <c:formatCode>"$"\ #,##0</c:formatCode>
                <c:ptCount val="12"/>
                <c:pt idx="0">
                  <c:v>60561853.894285716</c:v>
                </c:pt>
                <c:pt idx="1">
                  <c:v>60561853.894285716</c:v>
                </c:pt>
                <c:pt idx="2">
                  <c:v>60561853.894285716</c:v>
                </c:pt>
                <c:pt idx="3">
                  <c:v>60561853.894285716</c:v>
                </c:pt>
                <c:pt idx="4">
                  <c:v>60561853.894285716</c:v>
                </c:pt>
                <c:pt idx="5">
                  <c:v>60561853.894285716</c:v>
                </c:pt>
                <c:pt idx="6">
                  <c:v>60561853.894285716</c:v>
                </c:pt>
                <c:pt idx="7">
                  <c:v>60561853.894285716</c:v>
                </c:pt>
                <c:pt idx="8">
                  <c:v>60561853.894285716</c:v>
                </c:pt>
                <c:pt idx="9">
                  <c:v>60561853.894285716</c:v>
                </c:pt>
                <c:pt idx="10">
                  <c:v>60561853.894285716</c:v>
                </c:pt>
                <c:pt idx="11">
                  <c:v>60561853.894285716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89A-4C8B-8D1E-55F57EC5FF14}"/>
            </c:ext>
          </c:extLst>
        </c:ser>
        <c:ser>
          <c:idx val="22"/>
          <c:order val="22"/>
          <c:tx>
            <c:strRef>
              <c:f>DINAMICA_CECOS_CONTRACTUAL!$X$5:$X$6</c:f>
              <c:strCache>
                <c:ptCount val="1"/>
                <c:pt idx="0">
                  <c:v>1802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DINAMICA_CECOS_CONTRACTUAL!$X$7:$X$19</c:f>
              <c:numCache>
                <c:formatCode>"$"\ #,##0</c:formatCode>
                <c:ptCount val="12"/>
                <c:pt idx="0">
                  <c:v>53929329.834749997</c:v>
                </c:pt>
                <c:pt idx="1">
                  <c:v>53929329.834749997</c:v>
                </c:pt>
                <c:pt idx="2">
                  <c:v>53929329.834749997</c:v>
                </c:pt>
                <c:pt idx="3">
                  <c:v>53929329.834749997</c:v>
                </c:pt>
                <c:pt idx="4">
                  <c:v>53929329.834749997</c:v>
                </c:pt>
                <c:pt idx="5">
                  <c:v>53929329.834749997</c:v>
                </c:pt>
                <c:pt idx="6">
                  <c:v>53929329.834749997</c:v>
                </c:pt>
                <c:pt idx="7">
                  <c:v>45341011.5</c:v>
                </c:pt>
                <c:pt idx="8">
                  <c:v>28318301.25</c:v>
                </c:pt>
                <c:pt idx="9">
                  <c:v>28318301.25</c:v>
                </c:pt>
                <c:pt idx="10">
                  <c:v>28318301.25</c:v>
                </c:pt>
                <c:pt idx="11">
                  <c:v>28318301.25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89A-4C8B-8D1E-55F57EC5FF14}"/>
            </c:ext>
          </c:extLst>
        </c:ser>
        <c:ser>
          <c:idx val="23"/>
          <c:order val="23"/>
          <c:tx>
            <c:strRef>
              <c:f>DINAMICA_CECOS_CONTRACTUAL!$Y$5:$Y$6</c:f>
              <c:strCache>
                <c:ptCount val="1"/>
                <c:pt idx="0">
                  <c:v>1804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DINAMICA_CECOS_CONTRACTUAL!$Y$7:$Y$19</c:f>
              <c:numCache>
                <c:formatCode>"$"\ #,##0</c:formatCode>
                <c:ptCount val="12"/>
                <c:pt idx="0">
                  <c:v>29813870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89A-4C8B-8D1E-55F57EC5FF14}"/>
            </c:ext>
          </c:extLst>
        </c:ser>
        <c:ser>
          <c:idx val="24"/>
          <c:order val="24"/>
          <c:tx>
            <c:strRef>
              <c:f>DINAMICA_CECOS_CONTRACTUAL!$Z$5:$Z$6</c:f>
              <c:strCache>
                <c:ptCount val="1"/>
                <c:pt idx="0">
                  <c:v>1806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DINAMICA_CECOS_CONTRACTUAL!$Z$7:$Z$19</c:f>
              <c:numCache>
                <c:formatCode>"$"\ #,##0</c:formatCode>
                <c:ptCount val="12"/>
                <c:pt idx="0">
                  <c:v>50000000</c:v>
                </c:pt>
                <c:pt idx="1">
                  <c:v>50000000</c:v>
                </c:pt>
                <c:pt idx="2">
                  <c:v>50000000</c:v>
                </c:pt>
                <c:pt idx="3">
                  <c:v>50000000</c:v>
                </c:pt>
                <c:pt idx="4">
                  <c:v>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89A-4C8B-8D1E-55F57EC5FF14}"/>
            </c:ext>
          </c:extLst>
        </c:ser>
        <c:ser>
          <c:idx val="25"/>
          <c:order val="25"/>
          <c:tx>
            <c:strRef>
              <c:f>DINAMICA_CECOS_CONTRACTUAL!$AA$5:$AA$6</c:f>
              <c:strCache>
                <c:ptCount val="1"/>
                <c:pt idx="0">
                  <c:v>1813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DINAMICA_CECOS_CONTRACTUAL!$AA$7:$AA$19</c:f>
              <c:numCache>
                <c:formatCode>"$"\ #,##0</c:formatCode>
                <c:ptCount val="12"/>
                <c:pt idx="0">
                  <c:v>126579869.80723679</c:v>
                </c:pt>
                <c:pt idx="1">
                  <c:v>126579869.80723679</c:v>
                </c:pt>
                <c:pt idx="2">
                  <c:v>126579869.80723679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89A-4C8B-8D1E-55F57EC5FF14}"/>
            </c:ext>
          </c:extLst>
        </c:ser>
        <c:ser>
          <c:idx val="26"/>
          <c:order val="26"/>
          <c:tx>
            <c:strRef>
              <c:f>DINAMICA_CECOS_CONTRACTUAL!$AB$5:$AB$6</c:f>
              <c:strCache>
                <c:ptCount val="1"/>
                <c:pt idx="0">
                  <c:v>1818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DINAMICA_CECOS_CONTRACTUAL!$AB$7:$AB$19</c:f>
              <c:numCache>
                <c:formatCode>"$"\ #,##0</c:formatCode>
                <c:ptCount val="12"/>
                <c:pt idx="0">
                  <c:v>37932512.950000003</c:v>
                </c:pt>
                <c:pt idx="1">
                  <c:v>37932512.950000003</c:v>
                </c:pt>
                <c:pt idx="2">
                  <c:v>37932512.950000003</c:v>
                </c:pt>
                <c:pt idx="3">
                  <c:v>37932512.950000003</c:v>
                </c:pt>
                <c:pt idx="4">
                  <c:v>37932512.950000003</c:v>
                </c:pt>
                <c:pt idx="5">
                  <c:v>37932512.950000003</c:v>
                </c:pt>
                <c:pt idx="6">
                  <c:v>35575919.200000003</c:v>
                </c:pt>
                <c:pt idx="7">
                  <c:v>35575919.200000003</c:v>
                </c:pt>
                <c:pt idx="8">
                  <c:v>35195556.700000003</c:v>
                </c:pt>
                <c:pt idx="9">
                  <c:v>35195556.700000003</c:v>
                </c:pt>
                <c:pt idx="10">
                  <c:v>35195556.700000003</c:v>
                </c:pt>
                <c:pt idx="11">
                  <c:v>31409130.699999999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89A-4C8B-8D1E-55F57EC5FF14}"/>
            </c:ext>
          </c:extLst>
        </c:ser>
        <c:ser>
          <c:idx val="27"/>
          <c:order val="27"/>
          <c:tx>
            <c:strRef>
              <c:f>DINAMICA_CECOS_CONTRACTUAL!$AC$5:$AC$6</c:f>
              <c:strCache>
                <c:ptCount val="1"/>
                <c:pt idx="0">
                  <c:v>1824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DINAMICA_CECOS_CONTRACTUAL!$AC$7:$AC$19</c:f>
              <c:numCache>
                <c:formatCode>"$"\ #,##0</c:formatCode>
                <c:ptCount val="12"/>
                <c:pt idx="0">
                  <c:v>48166666.666666664</c:v>
                </c:pt>
                <c:pt idx="1">
                  <c:v>48166666.666666664</c:v>
                </c:pt>
                <c:pt idx="2">
                  <c:v>48166666.666666664</c:v>
                </c:pt>
                <c:pt idx="3">
                  <c:v>48166666.666666664</c:v>
                </c:pt>
                <c:pt idx="4">
                  <c:v>48166666.666666664</c:v>
                </c:pt>
                <c:pt idx="5">
                  <c:v>48166666.666666664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89A-4C8B-8D1E-55F57EC5FF14}"/>
            </c:ext>
          </c:extLst>
        </c:ser>
        <c:ser>
          <c:idx val="28"/>
          <c:order val="28"/>
          <c:tx>
            <c:strRef>
              <c:f>DINAMICA_CECOS_CONTRACTUAL!$AD$5:$AD$6</c:f>
              <c:strCache>
                <c:ptCount val="1"/>
                <c:pt idx="0">
                  <c:v>1826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DINAMICA_CECOS_CONTRACTUAL!$AD$7:$AD$19</c:f>
              <c:numCache>
                <c:formatCode>"$"\ #,##0</c:formatCode>
                <c:ptCount val="12"/>
                <c:pt idx="0">
                  <c:v>20341421</c:v>
                </c:pt>
                <c:pt idx="1">
                  <c:v>20341421</c:v>
                </c:pt>
                <c:pt idx="2">
                  <c:v>20341421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89A-4C8B-8D1E-55F57EC5FF14}"/>
            </c:ext>
          </c:extLst>
        </c:ser>
        <c:ser>
          <c:idx val="29"/>
          <c:order val="29"/>
          <c:tx>
            <c:strRef>
              <c:f>DINAMICA_CECOS_CONTRACTUAL!$AE$5:$AE$6</c:f>
              <c:strCache>
                <c:ptCount val="1"/>
                <c:pt idx="0">
                  <c:v>1829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DINAMICA_CECOS_CONTRACTUAL!$AE$7:$AE$19</c:f>
              <c:numCache>
                <c:formatCode>"$"\ #,##0</c:formatCode>
                <c:ptCount val="12"/>
                <c:pt idx="0">
                  <c:v>71699753.276983202</c:v>
                </c:pt>
                <c:pt idx="1">
                  <c:v>71699753.276983202</c:v>
                </c:pt>
                <c:pt idx="2">
                  <c:v>71699753.276983202</c:v>
                </c:pt>
                <c:pt idx="3">
                  <c:v>71699753.276983202</c:v>
                </c:pt>
                <c:pt idx="4">
                  <c:v>71699753.276983202</c:v>
                </c:pt>
                <c:pt idx="5">
                  <c:v>71699753.276983202</c:v>
                </c:pt>
                <c:pt idx="6">
                  <c:v>71699753.276983202</c:v>
                </c:pt>
                <c:pt idx="7">
                  <c:v>71699753.276983202</c:v>
                </c:pt>
                <c:pt idx="8">
                  <c:v>71699753.276983202</c:v>
                </c:pt>
                <c:pt idx="9">
                  <c:v>71699753.276983202</c:v>
                </c:pt>
                <c:pt idx="10">
                  <c:v>71699753.276983202</c:v>
                </c:pt>
                <c:pt idx="11">
                  <c:v>71699753.276983202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89A-4C8B-8D1E-55F57EC5FF14}"/>
            </c:ext>
          </c:extLst>
        </c:ser>
        <c:ser>
          <c:idx val="30"/>
          <c:order val="30"/>
          <c:tx>
            <c:strRef>
              <c:f>DINAMICA_CECOS_CONTRACTUAL!$AF$5:$AF$6</c:f>
              <c:strCache>
                <c:ptCount val="1"/>
                <c:pt idx="0">
                  <c:v>1838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DINAMICA_CECOS_CONTRACTUAL!$AF$7:$AF$19</c:f>
              <c:numCache>
                <c:formatCode>"$"\ #,##0</c:formatCode>
                <c:ptCount val="12"/>
                <c:pt idx="0">
                  <c:v>15824227.25</c:v>
                </c:pt>
                <c:pt idx="1">
                  <c:v>15824227.25</c:v>
                </c:pt>
                <c:pt idx="2">
                  <c:v>15824227.25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89A-4C8B-8D1E-55F57EC5FF14}"/>
            </c:ext>
          </c:extLst>
        </c:ser>
        <c:ser>
          <c:idx val="31"/>
          <c:order val="31"/>
          <c:tx>
            <c:strRef>
              <c:f>DINAMICA_CECOS_CONTRACTUAL!$AG$5:$AG$6</c:f>
              <c:strCache>
                <c:ptCount val="1"/>
                <c:pt idx="0">
                  <c:v>1846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DINAMICA_CECOS_CONTRACTUAL!$AG$7:$AG$19</c:f>
              <c:numCache>
                <c:formatCode>"$"\ #,##0</c:formatCode>
                <c:ptCount val="12"/>
                <c:pt idx="0">
                  <c:v>153017477.52499998</c:v>
                </c:pt>
                <c:pt idx="1">
                  <c:v>151568477.52499998</c:v>
                </c:pt>
                <c:pt idx="2">
                  <c:v>98609116.700000003</c:v>
                </c:pt>
                <c:pt idx="3">
                  <c:v>19561500</c:v>
                </c:pt>
                <c:pt idx="4">
                  <c:v>19561500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89A-4C8B-8D1E-55F57EC5FF14}"/>
            </c:ext>
          </c:extLst>
        </c:ser>
        <c:ser>
          <c:idx val="32"/>
          <c:order val="32"/>
          <c:tx>
            <c:strRef>
              <c:f>DINAMICA_CECOS_CONTRACTUAL!$AH$5:$AH$6</c:f>
              <c:strCache>
                <c:ptCount val="1"/>
                <c:pt idx="0">
                  <c:v>1848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DINAMICA_CECOS_CONTRACTUAL!$AH$7:$AH$19</c:f>
              <c:numCache>
                <c:formatCode>"$"\ #,##0</c:formatCode>
                <c:ptCount val="12"/>
                <c:pt idx="0">
                  <c:v>12773052.833333334</c:v>
                </c:pt>
                <c:pt idx="1">
                  <c:v>12773052.833333334</c:v>
                </c:pt>
                <c:pt idx="2">
                  <c:v>12773052.833333334</c:v>
                </c:pt>
                <c:pt idx="3">
                  <c:v>12773052.833333334</c:v>
                </c:pt>
                <c:pt idx="4">
                  <c:v>12773052.833333334</c:v>
                </c:pt>
                <c:pt idx="5">
                  <c:v>12773052.833333334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89A-4C8B-8D1E-55F57EC5FF14}"/>
            </c:ext>
          </c:extLst>
        </c:ser>
        <c:ser>
          <c:idx val="33"/>
          <c:order val="33"/>
          <c:tx>
            <c:strRef>
              <c:f>DINAMICA_CECOS_CONTRACTUAL!$AI$5:$AI$6</c:f>
              <c:strCache>
                <c:ptCount val="1"/>
                <c:pt idx="0">
                  <c:v>1856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DINAMICA_CECOS_CONTRACTUAL!$AI$7:$AI$19</c:f>
              <c:numCache>
                <c:formatCode>"$"\ #,##0</c:formatCode>
                <c:ptCount val="12"/>
                <c:pt idx="0">
                  <c:v>51152180.402000003</c:v>
                </c:pt>
                <c:pt idx="1">
                  <c:v>47167910.304499999</c:v>
                </c:pt>
                <c:pt idx="2">
                  <c:v>47167910.304499999</c:v>
                </c:pt>
                <c:pt idx="3">
                  <c:v>53612578.779500008</c:v>
                </c:pt>
                <c:pt idx="4">
                  <c:v>53612578.779500008</c:v>
                </c:pt>
                <c:pt idx="5">
                  <c:v>53612578.779500008</c:v>
                </c:pt>
                <c:pt idx="6">
                  <c:v>53612578.779500008</c:v>
                </c:pt>
                <c:pt idx="7">
                  <c:v>53612578.779500008</c:v>
                </c:pt>
                <c:pt idx="8">
                  <c:v>49351847.829500005</c:v>
                </c:pt>
                <c:pt idx="9">
                  <c:v>49351847.829500005</c:v>
                </c:pt>
                <c:pt idx="10">
                  <c:v>49351847.829500005</c:v>
                </c:pt>
                <c:pt idx="11">
                  <c:v>49351847.829500005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89A-4C8B-8D1E-55F57EC5FF14}"/>
            </c:ext>
          </c:extLst>
        </c:ser>
        <c:ser>
          <c:idx val="34"/>
          <c:order val="34"/>
          <c:tx>
            <c:strRef>
              <c:f>DINAMICA_CECOS_CONTRACTUAL!$AJ$5:$AJ$6</c:f>
              <c:strCache>
                <c:ptCount val="1"/>
                <c:pt idx="0">
                  <c:v>1857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DINAMICA_CECOS_CONTRACTUAL!$AJ$7:$AJ$19</c:f>
              <c:numCache>
                <c:formatCode>"$"\ #,##0</c:formatCode>
                <c:ptCount val="12"/>
                <c:pt idx="0">
                  <c:v>9800000</c:v>
                </c:pt>
                <c:pt idx="1">
                  <c:v>9800000</c:v>
                </c:pt>
                <c:pt idx="2">
                  <c:v>9800000</c:v>
                </c:pt>
                <c:pt idx="3">
                  <c:v>9800000</c:v>
                </c:pt>
                <c:pt idx="4">
                  <c:v>9800000</c:v>
                </c:pt>
                <c:pt idx="5">
                  <c:v>9800000</c:v>
                </c:pt>
                <c:pt idx="6">
                  <c:v>9800000</c:v>
                </c:pt>
                <c:pt idx="7">
                  <c:v>9800000</c:v>
                </c:pt>
                <c:pt idx="8">
                  <c:v>9800000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89A-4C8B-8D1E-55F57EC5FF14}"/>
            </c:ext>
          </c:extLst>
        </c:ser>
        <c:ser>
          <c:idx val="35"/>
          <c:order val="35"/>
          <c:tx>
            <c:strRef>
              <c:f>DINAMICA_CECOS_CONTRACTUAL!$AK$5:$AK$6</c:f>
              <c:strCache>
                <c:ptCount val="1"/>
                <c:pt idx="0">
                  <c:v>1858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DINAMICA_CECOS_CONTRACTUAL!$AK$7:$AK$19</c:f>
              <c:numCache>
                <c:formatCode>"$"\ #,##0</c:formatCode>
                <c:ptCount val="12"/>
                <c:pt idx="0">
                  <c:v>118601976.15000001</c:v>
                </c:pt>
                <c:pt idx="1">
                  <c:v>197669960.25</c:v>
                </c:pt>
                <c:pt idx="2">
                  <c:v>171313965.55000007</c:v>
                </c:pt>
                <c:pt idx="3">
                  <c:v>210847957.5999999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89A-4C8B-8D1E-55F57EC5FF14}"/>
            </c:ext>
          </c:extLst>
        </c:ser>
        <c:ser>
          <c:idx val="36"/>
          <c:order val="36"/>
          <c:tx>
            <c:strRef>
              <c:f>DINAMICA_CECOS_CONTRACTUAL!$AL$5:$AL$6</c:f>
              <c:strCache>
                <c:ptCount val="1"/>
                <c:pt idx="0">
                  <c:v>1860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DINAMICA_CECOS_CONTRACTUAL!$AL$7:$AL$19</c:f>
              <c:numCache>
                <c:formatCode>"$"\ #,##0</c:formatCode>
                <c:ptCount val="12"/>
                <c:pt idx="0">
                  <c:v>20348195</c:v>
                </c:pt>
                <c:pt idx="1">
                  <c:v>20348195</c:v>
                </c:pt>
                <c:pt idx="2">
                  <c:v>20348195</c:v>
                </c:pt>
                <c:pt idx="3">
                  <c:v>20348195</c:v>
                </c:pt>
                <c:pt idx="4">
                  <c:v>20348195</c:v>
                </c:pt>
                <c:pt idx="5">
                  <c:v>20348195</c:v>
                </c:pt>
                <c:pt idx="6">
                  <c:v>20348195</c:v>
                </c:pt>
                <c:pt idx="7">
                  <c:v>20348195</c:v>
                </c:pt>
                <c:pt idx="8">
                  <c:v>20348195</c:v>
                </c:pt>
                <c:pt idx="9">
                  <c:v>20348195</c:v>
                </c:pt>
                <c:pt idx="10">
                  <c:v>20348195</c:v>
                </c:pt>
                <c:pt idx="11">
                  <c:v>20348195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89A-4C8B-8D1E-55F57EC5FF14}"/>
            </c:ext>
          </c:extLst>
        </c:ser>
        <c:ser>
          <c:idx val="37"/>
          <c:order val="37"/>
          <c:tx>
            <c:strRef>
              <c:f>DINAMICA_CECOS_CONTRACTUAL!$AM$5:$AM$6</c:f>
              <c:strCache>
                <c:ptCount val="1"/>
                <c:pt idx="0">
                  <c:v>1861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DINAMICA_CECOS_CONTRACTUAL!$AM$7:$AM$19</c:f>
              <c:numCache>
                <c:formatCode>"$"\ #,##0</c:formatCode>
                <c:ptCount val="12"/>
                <c:pt idx="0">
                  <c:v>195728607.46070004</c:v>
                </c:pt>
                <c:pt idx="1">
                  <c:v>195728607.46070004</c:v>
                </c:pt>
                <c:pt idx="2">
                  <c:v>195728607.46070004</c:v>
                </c:pt>
                <c:pt idx="3">
                  <c:v>131698607.46069999</c:v>
                </c:pt>
                <c:pt idx="4">
                  <c:v>131698607.46069999</c:v>
                </c:pt>
                <c:pt idx="5">
                  <c:v>131698607.46069999</c:v>
                </c:pt>
                <c:pt idx="6">
                  <c:v>131698607.46069999</c:v>
                </c:pt>
                <c:pt idx="7">
                  <c:v>131698607.46069999</c:v>
                </c:pt>
                <c:pt idx="8">
                  <c:v>131698607.46069999</c:v>
                </c:pt>
                <c:pt idx="9">
                  <c:v>131698607.46069999</c:v>
                </c:pt>
                <c:pt idx="10">
                  <c:v>131698607.46069999</c:v>
                </c:pt>
                <c:pt idx="11">
                  <c:v>131698607.46069999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89A-4C8B-8D1E-55F57EC5FF14}"/>
            </c:ext>
          </c:extLst>
        </c:ser>
        <c:ser>
          <c:idx val="38"/>
          <c:order val="38"/>
          <c:tx>
            <c:strRef>
              <c:f>DINAMICA_CECOS_CONTRACTUAL!$AN$5:$AN$6</c:f>
              <c:strCache>
                <c:ptCount val="1"/>
                <c:pt idx="0">
                  <c:v>1873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DINAMICA_CECOS_CONTRACTUAL!$AN$7:$AN$19</c:f>
              <c:numCache>
                <c:formatCode>"$"\ #,##0</c:formatCode>
                <c:ptCount val="12"/>
                <c:pt idx="0">
                  <c:v>23358981.669500001</c:v>
                </c:pt>
                <c:pt idx="1">
                  <c:v>23358981.669500001</c:v>
                </c:pt>
                <c:pt idx="2">
                  <c:v>19235315</c:v>
                </c:pt>
                <c:pt idx="3">
                  <c:v>19235315</c:v>
                </c:pt>
                <c:pt idx="4">
                  <c:v>19235315</c:v>
                </c:pt>
                <c:pt idx="5">
                  <c:v>19235315</c:v>
                </c:pt>
                <c:pt idx="6">
                  <c:v>19235315</c:v>
                </c:pt>
                <c:pt idx="7">
                  <c:v>19235315</c:v>
                </c:pt>
                <c:pt idx="8">
                  <c:v>15111650</c:v>
                </c:pt>
                <c:pt idx="9">
                  <c:v>15111650</c:v>
                </c:pt>
                <c:pt idx="10">
                  <c:v>15111650</c:v>
                </c:pt>
                <c:pt idx="11">
                  <c:v>6950000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89A-4C8B-8D1E-55F57EC5FF14}"/>
            </c:ext>
          </c:extLst>
        </c:ser>
        <c:ser>
          <c:idx val="39"/>
          <c:order val="39"/>
          <c:tx>
            <c:strRef>
              <c:f>DINAMICA_CECOS_CONTRACTUAL!$AO$5:$AO$6</c:f>
              <c:strCache>
                <c:ptCount val="1"/>
                <c:pt idx="0">
                  <c:v>1874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DINAMICA_CECOS_CONTRACTUAL!$AO$7:$AO$19</c:f>
              <c:numCache>
                <c:formatCode>"$"\ #,##0</c:formatCode>
                <c:ptCount val="12"/>
                <c:pt idx="0">
                  <c:v>45806040.531500004</c:v>
                </c:pt>
                <c:pt idx="1">
                  <c:v>45806040.531500004</c:v>
                </c:pt>
                <c:pt idx="2">
                  <c:v>45806040.531500004</c:v>
                </c:pt>
                <c:pt idx="3">
                  <c:v>45806040.531500004</c:v>
                </c:pt>
                <c:pt idx="4">
                  <c:v>45806040.531500004</c:v>
                </c:pt>
                <c:pt idx="5">
                  <c:v>45806040.531500004</c:v>
                </c:pt>
                <c:pt idx="6">
                  <c:v>45806040.531500004</c:v>
                </c:pt>
                <c:pt idx="7">
                  <c:v>45806040.531500004</c:v>
                </c:pt>
                <c:pt idx="8">
                  <c:v>33732090.531500004</c:v>
                </c:pt>
                <c:pt idx="9">
                  <c:v>33732090.531500004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89A-4C8B-8D1E-55F57EC5FF14}"/>
            </c:ext>
          </c:extLst>
        </c:ser>
        <c:ser>
          <c:idx val="40"/>
          <c:order val="40"/>
          <c:tx>
            <c:strRef>
              <c:f>DINAMICA_CECOS_CONTRACTUAL!$AP$5:$AP$6</c:f>
              <c:strCache>
                <c:ptCount val="1"/>
                <c:pt idx="0">
                  <c:v>1877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DINAMICA_CECOS_CONTRACTUAL!$AP$7:$AP$19</c:f>
              <c:numCache>
                <c:formatCode>"$"\ #,##0</c:formatCode>
                <c:ptCount val="12"/>
                <c:pt idx="0">
                  <c:v>103091506.81246249</c:v>
                </c:pt>
                <c:pt idx="1">
                  <c:v>103091506.81246249</c:v>
                </c:pt>
                <c:pt idx="2">
                  <c:v>93763648.062462494</c:v>
                </c:pt>
                <c:pt idx="3">
                  <c:v>93763648.062462494</c:v>
                </c:pt>
                <c:pt idx="4">
                  <c:v>93763648.062462494</c:v>
                </c:pt>
                <c:pt idx="5">
                  <c:v>93763648.062462494</c:v>
                </c:pt>
                <c:pt idx="6">
                  <c:v>93763648.062462494</c:v>
                </c:pt>
                <c:pt idx="7">
                  <c:v>88864260.739212498</c:v>
                </c:pt>
                <c:pt idx="8">
                  <c:v>70971349.444212496</c:v>
                </c:pt>
                <c:pt idx="9">
                  <c:v>70971349.444212496</c:v>
                </c:pt>
                <c:pt idx="10">
                  <c:v>60371192.323250003</c:v>
                </c:pt>
                <c:pt idx="11">
                  <c:v>60371192.323250003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89A-4C8B-8D1E-55F57EC5FF14}"/>
            </c:ext>
          </c:extLst>
        </c:ser>
        <c:ser>
          <c:idx val="41"/>
          <c:order val="41"/>
          <c:tx>
            <c:strRef>
              <c:f>DINAMICA_CECOS_CONTRACTUAL!$AQ$5:$AQ$6</c:f>
              <c:strCache>
                <c:ptCount val="1"/>
                <c:pt idx="0">
                  <c:v>1880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DINAMICA_CECOS_CONTRACTUAL!$AQ$7:$AQ$19</c:f>
              <c:numCache>
                <c:formatCode>"$"\ #,##0</c:formatCode>
                <c:ptCount val="12"/>
                <c:pt idx="0">
                  <c:v>28582181.756623164</c:v>
                </c:pt>
                <c:pt idx="1">
                  <c:v>28582181.756623164</c:v>
                </c:pt>
                <c:pt idx="2">
                  <c:v>25155129.655423164</c:v>
                </c:pt>
                <c:pt idx="3">
                  <c:v>25155129.655423164</c:v>
                </c:pt>
                <c:pt idx="4">
                  <c:v>19133530.631668162</c:v>
                </c:pt>
                <c:pt idx="5">
                  <c:v>15168446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89A-4C8B-8D1E-55F57EC5FF14}"/>
            </c:ext>
          </c:extLst>
        </c:ser>
        <c:ser>
          <c:idx val="42"/>
          <c:order val="42"/>
          <c:tx>
            <c:strRef>
              <c:f>DINAMICA_CECOS_CONTRACTUAL!$AR$5:$AR$6</c:f>
              <c:strCache>
                <c:ptCount val="1"/>
                <c:pt idx="0">
                  <c:v>1881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DINAMICA_CECOS_CONTRACTUAL!$AR$7:$AR$19</c:f>
              <c:numCache>
                <c:formatCode>"$"\ #,##0</c:formatCode>
                <c:ptCount val="12"/>
                <c:pt idx="0">
                  <c:v>18731301.130000003</c:v>
                </c:pt>
                <c:pt idx="1">
                  <c:v>18731301.130000003</c:v>
                </c:pt>
                <c:pt idx="2">
                  <c:v>18731301.130000003</c:v>
                </c:pt>
                <c:pt idx="3">
                  <c:v>18731301.130000003</c:v>
                </c:pt>
                <c:pt idx="4">
                  <c:v>18731301.130000003</c:v>
                </c:pt>
                <c:pt idx="5">
                  <c:v>18731301.130000003</c:v>
                </c:pt>
                <c:pt idx="6">
                  <c:v>18731301.130000003</c:v>
                </c:pt>
                <c:pt idx="7">
                  <c:v>18731301.130000003</c:v>
                </c:pt>
                <c:pt idx="8">
                  <c:v>18731301.130000003</c:v>
                </c:pt>
                <c:pt idx="9">
                  <c:v>18731301.130000003</c:v>
                </c:pt>
                <c:pt idx="10">
                  <c:v>18731301.130000003</c:v>
                </c:pt>
                <c:pt idx="11">
                  <c:v>18731301.130000003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89A-4C8B-8D1E-55F57EC5FF14}"/>
            </c:ext>
          </c:extLst>
        </c:ser>
        <c:ser>
          <c:idx val="43"/>
          <c:order val="43"/>
          <c:tx>
            <c:strRef>
              <c:f>DINAMICA_CECOS_CONTRACTUAL!$AS$5:$AS$6</c:f>
              <c:strCache>
                <c:ptCount val="1"/>
                <c:pt idx="0">
                  <c:v>1883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DINAMICA_CECOS_CONTRACTUAL!$AS$7:$AS$19</c:f>
              <c:numCache>
                <c:formatCode>"$"\ #,##0</c:formatCode>
                <c:ptCount val="12"/>
                <c:pt idx="0">
                  <c:v>11029019</c:v>
                </c:pt>
                <c:pt idx="1">
                  <c:v>11029019</c:v>
                </c:pt>
                <c:pt idx="2">
                  <c:v>11029019</c:v>
                </c:pt>
                <c:pt idx="3">
                  <c:v>11029019</c:v>
                </c:pt>
                <c:pt idx="4">
                  <c:v>11029019</c:v>
                </c:pt>
                <c:pt idx="5">
                  <c:v>11029019</c:v>
                </c:pt>
                <c:pt idx="6">
                  <c:v>11029019</c:v>
                </c:pt>
                <c:pt idx="7">
                  <c:v>11029019</c:v>
                </c:pt>
                <c:pt idx="8">
                  <c:v>11029019</c:v>
                </c:pt>
                <c:pt idx="9">
                  <c:v>11029019</c:v>
                </c:pt>
                <c:pt idx="10">
                  <c:v>11029019</c:v>
                </c:pt>
                <c:pt idx="11">
                  <c:v>11029019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89A-4C8B-8D1E-55F57EC5FF14}"/>
            </c:ext>
          </c:extLst>
        </c:ser>
        <c:ser>
          <c:idx val="44"/>
          <c:order val="44"/>
          <c:tx>
            <c:strRef>
              <c:f>DINAMICA_CECOS_CONTRACTUAL!$AT$5:$AT$6</c:f>
              <c:strCache>
                <c:ptCount val="1"/>
                <c:pt idx="0">
                  <c:v>1884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DINAMICA_CECOS_CONTRACTUAL!$AT$7:$AT$19</c:f>
              <c:numCache>
                <c:formatCode>"$"\ #,##0</c:formatCode>
                <c:ptCount val="12"/>
                <c:pt idx="0">
                  <c:v>10920000</c:v>
                </c:pt>
                <c:pt idx="1">
                  <c:v>10920000</c:v>
                </c:pt>
                <c:pt idx="2">
                  <c:v>10920000</c:v>
                </c:pt>
                <c:pt idx="3">
                  <c:v>10920000</c:v>
                </c:pt>
                <c:pt idx="4">
                  <c:v>10920000</c:v>
                </c:pt>
                <c:pt idx="5">
                  <c:v>10920000</c:v>
                </c:pt>
                <c:pt idx="6">
                  <c:v>10920000</c:v>
                </c:pt>
                <c:pt idx="7">
                  <c:v>10920000</c:v>
                </c:pt>
                <c:pt idx="8">
                  <c:v>10920000</c:v>
                </c:pt>
                <c:pt idx="9">
                  <c:v>10920000</c:v>
                </c:pt>
                <c:pt idx="10">
                  <c:v>10920000</c:v>
                </c:pt>
                <c:pt idx="11">
                  <c:v>10920000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89A-4C8B-8D1E-55F57EC5FF14}"/>
            </c:ext>
          </c:extLst>
        </c:ser>
        <c:ser>
          <c:idx val="45"/>
          <c:order val="45"/>
          <c:tx>
            <c:strRef>
              <c:f>DINAMICA_CECOS_CONTRACTUAL!$AU$5:$AU$6</c:f>
              <c:strCache>
                <c:ptCount val="1"/>
                <c:pt idx="0">
                  <c:v>1888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DINAMICA_CECOS_CONTRACTUAL!$AU$7:$AU$19</c:f>
              <c:numCache>
                <c:formatCode>"$"\ #,##0</c:formatCode>
                <c:ptCount val="12"/>
                <c:pt idx="2">
                  <c:v>50337339</c:v>
                </c:pt>
                <c:pt idx="3">
                  <c:v>50337339</c:v>
                </c:pt>
                <c:pt idx="4">
                  <c:v>50337339</c:v>
                </c:pt>
                <c:pt idx="5">
                  <c:v>50337339</c:v>
                </c:pt>
                <c:pt idx="6">
                  <c:v>39863714</c:v>
                </c:pt>
                <c:pt idx="7">
                  <c:v>39863714</c:v>
                </c:pt>
                <c:pt idx="8">
                  <c:v>39863714</c:v>
                </c:pt>
                <c:pt idx="9">
                  <c:v>39863714</c:v>
                </c:pt>
                <c:pt idx="10">
                  <c:v>39863714</c:v>
                </c:pt>
                <c:pt idx="11">
                  <c:v>39863714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89A-4C8B-8D1E-55F57EC5FF14}"/>
            </c:ext>
          </c:extLst>
        </c:ser>
        <c:ser>
          <c:idx val="46"/>
          <c:order val="46"/>
          <c:tx>
            <c:strRef>
              <c:f>DINAMICA_CECOS_CONTRACTUAL!$AV$5:$AV$6</c:f>
              <c:strCache>
                <c:ptCount val="1"/>
                <c:pt idx="0">
                  <c:v>1890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DINAMICA_CECOS_CONTRACTUAL!$AV$7:$AV$19</c:f>
              <c:numCache>
                <c:formatCode>"$"\ #,##0</c:formatCode>
                <c:ptCount val="12"/>
                <c:pt idx="0">
                  <c:v>25318074</c:v>
                </c:pt>
                <c:pt idx="1">
                  <c:v>29324874</c:v>
                </c:pt>
                <c:pt idx="2">
                  <c:v>29324874</c:v>
                </c:pt>
                <c:pt idx="3">
                  <c:v>29324874</c:v>
                </c:pt>
                <c:pt idx="4">
                  <c:v>29324874</c:v>
                </c:pt>
                <c:pt idx="5">
                  <c:v>29324874</c:v>
                </c:pt>
                <c:pt idx="6">
                  <c:v>29324874</c:v>
                </c:pt>
                <c:pt idx="7">
                  <c:v>29324874</c:v>
                </c:pt>
                <c:pt idx="8">
                  <c:v>29324874</c:v>
                </c:pt>
                <c:pt idx="9">
                  <c:v>29324874</c:v>
                </c:pt>
                <c:pt idx="10">
                  <c:v>29324874</c:v>
                </c:pt>
                <c:pt idx="11">
                  <c:v>29324874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89A-4C8B-8D1E-55F57EC5FF14}"/>
            </c:ext>
          </c:extLst>
        </c:ser>
        <c:ser>
          <c:idx val="47"/>
          <c:order val="47"/>
          <c:tx>
            <c:strRef>
              <c:f>DINAMICA_CECOS_CONTRACTUAL!$AW$5:$AW$6</c:f>
              <c:strCache>
                <c:ptCount val="1"/>
                <c:pt idx="0">
                  <c:v>1891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DINAMICA_CECOS_CONTRACTUAL!$AW$7:$AW$19</c:f>
              <c:numCache>
                <c:formatCode>"$"\ #,##0</c:formatCode>
                <c:ptCount val="12"/>
                <c:pt idx="1">
                  <c:v>71835513.626999989</c:v>
                </c:pt>
                <c:pt idx="2">
                  <c:v>71835513.626999989</c:v>
                </c:pt>
                <c:pt idx="3">
                  <c:v>71835513.626999989</c:v>
                </c:pt>
                <c:pt idx="4">
                  <c:v>71835513.626999989</c:v>
                </c:pt>
                <c:pt idx="5">
                  <c:v>71835513.626999989</c:v>
                </c:pt>
                <c:pt idx="6">
                  <c:v>71835513.626999989</c:v>
                </c:pt>
                <c:pt idx="7">
                  <c:v>71835513.626999989</c:v>
                </c:pt>
                <c:pt idx="8">
                  <c:v>71835513.626999989</c:v>
                </c:pt>
                <c:pt idx="9">
                  <c:v>71835513.626999989</c:v>
                </c:pt>
                <c:pt idx="10">
                  <c:v>71835513.626999989</c:v>
                </c:pt>
                <c:pt idx="11">
                  <c:v>67834346.519999996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89A-4C8B-8D1E-55F57EC5FF14}"/>
            </c:ext>
          </c:extLst>
        </c:ser>
        <c:ser>
          <c:idx val="48"/>
          <c:order val="48"/>
          <c:tx>
            <c:strRef>
              <c:f>DINAMICA_CECOS_CONTRACTUAL!$AX$5:$AX$6</c:f>
              <c:strCache>
                <c:ptCount val="1"/>
                <c:pt idx="0">
                  <c:v>1893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DINAMICA_CECOS_CONTRACTUAL!$AX$7:$AX$19</c:f>
              <c:numCache>
                <c:formatCode>"$"\ #,##0</c:formatCode>
                <c:ptCount val="12"/>
                <c:pt idx="0">
                  <c:v>37763484.710000001</c:v>
                </c:pt>
                <c:pt idx="1">
                  <c:v>37763484.710000001</c:v>
                </c:pt>
                <c:pt idx="2">
                  <c:v>37763484.710000001</c:v>
                </c:pt>
                <c:pt idx="3">
                  <c:v>37763484.710000001</c:v>
                </c:pt>
                <c:pt idx="4">
                  <c:v>37763484.710000001</c:v>
                </c:pt>
                <c:pt idx="5">
                  <c:v>37763484.710000001</c:v>
                </c:pt>
                <c:pt idx="6">
                  <c:v>37763484.710000001</c:v>
                </c:pt>
                <c:pt idx="7">
                  <c:v>37763484.710000001</c:v>
                </c:pt>
                <c:pt idx="8">
                  <c:v>37763484.710000001</c:v>
                </c:pt>
                <c:pt idx="9">
                  <c:v>37763484.710000001</c:v>
                </c:pt>
                <c:pt idx="10">
                  <c:v>37763484.710000001</c:v>
                </c:pt>
                <c:pt idx="11">
                  <c:v>37763484.710000001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89A-4C8B-8D1E-55F57EC5FF14}"/>
            </c:ext>
          </c:extLst>
        </c:ser>
        <c:ser>
          <c:idx val="49"/>
          <c:order val="49"/>
          <c:tx>
            <c:strRef>
              <c:f>DINAMICA_CECOS_CONTRACTUAL!$AY$5:$AY$6</c:f>
              <c:strCache>
                <c:ptCount val="1"/>
                <c:pt idx="0">
                  <c:v>1895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DINAMICA_CECOS_CONTRACTUAL!$AY$7:$AY$19</c:f>
              <c:numCache>
                <c:formatCode>"$"\ #,##0</c:formatCode>
                <c:ptCount val="12"/>
                <c:pt idx="0">
                  <c:v>18830171.789000001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89A-4C8B-8D1E-55F57EC5FF14}"/>
            </c:ext>
          </c:extLst>
        </c:ser>
        <c:ser>
          <c:idx val="50"/>
          <c:order val="50"/>
          <c:tx>
            <c:strRef>
              <c:f>DINAMICA_CECOS_CONTRACTUAL!$AZ$5:$AZ$6</c:f>
              <c:strCache>
                <c:ptCount val="1"/>
                <c:pt idx="0">
                  <c:v>1837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DINAMICA_CECOS_CONTRACTUAL!$AZ$7:$AZ$19</c:f>
              <c:numCache>
                <c:formatCode>"$"\ #,##0</c:formatCode>
                <c:ptCount val="12"/>
                <c:pt idx="0">
                  <c:v>24433339.875</c:v>
                </c:pt>
                <c:pt idx="1">
                  <c:v>24433339.875</c:v>
                </c:pt>
                <c:pt idx="2">
                  <c:v>24433339.875</c:v>
                </c:pt>
                <c:pt idx="3">
                  <c:v>23469243</c:v>
                </c:pt>
                <c:pt idx="4">
                  <c:v>23469243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89A-4C8B-8D1E-55F57EC5FF14}"/>
            </c:ext>
          </c:extLst>
        </c:ser>
        <c:ser>
          <c:idx val="51"/>
          <c:order val="51"/>
          <c:tx>
            <c:strRef>
              <c:f>DINAMICA_CECOS_CONTRACTUAL!$BA$5:$BA$6</c:f>
              <c:strCache>
                <c:ptCount val="1"/>
                <c:pt idx="0">
                  <c:v>1866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DINAMICA_CECOS_CONTRACTUAL!$BA$7:$BA$19</c:f>
              <c:numCache>
                <c:formatCode>"$"\ #,##0</c:formatCode>
                <c:ptCount val="12"/>
                <c:pt idx="1">
                  <c:v>9800000</c:v>
                </c:pt>
                <c:pt idx="2">
                  <c:v>9800000</c:v>
                </c:pt>
                <c:pt idx="3">
                  <c:v>9800000</c:v>
                </c:pt>
                <c:pt idx="4">
                  <c:v>9800000</c:v>
                </c:pt>
                <c:pt idx="5">
                  <c:v>9800000</c:v>
                </c:pt>
                <c:pt idx="6">
                  <c:v>9800000</c:v>
                </c:pt>
                <c:pt idx="7">
                  <c:v>9800000</c:v>
                </c:pt>
                <c:pt idx="8">
                  <c:v>9800000</c:v>
                </c:pt>
                <c:pt idx="9">
                  <c:v>9800000</c:v>
                </c:pt>
                <c:pt idx="10">
                  <c:v>9800000</c:v>
                </c:pt>
                <c:pt idx="11">
                  <c:v>9800000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89A-4C8B-8D1E-55F57EC5F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8213135"/>
        <c:axId val="1414582415"/>
      </c:barChart>
      <c:catAx>
        <c:axId val="1288213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4582415"/>
        <c:crosses val="autoZero"/>
        <c:auto val="1"/>
        <c:lblAlgn val="ctr"/>
        <c:lblOffset val="100"/>
        <c:noMultiLvlLbl val="0"/>
      </c:catAx>
      <c:valAx>
        <c:axId val="14145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821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 PROYECCIONES V3.xlsx]DINAMICA_CECOS_CONTRACTUAL!TablaDinámica9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COMPORTAMIENTO INGRESOS CONTRACTUAL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DINAMICA_CECOS_CONTRACTUAL!$B$5:$B$6</c:f>
              <c:strCache>
                <c:ptCount val="1"/>
                <c:pt idx="0">
                  <c:v>1453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DINAMICA_CECOS_CONTRACTUAL!$B$7:$B$19</c:f>
              <c:numCache>
                <c:formatCode>"$"\ #,##0</c:formatCode>
                <c:ptCount val="12"/>
                <c:pt idx="0">
                  <c:v>15250000</c:v>
                </c:pt>
                <c:pt idx="1">
                  <c:v>15250000</c:v>
                </c:pt>
                <c:pt idx="2">
                  <c:v>15250000</c:v>
                </c:pt>
                <c:pt idx="3">
                  <c:v>15250000</c:v>
                </c:pt>
                <c:pt idx="4">
                  <c:v>15250000</c:v>
                </c:pt>
                <c:pt idx="5">
                  <c:v>15250000</c:v>
                </c:pt>
                <c:pt idx="6">
                  <c:v>15250000</c:v>
                </c:pt>
                <c:pt idx="7">
                  <c:v>15250000</c:v>
                </c:pt>
                <c:pt idx="8">
                  <c:v>15250000</c:v>
                </c:pt>
                <c:pt idx="9">
                  <c:v>15250000</c:v>
                </c:pt>
                <c:pt idx="10">
                  <c:v>15250000</c:v>
                </c:pt>
                <c:pt idx="11">
                  <c:v>15250000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B-4F16-991B-2C5148AC9E31}"/>
            </c:ext>
          </c:extLst>
        </c:ser>
        <c:ser>
          <c:idx val="1"/>
          <c:order val="1"/>
          <c:tx>
            <c:strRef>
              <c:f>DINAMICA_CECOS_CONTRACTUAL!$C$5:$C$6</c:f>
              <c:strCache>
                <c:ptCount val="1"/>
                <c:pt idx="0">
                  <c:v>1507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DINAMICA_CECOS_CONTRACTUAL!$C$7:$C$19</c:f>
              <c:numCache>
                <c:formatCode>"$"\ #,##0</c:formatCode>
                <c:ptCount val="12"/>
                <c:pt idx="5">
                  <c:v>577000000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C-4C21-ADA1-505C2A7A42F3}"/>
            </c:ext>
          </c:extLst>
        </c:ser>
        <c:ser>
          <c:idx val="2"/>
          <c:order val="2"/>
          <c:tx>
            <c:strRef>
              <c:f>DINAMICA_CECOS_CONTRACTUAL!$D$5:$D$6</c:f>
              <c:strCache>
                <c:ptCount val="1"/>
                <c:pt idx="0">
                  <c:v>1577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DINAMICA_CECOS_CONTRACTUAL!$D$7:$D$19</c:f>
              <c:numCache>
                <c:formatCode>"$"\ #,##0</c:formatCode>
                <c:ptCount val="12"/>
                <c:pt idx="0">
                  <c:v>121885113.19781625</c:v>
                </c:pt>
                <c:pt idx="1">
                  <c:v>106137074.99812876</c:v>
                </c:pt>
                <c:pt idx="2">
                  <c:v>106137074.99812876</c:v>
                </c:pt>
                <c:pt idx="3">
                  <c:v>99367677.590628758</c:v>
                </c:pt>
                <c:pt idx="4">
                  <c:v>99367677.590628758</c:v>
                </c:pt>
                <c:pt idx="5">
                  <c:v>38237656.60828501</c:v>
                </c:pt>
                <c:pt idx="6">
                  <c:v>38237656.60828501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C-4C21-ADA1-505C2A7A42F3}"/>
            </c:ext>
          </c:extLst>
        </c:ser>
        <c:ser>
          <c:idx val="3"/>
          <c:order val="3"/>
          <c:tx>
            <c:strRef>
              <c:f>DINAMICA_CECOS_CONTRACTUAL!$E$5:$E$6</c:f>
              <c:strCache>
                <c:ptCount val="1"/>
                <c:pt idx="0">
                  <c:v>1580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DINAMICA_CECOS_CONTRACTUAL!$E$7:$E$19</c:f>
              <c:numCache>
                <c:formatCode>"$"\ #,##0</c:formatCode>
                <c:ptCount val="12"/>
                <c:pt idx="0">
                  <c:v>70115372.945178598</c:v>
                </c:pt>
                <c:pt idx="1">
                  <c:v>70115372.945178598</c:v>
                </c:pt>
                <c:pt idx="2">
                  <c:v>70115372.945178598</c:v>
                </c:pt>
                <c:pt idx="3">
                  <c:v>74111007.329178602</c:v>
                </c:pt>
                <c:pt idx="4">
                  <c:v>74111007.329178602</c:v>
                </c:pt>
                <c:pt idx="5">
                  <c:v>74111007.329178602</c:v>
                </c:pt>
                <c:pt idx="6">
                  <c:v>74111007.329178602</c:v>
                </c:pt>
                <c:pt idx="7">
                  <c:v>74111007.329178602</c:v>
                </c:pt>
                <c:pt idx="8">
                  <c:v>74111007.329178602</c:v>
                </c:pt>
                <c:pt idx="9">
                  <c:v>69313527.964878604</c:v>
                </c:pt>
                <c:pt idx="10">
                  <c:v>69313527.964878604</c:v>
                </c:pt>
                <c:pt idx="11">
                  <c:v>69313527.964878604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C-4C21-ADA1-505C2A7A42F3}"/>
            </c:ext>
          </c:extLst>
        </c:ser>
        <c:ser>
          <c:idx val="4"/>
          <c:order val="4"/>
          <c:tx>
            <c:strRef>
              <c:f>DINAMICA_CECOS_CONTRACTUAL!$F$5:$F$6</c:f>
              <c:strCache>
                <c:ptCount val="1"/>
                <c:pt idx="0">
                  <c:v>1588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DINAMICA_CECOS_CONTRACTUAL!$F$7:$F$19</c:f>
              <c:numCache>
                <c:formatCode>"$"\ #,##0</c:formatCode>
                <c:ptCount val="12"/>
                <c:pt idx="0">
                  <c:v>68877916.829865009</c:v>
                </c:pt>
                <c:pt idx="1">
                  <c:v>68877916.829865009</c:v>
                </c:pt>
                <c:pt idx="2">
                  <c:v>68877916.829865009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AC-4C21-ADA1-505C2A7A42F3}"/>
            </c:ext>
          </c:extLst>
        </c:ser>
        <c:ser>
          <c:idx val="5"/>
          <c:order val="5"/>
          <c:tx>
            <c:strRef>
              <c:f>DINAMICA_CECOS_CONTRACTUAL!$G$5:$G$6</c:f>
              <c:strCache>
                <c:ptCount val="1"/>
                <c:pt idx="0">
                  <c:v>1596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DINAMICA_CECOS_CONTRACTUAL!$G$7:$G$19</c:f>
              <c:numCache>
                <c:formatCode>"$"\ #,##0</c:formatCode>
                <c:ptCount val="12"/>
                <c:pt idx="0">
                  <c:v>45333415.275986843</c:v>
                </c:pt>
                <c:pt idx="1">
                  <c:v>45333415.275986843</c:v>
                </c:pt>
                <c:pt idx="2">
                  <c:v>45333415.275986843</c:v>
                </c:pt>
                <c:pt idx="3">
                  <c:v>39811433.775986843</c:v>
                </c:pt>
                <c:pt idx="4">
                  <c:v>33697792.894736841</c:v>
                </c:pt>
                <c:pt idx="5">
                  <c:v>33697792.894736841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AC-4C21-ADA1-505C2A7A42F3}"/>
            </c:ext>
          </c:extLst>
        </c:ser>
        <c:ser>
          <c:idx val="6"/>
          <c:order val="6"/>
          <c:tx>
            <c:strRef>
              <c:f>DINAMICA_CECOS_CONTRACTUAL!$H$5:$H$6</c:f>
              <c:strCache>
                <c:ptCount val="1"/>
                <c:pt idx="0">
                  <c:v>1618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DINAMICA_CECOS_CONTRACTUAL!$H$7:$H$19</c:f>
              <c:numCache>
                <c:formatCode>"$"\ #,##0</c:formatCode>
                <c:ptCount val="12"/>
                <c:pt idx="0">
                  <c:v>33554950.015926868</c:v>
                </c:pt>
                <c:pt idx="1">
                  <c:v>13267655.116172869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AC-4C21-ADA1-505C2A7A42F3}"/>
            </c:ext>
          </c:extLst>
        </c:ser>
        <c:ser>
          <c:idx val="7"/>
          <c:order val="7"/>
          <c:tx>
            <c:strRef>
              <c:f>DINAMICA_CECOS_CONTRACTUAL!$I$5:$I$6</c:f>
              <c:strCache>
                <c:ptCount val="1"/>
                <c:pt idx="0">
                  <c:v>1622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DINAMICA_CECOS_CONTRACTUAL!$I$7:$I$19</c:f>
              <c:numCache>
                <c:formatCode>"$"\ #,##0</c:formatCode>
                <c:ptCount val="12"/>
                <c:pt idx="0">
                  <c:v>180800040.97999999</c:v>
                </c:pt>
                <c:pt idx="1">
                  <c:v>159566345.47999999</c:v>
                </c:pt>
                <c:pt idx="2">
                  <c:v>147730918.13</c:v>
                </c:pt>
                <c:pt idx="3">
                  <c:v>207125397.61500007</c:v>
                </c:pt>
                <c:pt idx="4">
                  <c:v>142765645.45500004</c:v>
                </c:pt>
                <c:pt idx="5">
                  <c:v>142765645.45500004</c:v>
                </c:pt>
                <c:pt idx="6">
                  <c:v>138859487.68500003</c:v>
                </c:pt>
                <c:pt idx="7">
                  <c:v>138859487.68500003</c:v>
                </c:pt>
                <c:pt idx="8">
                  <c:v>125986492.18499999</c:v>
                </c:pt>
                <c:pt idx="9">
                  <c:v>125986492.18499999</c:v>
                </c:pt>
                <c:pt idx="10">
                  <c:v>18409623</c:v>
                </c:pt>
                <c:pt idx="11">
                  <c:v>18409623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AC-4C21-ADA1-505C2A7A42F3}"/>
            </c:ext>
          </c:extLst>
        </c:ser>
        <c:ser>
          <c:idx val="8"/>
          <c:order val="8"/>
          <c:tx>
            <c:strRef>
              <c:f>DINAMICA_CECOS_CONTRACTUAL!$J$5:$J$6</c:f>
              <c:strCache>
                <c:ptCount val="1"/>
                <c:pt idx="0">
                  <c:v>1687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DINAMICA_CECOS_CONTRACTUAL!$J$7:$J$19</c:f>
              <c:numCache>
                <c:formatCode>"$"\ #,##0</c:formatCode>
                <c:ptCount val="12"/>
                <c:pt idx="0">
                  <c:v>71364366.272</c:v>
                </c:pt>
                <c:pt idx="1">
                  <c:v>39364366.272</c:v>
                </c:pt>
                <c:pt idx="2">
                  <c:v>39364366.272</c:v>
                </c:pt>
                <c:pt idx="3">
                  <c:v>35374979.772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AC-4C21-ADA1-505C2A7A42F3}"/>
            </c:ext>
          </c:extLst>
        </c:ser>
        <c:ser>
          <c:idx val="9"/>
          <c:order val="9"/>
          <c:tx>
            <c:strRef>
              <c:f>DINAMICA_CECOS_CONTRACTUAL!$K$5:$K$6</c:f>
              <c:strCache>
                <c:ptCount val="1"/>
                <c:pt idx="0">
                  <c:v>1689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DINAMICA_CECOS_CONTRACTUAL!$K$7:$K$19</c:f>
              <c:numCache>
                <c:formatCode>"$"\ #,##0</c:formatCode>
                <c:ptCount val="12"/>
                <c:pt idx="0">
                  <c:v>29291912.350000001</c:v>
                </c:pt>
                <c:pt idx="1">
                  <c:v>29291912.350000001</c:v>
                </c:pt>
                <c:pt idx="2">
                  <c:v>29291912.350000001</c:v>
                </c:pt>
                <c:pt idx="3">
                  <c:v>29291912.350000001</c:v>
                </c:pt>
                <c:pt idx="4">
                  <c:v>29291912.350000001</c:v>
                </c:pt>
                <c:pt idx="5">
                  <c:v>25389790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AC-4C21-ADA1-505C2A7A42F3}"/>
            </c:ext>
          </c:extLst>
        </c:ser>
        <c:ser>
          <c:idx val="10"/>
          <c:order val="10"/>
          <c:tx>
            <c:strRef>
              <c:f>DINAMICA_CECOS_CONTRACTUAL!$L$5:$L$6</c:f>
              <c:strCache>
                <c:ptCount val="1"/>
                <c:pt idx="0">
                  <c:v>1701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DINAMICA_CECOS_CONTRACTUAL!$L$7:$L$19</c:f>
              <c:numCache>
                <c:formatCode>"$"\ #,##0</c:formatCode>
                <c:ptCount val="12"/>
                <c:pt idx="0">
                  <c:v>43079526.100000001</c:v>
                </c:pt>
                <c:pt idx="1">
                  <c:v>39433007.350000001</c:v>
                </c:pt>
                <c:pt idx="2">
                  <c:v>39433007.350000001</c:v>
                </c:pt>
                <c:pt idx="3">
                  <c:v>39433007.350000001</c:v>
                </c:pt>
                <c:pt idx="4">
                  <c:v>39433007.350000001</c:v>
                </c:pt>
                <c:pt idx="5">
                  <c:v>22497185.125</c:v>
                </c:pt>
                <c:pt idx="6">
                  <c:v>22497185.125</c:v>
                </c:pt>
                <c:pt idx="7">
                  <c:v>22497185.125</c:v>
                </c:pt>
                <c:pt idx="8">
                  <c:v>22497185.125</c:v>
                </c:pt>
                <c:pt idx="9">
                  <c:v>22497185.125</c:v>
                </c:pt>
                <c:pt idx="10">
                  <c:v>22497185.125</c:v>
                </c:pt>
                <c:pt idx="11">
                  <c:v>22497185.125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AC-4C21-ADA1-505C2A7A42F3}"/>
            </c:ext>
          </c:extLst>
        </c:ser>
        <c:ser>
          <c:idx val="11"/>
          <c:order val="11"/>
          <c:tx>
            <c:strRef>
              <c:f>DINAMICA_CECOS_CONTRACTUAL!$M$5:$M$6</c:f>
              <c:strCache>
                <c:ptCount val="1"/>
                <c:pt idx="0">
                  <c:v>1713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DINAMICA_CECOS_CONTRACTUAL!$M$7:$M$19</c:f>
              <c:numCache>
                <c:formatCode>"$"\ #,##0</c:formatCode>
                <c:ptCount val="12"/>
                <c:pt idx="0">
                  <c:v>25194646.972800002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AC-4C21-ADA1-505C2A7A42F3}"/>
            </c:ext>
          </c:extLst>
        </c:ser>
        <c:ser>
          <c:idx val="12"/>
          <c:order val="12"/>
          <c:tx>
            <c:strRef>
              <c:f>DINAMICA_CECOS_CONTRACTUAL!$N$5:$N$6</c:f>
              <c:strCache>
                <c:ptCount val="1"/>
                <c:pt idx="0">
                  <c:v>1715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DINAMICA_CECOS_CONTRACTUAL!$N$7:$N$19</c:f>
              <c:numCache>
                <c:formatCode>"$"\ #,##0</c:formatCode>
                <c:ptCount val="12"/>
                <c:pt idx="0">
                  <c:v>55849596.75</c:v>
                </c:pt>
                <c:pt idx="1">
                  <c:v>55849596.75</c:v>
                </c:pt>
                <c:pt idx="2">
                  <c:v>55849596.75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AC-4C21-ADA1-505C2A7A42F3}"/>
            </c:ext>
          </c:extLst>
        </c:ser>
        <c:ser>
          <c:idx val="13"/>
          <c:order val="13"/>
          <c:tx>
            <c:strRef>
              <c:f>DINAMICA_CECOS_CONTRACTUAL!$O$5:$O$6</c:f>
              <c:strCache>
                <c:ptCount val="1"/>
                <c:pt idx="0">
                  <c:v>1723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DINAMICA_CECOS_CONTRACTUAL!$O$7:$O$19</c:f>
              <c:numCache>
                <c:formatCode>"$"\ #,##0</c:formatCode>
                <c:ptCount val="12"/>
                <c:pt idx="0">
                  <c:v>141764652.89297774</c:v>
                </c:pt>
                <c:pt idx="1">
                  <c:v>135543402.89297774</c:v>
                </c:pt>
                <c:pt idx="2">
                  <c:v>129322152.89297774</c:v>
                </c:pt>
                <c:pt idx="3">
                  <c:v>125198487.89297774</c:v>
                </c:pt>
                <c:pt idx="4">
                  <c:v>125198487.89297773</c:v>
                </c:pt>
                <c:pt idx="5">
                  <c:v>125198487.89297773</c:v>
                </c:pt>
                <c:pt idx="6">
                  <c:v>125198487.89297774</c:v>
                </c:pt>
                <c:pt idx="7">
                  <c:v>125198487.89297774</c:v>
                </c:pt>
                <c:pt idx="8">
                  <c:v>125198487.89297774</c:v>
                </c:pt>
                <c:pt idx="9">
                  <c:v>37851706.567977756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AC-4C21-ADA1-505C2A7A42F3}"/>
            </c:ext>
          </c:extLst>
        </c:ser>
        <c:ser>
          <c:idx val="14"/>
          <c:order val="14"/>
          <c:tx>
            <c:strRef>
              <c:f>DINAMICA_CECOS_CONTRACTUAL!$P$5:$P$6</c:f>
              <c:strCache>
                <c:ptCount val="1"/>
                <c:pt idx="0">
                  <c:v>1734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DINAMICA_CECOS_CONTRACTUAL!$P$7:$P$19</c:f>
              <c:numCache>
                <c:formatCode>"$"\ #,##0</c:formatCode>
                <c:ptCount val="12"/>
                <c:pt idx="0">
                  <c:v>56127548.580235153</c:v>
                </c:pt>
                <c:pt idx="1">
                  <c:v>60393607.013095886</c:v>
                </c:pt>
                <c:pt idx="2">
                  <c:v>60987214.319031961</c:v>
                </c:pt>
                <c:pt idx="3">
                  <c:v>64608218.885242008</c:v>
                </c:pt>
                <c:pt idx="4">
                  <c:v>67101369.570173509</c:v>
                </c:pt>
                <c:pt idx="5">
                  <c:v>68644748.565607309</c:v>
                </c:pt>
                <c:pt idx="6">
                  <c:v>85079795.189299092</c:v>
                </c:pt>
                <c:pt idx="7">
                  <c:v>89917694.732678071</c:v>
                </c:pt>
                <c:pt idx="8">
                  <c:v>87216781.490668952</c:v>
                </c:pt>
                <c:pt idx="9">
                  <c:v>88225913.910760283</c:v>
                </c:pt>
                <c:pt idx="10">
                  <c:v>89977055.463271692</c:v>
                </c:pt>
                <c:pt idx="11">
                  <c:v>84456507.518066227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AC-4C21-ADA1-505C2A7A42F3}"/>
            </c:ext>
          </c:extLst>
        </c:ser>
        <c:ser>
          <c:idx val="15"/>
          <c:order val="15"/>
          <c:tx>
            <c:strRef>
              <c:f>DINAMICA_CECOS_CONTRACTUAL!$Q$5:$Q$6</c:f>
              <c:strCache>
                <c:ptCount val="1"/>
                <c:pt idx="0">
                  <c:v>1744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DINAMICA_CECOS_CONTRACTUAL!$Q$7:$Q$19</c:f>
              <c:numCache>
                <c:formatCode>"$"\ #,##0</c:formatCode>
                <c:ptCount val="12"/>
                <c:pt idx="0">
                  <c:v>35458635</c:v>
                </c:pt>
                <c:pt idx="1">
                  <c:v>35458635</c:v>
                </c:pt>
                <c:pt idx="2">
                  <c:v>35458635</c:v>
                </c:pt>
                <c:pt idx="3">
                  <c:v>35458635</c:v>
                </c:pt>
                <c:pt idx="4">
                  <c:v>35458635</c:v>
                </c:pt>
                <c:pt idx="5">
                  <c:v>35458635</c:v>
                </c:pt>
                <c:pt idx="6">
                  <c:v>35458635</c:v>
                </c:pt>
                <c:pt idx="7">
                  <c:v>35458635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AC-4C21-ADA1-505C2A7A42F3}"/>
            </c:ext>
          </c:extLst>
        </c:ser>
        <c:ser>
          <c:idx val="16"/>
          <c:order val="16"/>
          <c:tx>
            <c:strRef>
              <c:f>DINAMICA_CECOS_CONTRACTUAL!$R$5:$R$6</c:f>
              <c:strCache>
                <c:ptCount val="1"/>
                <c:pt idx="0">
                  <c:v>1751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DINAMICA_CECOS_CONTRACTUAL!$R$7:$R$19</c:f>
              <c:numCache>
                <c:formatCode>"$"\ #,##0</c:formatCode>
                <c:ptCount val="12"/>
                <c:pt idx="0">
                  <c:v>28006691.09375</c:v>
                </c:pt>
                <c:pt idx="1">
                  <c:v>28006691.09375</c:v>
                </c:pt>
                <c:pt idx="2">
                  <c:v>28006691.09375</c:v>
                </c:pt>
                <c:pt idx="3">
                  <c:v>28006691.09375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AC-4C21-ADA1-505C2A7A42F3}"/>
            </c:ext>
          </c:extLst>
        </c:ser>
        <c:ser>
          <c:idx val="17"/>
          <c:order val="17"/>
          <c:tx>
            <c:strRef>
              <c:f>DINAMICA_CECOS_CONTRACTUAL!$S$5:$S$6</c:f>
              <c:strCache>
                <c:ptCount val="1"/>
                <c:pt idx="0">
                  <c:v>1753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DINAMICA_CECOS_CONTRACTUAL!$S$7:$S$19</c:f>
              <c:numCache>
                <c:formatCode>"$"\ #,##0</c:formatCode>
                <c:ptCount val="12"/>
                <c:pt idx="0">
                  <c:v>28159952.859999999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4AC-4C21-ADA1-505C2A7A42F3}"/>
            </c:ext>
          </c:extLst>
        </c:ser>
        <c:ser>
          <c:idx val="18"/>
          <c:order val="18"/>
          <c:tx>
            <c:strRef>
              <c:f>DINAMICA_CECOS_CONTRACTUAL!$T$5:$T$6</c:f>
              <c:strCache>
                <c:ptCount val="1"/>
                <c:pt idx="0">
                  <c:v>1756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DINAMICA_CECOS_CONTRACTUAL!$T$7:$T$19</c:f>
              <c:numCache>
                <c:formatCode>"$"\ #,##0</c:formatCode>
                <c:ptCount val="12"/>
                <c:pt idx="0">
                  <c:v>62778573</c:v>
                </c:pt>
                <c:pt idx="1">
                  <c:v>62778573</c:v>
                </c:pt>
                <c:pt idx="2">
                  <c:v>62778573</c:v>
                </c:pt>
                <c:pt idx="3">
                  <c:v>62778573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4AC-4C21-ADA1-505C2A7A42F3}"/>
            </c:ext>
          </c:extLst>
        </c:ser>
        <c:ser>
          <c:idx val="19"/>
          <c:order val="19"/>
          <c:tx>
            <c:strRef>
              <c:f>DINAMICA_CECOS_CONTRACTUAL!$U$5:$U$6</c:f>
              <c:strCache>
                <c:ptCount val="1"/>
                <c:pt idx="0">
                  <c:v>1758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DINAMICA_CECOS_CONTRACTUAL!$U$7:$U$19</c:f>
              <c:numCache>
                <c:formatCode>"$"\ #,##0</c:formatCode>
                <c:ptCount val="12"/>
                <c:pt idx="0">
                  <c:v>39944033.964749999</c:v>
                </c:pt>
                <c:pt idx="1">
                  <c:v>39944033.964749999</c:v>
                </c:pt>
                <c:pt idx="2">
                  <c:v>39944033.964749999</c:v>
                </c:pt>
                <c:pt idx="3">
                  <c:v>39944033.964749999</c:v>
                </c:pt>
                <c:pt idx="4">
                  <c:v>39944033.964749999</c:v>
                </c:pt>
                <c:pt idx="5">
                  <c:v>39944033.964749999</c:v>
                </c:pt>
                <c:pt idx="6">
                  <c:v>39944033.964749999</c:v>
                </c:pt>
                <c:pt idx="7">
                  <c:v>39944033.964749999</c:v>
                </c:pt>
                <c:pt idx="8">
                  <c:v>39944033.964749999</c:v>
                </c:pt>
                <c:pt idx="9">
                  <c:v>39944033.964749999</c:v>
                </c:pt>
                <c:pt idx="10">
                  <c:v>39944033.964749999</c:v>
                </c:pt>
                <c:pt idx="11">
                  <c:v>39944033.964749999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4AC-4C21-ADA1-505C2A7A42F3}"/>
            </c:ext>
          </c:extLst>
        </c:ser>
        <c:ser>
          <c:idx val="20"/>
          <c:order val="20"/>
          <c:tx>
            <c:strRef>
              <c:f>DINAMICA_CECOS_CONTRACTUAL!$V$5:$V$6</c:f>
              <c:strCache>
                <c:ptCount val="1"/>
                <c:pt idx="0">
                  <c:v>1789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DINAMICA_CECOS_CONTRACTUAL!$V$7:$V$19</c:f>
              <c:numCache>
                <c:formatCode>"$"\ #,##0</c:formatCode>
                <c:ptCount val="12"/>
                <c:pt idx="0">
                  <c:v>44464538.205325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4AC-4C21-ADA1-505C2A7A42F3}"/>
            </c:ext>
          </c:extLst>
        </c:ser>
        <c:ser>
          <c:idx val="21"/>
          <c:order val="21"/>
          <c:tx>
            <c:strRef>
              <c:f>DINAMICA_CECOS_CONTRACTUAL!$W$5:$W$6</c:f>
              <c:strCache>
                <c:ptCount val="1"/>
                <c:pt idx="0">
                  <c:v>1791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DINAMICA_CECOS_CONTRACTUAL!$W$7:$W$19</c:f>
              <c:numCache>
                <c:formatCode>"$"\ #,##0</c:formatCode>
                <c:ptCount val="12"/>
                <c:pt idx="0">
                  <c:v>60561853.894285716</c:v>
                </c:pt>
                <c:pt idx="1">
                  <c:v>60561853.894285716</c:v>
                </c:pt>
                <c:pt idx="2">
                  <c:v>60561853.894285716</c:v>
                </c:pt>
                <c:pt idx="3">
                  <c:v>60561853.894285716</c:v>
                </c:pt>
                <c:pt idx="4">
                  <c:v>60561853.894285716</c:v>
                </c:pt>
                <c:pt idx="5">
                  <c:v>60561853.894285716</c:v>
                </c:pt>
                <c:pt idx="6">
                  <c:v>60561853.894285716</c:v>
                </c:pt>
                <c:pt idx="7">
                  <c:v>60561853.894285716</c:v>
                </c:pt>
                <c:pt idx="8">
                  <c:v>60561853.894285716</c:v>
                </c:pt>
                <c:pt idx="9">
                  <c:v>60561853.894285716</c:v>
                </c:pt>
                <c:pt idx="10">
                  <c:v>60561853.894285716</c:v>
                </c:pt>
                <c:pt idx="11">
                  <c:v>60561853.894285716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4AC-4C21-ADA1-505C2A7A42F3}"/>
            </c:ext>
          </c:extLst>
        </c:ser>
        <c:ser>
          <c:idx val="22"/>
          <c:order val="22"/>
          <c:tx>
            <c:strRef>
              <c:f>DINAMICA_CECOS_CONTRACTUAL!$X$5:$X$6</c:f>
              <c:strCache>
                <c:ptCount val="1"/>
                <c:pt idx="0">
                  <c:v>1802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DINAMICA_CECOS_CONTRACTUAL!$X$7:$X$19</c:f>
              <c:numCache>
                <c:formatCode>"$"\ #,##0</c:formatCode>
                <c:ptCount val="12"/>
                <c:pt idx="0">
                  <c:v>53929329.834749997</c:v>
                </c:pt>
                <c:pt idx="1">
                  <c:v>53929329.834749997</c:v>
                </c:pt>
                <c:pt idx="2">
                  <c:v>53929329.834749997</c:v>
                </c:pt>
                <c:pt idx="3">
                  <c:v>53929329.834749997</c:v>
                </c:pt>
                <c:pt idx="4">
                  <c:v>53929329.834749997</c:v>
                </c:pt>
                <c:pt idx="5">
                  <c:v>53929329.834749997</c:v>
                </c:pt>
                <c:pt idx="6">
                  <c:v>53929329.834749997</c:v>
                </c:pt>
                <c:pt idx="7">
                  <c:v>45341011.5</c:v>
                </c:pt>
                <c:pt idx="8">
                  <c:v>28318301.25</c:v>
                </c:pt>
                <c:pt idx="9">
                  <c:v>28318301.25</c:v>
                </c:pt>
                <c:pt idx="10">
                  <c:v>28318301.25</c:v>
                </c:pt>
                <c:pt idx="11">
                  <c:v>28318301.25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4AC-4C21-ADA1-505C2A7A42F3}"/>
            </c:ext>
          </c:extLst>
        </c:ser>
        <c:ser>
          <c:idx val="23"/>
          <c:order val="23"/>
          <c:tx>
            <c:strRef>
              <c:f>DINAMICA_CECOS_CONTRACTUAL!$Y$5:$Y$6</c:f>
              <c:strCache>
                <c:ptCount val="1"/>
                <c:pt idx="0">
                  <c:v>1804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DINAMICA_CECOS_CONTRACTUAL!$Y$7:$Y$19</c:f>
              <c:numCache>
                <c:formatCode>"$"\ #,##0</c:formatCode>
                <c:ptCount val="12"/>
                <c:pt idx="0">
                  <c:v>29813870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4AC-4C21-ADA1-505C2A7A42F3}"/>
            </c:ext>
          </c:extLst>
        </c:ser>
        <c:ser>
          <c:idx val="24"/>
          <c:order val="24"/>
          <c:tx>
            <c:strRef>
              <c:f>DINAMICA_CECOS_CONTRACTUAL!$Z$5:$Z$6</c:f>
              <c:strCache>
                <c:ptCount val="1"/>
                <c:pt idx="0">
                  <c:v>1806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DINAMICA_CECOS_CONTRACTUAL!$Z$7:$Z$19</c:f>
              <c:numCache>
                <c:formatCode>"$"\ #,##0</c:formatCode>
                <c:ptCount val="12"/>
                <c:pt idx="0">
                  <c:v>50000000</c:v>
                </c:pt>
                <c:pt idx="1">
                  <c:v>50000000</c:v>
                </c:pt>
                <c:pt idx="2">
                  <c:v>50000000</c:v>
                </c:pt>
                <c:pt idx="3">
                  <c:v>50000000</c:v>
                </c:pt>
                <c:pt idx="4">
                  <c:v>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4AC-4C21-ADA1-505C2A7A42F3}"/>
            </c:ext>
          </c:extLst>
        </c:ser>
        <c:ser>
          <c:idx val="25"/>
          <c:order val="25"/>
          <c:tx>
            <c:strRef>
              <c:f>DINAMICA_CECOS_CONTRACTUAL!$AA$5:$AA$6</c:f>
              <c:strCache>
                <c:ptCount val="1"/>
                <c:pt idx="0">
                  <c:v>1813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DINAMICA_CECOS_CONTRACTUAL!$AA$7:$AA$19</c:f>
              <c:numCache>
                <c:formatCode>"$"\ #,##0</c:formatCode>
                <c:ptCount val="12"/>
                <c:pt idx="0">
                  <c:v>126579869.80723679</c:v>
                </c:pt>
                <c:pt idx="1">
                  <c:v>126579869.80723679</c:v>
                </c:pt>
                <c:pt idx="2">
                  <c:v>126579869.80723679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4AC-4C21-ADA1-505C2A7A42F3}"/>
            </c:ext>
          </c:extLst>
        </c:ser>
        <c:ser>
          <c:idx val="26"/>
          <c:order val="26"/>
          <c:tx>
            <c:strRef>
              <c:f>DINAMICA_CECOS_CONTRACTUAL!$AB$5:$AB$6</c:f>
              <c:strCache>
                <c:ptCount val="1"/>
                <c:pt idx="0">
                  <c:v>1818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DINAMICA_CECOS_CONTRACTUAL!$AB$7:$AB$19</c:f>
              <c:numCache>
                <c:formatCode>"$"\ #,##0</c:formatCode>
                <c:ptCount val="12"/>
                <c:pt idx="0">
                  <c:v>37932512.950000003</c:v>
                </c:pt>
                <c:pt idx="1">
                  <c:v>37932512.950000003</c:v>
                </c:pt>
                <c:pt idx="2">
                  <c:v>37932512.950000003</c:v>
                </c:pt>
                <c:pt idx="3">
                  <c:v>37932512.950000003</c:v>
                </c:pt>
                <c:pt idx="4">
                  <c:v>37932512.950000003</c:v>
                </c:pt>
                <c:pt idx="5">
                  <c:v>37932512.950000003</c:v>
                </c:pt>
                <c:pt idx="6">
                  <c:v>35575919.200000003</c:v>
                </c:pt>
                <c:pt idx="7">
                  <c:v>35575919.200000003</c:v>
                </c:pt>
                <c:pt idx="8">
                  <c:v>35195556.700000003</c:v>
                </c:pt>
                <c:pt idx="9">
                  <c:v>35195556.700000003</c:v>
                </c:pt>
                <c:pt idx="10">
                  <c:v>35195556.700000003</c:v>
                </c:pt>
                <c:pt idx="11">
                  <c:v>31409130.699999999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4AC-4C21-ADA1-505C2A7A42F3}"/>
            </c:ext>
          </c:extLst>
        </c:ser>
        <c:ser>
          <c:idx val="27"/>
          <c:order val="27"/>
          <c:tx>
            <c:strRef>
              <c:f>DINAMICA_CECOS_CONTRACTUAL!$AC$5:$AC$6</c:f>
              <c:strCache>
                <c:ptCount val="1"/>
                <c:pt idx="0">
                  <c:v>1824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DINAMICA_CECOS_CONTRACTUAL!$AC$7:$AC$19</c:f>
              <c:numCache>
                <c:formatCode>"$"\ #,##0</c:formatCode>
                <c:ptCount val="12"/>
                <c:pt idx="0">
                  <c:v>48166666.666666664</c:v>
                </c:pt>
                <c:pt idx="1">
                  <c:v>48166666.666666664</c:v>
                </c:pt>
                <c:pt idx="2">
                  <c:v>48166666.666666664</c:v>
                </c:pt>
                <c:pt idx="3">
                  <c:v>48166666.666666664</c:v>
                </c:pt>
                <c:pt idx="4">
                  <c:v>48166666.666666664</c:v>
                </c:pt>
                <c:pt idx="5">
                  <c:v>48166666.666666664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4AC-4C21-ADA1-505C2A7A42F3}"/>
            </c:ext>
          </c:extLst>
        </c:ser>
        <c:ser>
          <c:idx val="28"/>
          <c:order val="28"/>
          <c:tx>
            <c:strRef>
              <c:f>DINAMICA_CECOS_CONTRACTUAL!$AD$5:$AD$6</c:f>
              <c:strCache>
                <c:ptCount val="1"/>
                <c:pt idx="0">
                  <c:v>1826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DINAMICA_CECOS_CONTRACTUAL!$AD$7:$AD$19</c:f>
              <c:numCache>
                <c:formatCode>"$"\ #,##0</c:formatCode>
                <c:ptCount val="12"/>
                <c:pt idx="0">
                  <c:v>20341421</c:v>
                </c:pt>
                <c:pt idx="1">
                  <c:v>20341421</c:v>
                </c:pt>
                <c:pt idx="2">
                  <c:v>20341421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4AC-4C21-ADA1-505C2A7A42F3}"/>
            </c:ext>
          </c:extLst>
        </c:ser>
        <c:ser>
          <c:idx val="29"/>
          <c:order val="29"/>
          <c:tx>
            <c:strRef>
              <c:f>DINAMICA_CECOS_CONTRACTUAL!$AE$5:$AE$6</c:f>
              <c:strCache>
                <c:ptCount val="1"/>
                <c:pt idx="0">
                  <c:v>1829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DINAMICA_CECOS_CONTRACTUAL!$AE$7:$AE$19</c:f>
              <c:numCache>
                <c:formatCode>"$"\ #,##0</c:formatCode>
                <c:ptCount val="12"/>
                <c:pt idx="0">
                  <c:v>71699753.276983202</c:v>
                </c:pt>
                <c:pt idx="1">
                  <c:v>71699753.276983202</c:v>
                </c:pt>
                <c:pt idx="2">
                  <c:v>71699753.276983202</c:v>
                </c:pt>
                <c:pt idx="3">
                  <c:v>71699753.276983202</c:v>
                </c:pt>
                <c:pt idx="4">
                  <c:v>71699753.276983202</c:v>
                </c:pt>
                <c:pt idx="5">
                  <c:v>71699753.276983202</c:v>
                </c:pt>
                <c:pt idx="6">
                  <c:v>71699753.276983202</c:v>
                </c:pt>
                <c:pt idx="7">
                  <c:v>71699753.276983202</c:v>
                </c:pt>
                <c:pt idx="8">
                  <c:v>71699753.276983202</c:v>
                </c:pt>
                <c:pt idx="9">
                  <c:v>71699753.276983202</c:v>
                </c:pt>
                <c:pt idx="10">
                  <c:v>71699753.276983202</c:v>
                </c:pt>
                <c:pt idx="11">
                  <c:v>71699753.276983202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4AC-4C21-ADA1-505C2A7A42F3}"/>
            </c:ext>
          </c:extLst>
        </c:ser>
        <c:ser>
          <c:idx val="30"/>
          <c:order val="30"/>
          <c:tx>
            <c:strRef>
              <c:f>DINAMICA_CECOS_CONTRACTUAL!$AF$5:$AF$6</c:f>
              <c:strCache>
                <c:ptCount val="1"/>
                <c:pt idx="0">
                  <c:v>1838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DINAMICA_CECOS_CONTRACTUAL!$AF$7:$AF$19</c:f>
              <c:numCache>
                <c:formatCode>"$"\ #,##0</c:formatCode>
                <c:ptCount val="12"/>
                <c:pt idx="0">
                  <c:v>15824227.25</c:v>
                </c:pt>
                <c:pt idx="1">
                  <c:v>15824227.25</c:v>
                </c:pt>
                <c:pt idx="2">
                  <c:v>15824227.25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4AC-4C21-ADA1-505C2A7A42F3}"/>
            </c:ext>
          </c:extLst>
        </c:ser>
        <c:ser>
          <c:idx val="31"/>
          <c:order val="31"/>
          <c:tx>
            <c:strRef>
              <c:f>DINAMICA_CECOS_CONTRACTUAL!$AG$5:$AG$6</c:f>
              <c:strCache>
                <c:ptCount val="1"/>
                <c:pt idx="0">
                  <c:v>1846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DINAMICA_CECOS_CONTRACTUAL!$AG$7:$AG$19</c:f>
              <c:numCache>
                <c:formatCode>"$"\ #,##0</c:formatCode>
                <c:ptCount val="12"/>
                <c:pt idx="0">
                  <c:v>153017477.52499998</c:v>
                </c:pt>
                <c:pt idx="1">
                  <c:v>151568477.52499998</c:v>
                </c:pt>
                <c:pt idx="2">
                  <c:v>98609116.700000003</c:v>
                </c:pt>
                <c:pt idx="3">
                  <c:v>19561500</c:v>
                </c:pt>
                <c:pt idx="4">
                  <c:v>19561500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4AC-4C21-ADA1-505C2A7A42F3}"/>
            </c:ext>
          </c:extLst>
        </c:ser>
        <c:ser>
          <c:idx val="32"/>
          <c:order val="32"/>
          <c:tx>
            <c:strRef>
              <c:f>DINAMICA_CECOS_CONTRACTUAL!$AH$5:$AH$6</c:f>
              <c:strCache>
                <c:ptCount val="1"/>
                <c:pt idx="0">
                  <c:v>1848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DINAMICA_CECOS_CONTRACTUAL!$AH$7:$AH$19</c:f>
              <c:numCache>
                <c:formatCode>"$"\ #,##0</c:formatCode>
                <c:ptCount val="12"/>
                <c:pt idx="0">
                  <c:v>12773052.833333334</c:v>
                </c:pt>
                <c:pt idx="1">
                  <c:v>12773052.833333334</c:v>
                </c:pt>
                <c:pt idx="2">
                  <c:v>12773052.833333334</c:v>
                </c:pt>
                <c:pt idx="3">
                  <c:v>12773052.833333334</c:v>
                </c:pt>
                <c:pt idx="4">
                  <c:v>12773052.833333334</c:v>
                </c:pt>
                <c:pt idx="5">
                  <c:v>12773052.833333334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4AC-4C21-ADA1-505C2A7A42F3}"/>
            </c:ext>
          </c:extLst>
        </c:ser>
        <c:ser>
          <c:idx val="33"/>
          <c:order val="33"/>
          <c:tx>
            <c:strRef>
              <c:f>DINAMICA_CECOS_CONTRACTUAL!$AI$5:$AI$6</c:f>
              <c:strCache>
                <c:ptCount val="1"/>
                <c:pt idx="0">
                  <c:v>1856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DINAMICA_CECOS_CONTRACTUAL!$AI$7:$AI$19</c:f>
              <c:numCache>
                <c:formatCode>"$"\ #,##0</c:formatCode>
                <c:ptCount val="12"/>
                <c:pt idx="0">
                  <c:v>51152180.402000003</c:v>
                </c:pt>
                <c:pt idx="1">
                  <c:v>47167910.304499999</c:v>
                </c:pt>
                <c:pt idx="2">
                  <c:v>47167910.304499999</c:v>
                </c:pt>
                <c:pt idx="3">
                  <c:v>53612578.779500008</c:v>
                </c:pt>
                <c:pt idx="4">
                  <c:v>53612578.779500008</c:v>
                </c:pt>
                <c:pt idx="5">
                  <c:v>53612578.779500008</c:v>
                </c:pt>
                <c:pt idx="6">
                  <c:v>53612578.779500008</c:v>
                </c:pt>
                <c:pt idx="7">
                  <c:v>53612578.779500008</c:v>
                </c:pt>
                <c:pt idx="8">
                  <c:v>49351847.829500005</c:v>
                </c:pt>
                <c:pt idx="9">
                  <c:v>49351847.829500005</c:v>
                </c:pt>
                <c:pt idx="10">
                  <c:v>49351847.829500005</c:v>
                </c:pt>
                <c:pt idx="11">
                  <c:v>49351847.829500005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4AC-4C21-ADA1-505C2A7A42F3}"/>
            </c:ext>
          </c:extLst>
        </c:ser>
        <c:ser>
          <c:idx val="34"/>
          <c:order val="34"/>
          <c:tx>
            <c:strRef>
              <c:f>DINAMICA_CECOS_CONTRACTUAL!$AJ$5:$AJ$6</c:f>
              <c:strCache>
                <c:ptCount val="1"/>
                <c:pt idx="0">
                  <c:v>1857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DINAMICA_CECOS_CONTRACTUAL!$AJ$7:$AJ$19</c:f>
              <c:numCache>
                <c:formatCode>"$"\ #,##0</c:formatCode>
                <c:ptCount val="12"/>
                <c:pt idx="0">
                  <c:v>9800000</c:v>
                </c:pt>
                <c:pt idx="1">
                  <c:v>9800000</c:v>
                </c:pt>
                <c:pt idx="2">
                  <c:v>9800000</c:v>
                </c:pt>
                <c:pt idx="3">
                  <c:v>9800000</c:v>
                </c:pt>
                <c:pt idx="4">
                  <c:v>9800000</c:v>
                </c:pt>
                <c:pt idx="5">
                  <c:v>9800000</c:v>
                </c:pt>
                <c:pt idx="6">
                  <c:v>9800000</c:v>
                </c:pt>
                <c:pt idx="7">
                  <c:v>9800000</c:v>
                </c:pt>
                <c:pt idx="8">
                  <c:v>9800000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AC-4C21-ADA1-505C2A7A42F3}"/>
            </c:ext>
          </c:extLst>
        </c:ser>
        <c:ser>
          <c:idx val="35"/>
          <c:order val="35"/>
          <c:tx>
            <c:strRef>
              <c:f>DINAMICA_CECOS_CONTRACTUAL!$AK$5:$AK$6</c:f>
              <c:strCache>
                <c:ptCount val="1"/>
                <c:pt idx="0">
                  <c:v>1858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DINAMICA_CECOS_CONTRACTUAL!$AK$7:$AK$19</c:f>
              <c:numCache>
                <c:formatCode>"$"\ #,##0</c:formatCode>
                <c:ptCount val="12"/>
                <c:pt idx="0">
                  <c:v>118601976.15000001</c:v>
                </c:pt>
                <c:pt idx="1">
                  <c:v>197669960.25</c:v>
                </c:pt>
                <c:pt idx="2">
                  <c:v>171313965.55000007</c:v>
                </c:pt>
                <c:pt idx="3">
                  <c:v>210847957.5999999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4AC-4C21-ADA1-505C2A7A42F3}"/>
            </c:ext>
          </c:extLst>
        </c:ser>
        <c:ser>
          <c:idx val="36"/>
          <c:order val="36"/>
          <c:tx>
            <c:strRef>
              <c:f>DINAMICA_CECOS_CONTRACTUAL!$AL$5:$AL$6</c:f>
              <c:strCache>
                <c:ptCount val="1"/>
                <c:pt idx="0">
                  <c:v>1860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DINAMICA_CECOS_CONTRACTUAL!$AL$7:$AL$19</c:f>
              <c:numCache>
                <c:formatCode>"$"\ #,##0</c:formatCode>
                <c:ptCount val="12"/>
                <c:pt idx="0">
                  <c:v>20348195</c:v>
                </c:pt>
                <c:pt idx="1">
                  <c:v>20348195</c:v>
                </c:pt>
                <c:pt idx="2">
                  <c:v>20348195</c:v>
                </c:pt>
                <c:pt idx="3">
                  <c:v>20348195</c:v>
                </c:pt>
                <c:pt idx="4">
                  <c:v>20348195</c:v>
                </c:pt>
                <c:pt idx="5">
                  <c:v>20348195</c:v>
                </c:pt>
                <c:pt idx="6">
                  <c:v>20348195</c:v>
                </c:pt>
                <c:pt idx="7">
                  <c:v>20348195</c:v>
                </c:pt>
                <c:pt idx="8">
                  <c:v>20348195</c:v>
                </c:pt>
                <c:pt idx="9">
                  <c:v>20348195</c:v>
                </c:pt>
                <c:pt idx="10">
                  <c:v>20348195</c:v>
                </c:pt>
                <c:pt idx="11">
                  <c:v>20348195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4AC-4C21-ADA1-505C2A7A42F3}"/>
            </c:ext>
          </c:extLst>
        </c:ser>
        <c:ser>
          <c:idx val="37"/>
          <c:order val="37"/>
          <c:tx>
            <c:strRef>
              <c:f>DINAMICA_CECOS_CONTRACTUAL!$AM$5:$AM$6</c:f>
              <c:strCache>
                <c:ptCount val="1"/>
                <c:pt idx="0">
                  <c:v>1861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DINAMICA_CECOS_CONTRACTUAL!$AM$7:$AM$19</c:f>
              <c:numCache>
                <c:formatCode>"$"\ #,##0</c:formatCode>
                <c:ptCount val="12"/>
                <c:pt idx="0">
                  <c:v>195728607.46070004</c:v>
                </c:pt>
                <c:pt idx="1">
                  <c:v>195728607.46070004</c:v>
                </c:pt>
                <c:pt idx="2">
                  <c:v>195728607.46070004</c:v>
                </c:pt>
                <c:pt idx="3">
                  <c:v>131698607.46069999</c:v>
                </c:pt>
                <c:pt idx="4">
                  <c:v>131698607.46069999</c:v>
                </c:pt>
                <c:pt idx="5">
                  <c:v>131698607.46069999</c:v>
                </c:pt>
                <c:pt idx="6">
                  <c:v>131698607.46069999</c:v>
                </c:pt>
                <c:pt idx="7">
                  <c:v>131698607.46069999</c:v>
                </c:pt>
                <c:pt idx="8">
                  <c:v>131698607.46069999</c:v>
                </c:pt>
                <c:pt idx="9">
                  <c:v>131698607.46069999</c:v>
                </c:pt>
                <c:pt idx="10">
                  <c:v>131698607.46069999</c:v>
                </c:pt>
                <c:pt idx="11">
                  <c:v>131698607.46069999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4AC-4C21-ADA1-505C2A7A42F3}"/>
            </c:ext>
          </c:extLst>
        </c:ser>
        <c:ser>
          <c:idx val="38"/>
          <c:order val="38"/>
          <c:tx>
            <c:strRef>
              <c:f>DINAMICA_CECOS_CONTRACTUAL!$AN$5:$AN$6</c:f>
              <c:strCache>
                <c:ptCount val="1"/>
                <c:pt idx="0">
                  <c:v>1873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DINAMICA_CECOS_CONTRACTUAL!$AN$7:$AN$19</c:f>
              <c:numCache>
                <c:formatCode>"$"\ #,##0</c:formatCode>
                <c:ptCount val="12"/>
                <c:pt idx="0">
                  <c:v>23358981.669500001</c:v>
                </c:pt>
                <c:pt idx="1">
                  <c:v>23358981.669500001</c:v>
                </c:pt>
                <c:pt idx="2">
                  <c:v>19235315</c:v>
                </c:pt>
                <c:pt idx="3">
                  <c:v>19235315</c:v>
                </c:pt>
                <c:pt idx="4">
                  <c:v>19235315</c:v>
                </c:pt>
                <c:pt idx="5">
                  <c:v>19235315</c:v>
                </c:pt>
                <c:pt idx="6">
                  <c:v>19235315</c:v>
                </c:pt>
                <c:pt idx="7">
                  <c:v>19235315</c:v>
                </c:pt>
                <c:pt idx="8">
                  <c:v>15111650</c:v>
                </c:pt>
                <c:pt idx="9">
                  <c:v>15111650</c:v>
                </c:pt>
                <c:pt idx="10">
                  <c:v>15111650</c:v>
                </c:pt>
                <c:pt idx="11">
                  <c:v>6950000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4AC-4C21-ADA1-505C2A7A42F3}"/>
            </c:ext>
          </c:extLst>
        </c:ser>
        <c:ser>
          <c:idx val="39"/>
          <c:order val="39"/>
          <c:tx>
            <c:strRef>
              <c:f>DINAMICA_CECOS_CONTRACTUAL!$AO$5:$AO$6</c:f>
              <c:strCache>
                <c:ptCount val="1"/>
                <c:pt idx="0">
                  <c:v>1874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DINAMICA_CECOS_CONTRACTUAL!$AO$7:$AO$19</c:f>
              <c:numCache>
                <c:formatCode>"$"\ #,##0</c:formatCode>
                <c:ptCount val="12"/>
                <c:pt idx="0">
                  <c:v>45806040.531500004</c:v>
                </c:pt>
                <c:pt idx="1">
                  <c:v>45806040.531500004</c:v>
                </c:pt>
                <c:pt idx="2">
                  <c:v>45806040.531500004</c:v>
                </c:pt>
                <c:pt idx="3">
                  <c:v>45806040.531500004</c:v>
                </c:pt>
                <c:pt idx="4">
                  <c:v>45806040.531500004</c:v>
                </c:pt>
                <c:pt idx="5">
                  <c:v>45806040.531500004</c:v>
                </c:pt>
                <c:pt idx="6">
                  <c:v>45806040.531500004</c:v>
                </c:pt>
                <c:pt idx="7">
                  <c:v>45806040.531500004</c:v>
                </c:pt>
                <c:pt idx="8">
                  <c:v>33732090.531500004</c:v>
                </c:pt>
                <c:pt idx="9">
                  <c:v>33732090.531500004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4AC-4C21-ADA1-505C2A7A42F3}"/>
            </c:ext>
          </c:extLst>
        </c:ser>
        <c:ser>
          <c:idx val="40"/>
          <c:order val="40"/>
          <c:tx>
            <c:strRef>
              <c:f>DINAMICA_CECOS_CONTRACTUAL!$AP$5:$AP$6</c:f>
              <c:strCache>
                <c:ptCount val="1"/>
                <c:pt idx="0">
                  <c:v>1877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DINAMICA_CECOS_CONTRACTUAL!$AP$7:$AP$19</c:f>
              <c:numCache>
                <c:formatCode>"$"\ #,##0</c:formatCode>
                <c:ptCount val="12"/>
                <c:pt idx="0">
                  <c:v>103091506.81246249</c:v>
                </c:pt>
                <c:pt idx="1">
                  <c:v>103091506.81246249</c:v>
                </c:pt>
                <c:pt idx="2">
                  <c:v>93763648.062462494</c:v>
                </c:pt>
                <c:pt idx="3">
                  <c:v>93763648.062462494</c:v>
                </c:pt>
                <c:pt idx="4">
                  <c:v>93763648.062462494</c:v>
                </c:pt>
                <c:pt idx="5">
                  <c:v>93763648.062462494</c:v>
                </c:pt>
                <c:pt idx="6">
                  <c:v>93763648.062462494</c:v>
                </c:pt>
                <c:pt idx="7">
                  <c:v>88864260.739212498</c:v>
                </c:pt>
                <c:pt idx="8">
                  <c:v>70971349.444212496</c:v>
                </c:pt>
                <c:pt idx="9">
                  <c:v>70971349.444212496</c:v>
                </c:pt>
                <c:pt idx="10">
                  <c:v>60371192.323250003</c:v>
                </c:pt>
                <c:pt idx="11">
                  <c:v>60371192.323250003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4AC-4C21-ADA1-505C2A7A42F3}"/>
            </c:ext>
          </c:extLst>
        </c:ser>
        <c:ser>
          <c:idx val="41"/>
          <c:order val="41"/>
          <c:tx>
            <c:strRef>
              <c:f>DINAMICA_CECOS_CONTRACTUAL!$AQ$5:$AQ$6</c:f>
              <c:strCache>
                <c:ptCount val="1"/>
                <c:pt idx="0">
                  <c:v>1880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DINAMICA_CECOS_CONTRACTUAL!$AQ$7:$AQ$19</c:f>
              <c:numCache>
                <c:formatCode>"$"\ #,##0</c:formatCode>
                <c:ptCount val="12"/>
                <c:pt idx="0">
                  <c:v>28582181.756623164</c:v>
                </c:pt>
                <c:pt idx="1">
                  <c:v>28582181.756623164</c:v>
                </c:pt>
                <c:pt idx="2">
                  <c:v>25155129.655423164</c:v>
                </c:pt>
                <c:pt idx="3">
                  <c:v>25155129.655423164</c:v>
                </c:pt>
                <c:pt idx="4">
                  <c:v>19133530.631668162</c:v>
                </c:pt>
                <c:pt idx="5">
                  <c:v>15168446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4AC-4C21-ADA1-505C2A7A42F3}"/>
            </c:ext>
          </c:extLst>
        </c:ser>
        <c:ser>
          <c:idx val="42"/>
          <c:order val="42"/>
          <c:tx>
            <c:strRef>
              <c:f>DINAMICA_CECOS_CONTRACTUAL!$AR$5:$AR$6</c:f>
              <c:strCache>
                <c:ptCount val="1"/>
                <c:pt idx="0">
                  <c:v>1881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DINAMICA_CECOS_CONTRACTUAL!$AR$7:$AR$19</c:f>
              <c:numCache>
                <c:formatCode>"$"\ #,##0</c:formatCode>
                <c:ptCount val="12"/>
                <c:pt idx="0">
                  <c:v>18731301.130000003</c:v>
                </c:pt>
                <c:pt idx="1">
                  <c:v>18731301.130000003</c:v>
                </c:pt>
                <c:pt idx="2">
                  <c:v>18731301.130000003</c:v>
                </c:pt>
                <c:pt idx="3">
                  <c:v>18731301.130000003</c:v>
                </c:pt>
                <c:pt idx="4">
                  <c:v>18731301.130000003</c:v>
                </c:pt>
                <c:pt idx="5">
                  <c:v>18731301.130000003</c:v>
                </c:pt>
                <c:pt idx="6">
                  <c:v>18731301.130000003</c:v>
                </c:pt>
                <c:pt idx="7">
                  <c:v>18731301.130000003</c:v>
                </c:pt>
                <c:pt idx="8">
                  <c:v>18731301.130000003</c:v>
                </c:pt>
                <c:pt idx="9">
                  <c:v>18731301.130000003</c:v>
                </c:pt>
                <c:pt idx="10">
                  <c:v>18731301.130000003</c:v>
                </c:pt>
                <c:pt idx="11">
                  <c:v>18731301.130000003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AC-4C21-ADA1-505C2A7A42F3}"/>
            </c:ext>
          </c:extLst>
        </c:ser>
        <c:ser>
          <c:idx val="43"/>
          <c:order val="43"/>
          <c:tx>
            <c:strRef>
              <c:f>DINAMICA_CECOS_CONTRACTUAL!$AS$5:$AS$6</c:f>
              <c:strCache>
                <c:ptCount val="1"/>
                <c:pt idx="0">
                  <c:v>1883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DINAMICA_CECOS_CONTRACTUAL!$AS$7:$AS$19</c:f>
              <c:numCache>
                <c:formatCode>"$"\ #,##0</c:formatCode>
                <c:ptCount val="12"/>
                <c:pt idx="0">
                  <c:v>11029019</c:v>
                </c:pt>
                <c:pt idx="1">
                  <c:v>11029019</c:v>
                </c:pt>
                <c:pt idx="2">
                  <c:v>11029019</c:v>
                </c:pt>
                <c:pt idx="3">
                  <c:v>11029019</c:v>
                </c:pt>
                <c:pt idx="4">
                  <c:v>11029019</c:v>
                </c:pt>
                <c:pt idx="5">
                  <c:v>11029019</c:v>
                </c:pt>
                <c:pt idx="6">
                  <c:v>11029019</c:v>
                </c:pt>
                <c:pt idx="7">
                  <c:v>11029019</c:v>
                </c:pt>
                <c:pt idx="8">
                  <c:v>11029019</c:v>
                </c:pt>
                <c:pt idx="9">
                  <c:v>11029019</c:v>
                </c:pt>
                <c:pt idx="10">
                  <c:v>11029019</c:v>
                </c:pt>
                <c:pt idx="11">
                  <c:v>11029019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4AC-4C21-ADA1-505C2A7A42F3}"/>
            </c:ext>
          </c:extLst>
        </c:ser>
        <c:ser>
          <c:idx val="44"/>
          <c:order val="44"/>
          <c:tx>
            <c:strRef>
              <c:f>DINAMICA_CECOS_CONTRACTUAL!$AT$5:$AT$6</c:f>
              <c:strCache>
                <c:ptCount val="1"/>
                <c:pt idx="0">
                  <c:v>1884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DINAMICA_CECOS_CONTRACTUAL!$AT$7:$AT$19</c:f>
              <c:numCache>
                <c:formatCode>"$"\ #,##0</c:formatCode>
                <c:ptCount val="12"/>
                <c:pt idx="0">
                  <c:v>10920000</c:v>
                </c:pt>
                <c:pt idx="1">
                  <c:v>10920000</c:v>
                </c:pt>
                <c:pt idx="2">
                  <c:v>10920000</c:v>
                </c:pt>
                <c:pt idx="3">
                  <c:v>10920000</c:v>
                </c:pt>
                <c:pt idx="4">
                  <c:v>10920000</c:v>
                </c:pt>
                <c:pt idx="5">
                  <c:v>10920000</c:v>
                </c:pt>
                <c:pt idx="6">
                  <c:v>10920000</c:v>
                </c:pt>
                <c:pt idx="7">
                  <c:v>10920000</c:v>
                </c:pt>
                <c:pt idx="8">
                  <c:v>10920000</c:v>
                </c:pt>
                <c:pt idx="9">
                  <c:v>10920000</c:v>
                </c:pt>
                <c:pt idx="10">
                  <c:v>10920000</c:v>
                </c:pt>
                <c:pt idx="11">
                  <c:v>10920000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4AC-4C21-ADA1-505C2A7A42F3}"/>
            </c:ext>
          </c:extLst>
        </c:ser>
        <c:ser>
          <c:idx val="45"/>
          <c:order val="45"/>
          <c:tx>
            <c:strRef>
              <c:f>DINAMICA_CECOS_CONTRACTUAL!$AU$5:$AU$6</c:f>
              <c:strCache>
                <c:ptCount val="1"/>
                <c:pt idx="0">
                  <c:v>1888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DINAMICA_CECOS_CONTRACTUAL!$AU$7:$AU$19</c:f>
              <c:numCache>
                <c:formatCode>"$"\ #,##0</c:formatCode>
                <c:ptCount val="12"/>
                <c:pt idx="2">
                  <c:v>50337339</c:v>
                </c:pt>
                <c:pt idx="3">
                  <c:v>50337339</c:v>
                </c:pt>
                <c:pt idx="4">
                  <c:v>50337339</c:v>
                </c:pt>
                <c:pt idx="5">
                  <c:v>50337339</c:v>
                </c:pt>
                <c:pt idx="6">
                  <c:v>39863714</c:v>
                </c:pt>
                <c:pt idx="7">
                  <c:v>39863714</c:v>
                </c:pt>
                <c:pt idx="8">
                  <c:v>39863714</c:v>
                </c:pt>
                <c:pt idx="9">
                  <c:v>39863714</c:v>
                </c:pt>
                <c:pt idx="10">
                  <c:v>39863714</c:v>
                </c:pt>
                <c:pt idx="11">
                  <c:v>39863714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4AC-4C21-ADA1-505C2A7A42F3}"/>
            </c:ext>
          </c:extLst>
        </c:ser>
        <c:ser>
          <c:idx val="46"/>
          <c:order val="46"/>
          <c:tx>
            <c:strRef>
              <c:f>DINAMICA_CECOS_CONTRACTUAL!$AV$5:$AV$6</c:f>
              <c:strCache>
                <c:ptCount val="1"/>
                <c:pt idx="0">
                  <c:v>1890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DINAMICA_CECOS_CONTRACTUAL!$AV$7:$AV$19</c:f>
              <c:numCache>
                <c:formatCode>"$"\ #,##0</c:formatCode>
                <c:ptCount val="12"/>
                <c:pt idx="0">
                  <c:v>25318074</c:v>
                </c:pt>
                <c:pt idx="1">
                  <c:v>29324874</c:v>
                </c:pt>
                <c:pt idx="2">
                  <c:v>29324874</c:v>
                </c:pt>
                <c:pt idx="3">
                  <c:v>29324874</c:v>
                </c:pt>
                <c:pt idx="4">
                  <c:v>29324874</c:v>
                </c:pt>
                <c:pt idx="5">
                  <c:v>29324874</c:v>
                </c:pt>
                <c:pt idx="6">
                  <c:v>29324874</c:v>
                </c:pt>
                <c:pt idx="7">
                  <c:v>29324874</c:v>
                </c:pt>
                <c:pt idx="8">
                  <c:v>29324874</c:v>
                </c:pt>
                <c:pt idx="9">
                  <c:v>29324874</c:v>
                </c:pt>
                <c:pt idx="10">
                  <c:v>29324874</c:v>
                </c:pt>
                <c:pt idx="11">
                  <c:v>29324874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4AC-4C21-ADA1-505C2A7A42F3}"/>
            </c:ext>
          </c:extLst>
        </c:ser>
        <c:ser>
          <c:idx val="47"/>
          <c:order val="47"/>
          <c:tx>
            <c:strRef>
              <c:f>DINAMICA_CECOS_CONTRACTUAL!$AW$5:$AW$6</c:f>
              <c:strCache>
                <c:ptCount val="1"/>
                <c:pt idx="0">
                  <c:v>1891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DINAMICA_CECOS_CONTRACTUAL!$AW$7:$AW$19</c:f>
              <c:numCache>
                <c:formatCode>"$"\ #,##0</c:formatCode>
                <c:ptCount val="12"/>
                <c:pt idx="1">
                  <c:v>71835513.626999989</c:v>
                </c:pt>
                <c:pt idx="2">
                  <c:v>71835513.626999989</c:v>
                </c:pt>
                <c:pt idx="3">
                  <c:v>71835513.626999989</c:v>
                </c:pt>
                <c:pt idx="4">
                  <c:v>71835513.626999989</c:v>
                </c:pt>
                <c:pt idx="5">
                  <c:v>71835513.626999989</c:v>
                </c:pt>
                <c:pt idx="6">
                  <c:v>71835513.626999989</c:v>
                </c:pt>
                <c:pt idx="7">
                  <c:v>71835513.626999989</c:v>
                </c:pt>
                <c:pt idx="8">
                  <c:v>71835513.626999989</c:v>
                </c:pt>
                <c:pt idx="9">
                  <c:v>71835513.626999989</c:v>
                </c:pt>
                <c:pt idx="10">
                  <c:v>71835513.626999989</c:v>
                </c:pt>
                <c:pt idx="11">
                  <c:v>67834346.519999996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4AC-4C21-ADA1-505C2A7A42F3}"/>
            </c:ext>
          </c:extLst>
        </c:ser>
        <c:ser>
          <c:idx val="48"/>
          <c:order val="48"/>
          <c:tx>
            <c:strRef>
              <c:f>DINAMICA_CECOS_CONTRACTUAL!$AX$5:$AX$6</c:f>
              <c:strCache>
                <c:ptCount val="1"/>
                <c:pt idx="0">
                  <c:v>1893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DINAMICA_CECOS_CONTRACTUAL!$AX$7:$AX$19</c:f>
              <c:numCache>
                <c:formatCode>"$"\ #,##0</c:formatCode>
                <c:ptCount val="12"/>
                <c:pt idx="0">
                  <c:v>37763484.710000001</c:v>
                </c:pt>
                <c:pt idx="1">
                  <c:v>37763484.710000001</c:v>
                </c:pt>
                <c:pt idx="2">
                  <c:v>37763484.710000001</c:v>
                </c:pt>
                <c:pt idx="3">
                  <c:v>37763484.710000001</c:v>
                </c:pt>
                <c:pt idx="4">
                  <c:v>37763484.710000001</c:v>
                </c:pt>
                <c:pt idx="5">
                  <c:v>37763484.710000001</c:v>
                </c:pt>
                <c:pt idx="6">
                  <c:v>37763484.710000001</c:v>
                </c:pt>
                <c:pt idx="7">
                  <c:v>37763484.710000001</c:v>
                </c:pt>
                <c:pt idx="8">
                  <c:v>37763484.710000001</c:v>
                </c:pt>
                <c:pt idx="9">
                  <c:v>37763484.710000001</c:v>
                </c:pt>
                <c:pt idx="10">
                  <c:v>37763484.710000001</c:v>
                </c:pt>
                <c:pt idx="11">
                  <c:v>37763484.710000001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4AC-4C21-ADA1-505C2A7A42F3}"/>
            </c:ext>
          </c:extLst>
        </c:ser>
        <c:ser>
          <c:idx val="49"/>
          <c:order val="49"/>
          <c:tx>
            <c:strRef>
              <c:f>DINAMICA_CECOS_CONTRACTUAL!$AY$5:$AY$6</c:f>
              <c:strCache>
                <c:ptCount val="1"/>
                <c:pt idx="0">
                  <c:v>1895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DINAMICA_CECOS_CONTRACTUAL!$AY$7:$AY$19</c:f>
              <c:numCache>
                <c:formatCode>"$"\ #,##0</c:formatCode>
                <c:ptCount val="12"/>
                <c:pt idx="0">
                  <c:v>18830171.789000001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4AC-4C21-ADA1-505C2A7A42F3}"/>
            </c:ext>
          </c:extLst>
        </c:ser>
        <c:ser>
          <c:idx val="50"/>
          <c:order val="50"/>
          <c:tx>
            <c:strRef>
              <c:f>DINAMICA_CECOS_CONTRACTUAL!$AZ$5:$AZ$6</c:f>
              <c:strCache>
                <c:ptCount val="1"/>
                <c:pt idx="0">
                  <c:v>1837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DINAMICA_CECOS_CONTRACTUAL!$AZ$7:$AZ$19</c:f>
              <c:numCache>
                <c:formatCode>"$"\ #,##0</c:formatCode>
                <c:ptCount val="12"/>
                <c:pt idx="0">
                  <c:v>24433339.875</c:v>
                </c:pt>
                <c:pt idx="1">
                  <c:v>24433339.875</c:v>
                </c:pt>
                <c:pt idx="2">
                  <c:v>24433339.875</c:v>
                </c:pt>
                <c:pt idx="3">
                  <c:v>23469243</c:v>
                </c:pt>
                <c:pt idx="4">
                  <c:v>23469243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4AC-4C21-ADA1-505C2A7A42F3}"/>
            </c:ext>
          </c:extLst>
        </c:ser>
        <c:ser>
          <c:idx val="51"/>
          <c:order val="51"/>
          <c:tx>
            <c:strRef>
              <c:f>DINAMICA_CECOS_CONTRACTUAL!$BA$5:$BA$6</c:f>
              <c:strCache>
                <c:ptCount val="1"/>
                <c:pt idx="0">
                  <c:v>1866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DINAMICA_CECOS_CONTRACTUAL!$A$7:$A$19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DINAMICA_CECOS_CONTRACTUAL!$BA$7:$BA$19</c:f>
              <c:numCache>
                <c:formatCode>"$"\ #,##0</c:formatCode>
                <c:ptCount val="12"/>
                <c:pt idx="1">
                  <c:v>9800000</c:v>
                </c:pt>
                <c:pt idx="2">
                  <c:v>9800000</c:v>
                </c:pt>
                <c:pt idx="3">
                  <c:v>9800000</c:v>
                </c:pt>
                <c:pt idx="4">
                  <c:v>9800000</c:v>
                </c:pt>
                <c:pt idx="5">
                  <c:v>9800000</c:v>
                </c:pt>
                <c:pt idx="6">
                  <c:v>9800000</c:v>
                </c:pt>
                <c:pt idx="7">
                  <c:v>9800000</c:v>
                </c:pt>
                <c:pt idx="8">
                  <c:v>9800000</c:v>
                </c:pt>
                <c:pt idx="9">
                  <c:v>9800000</c:v>
                </c:pt>
                <c:pt idx="10">
                  <c:v>9800000</c:v>
                </c:pt>
                <c:pt idx="11">
                  <c:v>9800000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4AC-4C21-ADA1-505C2A7A4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72800"/>
        <c:axId val="103578527"/>
      </c:barChart>
      <c:catAx>
        <c:axId val="661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578527"/>
        <c:crosses val="autoZero"/>
        <c:auto val="1"/>
        <c:lblAlgn val="ctr"/>
        <c:lblOffset val="100"/>
        <c:noMultiLvlLbl val="0"/>
      </c:catAx>
      <c:valAx>
        <c:axId val="1035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1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 PROYECCIONES V3.xlsx]DINAMICA_CONTRACTUAL!TablaDinámica9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ORIGENES</a:t>
            </a:r>
            <a:r>
              <a:rPr lang="en-US" baseline="0"/>
              <a:t> CONTRACTUALES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DINAMICA_CONTRACTUAL!$B$6:$B$7</c:f>
              <c:strCache>
                <c:ptCount val="1"/>
                <c:pt idx="0">
                  <c:v>Suma de VALOR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D-449A-9DBD-8023C02B72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D-449A-9DBD-8023C02B72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8D-449A-9DBD-8023C02B72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8D-449A-9DBD-8023C02B72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8D-449A-9DBD-8023C02B7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DINAMICA_CONTRACTUAL!$A$8:$A$13</c:f>
              <c:strCache>
                <c:ptCount val="5"/>
                <c:pt idx="0">
                  <c:v>CONTRACTUAL</c:v>
                </c:pt>
                <c:pt idx="1">
                  <c:v>ECONÓMICA</c:v>
                </c:pt>
                <c:pt idx="2">
                  <c:v>CONTRACTUAL SIN LEGALIZACIÓN</c:v>
                </c:pt>
                <c:pt idx="3">
                  <c:v>CONTROL DE PAGOS</c:v>
                </c:pt>
                <c:pt idx="4">
                  <c:v>VERBAL</c:v>
                </c:pt>
              </c:strCache>
            </c:strRef>
          </c:cat>
          <c:val>
            <c:numRef>
              <c:f>DINAMICA_CONTRACTUAL!$B$8:$B$13</c:f>
              <c:numCache>
                <c:formatCode>"$"\ #,##0</c:formatCode>
                <c:ptCount val="5"/>
                <c:pt idx="0">
                  <c:v>17908298351.023159</c:v>
                </c:pt>
                <c:pt idx="1">
                  <c:v>10058397834.109716</c:v>
                </c:pt>
                <c:pt idx="2">
                  <c:v>609866862.00000036</c:v>
                </c:pt>
                <c:pt idx="3">
                  <c:v>185468078.588</c:v>
                </c:pt>
                <c:pt idx="4">
                  <c:v>183000000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A-4FD7-812B-3D649D640828}"/>
            </c:ext>
          </c:extLst>
        </c:ser>
        <c:ser>
          <c:idx val="1"/>
          <c:order val="1"/>
          <c:tx>
            <c:strRef>
              <c:f>DINAMICA_CONTRACTUAL!$C$6:$C$7</c:f>
              <c:strCache>
                <c:ptCount val="1"/>
                <c:pt idx="0">
                  <c:v>Suma de VALOR2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8D-449A-9DBD-8023C02B72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8D-449A-9DBD-8023C02B72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B8D-449A-9DBD-8023C02B72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B8D-449A-9DBD-8023C02B72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B8D-449A-9DBD-8023C02B7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DINAMICA_CONTRACTUAL!$A$8:$A$13</c:f>
              <c:strCache>
                <c:ptCount val="5"/>
                <c:pt idx="0">
                  <c:v>CONTRACTUAL</c:v>
                </c:pt>
                <c:pt idx="1">
                  <c:v>ECONÓMICA</c:v>
                </c:pt>
                <c:pt idx="2">
                  <c:v>CONTRACTUAL SIN LEGALIZACIÓN</c:v>
                </c:pt>
                <c:pt idx="3">
                  <c:v>CONTROL DE PAGOS</c:v>
                </c:pt>
                <c:pt idx="4">
                  <c:v>VERBAL</c:v>
                </c:pt>
              </c:strCache>
            </c:strRef>
          </c:cat>
          <c:val>
            <c:numRef>
              <c:f>DINAMICA_CONTRACTUAL!$C$8:$C$13</c:f>
              <c:numCache>
                <c:formatCode>0.00%</c:formatCode>
                <c:ptCount val="5"/>
                <c:pt idx="0">
                  <c:v>0.61870026234346132</c:v>
                </c:pt>
                <c:pt idx="1">
                  <c:v>0.34749998334504167</c:v>
                </c:pt>
                <c:pt idx="2">
                  <c:v>2.1069829199736666E-2</c:v>
                </c:pt>
                <c:pt idx="3">
                  <c:v>6.4075964466036115E-3</c:v>
                </c:pt>
                <c:pt idx="4">
                  <c:v>6.3223286651567694E-3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A-4FD7-812B-3D649D6408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120452231878255"/>
          <c:y val="0.24383967629046369"/>
          <c:w val="0.27989809018273759"/>
          <c:h val="0.64236657917760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 PROYECCIONES V3.xlsx]DINAMICA_AGREGADO_SERVICIO!TablaDinámica9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layout>
            <c:manualLayout>
              <c:x val="-5.6258147333905572E-17"/>
              <c:y val="-0.356607450762403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</c:pivotFmt>
      <c:pivotFmt>
        <c:idx val="15"/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DINAMICA_AGREGADO_SERVICIO!$B$5:$B$6</c:f>
              <c:strCache>
                <c:ptCount val="1"/>
                <c:pt idx="0">
                  <c:v>2019-01-01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DINAMICA_AGREGADO_SERVICIO!$B$7:$B$11</c:f>
              <c:numCache>
                <c:formatCode>"$"\ #,##0</c:formatCode>
                <c:ptCount val="4"/>
                <c:pt idx="0">
                  <c:v>890239072.91120899</c:v>
                </c:pt>
                <c:pt idx="1">
                  <c:v>1629720395.5521414</c:v>
                </c:pt>
                <c:pt idx="2">
                  <c:v>3143457.2495820457</c:v>
                </c:pt>
                <c:pt idx="3">
                  <c:v>273827806.84830272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7-4DFD-B456-BCEBBA7D4D20}"/>
            </c:ext>
          </c:extLst>
        </c:ser>
        <c:ser>
          <c:idx val="1"/>
          <c:order val="1"/>
          <c:tx>
            <c:strRef>
              <c:f>DINAMICA_AGREGADO_SERVICIO!$C$5:$C$6</c:f>
              <c:strCache>
                <c:ptCount val="1"/>
                <c:pt idx="0">
                  <c:v>2019-02-01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DINAMICA_AGREGADO_SERVICIO!$C$7:$C$11</c:f>
              <c:numCache>
                <c:formatCode>"$"\ #,##0</c:formatCode>
                <c:ptCount val="4"/>
                <c:pt idx="0">
                  <c:v>882052819.09624004</c:v>
                </c:pt>
                <c:pt idx="1">
                  <c:v>1836631317.8273525</c:v>
                </c:pt>
                <c:pt idx="2">
                  <c:v>44963519.666329294</c:v>
                </c:pt>
                <c:pt idx="3">
                  <c:v>277406556.84830272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7-4DFD-B456-BCEBBA7D4D20}"/>
            </c:ext>
          </c:extLst>
        </c:ser>
        <c:ser>
          <c:idx val="2"/>
          <c:order val="2"/>
          <c:tx>
            <c:strRef>
              <c:f>DINAMICA_AGREGADO_SERVICIO!$D$5:$D$6</c:f>
              <c:strCache>
                <c:ptCount val="1"/>
                <c:pt idx="0">
                  <c:v>2019-03-01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DINAMICA_AGREGADO_SERVICIO!$D$7:$D$11</c:f>
              <c:numCache>
                <c:formatCode>"$"\ #,##0</c:formatCode>
                <c:ptCount val="4"/>
                <c:pt idx="0">
                  <c:v>919122502.98006713</c:v>
                </c:pt>
                <c:pt idx="1">
                  <c:v>2161971232.4575891</c:v>
                </c:pt>
                <c:pt idx="2">
                  <c:v>199275498.35743538</c:v>
                </c:pt>
                <c:pt idx="3">
                  <c:v>226720768.64297777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DFD-B456-BCEBBA7D4D20}"/>
            </c:ext>
          </c:extLst>
        </c:ser>
        <c:ser>
          <c:idx val="3"/>
          <c:order val="3"/>
          <c:tx>
            <c:strRef>
              <c:f>DINAMICA_AGREGADO_SERVICIO!$E$5:$E$6</c:f>
              <c:strCache>
                <c:ptCount val="1"/>
                <c:pt idx="0">
                  <c:v>2019-04-01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DINAMICA_AGREGADO_SERVICIO!$E$7:$E$11</c:f>
              <c:numCache>
                <c:formatCode>"$"\ #,##0</c:formatCode>
                <c:ptCount val="4"/>
                <c:pt idx="0">
                  <c:v>823752285.8640672</c:v>
                </c:pt>
                <c:pt idx="1">
                  <c:v>2047649546.0284991</c:v>
                </c:pt>
                <c:pt idx="2">
                  <c:v>353210524.61951011</c:v>
                </c:pt>
                <c:pt idx="3">
                  <c:v>166747506.89297777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27-4DFD-B456-BCEBBA7D4D20}"/>
            </c:ext>
          </c:extLst>
        </c:ser>
        <c:ser>
          <c:idx val="4"/>
          <c:order val="4"/>
          <c:tx>
            <c:strRef>
              <c:f>DINAMICA_AGREGADO_SERVICIO!$F$5:$F$6</c:f>
              <c:strCache>
                <c:ptCount val="1"/>
                <c:pt idx="0">
                  <c:v>2019-05-01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DINAMICA_AGREGADO_SERVICIO!$F$7:$F$11</c:f>
              <c:numCache>
                <c:formatCode>"$"\ #,##0</c:formatCode>
                <c:ptCount val="4"/>
                <c:pt idx="0">
                  <c:v>817638644.98281717</c:v>
                </c:pt>
                <c:pt idx="1">
                  <c:v>2366313713.2556686</c:v>
                </c:pt>
                <c:pt idx="2">
                  <c:v>492192827.41882777</c:v>
                </c:pt>
                <c:pt idx="3">
                  <c:v>166747506.89297777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27-4DFD-B456-BCEBBA7D4D20}"/>
            </c:ext>
          </c:extLst>
        </c:ser>
        <c:ser>
          <c:idx val="5"/>
          <c:order val="5"/>
          <c:tx>
            <c:strRef>
              <c:f>DINAMICA_AGREGADO_SERVICIO!$G$5:$G$6</c:f>
              <c:strCache>
                <c:ptCount val="1"/>
                <c:pt idx="0">
                  <c:v>2019-06-01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DINAMICA_AGREGADO_SERVICIO!$G$7:$G$11</c:f>
              <c:numCache>
                <c:formatCode>"$"\ #,##0</c:formatCode>
                <c:ptCount val="4"/>
                <c:pt idx="0">
                  <c:v>728657837.60862362</c:v>
                </c:pt>
                <c:pt idx="1">
                  <c:v>1481381652.8170898</c:v>
                </c:pt>
                <c:pt idx="2">
                  <c:v>639984026.49850285</c:v>
                </c:pt>
                <c:pt idx="3">
                  <c:v>743747506.89297771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27-4DFD-B456-BCEBBA7D4D20}"/>
            </c:ext>
          </c:extLst>
        </c:ser>
        <c:ser>
          <c:idx val="6"/>
          <c:order val="6"/>
          <c:tx>
            <c:strRef>
              <c:f>DINAMICA_AGREGADO_SERVICIO!$H$5:$H$6</c:f>
              <c:strCache>
                <c:ptCount val="1"/>
                <c:pt idx="0">
                  <c:v>2019-07-01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DINAMICA_AGREGADO_SERVICIO!$H$7:$H$11</c:f>
              <c:numCache>
                <c:formatCode>"$"\ #,##0</c:formatCode>
                <c:ptCount val="4"/>
                <c:pt idx="0">
                  <c:v>467312374.99941373</c:v>
                </c:pt>
                <c:pt idx="1">
                  <c:v>1366759316.0642188</c:v>
                </c:pt>
                <c:pt idx="2">
                  <c:v>768058869.99687433</c:v>
                </c:pt>
                <c:pt idx="3">
                  <c:v>166747506.89297774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27-4DFD-B456-BCEBBA7D4D20}"/>
            </c:ext>
          </c:extLst>
        </c:ser>
        <c:ser>
          <c:idx val="7"/>
          <c:order val="7"/>
          <c:tx>
            <c:strRef>
              <c:f>DINAMICA_AGREGADO_SERVICIO!$I$5:$I$6</c:f>
              <c:strCache>
                <c:ptCount val="1"/>
                <c:pt idx="0">
                  <c:v>2019-08-01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DINAMICA_AGREGADO_SERVICIO!$I$7:$I$11</c:f>
              <c:numCache>
                <c:formatCode>"$"\ #,##0</c:formatCode>
                <c:ptCount val="4"/>
                <c:pt idx="0">
                  <c:v>467312374.99941373</c:v>
                </c:pt>
                <c:pt idx="1">
                  <c:v>1311643120.6523128</c:v>
                </c:pt>
                <c:pt idx="2">
                  <c:v>904802958.90310001</c:v>
                </c:pt>
                <c:pt idx="3">
                  <c:v>166747506.89297774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27-4DFD-B456-BCEBBA7D4D20}"/>
            </c:ext>
          </c:extLst>
        </c:ser>
        <c:ser>
          <c:idx val="8"/>
          <c:order val="8"/>
          <c:tx>
            <c:strRef>
              <c:f>DINAMICA_AGREGADO_SERVICIO!$J$5:$J$6</c:f>
              <c:strCache>
                <c:ptCount val="1"/>
                <c:pt idx="0">
                  <c:v>2019-09-01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DINAMICA_AGREGADO_SERVICIO!$J$7:$J$11</c:f>
              <c:numCache>
                <c:formatCode>"$"\ #,##0</c:formatCode>
                <c:ptCount val="4"/>
                <c:pt idx="0">
                  <c:v>464970373.84941369</c:v>
                </c:pt>
                <c:pt idx="1">
                  <c:v>1294811398.9253039</c:v>
                </c:pt>
                <c:pt idx="2">
                  <c:v>1039546480.0046185</c:v>
                </c:pt>
                <c:pt idx="3">
                  <c:v>166747506.89297774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27-4DFD-B456-BCEBBA7D4D20}"/>
            </c:ext>
          </c:extLst>
        </c:ser>
        <c:ser>
          <c:idx val="9"/>
          <c:order val="9"/>
          <c:tx>
            <c:strRef>
              <c:f>DINAMICA_AGREGADO_SERVICIO!$K$5:$K$6</c:f>
              <c:strCache>
                <c:ptCount val="1"/>
                <c:pt idx="0">
                  <c:v>2019-10-01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DINAMICA_AGREGADO_SERVICIO!$K$7:$K$11</c:f>
              <c:numCache>
                <c:formatCode>"$"\ #,##0</c:formatCode>
                <c:ptCount val="4"/>
                <c:pt idx="0">
                  <c:v>460172894.48511368</c:v>
                </c:pt>
                <c:pt idx="1">
                  <c:v>1296625194.935395</c:v>
                </c:pt>
                <c:pt idx="2">
                  <c:v>1157696106.7168484</c:v>
                </c:pt>
                <c:pt idx="3">
                  <c:v>166747506.89297771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27-4DFD-B456-BCEBBA7D4D20}"/>
            </c:ext>
          </c:extLst>
        </c:ser>
        <c:ser>
          <c:idx val="10"/>
          <c:order val="10"/>
          <c:tx>
            <c:strRef>
              <c:f>DINAMICA_AGREGADO_SERVICIO!$L$5:$L$6</c:f>
              <c:strCache>
                <c:ptCount val="1"/>
                <c:pt idx="0">
                  <c:v>2019-11-01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DINAMICA_AGREGADO_SERVICIO!$L$7:$L$11</c:f>
              <c:numCache>
                <c:formatCode>"$"\ #,##0</c:formatCode>
                <c:ptCount val="4"/>
                <c:pt idx="0">
                  <c:v>460172894.48511368</c:v>
                </c:pt>
                <c:pt idx="1">
                  <c:v>1256235252.1354442</c:v>
                </c:pt>
                <c:pt idx="2">
                  <c:v>1230247356.5182588</c:v>
                </c:pt>
                <c:pt idx="3">
                  <c:v>166747506.89297771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27-4DFD-B456-BCEBBA7D4D20}"/>
            </c:ext>
          </c:extLst>
        </c:ser>
        <c:ser>
          <c:idx val="11"/>
          <c:order val="11"/>
          <c:tx>
            <c:strRef>
              <c:f>DINAMICA_AGREGADO_SERVICIO!$M$5:$M$6</c:f>
              <c:strCache>
                <c:ptCount val="1"/>
                <c:pt idx="0">
                  <c:v>2019-12-01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DINAMICA_AGREGADO_SERVICIO!$A$7:$A$11</c:f>
              <c:strCache>
                <c:ptCount val="4"/>
                <c:pt idx="0">
                  <c:v>GERENCIA</c:v>
                </c:pt>
                <c:pt idx="1">
                  <c:v>INTERVENTORIA</c:v>
                </c:pt>
                <c:pt idx="2">
                  <c:v>NO APLICA</c:v>
                </c:pt>
                <c:pt idx="3">
                  <c:v>OTROS</c:v>
                </c:pt>
              </c:strCache>
            </c:strRef>
          </c:cat>
          <c:val>
            <c:numRef>
              <c:f>DINAMICA_AGREGADO_SERVICIO!$M$7:$M$11</c:f>
              <c:numCache>
                <c:formatCode>"$"\ #,##0</c:formatCode>
                <c:ptCount val="4"/>
                <c:pt idx="0">
                  <c:v>414440594.44032872</c:v>
                </c:pt>
                <c:pt idx="1">
                  <c:v>1304757248.0533738</c:v>
                </c:pt>
                <c:pt idx="2">
                  <c:v>1296426016.3767869</c:v>
                </c:pt>
                <c:pt idx="3">
                  <c:v>41549019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27-4DFD-B456-BCEBBA7D4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8213135"/>
        <c:axId val="1414582415"/>
      </c:barChart>
      <c:catAx>
        <c:axId val="1288213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4582415"/>
        <c:crosses val="autoZero"/>
        <c:auto val="1"/>
        <c:lblAlgn val="ctr"/>
        <c:lblOffset val="100"/>
        <c:noMultiLvlLbl val="0"/>
      </c:catAx>
      <c:valAx>
        <c:axId val="14145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821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 PROYECCIONES V3.xlsx]DINAMICA_AGREGADO!TablaDinámica9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FFIE</a:t>
            </a:r>
            <a:r>
              <a:rPr lang="es-CO" baseline="0"/>
              <a:t> GRUPO 7 PROYECCIÓN CONSERVADORA (2 MESES DE ESPERA)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>
            <c:manualLayout>
              <c:x val="-5.4054061722928525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layout>
            <c:manualLayout>
              <c:x val="-5.6258147333905572E-17"/>
              <c:y val="-0.356607450762403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</c:pivotFmt>
      <c:pivotFmt>
        <c:idx val="15"/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dLbl>
          <c:idx val="0"/>
          <c:layout>
            <c:manualLayout>
              <c:x val="-5.4054061722928525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0"/>
        <c:dLbl>
          <c:idx val="0"/>
          <c:layout>
            <c:manualLayout>
              <c:x val="1.801802057430951E-3"/>
              <c:y val="-0.415300665576829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0"/>
              <c:y val="-0.41165767728229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layout>
            <c:manualLayout>
              <c:x val="-7.2072082297238039E-3"/>
              <c:y val="-0.2987250401517548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5.4054061722928525E-3"/>
              <c:y val="-0.2987250401517548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5.4054061722928525E-3"/>
              <c:y val="-0.331511934802557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5"/>
        <c:dLbl>
          <c:idx val="0"/>
          <c:layout>
            <c:manualLayout>
              <c:x val="-5.4054061722928854E-3"/>
              <c:y val="-0.331511934802557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6"/>
        <c:dLbl>
          <c:idx val="0"/>
          <c:layout>
            <c:manualLayout>
              <c:x val="-5.4054061722929184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7"/>
        <c:dLbl>
          <c:idx val="0"/>
          <c:layout>
            <c:manualLayout>
              <c:x val="-5.4054061722929184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8"/>
        <c:dLbl>
          <c:idx val="0"/>
          <c:layout>
            <c:manualLayout>
              <c:x val="-5.4054061722928525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9"/>
        <c:dLbl>
          <c:idx val="0"/>
          <c:layout>
            <c:manualLayout>
              <c:x val="-5.4054061722928525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0"/>
        <c:dLbl>
          <c:idx val="0"/>
          <c:layout>
            <c:manualLayout>
              <c:x val="-5.4054061722928525E-3"/>
              <c:y val="-0.3315119348025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>
            <c:manualLayout>
              <c:x val="-2.389487159610969E-3"/>
              <c:y val="-0.371584806042426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5125505747194E-3"/>
              <c:y val="-0.371584775679263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5125505746882E-3"/>
              <c:y val="-0.37158477567926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5125505746574E-3"/>
              <c:y val="-0.371584775679263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4695361353119E-3"/>
              <c:y val="-0.37158477567926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4695361352737E-3"/>
              <c:y val="-0.371584775679263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3894695361352737E-3"/>
              <c:y val="-0.371584775679263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DINAMICA_AGREGADO!$B$5:$B$6</c:f>
              <c:strCache>
                <c:ptCount val="1"/>
                <c:pt idx="0">
                  <c:v>ESCENARIO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EC6-4538-8E91-BA734DED0D6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EC6-4538-8E91-BA734DED0D6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AEC6-4538-8E91-BA734DED0D69}"/>
              </c:ext>
            </c:extLst>
          </c:dPt>
          <c:cat>
            <c:strRef>
              <c:f>DINAMICA_AGREGADO!$A$7:$A$19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DINAMICA_AGREGADO!$B$7:$B$19</c:f>
              <c:numCache>
                <c:formatCode>"$"\ #,##0</c:formatCode>
                <c:ptCount val="12"/>
                <c:pt idx="0">
                  <c:v>3143457.2495820457</c:v>
                </c:pt>
                <c:pt idx="1">
                  <c:v>81180161.753500417</c:v>
                </c:pt>
                <c:pt idx="2">
                  <c:v>320659373.70253778</c:v>
                </c:pt>
                <c:pt idx="3">
                  <c:v>646190580.03107917</c:v>
                </c:pt>
                <c:pt idx="4">
                  <c:v>936950666.29697347</c:v>
                </c:pt>
                <c:pt idx="5">
                  <c:v>1232272069.3689404</c:v>
                </c:pt>
                <c:pt idx="6">
                  <c:v>1488269866.7350295</c:v>
                </c:pt>
                <c:pt idx="7">
                  <c:v>1730983193.2903728</c:v>
                </c:pt>
                <c:pt idx="8">
                  <c:v>1988593770.9345019</c:v>
                </c:pt>
                <c:pt idx="9">
                  <c:v>2195150233.512557</c:v>
                </c:pt>
                <c:pt idx="10">
                  <c:v>2369497817.6752977</c:v>
                </c:pt>
                <c:pt idx="11">
                  <c:v>2508961550.70959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0-4B5E-A813-0A525131FB93}"/>
            </c:ext>
          </c:extLst>
        </c:ser>
        <c:ser>
          <c:idx val="1"/>
          <c:order val="1"/>
          <c:tx>
            <c:strRef>
              <c:f>DINAMICA_AGREGADO!$C$5:$C$6</c:f>
              <c:strCache>
                <c:ptCount val="1"/>
                <c:pt idx="0">
                  <c:v>ESCENARIO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DINAMICA_AGREGADO!$A$7:$A$19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DINAMICA_AGREGADO!$C$7:$C$19</c:f>
              <c:numCache>
                <c:formatCode>"$"\ #,##0</c:formatCode>
                <c:ptCount val="12"/>
                <c:pt idx="0">
                  <c:v>0</c:v>
                </c:pt>
                <c:pt idx="1">
                  <c:v>27782289.073398001</c:v>
                </c:pt>
                <c:pt idx="2">
                  <c:v>118769160.35372317</c:v>
                </c:pt>
                <c:pt idx="3">
                  <c:v>223595567.41159451</c:v>
                </c:pt>
                <c:pt idx="4">
                  <c:v>340939520.29340464</c:v>
                </c:pt>
                <c:pt idx="5">
                  <c:v>460862007.50775689</c:v>
                </c:pt>
                <c:pt idx="6">
                  <c:v>549585537.3083638</c:v>
                </c:pt>
                <c:pt idx="7">
                  <c:v>646437074.70304596</c:v>
                </c:pt>
                <c:pt idx="8">
                  <c:v>730711405.66340601</c:v>
                </c:pt>
                <c:pt idx="9">
                  <c:v>812425972.50701666</c:v>
                </c:pt>
                <c:pt idx="10">
                  <c:v>871583173.70702446</c:v>
                </c:pt>
                <c:pt idx="11">
                  <c:v>944576332.36603141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F-433D-B9B8-A1658D178C85}"/>
            </c:ext>
          </c:extLst>
        </c:ser>
        <c:ser>
          <c:idx val="2"/>
          <c:order val="2"/>
          <c:tx>
            <c:strRef>
              <c:f>DINAMICA_AGREGADO!$D$5:$D$6</c:f>
              <c:strCache>
                <c:ptCount val="1"/>
                <c:pt idx="0">
                  <c:v>ESCENARIO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DINAMICA_AGREGADO!$A$7:$A$19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DINAMICA_AGREGADO!$D$7:$D$19</c:f>
              <c:numCache>
                <c:formatCode>"$"\ #,##0</c:formatCode>
                <c:ptCount val="12"/>
                <c:pt idx="0">
                  <c:v>0</c:v>
                </c:pt>
                <c:pt idx="1">
                  <c:v>36953873.488351054</c:v>
                </c:pt>
                <c:pt idx="2">
                  <c:v>148236489.00341922</c:v>
                </c:pt>
                <c:pt idx="3">
                  <c:v>278097917.41460878</c:v>
                </c:pt>
                <c:pt idx="4">
                  <c:v>403873054.7831009</c:v>
                </c:pt>
                <c:pt idx="5">
                  <c:v>545307466.4690702</c:v>
                </c:pt>
                <c:pt idx="6">
                  <c:v>680006844.67573023</c:v>
                </c:pt>
                <c:pt idx="7">
                  <c:v>800687949.22851658</c:v>
                </c:pt>
                <c:pt idx="8">
                  <c:v>889947392.64790249</c:v>
                </c:pt>
                <c:pt idx="9">
                  <c:v>987176114.5114404</c:v>
                </c:pt>
                <c:pt idx="10">
                  <c:v>1069377883.0196368</c:v>
                </c:pt>
                <c:pt idx="11">
                  <c:v>1164164838.5984614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2F-433D-B9B8-A1658D178C85}"/>
            </c:ext>
          </c:extLst>
        </c:ser>
        <c:ser>
          <c:idx val="3"/>
          <c:order val="3"/>
          <c:tx>
            <c:strRef>
              <c:f>DINAMICA_AGREGADO!$E$5:$E$6</c:f>
              <c:strCache>
                <c:ptCount val="1"/>
                <c:pt idx="0">
                  <c:v>ESCENARIO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DINAMICA_AGREGADO!$A$7:$A$19</c:f>
              <c:strCache>
                <c:ptCount val="12"/>
                <c:pt idx="0">
                  <c:v>2019-01-01</c:v>
                </c:pt>
                <c:pt idx="1">
                  <c:v>2019-02-01</c:v>
                </c:pt>
                <c:pt idx="2">
                  <c:v>2019-03-01</c:v>
                </c:pt>
                <c:pt idx="3">
                  <c:v>2019-04-01</c:v>
                </c:pt>
                <c:pt idx="4">
                  <c:v>2019-05-01</c:v>
                </c:pt>
                <c:pt idx="5">
                  <c:v>2019-06-01</c:v>
                </c:pt>
                <c:pt idx="6">
                  <c:v>2019-07-01</c:v>
                </c:pt>
                <c:pt idx="7">
                  <c:v>2019-08-01</c:v>
                </c:pt>
                <c:pt idx="8">
                  <c:v>2019-09-01</c:v>
                </c:pt>
                <c:pt idx="9">
                  <c:v>2019-10-01</c:v>
                </c:pt>
                <c:pt idx="10">
                  <c:v>2019-11-01</c:v>
                </c:pt>
                <c:pt idx="11">
                  <c:v>2019-12-01</c:v>
                </c:pt>
              </c:strCache>
            </c:strRef>
          </c:cat>
          <c:val>
            <c:numRef>
              <c:f>DINAMICA_AGREGADO!$E$7:$E$19</c:f>
              <c:numCache>
                <c:formatCode>"$"\ #,##0</c:formatCode>
                <c:ptCount val="12"/>
                <c:pt idx="0">
                  <c:v>0</c:v>
                </c:pt>
                <c:pt idx="1">
                  <c:v>50055228.2158361</c:v>
                </c:pt>
                <c:pt idx="2">
                  <c:v>212601305.7510027</c:v>
                </c:pt>
                <c:pt idx="3">
                  <c:v>418225802.63667834</c:v>
                </c:pt>
                <c:pt idx="4">
                  <c:v>614744729.08339834</c:v>
                </c:pt>
                <c:pt idx="5">
                  <c:v>806693134.36803532</c:v>
                </c:pt>
                <c:pt idx="6">
                  <c:v>1014210942.2964594</c:v>
                </c:pt>
                <c:pt idx="7">
                  <c:v>1171366262.1638756</c:v>
                </c:pt>
                <c:pt idx="8">
                  <c:v>1331343150.5550413</c:v>
                </c:pt>
                <c:pt idx="9">
                  <c:v>1467654184.2829957</c:v>
                </c:pt>
                <c:pt idx="10">
                  <c:v>1598853936.4262927</c:v>
                </c:pt>
                <c:pt idx="11">
                  <c:v>1696597681.6465437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2F-433D-B9B8-A1658D178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8213135"/>
        <c:axId val="1414582415"/>
      </c:barChart>
      <c:catAx>
        <c:axId val="1288213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4582415"/>
        <c:crosses val="autoZero"/>
        <c:auto val="1"/>
        <c:lblAlgn val="ctr"/>
        <c:lblOffset val="100"/>
        <c:noMultiLvlLbl val="0"/>
      </c:catAx>
      <c:valAx>
        <c:axId val="14145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821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9</xdr:row>
      <xdr:rowOff>157161</xdr:rowOff>
    </xdr:from>
    <xdr:to>
      <xdr:col>12</xdr:col>
      <xdr:colOff>419100</xdr:colOff>
      <xdr:row>30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ED442C-56BF-4C67-B684-49A604497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971550</xdr:colOff>
      <xdr:row>26</xdr:row>
      <xdr:rowOff>80961</xdr:rowOff>
    </xdr:from>
    <xdr:to>
      <xdr:col>52</xdr:col>
      <xdr:colOff>71437</xdr:colOff>
      <xdr:row>44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1517CF0-4A25-4D38-81ED-C632E63CC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1133474</xdr:colOff>
      <xdr:row>13</xdr:row>
      <xdr:rowOff>128587</xdr:rowOff>
    </xdr:from>
    <xdr:to>
      <xdr:col>4</xdr:col>
      <xdr:colOff>0</xdr:colOff>
      <xdr:row>28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59C5F4-0916-4AD2-941C-610CA67AB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20</xdr:row>
      <xdr:rowOff>157161</xdr:rowOff>
    </xdr:from>
    <xdr:to>
      <xdr:col>6</xdr:col>
      <xdr:colOff>0</xdr:colOff>
      <xdr:row>41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6C5BA4-95E6-446B-9834-9376FD056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904877</xdr:colOff>
      <xdr:row>19</xdr:row>
      <xdr:rowOff>114300</xdr:rowOff>
    </xdr:from>
    <xdr:to>
      <xdr:col>5</xdr:col>
      <xdr:colOff>771525</xdr:colOff>
      <xdr:row>41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3C9A50-6F59-4976-8F85-2E9EB8215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YECTO" refreshedDate="43494.347065856484" createdVersion="6" refreshedVersion="6" minRefreshableVersion="3" recordCount="5564" xr:uid="{67EF1FB7-7059-4E25-92A8-E6AE3D80B07C}">
  <cacheSource type="worksheet">
    <worksheetSource ref="A1:G5565" sheet="DATOS"/>
  </cacheSource>
  <cacheFields count="7">
    <cacheField name="CECO" numFmtId="0">
      <sharedItems containsBlank="1" containsMixedTypes="1" containsNumber="1" containsInteger="1" minValue="1453" maxValue="1895" count="56">
        <s v="NUEVOS"/>
        <n v="1706"/>
        <n v="1700"/>
        <n v="1580"/>
        <n v="1588"/>
        <n v="1596"/>
        <n v="1687"/>
        <n v="1689"/>
        <n v="1701"/>
        <n v="1751"/>
        <n v="1758"/>
        <n v="1789"/>
        <n v="1802"/>
        <n v="1818"/>
        <n v="1829"/>
        <n v="1838"/>
        <n v="1846"/>
        <n v="1856"/>
        <n v="1860"/>
        <n v="1861"/>
        <n v="1873"/>
        <n v="1874"/>
        <n v="1881"/>
        <n v="1880"/>
        <n v="1877"/>
        <n v="1753"/>
        <n v="1713"/>
        <n v="1723"/>
        <n v="1577"/>
        <n v="1622"/>
        <n v="1734"/>
        <n v="1888"/>
        <n v="1891"/>
        <n v="1895"/>
        <n v="1893"/>
        <n v="1890"/>
        <n v="1618"/>
        <n v="1715"/>
        <n v="1837"/>
        <n v="1507"/>
        <n v="1744"/>
        <n v="1756"/>
        <n v="1804"/>
        <n v="1813"/>
        <n v="1857"/>
        <n v="1883"/>
        <n v="1884"/>
        <n v="1791"/>
        <n v="1453"/>
        <n v="1826"/>
        <n v="1858"/>
        <n v="1848"/>
        <n v="1806"/>
        <n v="1824"/>
        <n v="1866"/>
        <m/>
      </sharedItems>
    </cacheField>
    <cacheField name="FECHA" numFmtId="0">
      <sharedItems containsNonDate="0" containsDate="1" containsString="0" containsBlank="1" minDate="2019-01-01T00:00:00" maxDate="2021-10-02T00:00:00" count="35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m/>
      </sharedItems>
    </cacheField>
    <cacheField name="TIPO_DATO" numFmtId="0">
      <sharedItems containsBlank="1" count="21">
        <s v="ESCENARIO 1 - MEDIA"/>
        <s v="ESCENARIO 1 - COTA_SUP"/>
        <s v="ESCENARIO 1 - COTA_INF"/>
        <s v="ESCENARIO 2 - MEDIA"/>
        <s v="ESCENARIO 2 - COTA_SUP"/>
        <s v="ESCENARIO 2 - COTA_INF"/>
        <s v="ESCENARIO 3 - MEDIA"/>
        <s v="ESCENARIO 3 - COTA_SUP"/>
        <s v="ESCENARIO 3 - COTA_INF"/>
        <s v="ESCENARIO 4 - MEDIA"/>
        <s v="ESCENARIO 4 - COTA_SUP"/>
        <s v="ESCENARIO 4 - COTA_INF"/>
        <s v="MEDIA GRUPO 7 FASE 1"/>
        <s v="OPINIÓN RESPONSABLES"/>
        <s v="PESIMISTA GRUPO 7 FASE 1"/>
        <s v="CRONOGRAMA + DOS MESES"/>
        <s v="5 MESES DE ESPERA PARA REINICIAR ETAPA DE OBRA"/>
        <s v="2 MESES DE ESPERA PARA REINICIAR ETAPA DE OBRA"/>
        <s v="TOTAL - CONTRACTUAL"/>
        <s v="TOTAL - ESTIMADO EXPERTOS"/>
        <m/>
      </sharedItems>
    </cacheField>
    <cacheField name="TIPO_DETALLE" numFmtId="0">
      <sharedItems containsBlank="1"/>
    </cacheField>
    <cacheField name="VALOR" numFmtId="0">
      <sharedItems containsString="0" containsBlank="1" containsNumber="1" minValue="0" maxValue="1791244011.322901"/>
    </cacheField>
    <cacheField name="TIPO" numFmtId="0">
      <sharedItems containsBlank="1"/>
    </cacheField>
    <cacheField name="SUB_TIP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YECTO" refreshedDate="43500.438288888887" createdVersion="6" refreshedVersion="6" minRefreshableVersion="3" recordCount="5563" xr:uid="{74887AF7-0909-47AE-BD8F-9F34B445EC88}">
  <cacheSource type="worksheet">
    <worksheetSource ref="A1:G5564" sheet="DATOS"/>
  </cacheSource>
  <cacheFields count="7">
    <cacheField name="CECO" numFmtId="0">
      <sharedItems containsMixedTypes="1" containsNumber="1" containsInteger="1" minValue="1453" maxValue="1895" count="55">
        <s v="NUEVOS"/>
        <n v="1706"/>
        <n v="1700"/>
        <n v="1580"/>
        <n v="1588"/>
        <n v="1596"/>
        <n v="1687"/>
        <n v="1689"/>
        <n v="1701"/>
        <n v="1751"/>
        <n v="1758"/>
        <n v="1789"/>
        <n v="1802"/>
        <n v="1818"/>
        <n v="1829"/>
        <n v="1838"/>
        <n v="1846"/>
        <n v="1856"/>
        <n v="1860"/>
        <n v="1861"/>
        <n v="1873"/>
        <n v="1874"/>
        <n v="1881"/>
        <n v="1880"/>
        <n v="1877"/>
        <n v="1753"/>
        <n v="1713"/>
        <n v="1723"/>
        <n v="1577"/>
        <n v="1622"/>
        <n v="1734"/>
        <n v="1888"/>
        <n v="1891"/>
        <n v="1895"/>
        <n v="1893"/>
        <n v="1890"/>
        <n v="1618"/>
        <n v="1715"/>
        <n v="1837"/>
        <n v="1507"/>
        <n v="1744"/>
        <n v="1756"/>
        <n v="1804"/>
        <n v="1813"/>
        <n v="1857"/>
        <n v="1883"/>
        <n v="1884"/>
        <n v="1791"/>
        <n v="1453"/>
        <n v="1826"/>
        <n v="1858"/>
        <n v="1848"/>
        <n v="1806"/>
        <n v="1824"/>
        <n v="1866"/>
      </sharedItems>
    </cacheField>
    <cacheField name="FECHA" numFmtId="0">
      <sharedItems containsSemiMixedTypes="0" containsNonDate="0" containsDate="1" containsString="0" minDate="2019-01-01T00:00:00" maxDate="2021-10-02T00:00:00" count="34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</sharedItems>
    </cacheField>
    <cacheField name="TIPO_DATO" numFmtId="0">
      <sharedItems count="20">
        <s v="ESCENARIO 1 - MEDIA"/>
        <s v="ESCENARIO 1 - COTA_SUP"/>
        <s v="ESCENARIO 1 - COTA_INF"/>
        <s v="ESCENARIO 2 - MEDIA"/>
        <s v="ESCENARIO 2 - COTA_SUP"/>
        <s v="ESCENARIO 2 - COTA_INF"/>
        <s v="ESCENARIO 3 - MEDIA"/>
        <s v="ESCENARIO 3 - COTA_SUP"/>
        <s v="ESCENARIO 3 - COTA_INF"/>
        <s v="ESCENARIO 4 - MEDIA"/>
        <s v="ESCENARIO 4 - COTA_SUP"/>
        <s v="ESCENARIO 4 - COTA_INF"/>
        <s v="MEDIA GRUPO 7 FASE 1"/>
        <s v="OPINIÓN RESPONSABLES"/>
        <s v="PESIMISTA GRUPO 7 FASE 1"/>
        <s v="CRONOGRAMA + DOS MESES"/>
        <s v="5 MESES DE ESPERA PARA REINICIAR ETAPA DE OBRA"/>
        <s v="2 MESES DE ESPERA PARA REINICIAR ETAPA DE OBRA"/>
        <s v="TOTAL - CONTRACTUAL"/>
        <s v="TOTAL - ESTIMADO EXPERTOS"/>
      </sharedItems>
    </cacheField>
    <cacheField name="TIPO_DETALLE" numFmtId="0">
      <sharedItems/>
    </cacheField>
    <cacheField name="VALOR" numFmtId="166">
      <sharedItems containsString="0" containsBlank="1" containsNumber="1" minValue="0" maxValue="1791244011.322901"/>
    </cacheField>
    <cacheField name="TIPO" numFmtId="0">
      <sharedItems count="5">
        <s v="NUEVOS"/>
        <s v="FFIE GRUPO 7"/>
        <s v="FFIE GRUPO 2"/>
        <s v="CONTRACTUAL"/>
        <s v="OTRO SÍ"/>
      </sharedItems>
    </cacheField>
    <cacheField name="SUB_TIPO" numFmtId="0">
      <sharedItems count="16">
        <s v="ESCENARIO 1"/>
        <s v="ESCENARIO 2"/>
        <s v="ESCENARIO 3"/>
        <s v="ESCENARIO 4"/>
        <s v="PENDIENTES RECIBIR FASE 1"/>
        <s v="PENDIENTES TRÁMITE F1"/>
        <s v="PENDIENTES RECIBIR FASE 2"/>
        <s v="RECIBIDOS FASE 2"/>
        <s v="PENDIENTES DE RECIBIR DISEÑOS FASE 2"/>
        <s v="ECONÓMICA"/>
        <s v="CONTRACTUAL"/>
        <s v="CONTROL DE PAGOS"/>
        <s v="CONTRACTUAL SIN LEGALIZACIÓN"/>
        <s v="VERBAL"/>
        <s v="OTRO SÍ"/>
        <s v="CONTRAT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YECTO" refreshedDate="43501.391092824073" createdVersion="6" refreshedVersion="6" minRefreshableVersion="3" recordCount="5777" xr:uid="{2FCFBC96-9DB9-410B-8C9A-2F5876CD9A19}">
  <cacheSource type="worksheet">
    <worksheetSource ref="A1:I5778" sheet="DATOS"/>
  </cacheSource>
  <cacheFields count="9">
    <cacheField name="CECO" numFmtId="0">
      <sharedItems containsMixedTypes="1" containsNumber="1" containsInteger="1" minValue="1385" maxValue="1895"/>
    </cacheField>
    <cacheField name="FECHA" numFmtId="0">
      <sharedItems containsSemiMixedTypes="0" containsNonDate="0" containsDate="1" containsString="0" minDate="2019-01-01T00:00:00" maxDate="2021-10-02T00:00:00" count="34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</sharedItems>
    </cacheField>
    <cacheField name="TIPO_DATO" numFmtId="0">
      <sharedItems count="20">
        <s v="ESCENARIO 1 - MEDIA"/>
        <s v="ESCENARIO 1 - COTA_SUP"/>
        <s v="ESCENARIO 1 - COTA_INF"/>
        <s v="ESCENARIO 2 - MEDIA"/>
        <s v="ESCENARIO 2 - COTA_SUP"/>
        <s v="ESCENARIO 2 - COTA_INF"/>
        <s v="ESCENARIO 3 - MEDIA"/>
        <s v="ESCENARIO 3 - COTA_SUP"/>
        <s v="ESCENARIO 3 - COTA_INF"/>
        <s v="ESCENARIO 4 - MEDIA"/>
        <s v="ESCENARIO 4 - COTA_SUP"/>
        <s v="ESCENARIO 4 - COTA_INF"/>
        <s v="MEDIA GRUPO 7 FASE 1"/>
        <s v="OPINIÓN RESPONSABLES"/>
        <s v="PESIMISTA GRUPO 7 FASE 1"/>
        <s v="CRONOGRAMA + DOS MESES"/>
        <s v="5 MESES DE ESPERA PARA REINICIAR ETAPA DE OBRA"/>
        <s v="2 MESES DE ESPERA PARA REINICIAR ETAPA DE OBRA"/>
        <s v="TOTAL - CONTRACTUAL"/>
        <s v="TOTAL - ESTIMADO EXPERTOS"/>
      </sharedItems>
    </cacheField>
    <cacheField name="TIPO_DETALLE" numFmtId="0">
      <sharedItems/>
    </cacheField>
    <cacheField name="VALOR" numFmtId="0">
      <sharedItems containsString="0" containsBlank="1" containsNumber="1" minValue="0" maxValue="1791244011.322901"/>
    </cacheField>
    <cacheField name="TIPO" numFmtId="0">
      <sharedItems count="5">
        <s v="NUEVOS"/>
        <s v="FFIE GRUPO 7"/>
        <s v="FFIE GRUPO 2"/>
        <s v="CONTRACTUAL"/>
        <s v="OTRO SÍ"/>
      </sharedItems>
    </cacheField>
    <cacheField name="SUB_TIPO" numFmtId="0">
      <sharedItems count="15">
        <s v="ESCENARIO 1"/>
        <s v="ESCENARIO 2"/>
        <s v="ESCENARIO 3"/>
        <s v="ESCENARIO 4"/>
        <s v="PENDIENTES RECIBIR FASE 1"/>
        <s v="PENDIENTES TRÁMITE F1"/>
        <s v="PENDIENTES RECIBIR FASE 2"/>
        <s v="RECIBIDOS FASE 2"/>
        <s v="PENDIENTES DE RECIBIR DISEÑOS FASE 2"/>
        <s v="ECONÓMICA"/>
        <s v="CONTRACTUAL"/>
        <s v="CONTROL DE PAGOS"/>
        <s v="CONTRACTUAL SIN LEGALIZACIÓN"/>
        <s v="VERBAL"/>
        <s v="OTRO SÍ"/>
      </sharedItems>
    </cacheField>
    <cacheField name="COMENTARIOS_CORRECCIÓN_MANUAL_OTRO_SI" numFmtId="0">
      <sharedItems containsBlank="1"/>
    </cacheField>
    <cacheField name="TIPO_SERVICIO_NORMALIZADO" numFmtId="0">
      <sharedItems count="4">
        <s v="NO APLICA"/>
        <s v="INTERVENTORIA"/>
        <s v="GERENCIA"/>
        <s v="OTR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4">
  <r>
    <x v="0"/>
    <x v="0"/>
    <x v="0"/>
    <s v="TOTAL"/>
    <n v="3143457.2495820457"/>
    <s v="NUEVOS"/>
    <s v="ESCENARIO 1"/>
  </r>
  <r>
    <x v="0"/>
    <x v="1"/>
    <x v="0"/>
    <s v="TOTAL"/>
    <n v="44963519.666329294"/>
    <s v="NUEVOS"/>
    <s v="ESCENARIO 1"/>
  </r>
  <r>
    <x v="0"/>
    <x v="2"/>
    <x v="0"/>
    <s v="TOTAL"/>
    <n v="199275498.35743538"/>
    <s v="NUEVOS"/>
    <s v="ESCENARIO 1"/>
  </r>
  <r>
    <x v="0"/>
    <x v="3"/>
    <x v="0"/>
    <s v="TOTAL"/>
    <n v="353210524.61951011"/>
    <s v="NUEVOS"/>
    <s v="ESCENARIO 1"/>
  </r>
  <r>
    <x v="0"/>
    <x v="4"/>
    <x v="0"/>
    <s v="TOTAL"/>
    <n v="492192827.41882777"/>
    <s v="NUEVOS"/>
    <s v="ESCENARIO 1"/>
  </r>
  <r>
    <x v="0"/>
    <x v="5"/>
    <x v="0"/>
    <s v="TOTAL"/>
    <n v="639984026.49850285"/>
    <s v="NUEVOS"/>
    <s v="ESCENARIO 1"/>
  </r>
  <r>
    <x v="0"/>
    <x v="6"/>
    <x v="0"/>
    <s v="TOTAL"/>
    <n v="768058869.99687433"/>
    <s v="NUEVOS"/>
    <s v="ESCENARIO 1"/>
  </r>
  <r>
    <x v="0"/>
    <x v="7"/>
    <x v="0"/>
    <s v="TOTAL"/>
    <n v="904802958.90310001"/>
    <s v="NUEVOS"/>
    <s v="ESCENARIO 1"/>
  </r>
  <r>
    <x v="0"/>
    <x v="8"/>
    <x v="0"/>
    <s v="TOTAL"/>
    <n v="1039546480.0046185"/>
    <s v="NUEVOS"/>
    <s v="ESCENARIO 1"/>
  </r>
  <r>
    <x v="0"/>
    <x v="9"/>
    <x v="0"/>
    <s v="TOTAL"/>
    <n v="1157696106.7168484"/>
    <s v="NUEVOS"/>
    <s v="ESCENARIO 1"/>
  </r>
  <r>
    <x v="0"/>
    <x v="10"/>
    <x v="0"/>
    <s v="TOTAL"/>
    <n v="1230247356.5182588"/>
    <s v="NUEVOS"/>
    <s v="ESCENARIO 1"/>
  </r>
  <r>
    <x v="0"/>
    <x v="11"/>
    <x v="0"/>
    <s v="TOTAL"/>
    <n v="1296426016.3767869"/>
    <s v="NUEVOS"/>
    <s v="ESCENARIO 1"/>
  </r>
  <r>
    <x v="0"/>
    <x v="0"/>
    <x v="1"/>
    <s v="TOTAL"/>
    <n v="6636874.4769397574"/>
    <s v="NUEVOS"/>
    <s v="ESCENARIO 1"/>
  </r>
  <r>
    <x v="0"/>
    <x v="1"/>
    <x v="1"/>
    <s v="TOTAL"/>
    <n v="53710397.245487466"/>
    <s v="NUEVOS"/>
    <s v="ESCENARIO 1"/>
  </r>
  <r>
    <x v="0"/>
    <x v="2"/>
    <x v="1"/>
    <s v="TOTAL"/>
    <n v="277167121.36976832"/>
    <s v="NUEVOS"/>
    <s v="ESCENARIO 1"/>
  </r>
  <r>
    <x v="0"/>
    <x v="3"/>
    <x v="1"/>
    <s v="TOTAL"/>
    <n v="413440993.82745117"/>
    <s v="NUEVOS"/>
    <s v="ESCENARIO 1"/>
  </r>
  <r>
    <x v="0"/>
    <x v="4"/>
    <x v="1"/>
    <s v="TOTAL"/>
    <n v="539627815.95950985"/>
    <s v="NUEVOS"/>
    <s v="ESCENARIO 1"/>
  </r>
  <r>
    <x v="0"/>
    <x v="5"/>
    <x v="1"/>
    <s v="TOTAL"/>
    <n v="687680010.12656808"/>
    <s v="NUEVOS"/>
    <s v="ESCENARIO 1"/>
  </r>
  <r>
    <x v="0"/>
    <x v="6"/>
    <x v="1"/>
    <s v="TOTAL"/>
    <n v="815906743.25559354"/>
    <s v="NUEVOS"/>
    <s v="ESCENARIO 1"/>
  </r>
  <r>
    <x v="0"/>
    <x v="7"/>
    <x v="1"/>
    <s v="TOTAL"/>
    <n v="983425683.41892707"/>
    <s v="NUEVOS"/>
    <s v="ESCENARIO 1"/>
  </r>
  <r>
    <x v="0"/>
    <x v="8"/>
    <x v="1"/>
    <s v="TOTAL"/>
    <n v="1130045669.0793536"/>
    <s v="NUEVOS"/>
    <s v="ESCENARIO 1"/>
  </r>
  <r>
    <x v="0"/>
    <x v="9"/>
    <x v="1"/>
    <s v="TOTAL"/>
    <n v="1277938086.6379881"/>
    <s v="NUEVOS"/>
    <s v="ESCENARIO 1"/>
  </r>
  <r>
    <x v="0"/>
    <x v="10"/>
    <x v="1"/>
    <s v="TOTAL"/>
    <n v="1321244251.8794785"/>
    <s v="NUEVOS"/>
    <s v="ESCENARIO 1"/>
  </r>
  <r>
    <x v="0"/>
    <x v="11"/>
    <x v="1"/>
    <s v="TOTAL"/>
    <n v="1380316498.4207711"/>
    <s v="NUEVOS"/>
    <s v="ESCENARIO 1"/>
  </r>
  <r>
    <x v="0"/>
    <x v="0"/>
    <x v="2"/>
    <s v="TOTAL"/>
    <n v="0"/>
    <s v="NUEVOS"/>
    <s v="ESCENARIO 1"/>
  </r>
  <r>
    <x v="0"/>
    <x v="1"/>
    <x v="2"/>
    <s v="TOTAL"/>
    <n v="36216642.087171122"/>
    <s v="NUEVOS"/>
    <s v="ESCENARIO 1"/>
  </r>
  <r>
    <x v="0"/>
    <x v="2"/>
    <x v="2"/>
    <s v="TOTAL"/>
    <n v="121383875.34510243"/>
    <s v="NUEVOS"/>
    <s v="ESCENARIO 1"/>
  </r>
  <r>
    <x v="0"/>
    <x v="3"/>
    <x v="2"/>
    <s v="TOTAL"/>
    <n v="292980055.41156906"/>
    <s v="NUEVOS"/>
    <s v="ESCENARIO 1"/>
  </r>
  <r>
    <x v="0"/>
    <x v="4"/>
    <x v="2"/>
    <s v="TOTAL"/>
    <n v="444757838.87814564"/>
    <s v="NUEVOS"/>
    <s v="ESCENARIO 1"/>
  </r>
  <r>
    <x v="0"/>
    <x v="5"/>
    <x v="2"/>
    <s v="TOTAL"/>
    <n v="592288042.87043762"/>
    <s v="NUEVOS"/>
    <s v="ESCENARIO 1"/>
  </r>
  <r>
    <x v="0"/>
    <x v="6"/>
    <x v="2"/>
    <s v="TOTAL"/>
    <n v="720210996.73815513"/>
    <s v="NUEVOS"/>
    <s v="ESCENARIO 1"/>
  </r>
  <r>
    <x v="0"/>
    <x v="7"/>
    <x v="2"/>
    <s v="TOTAL"/>
    <n v="826180234.38727295"/>
    <s v="NUEVOS"/>
    <s v="ESCENARIO 1"/>
  </r>
  <r>
    <x v="0"/>
    <x v="8"/>
    <x v="2"/>
    <s v="TOTAL"/>
    <n v="949047290.92988336"/>
    <s v="NUEVOS"/>
    <s v="ESCENARIO 1"/>
  </r>
  <r>
    <x v="0"/>
    <x v="9"/>
    <x v="2"/>
    <s v="TOTAL"/>
    <n v="1037454126.7957087"/>
    <s v="NUEVOS"/>
    <s v="ESCENARIO 1"/>
  </r>
  <r>
    <x v="0"/>
    <x v="10"/>
    <x v="2"/>
    <s v="TOTAL"/>
    <n v="1139250461.1570392"/>
    <s v="NUEVOS"/>
    <s v="ESCENARIO 1"/>
  </r>
  <r>
    <x v="0"/>
    <x v="11"/>
    <x v="2"/>
    <s v="TOTAL"/>
    <n v="1212535534.3328028"/>
    <s v="NUEVOS"/>
    <s v="ESCENARIO 1"/>
  </r>
  <r>
    <x v="0"/>
    <x v="0"/>
    <x v="3"/>
    <s v="TOTAL"/>
    <n v="0"/>
    <s v="NUEVOS"/>
    <s v="ESCENARIO 2"/>
  </r>
  <r>
    <x v="0"/>
    <x v="1"/>
    <x v="3"/>
    <s v="TOTAL"/>
    <n v="35655005.521259084"/>
    <s v="NUEVOS"/>
    <s v="ESCENARIO 2"/>
  </r>
  <r>
    <x v="0"/>
    <x v="2"/>
    <x v="3"/>
    <s v="TOTAL"/>
    <n v="133156210.71336195"/>
    <s v="NUEVOS"/>
    <s v="ESCENARIO 2"/>
  </r>
  <r>
    <x v="0"/>
    <x v="3"/>
    <x v="3"/>
    <s v="TOTAL"/>
    <n v="244236888.60682797"/>
    <s v="NUEVOS"/>
    <s v="ESCENARIO 2"/>
  </r>
  <r>
    <x v="0"/>
    <x v="4"/>
    <x v="3"/>
    <s v="TOTAL"/>
    <n v="363655661.77262872"/>
    <s v="NUEVOS"/>
    <s v="ESCENARIO 2"/>
  </r>
  <r>
    <x v="0"/>
    <x v="5"/>
    <x v="3"/>
    <s v="TOTAL"/>
    <n v="484157483.52425462"/>
    <s v="NUEVOS"/>
    <s v="ESCENARIO 2"/>
  </r>
  <r>
    <x v="0"/>
    <x v="6"/>
    <x v="3"/>
    <s v="TOTAL"/>
    <n v="575724359.40849042"/>
    <s v="NUEVOS"/>
    <s v="ESCENARIO 2"/>
  </r>
  <r>
    <x v="0"/>
    <x v="7"/>
    <x v="3"/>
    <s v="TOTAL"/>
    <n v="675898346.6053468"/>
    <s v="NUEVOS"/>
    <s v="ESCENARIO 2"/>
  </r>
  <r>
    <x v="0"/>
    <x v="8"/>
    <x v="3"/>
    <s v="TOTAL"/>
    <n v="761070319.80211651"/>
    <s v="NUEVOS"/>
    <s v="ESCENARIO 2"/>
  </r>
  <r>
    <x v="0"/>
    <x v="9"/>
    <x v="3"/>
    <s v="TOTAL"/>
    <n v="844443560.87620163"/>
    <s v="NUEVOS"/>
    <s v="ESCENARIO 2"/>
  </r>
  <r>
    <x v="0"/>
    <x v="10"/>
    <x v="3"/>
    <s v="TOTAL"/>
    <n v="907212248.98821485"/>
    <s v="NUEVOS"/>
    <s v="ESCENARIO 2"/>
  </r>
  <r>
    <x v="0"/>
    <x v="11"/>
    <x v="3"/>
    <s v="TOTAL"/>
    <n v="982173574.23373628"/>
    <s v="NUEVOS"/>
    <s v="ESCENARIO 2"/>
  </r>
  <r>
    <x v="0"/>
    <x v="0"/>
    <x v="4"/>
    <s v="TOTAL"/>
    <n v="0"/>
    <s v="NUEVOS"/>
    <s v="ESCENARIO 2"/>
  </r>
  <r>
    <x v="0"/>
    <x v="1"/>
    <x v="4"/>
    <s v="TOTAL"/>
    <n v="43527721.969120167"/>
    <s v="NUEVOS"/>
    <s v="ESCENARIO 2"/>
  </r>
  <r>
    <x v="0"/>
    <x v="2"/>
    <x v="4"/>
    <s v="TOTAL"/>
    <n v="147543261.07300073"/>
    <s v="NUEVOS"/>
    <s v="ESCENARIO 2"/>
  </r>
  <r>
    <x v="0"/>
    <x v="3"/>
    <x v="4"/>
    <s v="TOTAL"/>
    <n v="264878209.80206144"/>
    <s v="NUEVOS"/>
    <s v="ESCENARIO 2"/>
  </r>
  <r>
    <x v="0"/>
    <x v="4"/>
    <x v="4"/>
    <s v="TOTAL"/>
    <n v="386371803.25185281"/>
    <s v="NUEVOS"/>
    <s v="ESCENARIO 2"/>
  </r>
  <r>
    <x v="0"/>
    <x v="5"/>
    <x v="4"/>
    <s v="TOTAL"/>
    <n v="507452959.54075235"/>
    <s v="NUEVOS"/>
    <s v="ESCENARIO 2"/>
  </r>
  <r>
    <x v="0"/>
    <x v="6"/>
    <x v="4"/>
    <s v="TOTAL"/>
    <n v="601863181.50861704"/>
    <s v="NUEVOS"/>
    <s v="ESCENARIO 2"/>
  </r>
  <r>
    <x v="0"/>
    <x v="7"/>
    <x v="4"/>
    <s v="TOTAL"/>
    <n v="705359618.50764763"/>
    <s v="NUEVOS"/>
    <s v="ESCENARIO 2"/>
  </r>
  <r>
    <x v="0"/>
    <x v="8"/>
    <x v="4"/>
    <s v="TOTAL"/>
    <n v="791429233.94082701"/>
    <s v="NUEVOS"/>
    <s v="ESCENARIO 2"/>
  </r>
  <r>
    <x v="0"/>
    <x v="9"/>
    <x v="4"/>
    <s v="TOTAL"/>
    <n v="876461149.2453866"/>
    <s v="NUEVOS"/>
    <s v="ESCENARIO 2"/>
  </r>
  <r>
    <x v="0"/>
    <x v="10"/>
    <x v="4"/>
    <s v="TOTAL"/>
    <n v="942841324.26940525"/>
    <s v="NUEVOS"/>
    <s v="ESCENARIO 2"/>
  </r>
  <r>
    <x v="0"/>
    <x v="11"/>
    <x v="4"/>
    <s v="TOTAL"/>
    <n v="1019770816.1014411"/>
    <s v="NUEVOS"/>
    <s v="ESCENARIO 2"/>
  </r>
  <r>
    <x v="0"/>
    <x v="0"/>
    <x v="5"/>
    <s v="TOTAL"/>
    <n v="0"/>
    <s v="NUEVOS"/>
    <s v="ESCENARIO 2"/>
  </r>
  <r>
    <x v="0"/>
    <x v="1"/>
    <x v="5"/>
    <s v="TOTAL"/>
    <n v="27782289.073398001"/>
    <s v="NUEVOS"/>
    <s v="ESCENARIO 2"/>
  </r>
  <r>
    <x v="0"/>
    <x v="2"/>
    <x v="5"/>
    <s v="TOTAL"/>
    <n v="118769160.35372317"/>
    <s v="NUEVOS"/>
    <s v="ESCENARIO 2"/>
  </r>
  <r>
    <x v="0"/>
    <x v="3"/>
    <x v="5"/>
    <s v="TOTAL"/>
    <n v="223595567.41159451"/>
    <s v="NUEVOS"/>
    <s v="ESCENARIO 2"/>
  </r>
  <r>
    <x v="0"/>
    <x v="4"/>
    <x v="5"/>
    <s v="TOTAL"/>
    <n v="340939520.29340464"/>
    <s v="NUEVOS"/>
    <s v="ESCENARIO 2"/>
  </r>
  <r>
    <x v="0"/>
    <x v="5"/>
    <x v="5"/>
    <s v="TOTAL"/>
    <n v="460862007.50775689"/>
    <s v="NUEVOS"/>
    <s v="ESCENARIO 2"/>
  </r>
  <r>
    <x v="0"/>
    <x v="6"/>
    <x v="5"/>
    <s v="TOTAL"/>
    <n v="549585537.3083638"/>
    <s v="NUEVOS"/>
    <s v="ESCENARIO 2"/>
  </r>
  <r>
    <x v="0"/>
    <x v="7"/>
    <x v="5"/>
    <s v="TOTAL"/>
    <n v="646437074.70304596"/>
    <s v="NUEVOS"/>
    <s v="ESCENARIO 2"/>
  </r>
  <r>
    <x v="0"/>
    <x v="8"/>
    <x v="5"/>
    <s v="TOTAL"/>
    <n v="730711405.66340601"/>
    <s v="NUEVOS"/>
    <s v="ESCENARIO 2"/>
  </r>
  <r>
    <x v="0"/>
    <x v="9"/>
    <x v="5"/>
    <s v="TOTAL"/>
    <n v="812425972.50701666"/>
    <s v="NUEVOS"/>
    <s v="ESCENARIO 2"/>
  </r>
  <r>
    <x v="0"/>
    <x v="10"/>
    <x v="5"/>
    <s v="TOTAL"/>
    <n v="871583173.70702446"/>
    <s v="NUEVOS"/>
    <s v="ESCENARIO 2"/>
  </r>
  <r>
    <x v="0"/>
    <x v="11"/>
    <x v="5"/>
    <s v="TOTAL"/>
    <n v="944576332.36603141"/>
    <s v="NUEVOS"/>
    <s v="ESCENARIO 2"/>
  </r>
  <r>
    <x v="0"/>
    <x v="0"/>
    <x v="6"/>
    <s v="TOTAL"/>
    <n v="0"/>
    <s v="NUEVOS"/>
    <s v="ESCENARIO 3"/>
  </r>
  <r>
    <x v="0"/>
    <x v="1"/>
    <x v="6"/>
    <s v="TOTAL"/>
    <n v="35655005.521259084"/>
    <s v="NUEVOS"/>
    <s v="ESCENARIO 3"/>
  </r>
  <r>
    <x v="0"/>
    <x v="2"/>
    <x v="6"/>
    <s v="TOTAL"/>
    <n v="133156210.71336195"/>
    <s v="NUEVOS"/>
    <s v="ESCENARIO 3"/>
  </r>
  <r>
    <x v="0"/>
    <x v="3"/>
    <x v="6"/>
    <s v="TOTAL"/>
    <n v="244236888.60682797"/>
    <s v="NUEVOS"/>
    <s v="ESCENARIO 3"/>
  </r>
  <r>
    <x v="0"/>
    <x v="4"/>
    <x v="6"/>
    <s v="TOTAL"/>
    <n v="363655661.77262872"/>
    <s v="NUEVOS"/>
    <s v="ESCENARIO 3"/>
  </r>
  <r>
    <x v="0"/>
    <x v="5"/>
    <x v="6"/>
    <s v="TOTAL"/>
    <n v="484157483.52425462"/>
    <s v="NUEVOS"/>
    <s v="ESCENARIO 3"/>
  </r>
  <r>
    <x v="0"/>
    <x v="6"/>
    <x v="6"/>
    <s v="TOTAL"/>
    <n v="575724359.40849042"/>
    <s v="NUEVOS"/>
    <s v="ESCENARIO 3"/>
  </r>
  <r>
    <x v="0"/>
    <x v="7"/>
    <x v="6"/>
    <s v="TOTAL"/>
    <n v="675898346.6053468"/>
    <s v="NUEVOS"/>
    <s v="ESCENARIO 3"/>
  </r>
  <r>
    <x v="0"/>
    <x v="8"/>
    <x v="6"/>
    <s v="TOTAL"/>
    <n v="761070319.80211651"/>
    <s v="NUEVOS"/>
    <s v="ESCENARIO 3"/>
  </r>
  <r>
    <x v="0"/>
    <x v="9"/>
    <x v="6"/>
    <s v="TOTAL"/>
    <n v="844443560.87620163"/>
    <s v="NUEVOS"/>
    <s v="ESCENARIO 3"/>
  </r>
  <r>
    <x v="0"/>
    <x v="10"/>
    <x v="6"/>
    <s v="TOTAL"/>
    <n v="907212248.98821485"/>
    <s v="NUEVOS"/>
    <s v="ESCENARIO 3"/>
  </r>
  <r>
    <x v="0"/>
    <x v="11"/>
    <x v="6"/>
    <s v="TOTAL"/>
    <n v="982173574.23373628"/>
    <s v="NUEVOS"/>
    <s v="ESCENARIO 3"/>
  </r>
  <r>
    <x v="0"/>
    <x v="0"/>
    <x v="7"/>
    <s v="TOTAL"/>
    <n v="0"/>
    <s v="NUEVOS"/>
    <s v="ESCENARIO 3"/>
  </r>
  <r>
    <x v="0"/>
    <x v="1"/>
    <x v="7"/>
    <s v="TOTAL"/>
    <n v="43527721.969120167"/>
    <s v="NUEVOS"/>
    <s v="ESCENARIO 3"/>
  </r>
  <r>
    <x v="0"/>
    <x v="2"/>
    <x v="7"/>
    <s v="TOTAL"/>
    <n v="147543261.07300073"/>
    <s v="NUEVOS"/>
    <s v="ESCENARIO 3"/>
  </r>
  <r>
    <x v="0"/>
    <x v="3"/>
    <x v="7"/>
    <s v="TOTAL"/>
    <n v="264878209.80206144"/>
    <s v="NUEVOS"/>
    <s v="ESCENARIO 3"/>
  </r>
  <r>
    <x v="0"/>
    <x v="4"/>
    <x v="7"/>
    <s v="TOTAL"/>
    <n v="386371803.25185281"/>
    <s v="NUEVOS"/>
    <s v="ESCENARIO 3"/>
  </r>
  <r>
    <x v="0"/>
    <x v="5"/>
    <x v="7"/>
    <s v="TOTAL"/>
    <n v="507452959.54075235"/>
    <s v="NUEVOS"/>
    <s v="ESCENARIO 3"/>
  </r>
  <r>
    <x v="0"/>
    <x v="6"/>
    <x v="7"/>
    <s v="TOTAL"/>
    <n v="601863181.50861704"/>
    <s v="NUEVOS"/>
    <s v="ESCENARIO 3"/>
  </r>
  <r>
    <x v="0"/>
    <x v="7"/>
    <x v="7"/>
    <s v="TOTAL"/>
    <n v="705359618.50764763"/>
    <s v="NUEVOS"/>
    <s v="ESCENARIO 3"/>
  </r>
  <r>
    <x v="0"/>
    <x v="8"/>
    <x v="7"/>
    <s v="TOTAL"/>
    <n v="791429233.94082701"/>
    <s v="NUEVOS"/>
    <s v="ESCENARIO 3"/>
  </r>
  <r>
    <x v="0"/>
    <x v="9"/>
    <x v="7"/>
    <s v="TOTAL"/>
    <n v="876461149.2453866"/>
    <s v="NUEVOS"/>
    <s v="ESCENARIO 3"/>
  </r>
  <r>
    <x v="0"/>
    <x v="10"/>
    <x v="7"/>
    <s v="TOTAL"/>
    <n v="942841324.26940525"/>
    <s v="NUEVOS"/>
    <s v="ESCENARIO 3"/>
  </r>
  <r>
    <x v="0"/>
    <x v="11"/>
    <x v="7"/>
    <s v="TOTAL"/>
    <n v="1019770816.1014411"/>
    <s v="NUEVOS"/>
    <s v="ESCENARIO 3"/>
  </r>
  <r>
    <x v="0"/>
    <x v="0"/>
    <x v="8"/>
    <s v="TOTAL"/>
    <n v="0"/>
    <s v="NUEVOS"/>
    <s v="ESCENARIO 3"/>
  </r>
  <r>
    <x v="0"/>
    <x v="1"/>
    <x v="8"/>
    <s v="TOTAL"/>
    <n v="27782289.073398001"/>
    <s v="NUEVOS"/>
    <s v="ESCENARIO 3"/>
  </r>
  <r>
    <x v="0"/>
    <x v="2"/>
    <x v="8"/>
    <s v="TOTAL"/>
    <n v="118769160.35372317"/>
    <s v="NUEVOS"/>
    <s v="ESCENARIO 3"/>
  </r>
  <r>
    <x v="0"/>
    <x v="3"/>
    <x v="8"/>
    <s v="TOTAL"/>
    <n v="223595567.41159451"/>
    <s v="NUEVOS"/>
    <s v="ESCENARIO 3"/>
  </r>
  <r>
    <x v="0"/>
    <x v="4"/>
    <x v="8"/>
    <s v="TOTAL"/>
    <n v="340939520.29340464"/>
    <s v="NUEVOS"/>
    <s v="ESCENARIO 3"/>
  </r>
  <r>
    <x v="0"/>
    <x v="5"/>
    <x v="8"/>
    <s v="TOTAL"/>
    <n v="460862007.50775689"/>
    <s v="NUEVOS"/>
    <s v="ESCENARIO 3"/>
  </r>
  <r>
    <x v="0"/>
    <x v="6"/>
    <x v="8"/>
    <s v="TOTAL"/>
    <n v="549585537.3083638"/>
    <s v="NUEVOS"/>
    <s v="ESCENARIO 3"/>
  </r>
  <r>
    <x v="0"/>
    <x v="7"/>
    <x v="8"/>
    <s v="TOTAL"/>
    <n v="646437074.70304596"/>
    <s v="NUEVOS"/>
    <s v="ESCENARIO 3"/>
  </r>
  <r>
    <x v="0"/>
    <x v="8"/>
    <x v="8"/>
    <s v="TOTAL"/>
    <n v="730711405.66340601"/>
    <s v="NUEVOS"/>
    <s v="ESCENARIO 3"/>
  </r>
  <r>
    <x v="0"/>
    <x v="9"/>
    <x v="8"/>
    <s v="TOTAL"/>
    <n v="812425972.50701666"/>
    <s v="NUEVOS"/>
    <s v="ESCENARIO 3"/>
  </r>
  <r>
    <x v="0"/>
    <x v="10"/>
    <x v="8"/>
    <s v="TOTAL"/>
    <n v="871583173.70702446"/>
    <s v="NUEVOS"/>
    <s v="ESCENARIO 3"/>
  </r>
  <r>
    <x v="0"/>
    <x v="11"/>
    <x v="8"/>
    <s v="TOTAL"/>
    <n v="944576332.36603141"/>
    <s v="NUEVOS"/>
    <s v="ESCENARIO 3"/>
  </r>
  <r>
    <x v="0"/>
    <x v="0"/>
    <x v="9"/>
    <s v="TOTAL"/>
    <n v="0"/>
    <s v="NUEVOS"/>
    <s v="ESCENARIO 4"/>
  </r>
  <r>
    <x v="0"/>
    <x v="1"/>
    <x v="9"/>
    <s v="TOTAL"/>
    <n v="60565560.865641147"/>
    <s v="NUEVOS"/>
    <s v="ESCENARIO 4"/>
  </r>
  <r>
    <x v="0"/>
    <x v="2"/>
    <x v="9"/>
    <s v="TOTAL"/>
    <n v="228882523.51835495"/>
    <s v="NUEVOS"/>
    <s v="ESCENARIO 4"/>
  </r>
  <r>
    <x v="0"/>
    <x v="3"/>
    <x v="9"/>
    <s v="TOTAL"/>
    <n v="439930622.37600082"/>
    <s v="NUEVOS"/>
    <s v="ESCENARIO 4"/>
  </r>
  <r>
    <x v="0"/>
    <x v="4"/>
    <x v="9"/>
    <s v="TOTAL"/>
    <n v="644203853.61262548"/>
    <s v="NUEVOS"/>
    <s v="ESCENARIO 4"/>
  </r>
  <r>
    <x v="0"/>
    <x v="5"/>
    <x v="9"/>
    <s v="TOTAL"/>
    <n v="840415681.53781343"/>
    <s v="NUEVOS"/>
    <s v="ESCENARIO 4"/>
  </r>
  <r>
    <x v="0"/>
    <x v="6"/>
    <x v="9"/>
    <s v="TOTAL"/>
    <n v="1051904800.8575932"/>
    <s v="NUEVOS"/>
    <s v="ESCENARIO 4"/>
  </r>
  <r>
    <x v="0"/>
    <x v="7"/>
    <x v="9"/>
    <s v="TOTAL"/>
    <n v="1210859996.8915801"/>
    <s v="NUEVOS"/>
    <s v="ESCENARIO 4"/>
  </r>
  <r>
    <x v="0"/>
    <x v="8"/>
    <x v="9"/>
    <s v="TOTAL"/>
    <n v="1372519779.5408251"/>
    <s v="NUEVOS"/>
    <s v="ESCENARIO 4"/>
  </r>
  <r>
    <x v="0"/>
    <x v="9"/>
    <x v="9"/>
    <s v="TOTAL"/>
    <n v="1512553969.1542957"/>
    <s v="NUEVOS"/>
    <s v="ESCENARIO 4"/>
  </r>
  <r>
    <x v="0"/>
    <x v="10"/>
    <x v="9"/>
    <s v="TOTAL"/>
    <n v="1645821814.7835929"/>
    <s v="NUEVOS"/>
    <s v="ESCENARIO 4"/>
  </r>
  <r>
    <x v="0"/>
    <x v="11"/>
    <x v="9"/>
    <s v="TOTAL"/>
    <n v="1743920846.4847224"/>
    <s v="NUEVOS"/>
    <s v="ESCENARIO 4"/>
  </r>
  <r>
    <x v="0"/>
    <x v="0"/>
    <x v="10"/>
    <s v="TOTAL"/>
    <n v="0"/>
    <s v="NUEVOS"/>
    <s v="ESCENARIO 4"/>
  </r>
  <r>
    <x v="0"/>
    <x v="1"/>
    <x v="10"/>
    <s v="TOTAL"/>
    <n v="71075893.515446201"/>
    <s v="NUEVOS"/>
    <s v="ESCENARIO 4"/>
  </r>
  <r>
    <x v="0"/>
    <x v="2"/>
    <x v="10"/>
    <s v="TOTAL"/>
    <n v="245163741.28570721"/>
    <s v="NUEVOS"/>
    <s v="ESCENARIO 4"/>
  </r>
  <r>
    <x v="0"/>
    <x v="3"/>
    <x v="10"/>
    <s v="TOTAL"/>
    <n v="461635442.11532331"/>
    <s v="NUEVOS"/>
    <s v="ESCENARIO 4"/>
  </r>
  <r>
    <x v="0"/>
    <x v="4"/>
    <x v="10"/>
    <s v="TOTAL"/>
    <n v="673662978.14185262"/>
    <s v="NUEVOS"/>
    <s v="ESCENARIO 4"/>
  </r>
  <r>
    <x v="0"/>
    <x v="5"/>
    <x v="10"/>
    <s v="TOTAL"/>
    <n v="874138228.70759153"/>
    <s v="NUEVOS"/>
    <s v="ESCENARIO 4"/>
  </r>
  <r>
    <x v="0"/>
    <x v="6"/>
    <x v="10"/>
    <s v="TOTAL"/>
    <n v="1089598659.4187269"/>
    <s v="NUEVOS"/>
    <s v="ESCENARIO 4"/>
  </r>
  <r>
    <x v="0"/>
    <x v="7"/>
    <x v="10"/>
    <s v="TOTAL"/>
    <n v="1250353731.6192846"/>
    <s v="NUEVOS"/>
    <s v="ESCENARIO 4"/>
  </r>
  <r>
    <x v="0"/>
    <x v="8"/>
    <x v="10"/>
    <s v="TOTAL"/>
    <n v="1413696408.5266089"/>
    <s v="NUEVOS"/>
    <s v="ESCENARIO 4"/>
  </r>
  <r>
    <x v="0"/>
    <x v="9"/>
    <x v="10"/>
    <s v="TOTAL"/>
    <n v="1557453754.0255957"/>
    <s v="NUEVOS"/>
    <s v="ESCENARIO 4"/>
  </r>
  <r>
    <x v="0"/>
    <x v="10"/>
    <x v="10"/>
    <s v="TOTAL"/>
    <n v="1692789693.1408932"/>
    <s v="NUEVOS"/>
    <s v="ESCENARIO 4"/>
  </r>
  <r>
    <x v="0"/>
    <x v="11"/>
    <x v="10"/>
    <s v="TOTAL"/>
    <n v="1791244011.322901"/>
    <s v="NUEVOS"/>
    <s v="ESCENARIO 4"/>
  </r>
  <r>
    <x v="0"/>
    <x v="0"/>
    <x v="11"/>
    <s v="TOTAL"/>
    <n v="0"/>
    <s v="NUEVOS"/>
    <s v="ESCENARIO 4"/>
  </r>
  <r>
    <x v="0"/>
    <x v="1"/>
    <x v="11"/>
    <s v="TOTAL"/>
    <n v="50055228.2158361"/>
    <s v="NUEVOS"/>
    <s v="ESCENARIO 4"/>
  </r>
  <r>
    <x v="0"/>
    <x v="2"/>
    <x v="11"/>
    <s v="TOTAL"/>
    <n v="212601305.7510027"/>
    <s v="NUEVOS"/>
    <s v="ESCENARIO 4"/>
  </r>
  <r>
    <x v="0"/>
    <x v="3"/>
    <x v="11"/>
    <s v="TOTAL"/>
    <n v="418225802.63667834"/>
    <s v="NUEVOS"/>
    <s v="ESCENARIO 4"/>
  </r>
  <r>
    <x v="0"/>
    <x v="4"/>
    <x v="11"/>
    <s v="TOTAL"/>
    <n v="614744729.08339834"/>
    <s v="NUEVOS"/>
    <s v="ESCENARIO 4"/>
  </r>
  <r>
    <x v="0"/>
    <x v="5"/>
    <x v="11"/>
    <s v="TOTAL"/>
    <n v="806693134.36803532"/>
    <s v="NUEVOS"/>
    <s v="ESCENARIO 4"/>
  </r>
  <r>
    <x v="0"/>
    <x v="6"/>
    <x v="11"/>
    <s v="TOTAL"/>
    <n v="1014210942.2964594"/>
    <s v="NUEVOS"/>
    <s v="ESCENARIO 4"/>
  </r>
  <r>
    <x v="0"/>
    <x v="7"/>
    <x v="11"/>
    <s v="TOTAL"/>
    <n v="1171366262.1638756"/>
    <s v="NUEVOS"/>
    <s v="ESCENARIO 4"/>
  </r>
  <r>
    <x v="0"/>
    <x v="8"/>
    <x v="11"/>
    <s v="TOTAL"/>
    <n v="1331343150.5550413"/>
    <s v="NUEVOS"/>
    <s v="ESCENARIO 4"/>
  </r>
  <r>
    <x v="0"/>
    <x v="9"/>
    <x v="11"/>
    <s v="TOTAL"/>
    <n v="1467654184.2829957"/>
    <s v="NUEVOS"/>
    <s v="ESCENARIO 4"/>
  </r>
  <r>
    <x v="0"/>
    <x v="10"/>
    <x v="11"/>
    <s v="TOTAL"/>
    <n v="1598853936.4262927"/>
    <s v="NUEVOS"/>
    <s v="ESCENARIO 4"/>
  </r>
  <r>
    <x v="0"/>
    <x v="11"/>
    <x v="11"/>
    <s v="TOTAL"/>
    <n v="1696597681.6465437"/>
    <s v="NUEVOS"/>
    <s v="ESCENARIO 4"/>
  </r>
  <r>
    <x v="1"/>
    <x v="0"/>
    <x v="12"/>
    <s v="TOTAL"/>
    <m/>
    <s v="FFIE GRUPO 7"/>
    <s v="PENDIENTES RECIBIR FASE 1"/>
  </r>
  <r>
    <x v="1"/>
    <x v="1"/>
    <x v="12"/>
    <s v="TOTAL"/>
    <n v="446995.64"/>
    <s v="FFIE GRUPO 7"/>
    <s v="PENDIENTES RECIBIR FASE 1"/>
  </r>
  <r>
    <x v="1"/>
    <x v="2"/>
    <x v="12"/>
    <s v="TOTAL"/>
    <n v="26419973.910000008"/>
    <s v="FFIE GRUPO 7"/>
    <s v="PENDIENTES RECIBIR FASE 1"/>
  </r>
  <r>
    <x v="1"/>
    <x v="3"/>
    <x v="12"/>
    <s v="TOTAL"/>
    <n v="125966721.60000004"/>
    <s v="FFIE GRUPO 7"/>
    <s v="PENDIENTES RECIBIR FASE 1"/>
  </r>
  <r>
    <x v="1"/>
    <x v="4"/>
    <x v="12"/>
    <s v="TOTAL"/>
    <n v="160006208.73000008"/>
    <s v="FFIE GRUPO 7"/>
    <s v="PENDIENTES RECIBIR FASE 1"/>
  </r>
  <r>
    <x v="1"/>
    <x v="5"/>
    <x v="12"/>
    <s v="TOTAL"/>
    <n v="110502300.85999978"/>
    <s v="FFIE GRUPO 7"/>
    <s v="PENDIENTES RECIBIR FASE 1"/>
  </r>
  <r>
    <x v="1"/>
    <x v="6"/>
    <x v="12"/>
    <s v="TOTAL"/>
    <n v="60332969.730000094"/>
    <s v="FFIE GRUPO 7"/>
    <s v="PENDIENTES RECIBIR FASE 1"/>
  </r>
  <r>
    <x v="1"/>
    <x v="7"/>
    <x v="12"/>
    <s v="TOTAL"/>
    <n v="30174508.570000056"/>
    <s v="FFIE GRUPO 7"/>
    <s v="PENDIENTES RECIBIR FASE 1"/>
  </r>
  <r>
    <x v="1"/>
    <x v="8"/>
    <x v="12"/>
    <s v="TOTAL"/>
    <n v="16058801.67999999"/>
    <s v="FFIE GRUPO 7"/>
    <s v="PENDIENTES RECIBIR FASE 1"/>
  </r>
  <r>
    <x v="1"/>
    <x v="9"/>
    <x v="12"/>
    <s v="TOTAL"/>
    <n v="10093539.27"/>
    <s v="FFIE GRUPO 7"/>
    <s v="PENDIENTES RECIBIR FASE 1"/>
  </r>
  <r>
    <x v="1"/>
    <x v="10"/>
    <x v="12"/>
    <s v="TOTAL"/>
    <n v="5344590.5700000012"/>
    <s v="FFIE GRUPO 7"/>
    <s v="PENDIENTES RECIBIR FASE 1"/>
  </r>
  <r>
    <x v="1"/>
    <x v="11"/>
    <x v="12"/>
    <s v="TOTAL"/>
    <n v="2885105.77"/>
    <s v="FFIE GRUPO 7"/>
    <s v="PENDIENTES RECIBIR FASE 1"/>
  </r>
  <r>
    <x v="1"/>
    <x v="0"/>
    <x v="13"/>
    <s v="TOTAL"/>
    <n v="13105734.300000001"/>
    <s v="FFIE GRUPO 7"/>
    <s v="PENDIENTES TRÁMITE F1"/>
  </r>
  <r>
    <x v="1"/>
    <x v="1"/>
    <x v="13"/>
    <s v="TOTAL"/>
    <n v="39244878.899999999"/>
    <s v="FFIE GRUPO 7"/>
    <s v="PENDIENTES TRÁMITE F1"/>
  </r>
  <r>
    <x v="1"/>
    <x v="2"/>
    <x v="13"/>
    <s v="TOTAL"/>
    <m/>
    <s v="FFIE GRUPO 7"/>
    <s v="PENDIENTES TRÁMITE F1"/>
  </r>
  <r>
    <x v="1"/>
    <x v="3"/>
    <x v="13"/>
    <s v="TOTAL"/>
    <n v="50902097.400000006"/>
    <s v="FFIE GRUPO 7"/>
    <s v="PENDIENTES TRÁMITE F1"/>
  </r>
  <r>
    <x v="1"/>
    <x v="4"/>
    <x v="13"/>
    <s v="TOTAL"/>
    <m/>
    <s v="FFIE GRUPO 7"/>
    <s v="PENDIENTES TRÁMITE F1"/>
  </r>
  <r>
    <x v="1"/>
    <x v="5"/>
    <x v="13"/>
    <s v="TOTAL"/>
    <m/>
    <s v="FFIE GRUPO 7"/>
    <s v="PENDIENTES TRÁMITE F1"/>
  </r>
  <r>
    <x v="1"/>
    <x v="6"/>
    <x v="13"/>
    <s v="TOTAL"/>
    <m/>
    <s v="FFIE GRUPO 7"/>
    <s v="PENDIENTES TRÁMITE F1"/>
  </r>
  <r>
    <x v="1"/>
    <x v="7"/>
    <x v="13"/>
    <s v="TOTAL"/>
    <m/>
    <s v="FFIE GRUPO 7"/>
    <s v="PENDIENTES TRÁMITE F1"/>
  </r>
  <r>
    <x v="1"/>
    <x v="8"/>
    <x v="13"/>
    <s v="TOTAL"/>
    <m/>
    <s v="FFIE GRUPO 7"/>
    <s v="PENDIENTES TRÁMITE F1"/>
  </r>
  <r>
    <x v="1"/>
    <x v="9"/>
    <x v="13"/>
    <s v="TOTAL"/>
    <m/>
    <s v="FFIE GRUPO 7"/>
    <s v="PENDIENTES TRÁMITE F1"/>
  </r>
  <r>
    <x v="1"/>
    <x v="10"/>
    <x v="13"/>
    <s v="TOTAL"/>
    <m/>
    <s v="FFIE GRUPO 7"/>
    <s v="PENDIENTES TRÁMITE F1"/>
  </r>
  <r>
    <x v="1"/>
    <x v="11"/>
    <x v="13"/>
    <s v="TOTAL"/>
    <n v="103252710.60000001"/>
    <s v="FFIE GRUPO 7"/>
    <s v="PENDIENTES TRÁMITE F1"/>
  </r>
  <r>
    <x v="1"/>
    <x v="0"/>
    <x v="14"/>
    <s v="TOTAL"/>
    <m/>
    <s v="FFIE GRUPO 7"/>
    <s v="PENDIENTES RECIBIR FASE 1"/>
  </r>
  <r>
    <x v="1"/>
    <x v="1"/>
    <x v="14"/>
    <s v="TOTAL"/>
    <n v="721955"/>
    <s v="FFIE GRUPO 7"/>
    <s v="PENDIENTES RECIBIR FASE 1"/>
  </r>
  <r>
    <x v="1"/>
    <x v="2"/>
    <x v="14"/>
    <s v="TOTAL"/>
    <n v="721955"/>
    <s v="FFIE GRUPO 7"/>
    <s v="PENDIENTES RECIBIR FASE 1"/>
  </r>
  <r>
    <x v="1"/>
    <x v="3"/>
    <x v="14"/>
    <s v="TOTAL"/>
    <n v="721955"/>
    <s v="FFIE GRUPO 7"/>
    <s v="PENDIENTES RECIBIR FASE 1"/>
  </r>
  <r>
    <x v="1"/>
    <x v="4"/>
    <x v="14"/>
    <s v="TOTAL"/>
    <n v="721955"/>
    <s v="FFIE GRUPO 7"/>
    <s v="PENDIENTES RECIBIR FASE 1"/>
  </r>
  <r>
    <x v="1"/>
    <x v="5"/>
    <x v="14"/>
    <s v="TOTAL"/>
    <n v="721955"/>
    <s v="FFIE GRUPO 7"/>
    <s v="PENDIENTES RECIBIR FASE 1"/>
  </r>
  <r>
    <x v="1"/>
    <x v="6"/>
    <x v="14"/>
    <s v="TOTAL"/>
    <n v="721955"/>
    <s v="FFIE GRUPO 7"/>
    <s v="PENDIENTES RECIBIR FASE 1"/>
  </r>
  <r>
    <x v="1"/>
    <x v="7"/>
    <x v="14"/>
    <s v="TOTAL"/>
    <n v="721955"/>
    <s v="FFIE GRUPO 7"/>
    <s v="PENDIENTES RECIBIR FASE 1"/>
  </r>
  <r>
    <x v="1"/>
    <x v="8"/>
    <x v="14"/>
    <s v="TOTAL"/>
    <n v="7129775"/>
    <s v="FFIE GRUPO 7"/>
    <s v="PENDIENTES RECIBIR FASE 1"/>
  </r>
  <r>
    <x v="1"/>
    <x v="9"/>
    <x v="14"/>
    <s v="TOTAL"/>
    <n v="7610608"/>
    <s v="FFIE GRUPO 7"/>
    <s v="PENDIENTES RECIBIR FASE 1"/>
  </r>
  <r>
    <x v="1"/>
    <x v="10"/>
    <x v="14"/>
    <s v="TOTAL"/>
    <n v="7610608"/>
    <s v="FFIE GRUPO 7"/>
    <s v="PENDIENTES RECIBIR FASE 1"/>
  </r>
  <r>
    <x v="1"/>
    <x v="11"/>
    <x v="14"/>
    <s v="TOTAL"/>
    <n v="8786135"/>
    <s v="FFIE GRUPO 7"/>
    <s v="PENDIENTES RECIBIR FASE 1"/>
  </r>
  <r>
    <x v="2"/>
    <x v="5"/>
    <x v="15"/>
    <s v="TOTAL"/>
    <n v="69749389"/>
    <s v="FFIE GRUPO 2"/>
    <s v="PENDIENTES RECIBIR FASE 2"/>
  </r>
  <r>
    <x v="2"/>
    <x v="3"/>
    <x v="15"/>
    <s v="TOTAL"/>
    <n v="38577410"/>
    <s v="FFIE GRUPO 2"/>
    <s v="PENDIENTES RECIBIR FASE 2"/>
  </r>
  <r>
    <x v="2"/>
    <x v="4"/>
    <x v="15"/>
    <s v="TOTAL"/>
    <n v="50563879"/>
    <s v="FFIE GRUPO 2"/>
    <s v="PENDIENTES RECIBIR FASE 2"/>
  </r>
  <r>
    <x v="2"/>
    <x v="5"/>
    <x v="15"/>
    <s v="TOTAL"/>
    <n v="36061686"/>
    <s v="FFIE GRUPO 2"/>
    <s v="PENDIENTES RECIBIR FASE 2"/>
  </r>
  <r>
    <x v="2"/>
    <x v="3"/>
    <x v="15"/>
    <s v="TOTAL"/>
    <n v="75354095"/>
    <s v="FFIE GRUPO 2"/>
    <s v="PENDIENTES RECIBIR FASE 2"/>
  </r>
  <r>
    <x v="2"/>
    <x v="4"/>
    <x v="15"/>
    <s v="TOTAL"/>
    <n v="207659962"/>
    <s v="FFIE GRUPO 2"/>
    <s v="PENDIENTES RECIBIR FASE 2"/>
  </r>
  <r>
    <x v="2"/>
    <x v="4"/>
    <x v="15"/>
    <s v="TOTAL"/>
    <n v="69053436"/>
    <s v="FFIE GRUPO 2"/>
    <s v="PENDIENTES RECIBIR FASE 2"/>
  </r>
  <r>
    <x v="2"/>
    <x v="4"/>
    <x v="15"/>
    <s v="TOTAL"/>
    <n v="64848173"/>
    <s v="FFIE GRUPO 2"/>
    <s v="PENDIENTES RECIBIR FASE 2"/>
  </r>
  <r>
    <x v="2"/>
    <x v="4"/>
    <x v="15"/>
    <s v="TOTAL"/>
    <n v="206729818.78999996"/>
    <s v="FFIE GRUPO 2"/>
    <s v="PENDIENTES RECIBIR FASE 2"/>
  </r>
  <r>
    <x v="2"/>
    <x v="5"/>
    <x v="15"/>
    <s v="TOTAL"/>
    <n v="55622612"/>
    <s v="FFIE GRUPO 2"/>
    <s v="PENDIENTES RECIBIR FASE 2"/>
  </r>
  <r>
    <x v="2"/>
    <x v="4"/>
    <x v="15"/>
    <s v="TOTAL"/>
    <n v="37647404"/>
    <s v="FFIE GRUPO 2"/>
    <s v="PENDIENTES RECIBIR FASE 2"/>
  </r>
  <r>
    <x v="2"/>
    <x v="4"/>
    <x v="15"/>
    <s v="TOTAL"/>
    <n v="250132471"/>
    <s v="FFIE GRUPO 2"/>
    <s v="PENDIENTES RECIBIR FASE 2"/>
  </r>
  <r>
    <x v="1"/>
    <x v="0"/>
    <x v="16"/>
    <s v="TOTAL"/>
    <n v="0"/>
    <s v="FFIE GRUPO 7"/>
    <s v="RECIBIDOS FASE 2"/>
  </r>
  <r>
    <x v="1"/>
    <x v="1"/>
    <x v="16"/>
    <s v="TOTAL"/>
    <n v="0"/>
    <s v="FFIE GRUPO 7"/>
    <s v="RECIBIDOS FASE 2"/>
  </r>
  <r>
    <x v="1"/>
    <x v="2"/>
    <x v="16"/>
    <s v="TOTAL"/>
    <n v="0"/>
    <s v="FFIE GRUPO 7"/>
    <s v="RECIBIDOS FASE 2"/>
  </r>
  <r>
    <x v="1"/>
    <x v="3"/>
    <x v="16"/>
    <s v="TOTAL"/>
    <n v="0"/>
    <s v="FFIE GRUPO 7"/>
    <s v="RECIBIDOS FASE 2"/>
  </r>
  <r>
    <x v="1"/>
    <x v="4"/>
    <x v="16"/>
    <s v="TOTAL"/>
    <n v="0"/>
    <s v="FFIE GRUPO 7"/>
    <s v="RECIBIDOS FASE 2"/>
  </r>
  <r>
    <x v="1"/>
    <x v="5"/>
    <x v="16"/>
    <s v="TOTAL"/>
    <n v="434939382"/>
    <s v="FFIE GRUPO 7"/>
    <s v="RECIBIDOS FASE 2"/>
  </r>
  <r>
    <x v="1"/>
    <x v="6"/>
    <x v="16"/>
    <s v="TOTAL"/>
    <n v="106784124"/>
    <s v="FFIE GRUPO 7"/>
    <s v="RECIBIDOS FASE 2"/>
  </r>
  <r>
    <x v="1"/>
    <x v="7"/>
    <x v="16"/>
    <s v="TOTAL"/>
    <n v="17282538"/>
    <s v="FFIE GRUPO 7"/>
    <s v="RECIBIDOS FASE 2"/>
  </r>
  <r>
    <x v="1"/>
    <x v="8"/>
    <x v="16"/>
    <s v="TOTAL"/>
    <n v="38213761"/>
    <s v="FFIE GRUPO 7"/>
    <s v="RECIBIDOS FASE 2"/>
  </r>
  <r>
    <x v="1"/>
    <x v="9"/>
    <x v="16"/>
    <s v="TOTAL"/>
    <n v="30767339"/>
    <s v="FFIE GRUPO 7"/>
    <s v="RECIBIDOS FASE 2"/>
  </r>
  <r>
    <x v="1"/>
    <x v="10"/>
    <x v="16"/>
    <s v="TOTAL"/>
    <n v="166928316"/>
    <s v="FFIE GRUPO 7"/>
    <s v="RECIBIDOS FASE 2"/>
  </r>
  <r>
    <x v="1"/>
    <x v="11"/>
    <x v="16"/>
    <s v="TOTAL"/>
    <n v="131600917"/>
    <s v="FFIE GRUPO 7"/>
    <s v="RECIBIDOS FASE 2"/>
  </r>
  <r>
    <x v="1"/>
    <x v="0"/>
    <x v="17"/>
    <s v="TOTAL"/>
    <n v="0"/>
    <s v="FFIE GRUPO 7"/>
    <s v="RECIBIDOS FASE 2"/>
  </r>
  <r>
    <x v="1"/>
    <x v="1"/>
    <x v="17"/>
    <s v="TOTAL"/>
    <n v="0"/>
    <s v="FFIE GRUPO 7"/>
    <s v="RECIBIDOS FASE 2"/>
  </r>
  <r>
    <x v="1"/>
    <x v="2"/>
    <x v="17"/>
    <s v="TOTAL"/>
    <n v="440227603"/>
    <s v="FFIE GRUPO 7"/>
    <s v="RECIBIDOS FASE 2"/>
  </r>
  <r>
    <x v="1"/>
    <x v="3"/>
    <x v="17"/>
    <s v="TOTAL"/>
    <n v="100817841"/>
    <s v="FFIE GRUPO 7"/>
    <s v="RECIBIDOS FASE 2"/>
  </r>
  <r>
    <x v="1"/>
    <x v="4"/>
    <x v="17"/>
    <s v="TOTAL"/>
    <n v="32080408"/>
    <s v="FFIE GRUPO 7"/>
    <s v="RECIBIDOS FASE 2"/>
  </r>
  <r>
    <x v="1"/>
    <x v="5"/>
    <x v="17"/>
    <s v="TOTAL"/>
    <n v="36933005"/>
    <s v="FFIE GRUPO 7"/>
    <s v="RECIBIDOS FASE 2"/>
  </r>
  <r>
    <x v="1"/>
    <x v="6"/>
    <x v="17"/>
    <s v="TOTAL"/>
    <n v="135026784"/>
    <s v="FFIE GRUPO 7"/>
    <s v="RECIBIDOS FASE 2"/>
  </r>
  <r>
    <x v="1"/>
    <x v="7"/>
    <x v="17"/>
    <s v="TOTAL"/>
    <n v="140576283"/>
    <s v="FFIE GRUPO 7"/>
    <s v="RECIBIDOS FASE 2"/>
  </r>
  <r>
    <x v="1"/>
    <x v="8"/>
    <x v="17"/>
    <s v="TOTAL"/>
    <n v="203723166"/>
    <s v="FFIE GRUPO 7"/>
    <s v="RECIBIDOS FASE 2"/>
  </r>
  <r>
    <x v="1"/>
    <x v="9"/>
    <x v="17"/>
    <s v="TOTAL"/>
    <n v="167429493"/>
    <s v="FFIE GRUPO 7"/>
    <s v="RECIBIDOS FASE 2"/>
  </r>
  <r>
    <x v="1"/>
    <x v="10"/>
    <x v="17"/>
    <s v="TOTAL"/>
    <n v="114611991"/>
    <s v="FFIE GRUPO 7"/>
    <s v="RECIBIDOS FASE 2"/>
  </r>
  <r>
    <x v="1"/>
    <x v="11"/>
    <x v="17"/>
    <s v="TOTAL"/>
    <n v="117824638"/>
    <s v="FFIE GRUPO 7"/>
    <s v="RECIBIDOS FASE 2"/>
  </r>
  <r>
    <x v="1"/>
    <x v="0"/>
    <x v="17"/>
    <s v="TOTAL"/>
    <n v="0"/>
    <s v="FFIE GRUPO 7"/>
    <s v="PENDIENTES DE RECIBIR DISEÑOS FASE 2"/>
  </r>
  <r>
    <x v="1"/>
    <x v="1"/>
    <x v="17"/>
    <s v="TOTAL"/>
    <n v="0"/>
    <s v="FFIE GRUPO 7"/>
    <s v="PENDIENTES DE RECIBIR DISEÑOS FASE 2"/>
  </r>
  <r>
    <x v="1"/>
    <x v="2"/>
    <x v="17"/>
    <s v="TOTAL"/>
    <n v="0"/>
    <s v="FFIE GRUPO 7"/>
    <s v="PENDIENTES DE RECIBIR DISEÑOS FASE 2"/>
  </r>
  <r>
    <x v="1"/>
    <x v="3"/>
    <x v="17"/>
    <s v="TOTAL"/>
    <n v="71323"/>
    <s v="FFIE GRUPO 7"/>
    <s v="PENDIENTES DE RECIBIR DISEÑOS FASE 2"/>
  </r>
  <r>
    <x v="1"/>
    <x v="4"/>
    <x v="17"/>
    <s v="TOTAL"/>
    <n v="1238794"/>
    <s v="FFIE GRUPO 7"/>
    <s v="PENDIENTES DE RECIBIR DISEÑOS FASE 2"/>
  </r>
  <r>
    <x v="1"/>
    <x v="5"/>
    <x v="17"/>
    <s v="TOTAL"/>
    <n v="12401723"/>
    <s v="FFIE GRUPO 7"/>
    <s v="PENDIENTES DE RECIBIR DISEÑOS FASE 2"/>
  </r>
  <r>
    <x v="1"/>
    <x v="6"/>
    <x v="17"/>
    <s v="TOTAL"/>
    <n v="36879516"/>
    <s v="FFIE GRUPO 7"/>
    <s v="PENDIENTES DE RECIBIR DISEÑOS FASE 2"/>
  </r>
  <r>
    <x v="1"/>
    <x v="7"/>
    <x v="17"/>
    <s v="TOTAL"/>
    <n v="85664276"/>
    <s v="FFIE GRUPO 7"/>
    <s v="PENDIENTES DE RECIBIR DISEÑOS FASE 2"/>
  </r>
  <r>
    <x v="1"/>
    <x v="8"/>
    <x v="17"/>
    <s v="TOTAL"/>
    <n v="121480431"/>
    <s v="FFIE GRUPO 7"/>
    <s v="PENDIENTES DE RECIBIR DISEÑOS FASE 2"/>
  </r>
  <r>
    <x v="1"/>
    <x v="9"/>
    <x v="17"/>
    <s v="TOTAL"/>
    <n v="164544030"/>
    <s v="FFIE GRUPO 7"/>
    <s v="PENDIENTES DE RECIBIR DISEÑOS FASE 2"/>
  </r>
  <r>
    <x v="1"/>
    <x v="10"/>
    <x v="17"/>
    <s v="TOTAL"/>
    <n v="224301644"/>
    <s v="FFIE GRUPO 7"/>
    <s v="PENDIENTES DE RECIBIR DISEÑOS FASE 2"/>
  </r>
  <r>
    <x v="1"/>
    <x v="11"/>
    <x v="17"/>
    <s v="TOTAL"/>
    <n v="247217399"/>
    <s v="FFIE GRUPO 7"/>
    <s v="PENDIENTES DE RECIBIR DISEÑOS FASE 2"/>
  </r>
  <r>
    <x v="1"/>
    <x v="0"/>
    <x v="16"/>
    <s v="TOTAL"/>
    <n v="0"/>
    <s v="FFIE GRUPO 7"/>
    <s v="PENDIENTES DE RECIBIR DISEÑOS FASE 2"/>
  </r>
  <r>
    <x v="1"/>
    <x v="1"/>
    <x v="16"/>
    <s v="TOTAL"/>
    <n v="0"/>
    <s v="FFIE GRUPO 7"/>
    <s v="PENDIENTES DE RECIBIR DISEÑOS FASE 2"/>
  </r>
  <r>
    <x v="1"/>
    <x v="2"/>
    <x v="16"/>
    <s v="TOTAL"/>
    <n v="0"/>
    <s v="FFIE GRUPO 7"/>
    <s v="PENDIENTES DE RECIBIR DISEÑOS FASE 2"/>
  </r>
  <r>
    <x v="1"/>
    <x v="3"/>
    <x v="16"/>
    <s v="TOTAL"/>
    <n v="0"/>
    <s v="FFIE GRUPO 7"/>
    <s v="PENDIENTES DE RECIBIR DISEÑOS FASE 2"/>
  </r>
  <r>
    <x v="1"/>
    <x v="4"/>
    <x v="16"/>
    <s v="TOTAL"/>
    <n v="0"/>
    <s v="FFIE GRUPO 7"/>
    <s v="PENDIENTES DE RECIBIR DISEÑOS FASE 2"/>
  </r>
  <r>
    <x v="1"/>
    <x v="5"/>
    <x v="16"/>
    <s v="TOTAL"/>
    <n v="0"/>
    <s v="FFIE GRUPO 7"/>
    <s v="PENDIENTES DE RECIBIR DISEÑOS FASE 2"/>
  </r>
  <r>
    <x v="1"/>
    <x v="6"/>
    <x v="16"/>
    <s v="TOTAL"/>
    <n v="0"/>
    <s v="FFIE GRUPO 7"/>
    <s v="PENDIENTES DE RECIBIR DISEÑOS FASE 2"/>
  </r>
  <r>
    <x v="1"/>
    <x v="7"/>
    <x v="16"/>
    <s v="TOTAL"/>
    <n v="1710390"/>
    <s v="FFIE GRUPO 7"/>
    <s v="PENDIENTES DE RECIBIR DISEÑOS FASE 2"/>
  </r>
  <r>
    <x v="1"/>
    <x v="8"/>
    <x v="16"/>
    <s v="TOTAL"/>
    <n v="16720339"/>
    <s v="FFIE GRUPO 7"/>
    <s v="PENDIENTES DE RECIBIR DISEÑOS FASE 2"/>
  </r>
  <r>
    <x v="1"/>
    <x v="9"/>
    <x v="16"/>
    <s v="TOTAL"/>
    <n v="55371274"/>
    <s v="FFIE GRUPO 7"/>
    <s v="PENDIENTES DE RECIBIR DISEÑOS FASE 2"/>
  </r>
  <r>
    <x v="1"/>
    <x v="10"/>
    <x v="16"/>
    <s v="TOTAL"/>
    <n v="122587820"/>
    <s v="FFIE GRUPO 7"/>
    <s v="PENDIENTES DE RECIBIR DISEÑOS FASE 2"/>
  </r>
  <r>
    <x v="1"/>
    <x v="11"/>
    <x v="16"/>
    <s v="TOTAL"/>
    <n v="173931923"/>
    <s v="FFIE GRUPO 7"/>
    <s v="PENDIENTES DE RECIBIR DISEÑOS FASE 2"/>
  </r>
  <r>
    <x v="3"/>
    <x v="0"/>
    <x v="18"/>
    <s v="COORDINADOR"/>
    <n v="5273934.6806999994"/>
    <s v="CONTRACTUAL"/>
    <s v="ECONÓMICA"/>
  </r>
  <r>
    <x v="3"/>
    <x v="1"/>
    <x v="18"/>
    <s v="COORDINADOR"/>
    <n v="5273934.6806999994"/>
    <s v="CONTRACTUAL"/>
    <s v="ECONÓMICA"/>
  </r>
  <r>
    <x v="3"/>
    <x v="2"/>
    <x v="18"/>
    <s v="COORDINADOR"/>
    <n v="5273934.6806999994"/>
    <s v="CONTRACTUAL"/>
    <s v="ECONÓMICA"/>
  </r>
  <r>
    <x v="3"/>
    <x v="3"/>
    <x v="18"/>
    <s v="COORDINADOR"/>
    <n v="5273934.6806999994"/>
    <s v="CONTRACTUAL"/>
    <s v="ECONÓMICA"/>
  </r>
  <r>
    <x v="3"/>
    <x v="4"/>
    <x v="18"/>
    <s v="COORDINADOR"/>
    <n v="5273934.6806999994"/>
    <s v="CONTRACTUAL"/>
    <s v="ECONÓMICA"/>
  </r>
  <r>
    <x v="3"/>
    <x v="5"/>
    <x v="18"/>
    <s v="COORDINADOR"/>
    <n v="5273934.6806999994"/>
    <s v="CONTRACTUAL"/>
    <s v="ECONÓMICA"/>
  </r>
  <r>
    <x v="3"/>
    <x v="6"/>
    <x v="18"/>
    <s v="COORDINADOR"/>
    <n v="5273934.6806999994"/>
    <s v="CONTRACTUAL"/>
    <s v="ECONÓMICA"/>
  </r>
  <r>
    <x v="3"/>
    <x v="7"/>
    <x v="18"/>
    <s v="COORDINADOR"/>
    <n v="5273934.6806999994"/>
    <s v="CONTRACTUAL"/>
    <s v="ECONÓMICA"/>
  </r>
  <r>
    <x v="3"/>
    <x v="8"/>
    <x v="18"/>
    <s v="COORDINADOR"/>
    <n v="5273934.6806999994"/>
    <s v="CONTRACTUAL"/>
    <s v="ECONÓMICA"/>
  </r>
  <r>
    <x v="3"/>
    <x v="9"/>
    <x v="18"/>
    <s v="COORDINADOR"/>
    <n v="5273934.6806999994"/>
    <s v="CONTRACTUAL"/>
    <s v="ECONÓMICA"/>
  </r>
  <r>
    <x v="3"/>
    <x v="10"/>
    <x v="18"/>
    <s v="COORDINADOR"/>
    <n v="5273934.6806999994"/>
    <s v="CONTRACTUAL"/>
    <s v="ECONÓMICA"/>
  </r>
  <r>
    <x v="3"/>
    <x v="11"/>
    <x v="18"/>
    <s v="COORDINADOR"/>
    <n v="5273934.6806999994"/>
    <s v="CONTRACTUAL"/>
    <s v="ECONÓMICA"/>
  </r>
  <r>
    <x v="3"/>
    <x v="12"/>
    <x v="18"/>
    <s v="COORDINADOR"/>
    <n v="5273934.6806999994"/>
    <s v="CONTRACTUAL"/>
    <s v="ECONÓMICA"/>
  </r>
  <r>
    <x v="3"/>
    <x v="13"/>
    <x v="18"/>
    <s v="COORDINADOR"/>
    <n v="5273934.6806999994"/>
    <s v="CONTRACTUAL"/>
    <s v="ECONÓMICA"/>
  </r>
  <r>
    <x v="3"/>
    <x v="0"/>
    <x v="18"/>
    <s v="DIRECTOR"/>
    <n v="7784590.2750000004"/>
    <s v="CONTRACTUAL"/>
    <s v="ECONÓMICA"/>
  </r>
  <r>
    <x v="3"/>
    <x v="1"/>
    <x v="18"/>
    <s v="DIRECTOR"/>
    <n v="7784590.2750000004"/>
    <s v="CONTRACTUAL"/>
    <s v="ECONÓMICA"/>
  </r>
  <r>
    <x v="3"/>
    <x v="2"/>
    <x v="18"/>
    <s v="DIRECTOR"/>
    <n v="7784590.2750000004"/>
    <s v="CONTRACTUAL"/>
    <s v="ECONÓMICA"/>
  </r>
  <r>
    <x v="3"/>
    <x v="3"/>
    <x v="18"/>
    <s v="DIRECTOR"/>
    <n v="7784590.2750000004"/>
    <s v="CONTRACTUAL"/>
    <s v="ECONÓMICA"/>
  </r>
  <r>
    <x v="3"/>
    <x v="4"/>
    <x v="18"/>
    <s v="DIRECTOR"/>
    <n v="7784590.2750000004"/>
    <s v="CONTRACTUAL"/>
    <s v="ECONÓMICA"/>
  </r>
  <r>
    <x v="3"/>
    <x v="5"/>
    <x v="18"/>
    <s v="DIRECTOR"/>
    <n v="7784590.2750000004"/>
    <s v="CONTRACTUAL"/>
    <s v="ECONÓMICA"/>
  </r>
  <r>
    <x v="3"/>
    <x v="6"/>
    <x v="18"/>
    <s v="DIRECTOR"/>
    <n v="7784590.2750000004"/>
    <s v="CONTRACTUAL"/>
    <s v="ECONÓMICA"/>
  </r>
  <r>
    <x v="3"/>
    <x v="7"/>
    <x v="18"/>
    <s v="DIRECTOR"/>
    <n v="7784590.2750000004"/>
    <s v="CONTRACTUAL"/>
    <s v="ECONÓMICA"/>
  </r>
  <r>
    <x v="3"/>
    <x v="8"/>
    <x v="18"/>
    <s v="DIRECTOR"/>
    <n v="7784590.2750000004"/>
    <s v="CONTRACTUAL"/>
    <s v="ECONÓMICA"/>
  </r>
  <r>
    <x v="3"/>
    <x v="9"/>
    <x v="18"/>
    <s v="DIRECTOR"/>
    <n v="7784590.2750000004"/>
    <s v="CONTRACTUAL"/>
    <s v="ECONÓMICA"/>
  </r>
  <r>
    <x v="3"/>
    <x v="10"/>
    <x v="18"/>
    <s v="DIRECTOR"/>
    <n v="7784590.2750000004"/>
    <s v="CONTRACTUAL"/>
    <s v="ECONÓMICA"/>
  </r>
  <r>
    <x v="3"/>
    <x v="11"/>
    <x v="18"/>
    <s v="DIRECTOR"/>
    <n v="7784590.2750000004"/>
    <s v="CONTRACTUAL"/>
    <s v="ECONÓMICA"/>
  </r>
  <r>
    <x v="3"/>
    <x v="12"/>
    <x v="18"/>
    <s v="DIRECTOR"/>
    <n v="7784590.2750000004"/>
    <s v="CONTRACTUAL"/>
    <s v="ECONÓMICA"/>
  </r>
  <r>
    <x v="3"/>
    <x v="13"/>
    <x v="18"/>
    <s v="DIRECTOR"/>
    <n v="7784590.2750000004"/>
    <s v="CONTRACTUAL"/>
    <s v="ECONÓMICA"/>
  </r>
  <r>
    <x v="3"/>
    <x v="0"/>
    <x v="18"/>
    <s v="RESIDENTE TECNICO DE COORDINACION"/>
    <n v="6517329.5250000004"/>
    <s v="CONTRACTUAL"/>
    <s v="ECONÓMICA"/>
  </r>
  <r>
    <x v="3"/>
    <x v="1"/>
    <x v="18"/>
    <s v="RESIDENTE TECNICO DE COORDINACION"/>
    <n v="6517329.5250000004"/>
    <s v="CONTRACTUAL"/>
    <s v="ECONÓMICA"/>
  </r>
  <r>
    <x v="3"/>
    <x v="2"/>
    <x v="18"/>
    <s v="RESIDENTE TECNICO DE COORDINACION"/>
    <n v="6517329.5250000004"/>
    <s v="CONTRACTUAL"/>
    <s v="ECONÓMICA"/>
  </r>
  <r>
    <x v="3"/>
    <x v="3"/>
    <x v="18"/>
    <s v="RESIDENTE TECNICO DE COORDINACION"/>
    <n v="6517329.5250000004"/>
    <s v="CONTRACTUAL"/>
    <s v="ECONÓMICA"/>
  </r>
  <r>
    <x v="3"/>
    <x v="4"/>
    <x v="18"/>
    <s v="RESIDENTE TECNICO DE COORDINACION"/>
    <n v="6517329.5250000004"/>
    <s v="CONTRACTUAL"/>
    <s v="ECONÓMICA"/>
  </r>
  <r>
    <x v="3"/>
    <x v="5"/>
    <x v="18"/>
    <s v="RESIDENTE TECNICO DE COORDINACION"/>
    <n v="6517329.5250000004"/>
    <s v="CONTRACTUAL"/>
    <s v="ECONÓMICA"/>
  </r>
  <r>
    <x v="3"/>
    <x v="6"/>
    <x v="18"/>
    <s v="RESIDENTE TECNICO DE COORDINACION"/>
    <n v="6517329.5250000004"/>
    <s v="CONTRACTUAL"/>
    <s v="ECONÓMICA"/>
  </r>
  <r>
    <x v="3"/>
    <x v="7"/>
    <x v="18"/>
    <s v="RESIDENTE TECNICO DE COORDINACION"/>
    <n v="6517329.5250000004"/>
    <s v="CONTRACTUAL"/>
    <s v="ECONÓMICA"/>
  </r>
  <r>
    <x v="3"/>
    <x v="8"/>
    <x v="18"/>
    <s v="RESIDENTE TECNICO DE COORDINACION"/>
    <n v="6517329.5250000004"/>
    <s v="CONTRACTUAL"/>
    <s v="ECONÓMICA"/>
  </r>
  <r>
    <x v="3"/>
    <x v="9"/>
    <x v="18"/>
    <s v="RESIDENTE TECNICO DE COORDINACION"/>
    <n v="6517329.5250000004"/>
    <s v="CONTRACTUAL"/>
    <s v="ECONÓMICA"/>
  </r>
  <r>
    <x v="3"/>
    <x v="10"/>
    <x v="18"/>
    <s v="RESIDENTE TECNICO DE COORDINACION"/>
    <n v="6517329.5250000004"/>
    <s v="CONTRACTUAL"/>
    <s v="ECONÓMICA"/>
  </r>
  <r>
    <x v="3"/>
    <x v="11"/>
    <x v="18"/>
    <s v="RESIDENTE TECNICO DE COORDINACION"/>
    <n v="6517329.5250000004"/>
    <s v="CONTRACTUAL"/>
    <s v="ECONÓMICA"/>
  </r>
  <r>
    <x v="3"/>
    <x v="12"/>
    <x v="18"/>
    <s v="RESIDENTE TECNICO DE COORDINACION"/>
    <n v="6517329.5250000004"/>
    <s v="CONTRACTUAL"/>
    <s v="ECONÓMICA"/>
  </r>
  <r>
    <x v="3"/>
    <x v="0"/>
    <x v="18"/>
    <s v="RESIDENTE DE INSTALACIONES"/>
    <n v="7791940.1186286025"/>
    <s v="CONTRACTUAL"/>
    <s v="ECONÓMICA"/>
  </r>
  <r>
    <x v="3"/>
    <x v="1"/>
    <x v="18"/>
    <s v="RESIDENTE DE INSTALACIONES"/>
    <n v="7791940.1186286025"/>
    <s v="CONTRACTUAL"/>
    <s v="ECONÓMICA"/>
  </r>
  <r>
    <x v="3"/>
    <x v="2"/>
    <x v="18"/>
    <s v="RESIDENTE DE INSTALACIONES"/>
    <n v="7791940.1186286025"/>
    <s v="CONTRACTUAL"/>
    <s v="ECONÓMICA"/>
  </r>
  <r>
    <x v="3"/>
    <x v="3"/>
    <x v="18"/>
    <s v="RESIDENTE DE INSTALACIONES"/>
    <n v="7791940.1186286025"/>
    <s v="CONTRACTUAL"/>
    <s v="ECONÓMICA"/>
  </r>
  <r>
    <x v="3"/>
    <x v="4"/>
    <x v="18"/>
    <s v="RESIDENTE DE INSTALACIONES"/>
    <n v="7791940.1186286025"/>
    <s v="CONTRACTUAL"/>
    <s v="ECONÓMICA"/>
  </r>
  <r>
    <x v="3"/>
    <x v="5"/>
    <x v="18"/>
    <s v="RESIDENTE DE INSTALACIONES"/>
    <n v="7791940.1186286025"/>
    <s v="CONTRACTUAL"/>
    <s v="ECONÓMICA"/>
  </r>
  <r>
    <x v="3"/>
    <x v="6"/>
    <x v="18"/>
    <s v="RESIDENTE DE INSTALACIONES"/>
    <n v="7791940.1186286025"/>
    <s v="CONTRACTUAL"/>
    <s v="ECONÓMICA"/>
  </r>
  <r>
    <x v="3"/>
    <x v="7"/>
    <x v="18"/>
    <s v="RESIDENTE DE INSTALACIONES"/>
    <n v="7791940.1186286025"/>
    <s v="CONTRACTUAL"/>
    <s v="ECONÓMICA"/>
  </r>
  <r>
    <x v="3"/>
    <x v="8"/>
    <x v="18"/>
    <s v="RESIDENTE DE INSTALACIONES"/>
    <n v="7791940.1186286025"/>
    <s v="CONTRACTUAL"/>
    <s v="ECONÓMICA"/>
  </r>
  <r>
    <x v="3"/>
    <x v="9"/>
    <x v="18"/>
    <s v="RESIDENTE DE INSTALACIONES"/>
    <n v="7791940.1186286025"/>
    <s v="CONTRACTUAL"/>
    <s v="ECONÓMICA"/>
  </r>
  <r>
    <x v="3"/>
    <x v="10"/>
    <x v="18"/>
    <s v="RESIDENTE DE INSTALACIONES"/>
    <n v="7791940.1186286025"/>
    <s v="CONTRACTUAL"/>
    <s v="ECONÓMICA"/>
  </r>
  <r>
    <x v="3"/>
    <x v="11"/>
    <x v="18"/>
    <s v="RESIDENTE DE INSTALACIONES"/>
    <n v="7791940.1186286025"/>
    <s v="CONTRACTUAL"/>
    <s v="ECONÓMICA"/>
  </r>
  <r>
    <x v="3"/>
    <x v="12"/>
    <x v="18"/>
    <s v="RESIDENTE DE INSTALACIONES"/>
    <n v="7791940.1186286025"/>
    <s v="CONTRACTUAL"/>
    <s v="ECONÓMICA"/>
  </r>
  <r>
    <x v="3"/>
    <x v="13"/>
    <x v="18"/>
    <s v="RESIDENTE DE INSTALACIONES"/>
    <n v="7791940.1186286025"/>
    <s v="CONTRACTUAL"/>
    <s v="ECONÓMICA"/>
  </r>
  <r>
    <x v="3"/>
    <x v="0"/>
    <x v="18"/>
    <s v="RESIDENTE  ADMINISTRATIVO"/>
    <n v="4525924.49505"/>
    <s v="CONTRACTUAL"/>
    <s v="ECONÓMICA"/>
  </r>
  <r>
    <x v="3"/>
    <x v="1"/>
    <x v="18"/>
    <s v="RESIDENTE  ADMINISTRATIVO"/>
    <n v="4525924.49505"/>
    <s v="CONTRACTUAL"/>
    <s v="ECONÓMICA"/>
  </r>
  <r>
    <x v="3"/>
    <x v="2"/>
    <x v="18"/>
    <s v="RESIDENTE  ADMINISTRATIVO"/>
    <n v="4525924.49505"/>
    <s v="CONTRACTUAL"/>
    <s v="ECONÓMICA"/>
  </r>
  <r>
    <x v="3"/>
    <x v="3"/>
    <x v="18"/>
    <s v="RESIDENTE  ADMINISTRATIVO"/>
    <n v="4525924.49505"/>
    <s v="CONTRACTUAL"/>
    <s v="ECONÓMICA"/>
  </r>
  <r>
    <x v="3"/>
    <x v="4"/>
    <x v="18"/>
    <s v="RESIDENTE  ADMINISTRATIVO"/>
    <n v="4525924.49505"/>
    <s v="CONTRACTUAL"/>
    <s v="ECONÓMICA"/>
  </r>
  <r>
    <x v="3"/>
    <x v="5"/>
    <x v="18"/>
    <s v="RESIDENTE  ADMINISTRATIVO"/>
    <n v="4525924.49505"/>
    <s v="CONTRACTUAL"/>
    <s v="ECONÓMICA"/>
  </r>
  <r>
    <x v="3"/>
    <x v="6"/>
    <x v="18"/>
    <s v="RESIDENTE  ADMINISTRATIVO"/>
    <n v="4525924.49505"/>
    <s v="CONTRACTUAL"/>
    <s v="ECONÓMICA"/>
  </r>
  <r>
    <x v="3"/>
    <x v="7"/>
    <x v="18"/>
    <s v="RESIDENTE  ADMINISTRATIVO"/>
    <n v="4525924.49505"/>
    <s v="CONTRACTUAL"/>
    <s v="ECONÓMICA"/>
  </r>
  <r>
    <x v="3"/>
    <x v="8"/>
    <x v="18"/>
    <s v="RESIDENTE  ADMINISTRATIVO"/>
    <n v="4525924.49505"/>
    <s v="CONTRACTUAL"/>
    <s v="ECONÓMICA"/>
  </r>
  <r>
    <x v="3"/>
    <x v="9"/>
    <x v="18"/>
    <s v="RESIDENTE  ADMINISTRATIVO"/>
    <n v="4525924.49505"/>
    <s v="CONTRACTUAL"/>
    <s v="ECONÓMICA"/>
  </r>
  <r>
    <x v="3"/>
    <x v="10"/>
    <x v="18"/>
    <s v="RESIDENTE  ADMINISTRATIVO"/>
    <n v="4525924.49505"/>
    <s v="CONTRACTUAL"/>
    <s v="ECONÓMICA"/>
  </r>
  <r>
    <x v="3"/>
    <x v="11"/>
    <x v="18"/>
    <s v="RESIDENTE  ADMINISTRATIVO"/>
    <n v="4525924.49505"/>
    <s v="CONTRACTUAL"/>
    <s v="ECONÓMICA"/>
  </r>
  <r>
    <x v="3"/>
    <x v="12"/>
    <x v="18"/>
    <s v="RESIDENTE  ADMINISTRATIVO"/>
    <n v="4525924.49505"/>
    <s v="CONTRACTUAL"/>
    <s v="ECONÓMICA"/>
  </r>
  <r>
    <x v="3"/>
    <x v="13"/>
    <x v="18"/>
    <s v="RESIDENTE  ADMINISTRATIVO"/>
    <n v="4525924.49505"/>
    <s v="CONTRACTUAL"/>
    <s v="ECONÓMICA"/>
  </r>
  <r>
    <x v="3"/>
    <x v="0"/>
    <x v="18"/>
    <s v="PROFESIONAL CONTRATACIONES"/>
    <n v="4797479.3643000005"/>
    <s v="CONTRACTUAL"/>
    <s v="ECONÓMICA"/>
  </r>
  <r>
    <x v="3"/>
    <x v="1"/>
    <x v="18"/>
    <s v="PROFESIONAL CONTRATACIONES"/>
    <n v="4797479.3643000005"/>
    <s v="CONTRACTUAL"/>
    <s v="ECONÓMICA"/>
  </r>
  <r>
    <x v="3"/>
    <x v="2"/>
    <x v="18"/>
    <s v="PROFESIONAL CONTRATACIONES"/>
    <n v="4797479.3643000005"/>
    <s v="CONTRACTUAL"/>
    <s v="ECONÓMICA"/>
  </r>
  <r>
    <x v="3"/>
    <x v="3"/>
    <x v="18"/>
    <s v="PROFESIONAL CONTRATACIONES"/>
    <n v="4797479.3643000005"/>
    <s v="CONTRACTUAL"/>
    <s v="ECONÓMICA"/>
  </r>
  <r>
    <x v="3"/>
    <x v="4"/>
    <x v="18"/>
    <s v="PROFESIONAL CONTRATACIONES"/>
    <n v="4797479.3643000005"/>
    <s v="CONTRACTUAL"/>
    <s v="ECONÓMICA"/>
  </r>
  <r>
    <x v="3"/>
    <x v="5"/>
    <x v="18"/>
    <s v="PROFESIONAL CONTRATACIONES"/>
    <n v="4797479.3643000005"/>
    <s v="CONTRACTUAL"/>
    <s v="ECONÓMICA"/>
  </r>
  <r>
    <x v="3"/>
    <x v="6"/>
    <x v="18"/>
    <s v="PROFESIONAL CONTRATACIONES"/>
    <n v="4797479.3643000005"/>
    <s v="CONTRACTUAL"/>
    <s v="ECONÓMICA"/>
  </r>
  <r>
    <x v="3"/>
    <x v="7"/>
    <x v="18"/>
    <s v="PROFESIONAL CONTRATACIONES"/>
    <n v="4797479.3643000005"/>
    <s v="CONTRACTUAL"/>
    <s v="ECONÓMICA"/>
  </r>
  <r>
    <x v="3"/>
    <x v="8"/>
    <x v="18"/>
    <s v="PROFESIONAL CONTRATACIONES"/>
    <n v="4797479.3643000005"/>
    <s v="CONTRACTUAL"/>
    <s v="ECONÓMICA"/>
  </r>
  <r>
    <x v="3"/>
    <x v="0"/>
    <x v="18"/>
    <s v="INSPECTOR 1"/>
    <n v="4024174.4865000001"/>
    <s v="CONTRACTUAL"/>
    <s v="ECONÓMICA"/>
  </r>
  <r>
    <x v="3"/>
    <x v="1"/>
    <x v="18"/>
    <s v="INSPECTOR 1"/>
    <n v="4024174.4865000001"/>
    <s v="CONTRACTUAL"/>
    <s v="ECONÓMICA"/>
  </r>
  <r>
    <x v="3"/>
    <x v="2"/>
    <x v="18"/>
    <s v="INSPECTOR 1"/>
    <n v="4024174.4865000001"/>
    <s v="CONTRACTUAL"/>
    <s v="ECONÓMICA"/>
  </r>
  <r>
    <x v="3"/>
    <x v="3"/>
    <x v="18"/>
    <s v="INSPECTOR 1"/>
    <n v="4024174.4865000001"/>
    <s v="CONTRACTUAL"/>
    <s v="ECONÓMICA"/>
  </r>
  <r>
    <x v="3"/>
    <x v="4"/>
    <x v="18"/>
    <s v="INSPECTOR 1"/>
    <n v="4024174.4865000001"/>
    <s v="CONTRACTUAL"/>
    <s v="ECONÓMICA"/>
  </r>
  <r>
    <x v="3"/>
    <x v="5"/>
    <x v="18"/>
    <s v="INSPECTOR 1"/>
    <n v="4024174.4865000001"/>
    <s v="CONTRACTUAL"/>
    <s v="ECONÓMICA"/>
  </r>
  <r>
    <x v="3"/>
    <x v="6"/>
    <x v="18"/>
    <s v="INSPECTOR 1"/>
    <n v="4024174.4865000001"/>
    <s v="CONTRACTUAL"/>
    <s v="ECONÓMICA"/>
  </r>
  <r>
    <x v="3"/>
    <x v="7"/>
    <x v="18"/>
    <s v="INSPECTOR 1"/>
    <n v="4024174.4865000001"/>
    <s v="CONTRACTUAL"/>
    <s v="ECONÓMICA"/>
  </r>
  <r>
    <x v="3"/>
    <x v="8"/>
    <x v="18"/>
    <s v="INSPECTOR 1"/>
    <n v="4024174.4865000001"/>
    <s v="CONTRACTUAL"/>
    <s v="ECONÓMICA"/>
  </r>
  <r>
    <x v="3"/>
    <x v="9"/>
    <x v="18"/>
    <s v="INSPECTOR 1"/>
    <n v="4024174.4865000001"/>
    <s v="CONTRACTUAL"/>
    <s v="ECONÓMICA"/>
  </r>
  <r>
    <x v="3"/>
    <x v="10"/>
    <x v="18"/>
    <s v="INSPECTOR 1"/>
    <n v="4024174.4865000001"/>
    <s v="CONTRACTUAL"/>
    <s v="ECONÓMICA"/>
  </r>
  <r>
    <x v="3"/>
    <x v="11"/>
    <x v="18"/>
    <s v="INSPECTOR 1"/>
    <n v="4024174.4865000001"/>
    <s v="CONTRACTUAL"/>
    <s v="ECONÓMICA"/>
  </r>
  <r>
    <x v="3"/>
    <x v="12"/>
    <x v="18"/>
    <s v="INSPECTOR 1"/>
    <n v="4024174.4865000001"/>
    <s v="CONTRACTUAL"/>
    <s v="ECONÓMICA"/>
  </r>
  <r>
    <x v="3"/>
    <x v="3"/>
    <x v="18"/>
    <s v="INSPECTOR 2"/>
    <n v="3995634.3839999996"/>
    <s v="CONTRACTUAL"/>
    <s v="ECONÓMICA"/>
  </r>
  <r>
    <x v="3"/>
    <x v="4"/>
    <x v="18"/>
    <s v="INSPECTOR 2"/>
    <n v="3995634.3839999996"/>
    <s v="CONTRACTUAL"/>
    <s v="ECONÓMICA"/>
  </r>
  <r>
    <x v="3"/>
    <x v="5"/>
    <x v="18"/>
    <s v="INSPECTOR 2"/>
    <n v="3995634.3839999996"/>
    <s v="CONTRACTUAL"/>
    <s v="ECONÓMICA"/>
  </r>
  <r>
    <x v="3"/>
    <x v="6"/>
    <x v="18"/>
    <s v="INSPECTOR 2"/>
    <n v="3995634.3839999996"/>
    <s v="CONTRACTUAL"/>
    <s v="ECONÓMICA"/>
  </r>
  <r>
    <x v="3"/>
    <x v="7"/>
    <x v="18"/>
    <s v="INSPECTOR 2"/>
    <n v="3995634.3839999996"/>
    <s v="CONTRACTUAL"/>
    <s v="ECONÓMICA"/>
  </r>
  <r>
    <x v="3"/>
    <x v="8"/>
    <x v="18"/>
    <s v="INSPECTOR 2"/>
    <n v="3995634.3839999996"/>
    <s v="CONTRACTUAL"/>
    <s v="ECONÓMICA"/>
  </r>
  <r>
    <x v="3"/>
    <x v="9"/>
    <x v="18"/>
    <s v="INSPECTOR 2"/>
    <n v="3995634.3839999996"/>
    <s v="CONTRACTUAL"/>
    <s v="ECONÓMICA"/>
  </r>
  <r>
    <x v="3"/>
    <x v="10"/>
    <x v="18"/>
    <s v="INSPECTOR 2"/>
    <n v="3995634.3839999996"/>
    <s v="CONTRACTUAL"/>
    <s v="ECONÓMICA"/>
  </r>
  <r>
    <x v="3"/>
    <x v="11"/>
    <x v="18"/>
    <s v="INSPECTOR 2"/>
    <n v="3995634.3839999996"/>
    <s v="CONTRACTUAL"/>
    <s v="ECONÓMICA"/>
  </r>
  <r>
    <x v="4"/>
    <x v="0"/>
    <x v="18"/>
    <s v="DIRECTOR"/>
    <n v="10120918.862249998"/>
    <s v="CONTRACTUAL"/>
    <s v="ECONÓMICA"/>
  </r>
  <r>
    <x v="4"/>
    <x v="1"/>
    <x v="18"/>
    <s v="DIRECTOR"/>
    <n v="10120918.862249998"/>
    <s v="CONTRACTUAL"/>
    <s v="ECONÓMICA"/>
  </r>
  <r>
    <x v="4"/>
    <x v="2"/>
    <x v="18"/>
    <s v="DIRECTOR"/>
    <n v="10120918.862249998"/>
    <s v="CONTRACTUAL"/>
    <s v="ECONÓMICA"/>
  </r>
  <r>
    <x v="4"/>
    <x v="0"/>
    <x v="18"/>
    <s v="INSPECTOR DE ACABADOS 1"/>
    <n v="3845949.1676549995"/>
    <s v="CONTRACTUAL"/>
    <s v="ECONÓMICA"/>
  </r>
  <r>
    <x v="4"/>
    <x v="1"/>
    <x v="18"/>
    <s v="INSPECTOR DE ACABADOS 1"/>
    <n v="3845949.1676549995"/>
    <s v="CONTRACTUAL"/>
    <s v="ECONÓMICA"/>
  </r>
  <r>
    <x v="4"/>
    <x v="2"/>
    <x v="18"/>
    <s v="INSPECTOR DE ACABADOS 1"/>
    <n v="3845949.1676549995"/>
    <s v="CONTRACTUAL"/>
    <s v="ECONÓMICA"/>
  </r>
  <r>
    <x v="4"/>
    <x v="0"/>
    <x v="18"/>
    <s v="INSPECTOR DE ACABADOS 2"/>
    <n v="3845949.1676549995"/>
    <s v="CONTRACTUAL"/>
    <s v="ECONÓMICA"/>
  </r>
  <r>
    <x v="4"/>
    <x v="1"/>
    <x v="18"/>
    <s v="INSPECTOR DE ACABADOS 2"/>
    <n v="3845949.1676549995"/>
    <s v="CONTRACTUAL"/>
    <s v="ECONÓMICA"/>
  </r>
  <r>
    <x v="4"/>
    <x v="2"/>
    <x v="18"/>
    <s v="INSPECTOR DE ACABADOS 2"/>
    <n v="3845949.1676549995"/>
    <s v="CONTRACTUAL"/>
    <s v="ECONÓMICA"/>
  </r>
  <r>
    <x v="4"/>
    <x v="0"/>
    <x v="18"/>
    <s v="INSPECTOR INSTALACIONES"/>
    <n v="4250785.9221449997"/>
    <s v="CONTRACTUAL"/>
    <s v="ECONÓMICA"/>
  </r>
  <r>
    <x v="4"/>
    <x v="1"/>
    <x v="18"/>
    <s v="INSPECTOR INSTALACIONES"/>
    <n v="4250785.9221449997"/>
    <s v="CONTRACTUAL"/>
    <s v="ECONÓMICA"/>
  </r>
  <r>
    <x v="4"/>
    <x v="2"/>
    <x v="18"/>
    <s v="INSPECTOR INSTALACIONES"/>
    <n v="4250785.9221449997"/>
    <s v="CONTRACTUAL"/>
    <s v="ECONÓMICA"/>
  </r>
  <r>
    <x v="4"/>
    <x v="0"/>
    <x v="18"/>
    <s v="INSPECTOR SISO"/>
    <n v="3643530.7904099999"/>
    <s v="CONTRACTUAL"/>
    <s v="ECONÓMICA"/>
  </r>
  <r>
    <x v="4"/>
    <x v="1"/>
    <x v="18"/>
    <s v="INSPECTOR SISO"/>
    <n v="3643530.7904099999"/>
    <s v="CONTRACTUAL"/>
    <s v="ECONÓMICA"/>
  </r>
  <r>
    <x v="4"/>
    <x v="2"/>
    <x v="18"/>
    <s v="INSPECTOR SISO"/>
    <n v="3643530.7904099999"/>
    <s v="CONTRACTUAL"/>
    <s v="ECONÓMICA"/>
  </r>
  <r>
    <x v="4"/>
    <x v="0"/>
    <x v="18"/>
    <s v="PROFESIONAL CONTROL DE PPTO Y PROGRAMACION"/>
    <n v="4964979.0644999994"/>
    <s v="CONTRACTUAL"/>
    <s v="ECONÓMICA"/>
  </r>
  <r>
    <x v="4"/>
    <x v="1"/>
    <x v="18"/>
    <s v="PROFESIONAL CONTROL DE PPTO Y PROGRAMACION"/>
    <n v="4964979.0644999994"/>
    <s v="CONTRACTUAL"/>
    <s v="ECONÓMICA"/>
  </r>
  <r>
    <x v="4"/>
    <x v="2"/>
    <x v="18"/>
    <s v="PROFESIONAL CONTROL DE PPTO Y PROGRAMACION"/>
    <n v="4964979.0644999994"/>
    <s v="CONTRACTUAL"/>
    <s v="ECONÓMICA"/>
  </r>
  <r>
    <x v="4"/>
    <x v="0"/>
    <x v="18"/>
    <s v="RESIDENTE DE INSTALACIONES"/>
    <n v="8593232.9962500017"/>
    <s v="CONTRACTUAL"/>
    <s v="ECONÓMICA"/>
  </r>
  <r>
    <x v="4"/>
    <x v="1"/>
    <x v="18"/>
    <s v="RESIDENTE DE INSTALACIONES"/>
    <n v="8593232.9962500017"/>
    <s v="CONTRACTUAL"/>
    <s v="ECONÓMICA"/>
  </r>
  <r>
    <x v="4"/>
    <x v="2"/>
    <x v="18"/>
    <s v="RESIDENTE DE INSTALACIONES"/>
    <n v="8593232.9962500017"/>
    <s v="CONTRACTUAL"/>
    <s v="ECONÓMICA"/>
  </r>
  <r>
    <x v="4"/>
    <x v="0"/>
    <x v="18"/>
    <s v="RESIDENTE TECNICO"/>
    <n v="6110743.4639999997"/>
    <s v="CONTRACTUAL"/>
    <s v="ECONÓMICA"/>
  </r>
  <r>
    <x v="4"/>
    <x v="1"/>
    <x v="18"/>
    <s v="RESIDENTE TECNICO"/>
    <n v="6110743.4639999997"/>
    <s v="CONTRACTUAL"/>
    <s v="ECONÓMICA"/>
  </r>
  <r>
    <x v="4"/>
    <x v="2"/>
    <x v="18"/>
    <s v="RESIDENTE TECNICO"/>
    <n v="6110743.4639999997"/>
    <s v="CONTRACTUAL"/>
    <s v="ECONÓMICA"/>
  </r>
  <r>
    <x v="5"/>
    <x v="0"/>
    <x v="18"/>
    <s v="COORDINADOR"/>
    <n v="2679075"/>
    <s v="CONTRACTUAL"/>
    <s v="CONTRACTUAL"/>
  </r>
  <r>
    <x v="5"/>
    <x v="1"/>
    <x v="18"/>
    <s v="COORDINADOR"/>
    <n v="2679075"/>
    <s v="CONTRACTUAL"/>
    <s v="CONTRACTUAL"/>
  </r>
  <r>
    <x v="5"/>
    <x v="2"/>
    <x v="18"/>
    <s v="COORDINADOR"/>
    <n v="2679075"/>
    <s v="CONTRACTUAL"/>
    <s v="CONTRACTUAL"/>
  </r>
  <r>
    <x v="5"/>
    <x v="3"/>
    <x v="18"/>
    <s v="COORDINADOR"/>
    <n v="2679075"/>
    <s v="CONTRACTUAL"/>
    <s v="CONTRACTUAL"/>
  </r>
  <r>
    <x v="5"/>
    <x v="4"/>
    <x v="18"/>
    <s v="COORDINADOR"/>
    <n v="2679075"/>
    <s v="CONTRACTUAL"/>
    <s v="CONTRACTUAL"/>
  </r>
  <r>
    <x v="5"/>
    <x v="5"/>
    <x v="18"/>
    <s v="COORDINADOR"/>
    <n v="2679075"/>
    <s v="CONTRACTUAL"/>
    <s v="CONTRACTUAL"/>
  </r>
  <r>
    <x v="5"/>
    <x v="0"/>
    <x v="18"/>
    <s v="DIRECTOR"/>
    <n v="9754920"/>
    <s v="CONTRACTUAL"/>
    <s v="CONTRACTUAL"/>
  </r>
  <r>
    <x v="5"/>
    <x v="1"/>
    <x v="18"/>
    <s v="DIRECTOR"/>
    <n v="9754920"/>
    <s v="CONTRACTUAL"/>
    <s v="CONTRACTUAL"/>
  </r>
  <r>
    <x v="5"/>
    <x v="2"/>
    <x v="18"/>
    <s v="DIRECTOR"/>
    <n v="9754920"/>
    <s v="CONTRACTUAL"/>
    <s v="CONTRACTUAL"/>
  </r>
  <r>
    <x v="5"/>
    <x v="3"/>
    <x v="18"/>
    <s v="DIRECTOR"/>
    <n v="9754920"/>
    <s v="CONTRACTUAL"/>
    <s v="CONTRACTUAL"/>
  </r>
  <r>
    <x v="5"/>
    <x v="4"/>
    <x v="18"/>
    <s v="DIRECTOR"/>
    <n v="9754920"/>
    <s v="CONTRACTUAL"/>
    <s v="CONTRACTUAL"/>
  </r>
  <r>
    <x v="5"/>
    <x v="5"/>
    <x v="18"/>
    <s v="DIRECTOR"/>
    <n v="9754920"/>
    <s v="CONTRACTUAL"/>
    <s v="CONTRACTUAL"/>
  </r>
  <r>
    <x v="5"/>
    <x v="0"/>
    <x v="18"/>
    <s v="INSPECTOR"/>
    <n v="4163260.5"/>
    <s v="CONTRACTUAL"/>
    <s v="CONTRACTUAL"/>
  </r>
  <r>
    <x v="5"/>
    <x v="1"/>
    <x v="18"/>
    <s v="INSPECTOR"/>
    <n v="4163260.5"/>
    <s v="CONTRACTUAL"/>
    <s v="CONTRACTUAL"/>
  </r>
  <r>
    <x v="5"/>
    <x v="2"/>
    <x v="18"/>
    <s v="INSPECTOR"/>
    <n v="4163260.5"/>
    <s v="CONTRACTUAL"/>
    <s v="CONTRACTUAL"/>
  </r>
  <r>
    <x v="5"/>
    <x v="3"/>
    <x v="18"/>
    <s v="INSPECTOR"/>
    <n v="4163260.5"/>
    <s v="CONTRACTUAL"/>
    <s v="CONTRACTUAL"/>
  </r>
  <r>
    <x v="5"/>
    <x v="0"/>
    <x v="18"/>
    <s v="PROFESIONAL CONTRATACIONES"/>
    <n v="1950380.3812500001"/>
    <s v="CONTRACTUAL"/>
    <s v="CONTRACTUAL"/>
  </r>
  <r>
    <x v="5"/>
    <x v="1"/>
    <x v="18"/>
    <s v="PROFESIONAL CONTRATACIONES"/>
    <n v="1950380.3812500001"/>
    <s v="CONTRACTUAL"/>
    <s v="CONTRACTUAL"/>
  </r>
  <r>
    <x v="5"/>
    <x v="2"/>
    <x v="18"/>
    <s v="PROFESIONAL CONTRATACIONES"/>
    <n v="1950380.3812500001"/>
    <s v="CONTRACTUAL"/>
    <s v="CONTRACTUAL"/>
  </r>
  <r>
    <x v="5"/>
    <x v="3"/>
    <x v="18"/>
    <s v="PROFESIONAL CONTRATACIONES"/>
    <n v="1950380.3812500001"/>
    <s v="CONTRACTUAL"/>
    <s v="CONTRACTUAL"/>
  </r>
  <r>
    <x v="5"/>
    <x v="0"/>
    <x v="18"/>
    <s v="RESIDENTE ADMINISTRATIVO"/>
    <n v="5521981.5"/>
    <s v="CONTRACTUAL"/>
    <s v="CONTRACTUAL"/>
  </r>
  <r>
    <x v="5"/>
    <x v="1"/>
    <x v="18"/>
    <s v="RESIDENTE ADMINISTRATIVO"/>
    <n v="5521981.5"/>
    <s v="CONTRACTUAL"/>
    <s v="CONTRACTUAL"/>
  </r>
  <r>
    <x v="5"/>
    <x v="2"/>
    <x v="18"/>
    <s v="RESIDENTE ADMINISTRATIVO"/>
    <n v="5521981.5"/>
    <s v="CONTRACTUAL"/>
    <s v="CONTRACTUAL"/>
  </r>
  <r>
    <x v="6"/>
    <x v="0"/>
    <x v="18"/>
    <s v="COORDINADOR"/>
    <n v="3804794.5320000006"/>
    <s v="CONTRACTUAL"/>
    <s v="CONTROL DE PAGOS"/>
  </r>
  <r>
    <x v="6"/>
    <x v="1"/>
    <x v="18"/>
    <s v="COORDINADOR"/>
    <n v="3804794.5320000006"/>
    <s v="CONTRACTUAL"/>
    <s v="CONTROL DE PAGOS"/>
  </r>
  <r>
    <x v="6"/>
    <x v="2"/>
    <x v="18"/>
    <s v="COORDINADOR"/>
    <n v="3804794.5320000006"/>
    <s v="CONTRACTUAL"/>
    <s v="CONTROL DE PAGOS"/>
  </r>
  <r>
    <x v="6"/>
    <x v="3"/>
    <x v="18"/>
    <s v="COORDINADOR"/>
    <n v="3804794.5320000006"/>
    <s v="CONTRACTUAL"/>
    <s v="CONTROL DE PAGOS"/>
  </r>
  <r>
    <x v="6"/>
    <x v="0"/>
    <x v="18"/>
    <s v="DIRECTOR"/>
    <n v="10868700"/>
    <s v="CONTRACTUAL"/>
    <s v="CONTROL DE PAGOS"/>
  </r>
  <r>
    <x v="6"/>
    <x v="1"/>
    <x v="18"/>
    <s v="DIRECTOR"/>
    <n v="10868700"/>
    <s v="CONTRACTUAL"/>
    <s v="CONTROL DE PAGOS"/>
  </r>
  <r>
    <x v="6"/>
    <x v="2"/>
    <x v="18"/>
    <s v="DIRECTOR"/>
    <n v="10868700"/>
    <s v="CONTRACTUAL"/>
    <s v="CONTROL DE PAGOS"/>
  </r>
  <r>
    <x v="6"/>
    <x v="3"/>
    <x v="18"/>
    <s v="DIRECTOR"/>
    <n v="10868700"/>
    <s v="CONTRACTUAL"/>
    <s v="CONTROL DE PAGOS"/>
  </r>
  <r>
    <x v="6"/>
    <x v="0"/>
    <x v="18"/>
    <s v="INSPECTOR"/>
    <n v="3601566.2399999998"/>
    <s v="CONTRACTUAL"/>
    <s v="CONTROL DE PAGOS"/>
  </r>
  <r>
    <x v="6"/>
    <x v="1"/>
    <x v="18"/>
    <s v="INSPECTOR"/>
    <n v="3601566.2399999998"/>
    <s v="CONTRACTUAL"/>
    <s v="CONTROL DE PAGOS"/>
  </r>
  <r>
    <x v="6"/>
    <x v="2"/>
    <x v="18"/>
    <s v="INSPECTOR"/>
    <n v="3601566.2399999998"/>
    <s v="CONTRACTUAL"/>
    <s v="CONTROL DE PAGOS"/>
  </r>
  <r>
    <x v="6"/>
    <x v="3"/>
    <x v="18"/>
    <s v="INSPECTOR"/>
    <n v="3601566.2399999998"/>
    <s v="CONTRACTUAL"/>
    <s v="CONTROL DE PAGOS"/>
  </r>
  <r>
    <x v="6"/>
    <x v="0"/>
    <x v="18"/>
    <s v="PROFESIONAL DE SOPORTE"/>
    <n v="5246958"/>
    <s v="CONTRACTUAL"/>
    <s v="CONTROL DE PAGOS"/>
  </r>
  <r>
    <x v="6"/>
    <x v="1"/>
    <x v="18"/>
    <s v="PROFESIONAL DE SOPORTE"/>
    <n v="5246958"/>
    <s v="CONTRACTUAL"/>
    <s v="CONTROL DE PAGOS"/>
  </r>
  <r>
    <x v="6"/>
    <x v="2"/>
    <x v="18"/>
    <s v="PROFESIONAL DE SOPORTE"/>
    <n v="5246958"/>
    <s v="CONTRACTUAL"/>
    <s v="CONTROL DE PAGOS"/>
  </r>
  <r>
    <x v="6"/>
    <x v="3"/>
    <x v="18"/>
    <s v="PROFESIONAL DE SOPORTE"/>
    <n v="5246958"/>
    <s v="CONTRACTUAL"/>
    <s v="CONTROL DE PAGOS"/>
  </r>
  <r>
    <x v="6"/>
    <x v="0"/>
    <x v="18"/>
    <s v="RESIDENTE ADMINISTRATIVO"/>
    <n v="4544697"/>
    <s v="CONTRACTUAL"/>
    <s v="CONTROL DE PAGOS"/>
  </r>
  <r>
    <x v="6"/>
    <x v="1"/>
    <x v="18"/>
    <s v="RESIDENTE ADMINISTRATIVO"/>
    <n v="4544697"/>
    <s v="CONTRACTUAL"/>
    <s v="CONTROL DE PAGOS"/>
  </r>
  <r>
    <x v="6"/>
    <x v="2"/>
    <x v="18"/>
    <s v="RESIDENTE ADMINISTRATIVO"/>
    <n v="4544697"/>
    <s v="CONTRACTUAL"/>
    <s v="CONTROL DE PAGOS"/>
  </r>
  <r>
    <x v="6"/>
    <x v="3"/>
    <x v="18"/>
    <s v="RESIDENTE ADMINISTRATIVO"/>
    <n v="4544697"/>
    <s v="CONTRACTUAL"/>
    <s v="CONTROL DE PAGOS"/>
  </r>
  <r>
    <x v="6"/>
    <x v="0"/>
    <x v="18"/>
    <s v="RESIDENTE DE ESTRUCTURA"/>
    <n v="7308264"/>
    <s v="CONTRACTUAL"/>
    <s v="CONTROL DE PAGOS"/>
  </r>
  <r>
    <x v="6"/>
    <x v="1"/>
    <x v="18"/>
    <s v="RESIDENTE DE ESTRUCTURA"/>
    <n v="7308264"/>
    <s v="CONTRACTUAL"/>
    <s v="CONTROL DE PAGOS"/>
  </r>
  <r>
    <x v="6"/>
    <x v="2"/>
    <x v="18"/>
    <s v="RESIDENTE DE ESTRUCTURA"/>
    <n v="7308264"/>
    <s v="CONTRACTUAL"/>
    <s v="CONTROL DE PAGOS"/>
  </r>
  <r>
    <x v="6"/>
    <x v="3"/>
    <x v="18"/>
    <s v="RESIDENTE DE ESTRUCTURA"/>
    <n v="7308264"/>
    <s v="CONTRACTUAL"/>
    <s v="CONTROL DE PAGOS"/>
  </r>
  <r>
    <x v="6"/>
    <x v="0"/>
    <x v="18"/>
    <s v="RESIDENTE SISO"/>
    <n v="3989386.5"/>
    <s v="CONTRACTUAL"/>
    <s v="CONTROL DE PAGOS"/>
  </r>
  <r>
    <x v="6"/>
    <x v="1"/>
    <x v="18"/>
    <s v="RESIDENTE SISO"/>
    <n v="3989386.5"/>
    <s v="CONTRACTUAL"/>
    <s v="CONTROL DE PAGOS"/>
  </r>
  <r>
    <x v="6"/>
    <x v="2"/>
    <x v="18"/>
    <s v="RESIDENTE SISO"/>
    <n v="3989386.5"/>
    <s v="CONTRACTUAL"/>
    <s v="CONTROL DE PAGOS"/>
  </r>
  <r>
    <x v="7"/>
    <x v="0"/>
    <x v="18"/>
    <s v="DIRECTOR"/>
    <n v="9724050.0000000019"/>
    <s v="CONTRACTUAL"/>
    <s v="CONTRACTUAL"/>
  </r>
  <r>
    <x v="7"/>
    <x v="1"/>
    <x v="18"/>
    <s v="DIRECTOR"/>
    <n v="9724050.0000000019"/>
    <s v="CONTRACTUAL"/>
    <s v="CONTRACTUAL"/>
  </r>
  <r>
    <x v="7"/>
    <x v="0"/>
    <x v="18"/>
    <s v="INSPECTOR GENERAL"/>
    <n v="3902122.35"/>
    <s v="CONTRACTUAL"/>
    <s v="CONTRACTUAL"/>
  </r>
  <r>
    <x v="8"/>
    <x v="0"/>
    <x v="18"/>
    <s v="COORDINADOR"/>
    <n v="4388324.8500000006"/>
    <s v="CONTRACTUAL"/>
    <s v="CONTRACTUAL"/>
  </r>
  <r>
    <x v="8"/>
    <x v="1"/>
    <x v="18"/>
    <s v="COORDINADOR"/>
    <n v="4388324.8500000006"/>
    <s v="CONTRACTUAL"/>
    <s v="CONTRACTUAL"/>
  </r>
  <r>
    <x v="8"/>
    <x v="2"/>
    <x v="18"/>
    <s v="COORDINADOR"/>
    <n v="4388324.8500000006"/>
    <s v="CONTRACTUAL"/>
    <s v="CONTRACTUAL"/>
  </r>
  <r>
    <x v="8"/>
    <x v="3"/>
    <x v="18"/>
    <s v="COORDINADOR"/>
    <n v="4388324.8500000006"/>
    <s v="CONTRACTUAL"/>
    <s v="CONTRACTUAL"/>
  </r>
  <r>
    <x v="8"/>
    <x v="4"/>
    <x v="18"/>
    <s v="COORDINADOR"/>
    <n v="4388324.8500000006"/>
    <s v="CONTRACTUAL"/>
    <s v="CONTRACTUAL"/>
  </r>
  <r>
    <x v="8"/>
    <x v="0"/>
    <x v="18"/>
    <s v="DIRECTOR"/>
    <n v="8682187.5000000019"/>
    <s v="CONTRACTUAL"/>
    <s v="CONTRACTUAL"/>
  </r>
  <r>
    <x v="8"/>
    <x v="1"/>
    <x v="18"/>
    <s v="DIRECTOR"/>
    <n v="8682187.5000000019"/>
    <s v="CONTRACTUAL"/>
    <s v="CONTRACTUAL"/>
  </r>
  <r>
    <x v="8"/>
    <x v="2"/>
    <x v="18"/>
    <s v="DIRECTOR"/>
    <n v="8682187.5000000019"/>
    <s v="CONTRACTUAL"/>
    <s v="CONTRACTUAL"/>
  </r>
  <r>
    <x v="8"/>
    <x v="3"/>
    <x v="18"/>
    <s v="DIRECTOR"/>
    <n v="8682187.5000000019"/>
    <s v="CONTRACTUAL"/>
    <s v="CONTRACTUAL"/>
  </r>
  <r>
    <x v="8"/>
    <x v="4"/>
    <x v="18"/>
    <s v="DIRECTOR"/>
    <n v="8682187.5000000019"/>
    <s v="CONTRACTUAL"/>
    <s v="CONTRACTUAL"/>
  </r>
  <r>
    <x v="8"/>
    <x v="0"/>
    <x v="18"/>
    <s v="INSPECTOR"/>
    <n v="3865309.875"/>
    <s v="CONTRACTUAL"/>
    <s v="CONTRACTUAL"/>
  </r>
  <r>
    <x v="8"/>
    <x v="1"/>
    <x v="18"/>
    <s v="INSPECTOR"/>
    <n v="3865309.875"/>
    <s v="CONTRACTUAL"/>
    <s v="CONTRACTUAL"/>
  </r>
  <r>
    <x v="8"/>
    <x v="2"/>
    <x v="18"/>
    <s v="INSPECTOR"/>
    <n v="3865309.875"/>
    <s v="CONTRACTUAL"/>
    <s v="CONTRACTUAL"/>
  </r>
  <r>
    <x v="8"/>
    <x v="3"/>
    <x v="18"/>
    <s v="INSPECTOR"/>
    <n v="3865309.875"/>
    <s v="CONTRACTUAL"/>
    <s v="CONTRACTUAL"/>
  </r>
  <r>
    <x v="8"/>
    <x v="4"/>
    <x v="18"/>
    <s v="INSPECTOR"/>
    <n v="3865309.875"/>
    <s v="CONTRACTUAL"/>
    <s v="CONTRACTUAL"/>
  </r>
  <r>
    <x v="8"/>
    <x v="0"/>
    <x v="18"/>
    <s v="INSPECTOR DE ACABADOS"/>
    <n v="3497185.125"/>
    <s v="CONTRACTUAL"/>
    <s v="CONTRACTUAL"/>
  </r>
  <r>
    <x v="8"/>
    <x v="1"/>
    <x v="18"/>
    <s v="INSPECTOR DE ACABADOS"/>
    <n v="3497185.125"/>
    <s v="CONTRACTUAL"/>
    <s v="CONTRACTUAL"/>
  </r>
  <r>
    <x v="8"/>
    <x v="2"/>
    <x v="18"/>
    <s v="INSPECTOR DE ACABADOS"/>
    <n v="3497185.125"/>
    <s v="CONTRACTUAL"/>
    <s v="CONTRACTUAL"/>
  </r>
  <r>
    <x v="8"/>
    <x v="3"/>
    <x v="18"/>
    <s v="INSPECTOR DE ACABADOS"/>
    <n v="3497185.125"/>
    <s v="CONTRACTUAL"/>
    <s v="CONTRACTUAL"/>
  </r>
  <r>
    <x v="8"/>
    <x v="4"/>
    <x v="18"/>
    <s v="INSPECTOR DE ACABADOS"/>
    <n v="3497185.125"/>
    <s v="CONTRACTUAL"/>
    <s v="CONTRACTUAL"/>
  </r>
  <r>
    <x v="8"/>
    <x v="5"/>
    <x v="18"/>
    <s v="INSPECTOR DE ACABADOS"/>
    <n v="3497185.125"/>
    <s v="CONTRACTUAL"/>
    <s v="CONTRACTUAL"/>
  </r>
  <r>
    <x v="8"/>
    <x v="6"/>
    <x v="18"/>
    <s v="INSPECTOR DE ACABADOS"/>
    <n v="3497185.125"/>
    <s v="CONTRACTUAL"/>
    <s v="CONTRACTUAL"/>
  </r>
  <r>
    <x v="8"/>
    <x v="7"/>
    <x v="18"/>
    <s v="INSPECTOR DE ACABADOS"/>
    <n v="3497185.125"/>
    <s v="CONTRACTUAL"/>
    <s v="CONTRACTUAL"/>
  </r>
  <r>
    <x v="8"/>
    <x v="8"/>
    <x v="18"/>
    <s v="INSPECTOR DE ACABADOS"/>
    <n v="3497185.125"/>
    <s v="CONTRACTUAL"/>
    <s v="CONTRACTUAL"/>
  </r>
  <r>
    <x v="8"/>
    <x v="9"/>
    <x v="18"/>
    <s v="INSPECTOR DE ACABADOS"/>
    <n v="3497185.125"/>
    <s v="CONTRACTUAL"/>
    <s v="CONTRACTUAL"/>
  </r>
  <r>
    <x v="8"/>
    <x v="10"/>
    <x v="18"/>
    <s v="INSPECTOR DE ACABADOS"/>
    <n v="3497185.125"/>
    <s v="CONTRACTUAL"/>
    <s v="CONTRACTUAL"/>
  </r>
  <r>
    <x v="8"/>
    <x v="11"/>
    <x v="18"/>
    <s v="INSPECTOR DE ACABADOS"/>
    <n v="3497185.125"/>
    <s v="CONTRACTUAL"/>
    <s v="CONTRACTUAL"/>
  </r>
  <r>
    <x v="8"/>
    <x v="12"/>
    <x v="18"/>
    <s v="INSPECTOR DE ACABADOS"/>
    <n v="3497185.125"/>
    <s v="CONTRACTUAL"/>
    <s v="CONTRACTUAL"/>
  </r>
  <r>
    <x v="8"/>
    <x v="0"/>
    <x v="18"/>
    <s v="RESIDENTE ADMINISTRATIVO"/>
    <n v="3646518.7500000005"/>
    <s v="CONTRACTUAL"/>
    <s v="CONTRACTUAL"/>
  </r>
  <r>
    <x v="9"/>
    <x v="0"/>
    <x v="18"/>
    <s v="RESIDENTE TECNICO"/>
    <n v="8365287.65625"/>
    <s v="CONTRACTUAL"/>
    <s v="CONTRACTUAL"/>
  </r>
  <r>
    <x v="9"/>
    <x v="1"/>
    <x v="18"/>
    <s v="RESIDENTE TECNICO"/>
    <n v="8365287.65625"/>
    <s v="CONTRACTUAL"/>
    <s v="CONTRACTUAL"/>
  </r>
  <r>
    <x v="10"/>
    <x v="0"/>
    <x v="18"/>
    <s v="COORDINADOR"/>
    <n v="3839596.7085000006"/>
    <s v="CONTRACTUAL"/>
    <s v="ECONÓMICA"/>
  </r>
  <r>
    <x v="10"/>
    <x v="1"/>
    <x v="18"/>
    <s v="COORDINADOR"/>
    <n v="3839596.7085000006"/>
    <s v="CONTRACTUAL"/>
    <s v="ECONÓMICA"/>
  </r>
  <r>
    <x v="10"/>
    <x v="2"/>
    <x v="18"/>
    <s v="COORDINADOR"/>
    <n v="3839596.7085000006"/>
    <s v="CONTRACTUAL"/>
    <s v="ECONÓMICA"/>
  </r>
  <r>
    <x v="10"/>
    <x v="3"/>
    <x v="18"/>
    <s v="COORDINADOR"/>
    <n v="3839596.7085000006"/>
    <s v="CONTRACTUAL"/>
    <s v="ECONÓMICA"/>
  </r>
  <r>
    <x v="10"/>
    <x v="4"/>
    <x v="18"/>
    <s v="COORDINADOR"/>
    <n v="3839596.7085000006"/>
    <s v="CONTRACTUAL"/>
    <s v="ECONÓMICA"/>
  </r>
  <r>
    <x v="10"/>
    <x v="5"/>
    <x v="18"/>
    <s v="COORDINADOR"/>
    <n v="3839596.7085000006"/>
    <s v="CONTRACTUAL"/>
    <s v="ECONÓMICA"/>
  </r>
  <r>
    <x v="10"/>
    <x v="6"/>
    <x v="18"/>
    <s v="COORDINADOR"/>
    <n v="3839596.7085000006"/>
    <s v="CONTRACTUAL"/>
    <s v="ECONÓMICA"/>
  </r>
  <r>
    <x v="10"/>
    <x v="7"/>
    <x v="18"/>
    <s v="COORDINADOR"/>
    <n v="3839596.7085000006"/>
    <s v="CONTRACTUAL"/>
    <s v="ECONÓMICA"/>
  </r>
  <r>
    <x v="10"/>
    <x v="8"/>
    <x v="18"/>
    <s v="COORDINADOR"/>
    <n v="3839596.7085000006"/>
    <s v="CONTRACTUAL"/>
    <s v="ECONÓMICA"/>
  </r>
  <r>
    <x v="10"/>
    <x v="9"/>
    <x v="18"/>
    <s v="COORDINADOR"/>
    <n v="3839596.7085000006"/>
    <s v="CONTRACTUAL"/>
    <s v="ECONÓMICA"/>
  </r>
  <r>
    <x v="10"/>
    <x v="10"/>
    <x v="18"/>
    <s v="COORDINADOR"/>
    <n v="3839596.7085000006"/>
    <s v="CONTRACTUAL"/>
    <s v="ECONÓMICA"/>
  </r>
  <r>
    <x v="10"/>
    <x v="11"/>
    <x v="18"/>
    <s v="COORDINADOR"/>
    <n v="3839596.7085000006"/>
    <s v="CONTRACTUAL"/>
    <s v="ECONÓMICA"/>
  </r>
  <r>
    <x v="10"/>
    <x v="0"/>
    <x v="18"/>
    <s v="DIRECTOR"/>
    <n v="12599152.25625"/>
    <s v="CONTRACTUAL"/>
    <s v="ECONÓMICA"/>
  </r>
  <r>
    <x v="10"/>
    <x v="1"/>
    <x v="18"/>
    <s v="DIRECTOR"/>
    <n v="12599152.25625"/>
    <s v="CONTRACTUAL"/>
    <s v="ECONÓMICA"/>
  </r>
  <r>
    <x v="10"/>
    <x v="2"/>
    <x v="18"/>
    <s v="DIRECTOR"/>
    <n v="12599152.25625"/>
    <s v="CONTRACTUAL"/>
    <s v="ECONÓMICA"/>
  </r>
  <r>
    <x v="10"/>
    <x v="3"/>
    <x v="18"/>
    <s v="DIRECTOR"/>
    <n v="12599152.25625"/>
    <s v="CONTRACTUAL"/>
    <s v="ECONÓMICA"/>
  </r>
  <r>
    <x v="10"/>
    <x v="4"/>
    <x v="18"/>
    <s v="DIRECTOR"/>
    <n v="12599152.25625"/>
    <s v="CONTRACTUAL"/>
    <s v="ECONÓMICA"/>
  </r>
  <r>
    <x v="10"/>
    <x v="5"/>
    <x v="18"/>
    <s v="DIRECTOR"/>
    <n v="12599152.25625"/>
    <s v="CONTRACTUAL"/>
    <s v="ECONÓMICA"/>
  </r>
  <r>
    <x v="10"/>
    <x v="6"/>
    <x v="18"/>
    <s v="DIRECTOR"/>
    <n v="12599152.25625"/>
    <s v="CONTRACTUAL"/>
    <s v="ECONÓMICA"/>
  </r>
  <r>
    <x v="10"/>
    <x v="7"/>
    <x v="18"/>
    <s v="DIRECTOR"/>
    <n v="12599152.25625"/>
    <s v="CONTRACTUAL"/>
    <s v="ECONÓMICA"/>
  </r>
  <r>
    <x v="10"/>
    <x v="8"/>
    <x v="18"/>
    <s v="DIRECTOR"/>
    <n v="12599152.25625"/>
    <s v="CONTRACTUAL"/>
    <s v="ECONÓMICA"/>
  </r>
  <r>
    <x v="10"/>
    <x v="9"/>
    <x v="18"/>
    <s v="DIRECTOR"/>
    <n v="12599152.25625"/>
    <s v="CONTRACTUAL"/>
    <s v="ECONÓMICA"/>
  </r>
  <r>
    <x v="10"/>
    <x v="10"/>
    <x v="18"/>
    <s v="DIRECTOR"/>
    <n v="12599152.25625"/>
    <s v="CONTRACTUAL"/>
    <s v="ECONÓMICA"/>
  </r>
  <r>
    <x v="10"/>
    <x v="11"/>
    <x v="18"/>
    <s v="DIRECTOR"/>
    <n v="12599152.25625"/>
    <s v="CONTRACTUAL"/>
    <s v="ECONÓMICA"/>
  </r>
  <r>
    <x v="10"/>
    <x v="0"/>
    <x v="18"/>
    <s v="PROFESIONAL COORDINACION DE DISEÑOS"/>
    <n v="7005285"/>
    <s v="CONTRACTUAL"/>
    <s v="ECONÓMICA"/>
  </r>
  <r>
    <x v="10"/>
    <x v="1"/>
    <x v="18"/>
    <s v="PROFESIONAL COORDINACION DE DISEÑOS"/>
    <n v="7005285"/>
    <s v="CONTRACTUAL"/>
    <s v="ECONÓMICA"/>
  </r>
  <r>
    <x v="10"/>
    <x v="2"/>
    <x v="18"/>
    <s v="PROFESIONAL COORDINACION DE DISEÑOS"/>
    <n v="7005285"/>
    <s v="CONTRACTUAL"/>
    <s v="ECONÓMICA"/>
  </r>
  <r>
    <x v="10"/>
    <x v="3"/>
    <x v="18"/>
    <s v="PROFESIONAL COORDINACION DE DISEÑOS"/>
    <n v="7005285"/>
    <s v="CONTRACTUAL"/>
    <s v="ECONÓMICA"/>
  </r>
  <r>
    <x v="10"/>
    <x v="4"/>
    <x v="18"/>
    <s v="PROFESIONAL COORDINACION DE DISEÑOS"/>
    <n v="7005285"/>
    <s v="CONTRACTUAL"/>
    <s v="ECONÓMICA"/>
  </r>
  <r>
    <x v="10"/>
    <x v="5"/>
    <x v="18"/>
    <s v="PROFESIONAL COORDINACION DE DISEÑOS"/>
    <n v="7005285"/>
    <s v="CONTRACTUAL"/>
    <s v="ECONÓMICA"/>
  </r>
  <r>
    <x v="10"/>
    <x v="6"/>
    <x v="18"/>
    <s v="PROFESIONAL COORDINACION DE DISEÑOS"/>
    <n v="7005285"/>
    <s v="CONTRACTUAL"/>
    <s v="ECONÓMICA"/>
  </r>
  <r>
    <x v="10"/>
    <x v="7"/>
    <x v="18"/>
    <s v="PROFESIONAL COORDINACION DE DISEÑOS"/>
    <n v="7005285"/>
    <s v="CONTRACTUAL"/>
    <s v="ECONÓMICA"/>
  </r>
  <r>
    <x v="10"/>
    <x v="8"/>
    <x v="18"/>
    <s v="PROFESIONAL COORDINACION DE DISEÑOS"/>
    <n v="7005285"/>
    <s v="CONTRACTUAL"/>
    <s v="ECONÓMICA"/>
  </r>
  <r>
    <x v="10"/>
    <x v="9"/>
    <x v="18"/>
    <s v="PROFESIONAL COORDINACION DE DISEÑOS"/>
    <n v="7005285"/>
    <s v="CONTRACTUAL"/>
    <s v="ECONÓMICA"/>
  </r>
  <r>
    <x v="10"/>
    <x v="10"/>
    <x v="18"/>
    <s v="PROFESIONAL COORDINACION DE DISEÑOS"/>
    <n v="7005285"/>
    <s v="CONTRACTUAL"/>
    <s v="ECONÓMICA"/>
  </r>
  <r>
    <x v="10"/>
    <x v="11"/>
    <x v="18"/>
    <s v="PROFESIONAL COORDINACION DE DISEÑOS"/>
    <n v="7005285"/>
    <s v="CONTRACTUAL"/>
    <s v="ECONÓMICA"/>
  </r>
  <r>
    <x v="11"/>
    <x v="0"/>
    <x v="18"/>
    <s v="COORDINADOR"/>
    <n v="2816943.7716000001"/>
    <s v="CONTRACTUAL"/>
    <s v="CONTRACTUAL"/>
  </r>
  <r>
    <x v="11"/>
    <x v="0"/>
    <x v="18"/>
    <s v="DIRECTOR ENVIGADO"/>
    <n v="8798601.5775000006"/>
    <s v="CONTRACTUAL"/>
    <s v="CONTRACTUAL"/>
  </r>
  <r>
    <x v="11"/>
    <x v="0"/>
    <x v="18"/>
    <s v="DIRECTOR TUNJA"/>
    <n v="8829425.8237500004"/>
    <s v="CONTRACTUAL"/>
    <s v="CONTRACTUAL"/>
  </r>
  <r>
    <x v="11"/>
    <x v="0"/>
    <x v="18"/>
    <s v="INSPECTOR ENVIGADO"/>
    <n v="4615269.3924749997"/>
    <s v="CONTRACTUAL"/>
    <s v="CONTRACTUAL"/>
  </r>
  <r>
    <x v="11"/>
    <x v="0"/>
    <x v="18"/>
    <s v="RESIDENTE ADMINISTRATIVO"/>
    <n v="4004297.64"/>
    <s v="CONTRACTUAL"/>
    <s v="CONTRACTUAL"/>
  </r>
  <r>
    <x v="12"/>
    <x v="0"/>
    <x v="18"/>
    <s v="DIRECTOR"/>
    <n v="11721250.800000001"/>
    <s v="CONTRACTUAL"/>
    <s v="CONTRACTUAL"/>
  </r>
  <r>
    <x v="12"/>
    <x v="1"/>
    <x v="18"/>
    <s v="DIRECTOR"/>
    <n v="11721250.800000001"/>
    <s v="CONTRACTUAL"/>
    <s v="CONTRACTUAL"/>
  </r>
  <r>
    <x v="12"/>
    <x v="2"/>
    <x v="18"/>
    <s v="DIRECTOR"/>
    <n v="11721250.800000001"/>
    <s v="CONTRACTUAL"/>
    <s v="CONTRACTUAL"/>
  </r>
  <r>
    <x v="12"/>
    <x v="3"/>
    <x v="18"/>
    <s v="DIRECTOR"/>
    <n v="11721250.800000001"/>
    <s v="CONTRACTUAL"/>
    <s v="CONTRACTUAL"/>
  </r>
  <r>
    <x v="12"/>
    <x v="4"/>
    <x v="18"/>
    <s v="DIRECTOR"/>
    <n v="11721250.800000001"/>
    <s v="CONTRACTUAL"/>
    <s v="CONTRACTUAL"/>
  </r>
  <r>
    <x v="12"/>
    <x v="5"/>
    <x v="18"/>
    <s v="DIRECTOR"/>
    <n v="11721250.800000001"/>
    <s v="CONTRACTUAL"/>
    <s v="CONTRACTUAL"/>
  </r>
  <r>
    <x v="12"/>
    <x v="6"/>
    <x v="18"/>
    <s v="DIRECTOR"/>
    <n v="11721250.800000001"/>
    <s v="CONTRACTUAL"/>
    <s v="CONTRACTUAL"/>
  </r>
  <r>
    <x v="12"/>
    <x v="7"/>
    <x v="18"/>
    <s v="DIRECTOR"/>
    <n v="11721250.800000001"/>
    <s v="CONTRACTUAL"/>
    <s v="CONTRACTUAL"/>
  </r>
  <r>
    <x v="12"/>
    <x v="0"/>
    <x v="18"/>
    <s v="INSPECTOR"/>
    <n v="3810634.5847499999"/>
    <s v="CONTRACTUAL"/>
    <s v="CONTRACTUAL"/>
  </r>
  <r>
    <x v="12"/>
    <x v="1"/>
    <x v="18"/>
    <s v="INSPECTOR"/>
    <n v="3810634.5847499999"/>
    <s v="CONTRACTUAL"/>
    <s v="CONTRACTUAL"/>
  </r>
  <r>
    <x v="12"/>
    <x v="2"/>
    <x v="18"/>
    <s v="INSPECTOR"/>
    <n v="3810634.5847499999"/>
    <s v="CONTRACTUAL"/>
    <s v="CONTRACTUAL"/>
  </r>
  <r>
    <x v="12"/>
    <x v="3"/>
    <x v="18"/>
    <s v="INSPECTOR"/>
    <n v="3810634.5847499999"/>
    <s v="CONTRACTUAL"/>
    <s v="CONTRACTUAL"/>
  </r>
  <r>
    <x v="12"/>
    <x v="4"/>
    <x v="18"/>
    <s v="INSPECTOR"/>
    <n v="3810634.5847499999"/>
    <s v="CONTRACTUAL"/>
    <s v="CONTRACTUAL"/>
  </r>
  <r>
    <x v="12"/>
    <x v="5"/>
    <x v="18"/>
    <s v="INSPECTOR"/>
    <n v="3810634.5847499999"/>
    <s v="CONTRACTUAL"/>
    <s v="CONTRACTUAL"/>
  </r>
  <r>
    <x v="12"/>
    <x v="6"/>
    <x v="18"/>
    <s v="INSPECTOR"/>
    <n v="3810634.5847499999"/>
    <s v="CONTRACTUAL"/>
    <s v="CONTRACTUAL"/>
  </r>
  <r>
    <x v="12"/>
    <x v="0"/>
    <x v="18"/>
    <s v="RESIDENTE ADMINISTRATIVO"/>
    <n v="5301459.45"/>
    <s v="CONTRACTUAL"/>
    <s v="CONTRACTUAL"/>
  </r>
  <r>
    <x v="12"/>
    <x v="1"/>
    <x v="18"/>
    <s v="RESIDENTE ADMINISTRATIVO"/>
    <n v="5301459.45"/>
    <s v="CONTRACTUAL"/>
    <s v="CONTRACTUAL"/>
  </r>
  <r>
    <x v="12"/>
    <x v="2"/>
    <x v="18"/>
    <s v="RESIDENTE ADMINISTRATIVO"/>
    <n v="5301459.45"/>
    <s v="CONTRACTUAL"/>
    <s v="CONTRACTUAL"/>
  </r>
  <r>
    <x v="12"/>
    <x v="3"/>
    <x v="18"/>
    <s v="RESIDENTE ADMINISTRATIVO"/>
    <n v="5301459.45"/>
    <s v="CONTRACTUAL"/>
    <s v="CONTRACTUAL"/>
  </r>
  <r>
    <x v="12"/>
    <x v="4"/>
    <x v="18"/>
    <s v="RESIDENTE ADMINISTRATIVO"/>
    <n v="5301459.45"/>
    <s v="CONTRACTUAL"/>
    <s v="CONTRACTUAL"/>
  </r>
  <r>
    <x v="12"/>
    <x v="5"/>
    <x v="18"/>
    <s v="RESIDENTE ADMINISTRATIVO"/>
    <n v="5301459.45"/>
    <s v="CONTRACTUAL"/>
    <s v="CONTRACTUAL"/>
  </r>
  <r>
    <x v="12"/>
    <x v="6"/>
    <x v="18"/>
    <s v="RESIDENTE ADMINISTRATIVO"/>
    <n v="5301459.45"/>
    <s v="CONTRACTUAL"/>
    <s v="CONTRACTUAL"/>
  </r>
  <r>
    <x v="12"/>
    <x v="7"/>
    <x v="18"/>
    <s v="RESIDENTE ADMINISTRATIVO"/>
    <n v="5301459.45"/>
    <s v="CONTRACTUAL"/>
    <s v="CONTRACTUAL"/>
  </r>
  <r>
    <x v="12"/>
    <x v="0"/>
    <x v="18"/>
    <s v="RESIDENTE SISO"/>
    <n v="4777683.75"/>
    <s v="CONTRACTUAL"/>
    <s v="CONTRACTUAL"/>
  </r>
  <r>
    <x v="12"/>
    <x v="1"/>
    <x v="18"/>
    <s v="RESIDENTE SISO"/>
    <n v="4777683.75"/>
    <s v="CONTRACTUAL"/>
    <s v="CONTRACTUAL"/>
  </r>
  <r>
    <x v="12"/>
    <x v="2"/>
    <x v="18"/>
    <s v="RESIDENTE SISO"/>
    <n v="4777683.75"/>
    <s v="CONTRACTUAL"/>
    <s v="CONTRACTUAL"/>
  </r>
  <r>
    <x v="12"/>
    <x v="3"/>
    <x v="18"/>
    <s v="RESIDENTE SISO"/>
    <n v="4777683.75"/>
    <s v="CONTRACTUAL"/>
    <s v="CONTRACTUAL"/>
  </r>
  <r>
    <x v="12"/>
    <x v="4"/>
    <x v="18"/>
    <s v="RESIDENTE SISO"/>
    <n v="4777683.75"/>
    <s v="CONTRACTUAL"/>
    <s v="CONTRACTUAL"/>
  </r>
  <r>
    <x v="12"/>
    <x v="5"/>
    <x v="18"/>
    <s v="RESIDENTE SISO"/>
    <n v="4777683.75"/>
    <s v="CONTRACTUAL"/>
    <s v="CONTRACTUAL"/>
  </r>
  <r>
    <x v="12"/>
    <x v="6"/>
    <x v="18"/>
    <s v="RESIDENTE SISO"/>
    <n v="4777683.75"/>
    <s v="CONTRACTUAL"/>
    <s v="CONTRACTUAL"/>
  </r>
  <r>
    <x v="12"/>
    <x v="0"/>
    <x v="18"/>
    <s v="RESIDENTE TECNICO"/>
    <n v="7255001.25"/>
    <s v="CONTRACTUAL"/>
    <s v="CONTRACTUAL"/>
  </r>
  <r>
    <x v="12"/>
    <x v="1"/>
    <x v="18"/>
    <s v="RESIDENTE TECNICO"/>
    <n v="7255001.25"/>
    <s v="CONTRACTUAL"/>
    <s v="CONTRACTUAL"/>
  </r>
  <r>
    <x v="12"/>
    <x v="2"/>
    <x v="18"/>
    <s v="RESIDENTE TECNICO"/>
    <n v="7255001.25"/>
    <s v="CONTRACTUAL"/>
    <s v="CONTRACTUAL"/>
  </r>
  <r>
    <x v="12"/>
    <x v="3"/>
    <x v="18"/>
    <s v="RESIDENTE TECNICO"/>
    <n v="7255001.25"/>
    <s v="CONTRACTUAL"/>
    <s v="CONTRACTUAL"/>
  </r>
  <r>
    <x v="12"/>
    <x v="4"/>
    <x v="18"/>
    <s v="RESIDENTE TECNICO"/>
    <n v="7255001.25"/>
    <s v="CONTRACTUAL"/>
    <s v="CONTRACTUAL"/>
  </r>
  <r>
    <x v="12"/>
    <x v="5"/>
    <x v="18"/>
    <s v="RESIDENTE TECNICO"/>
    <n v="7255001.25"/>
    <s v="CONTRACTUAL"/>
    <s v="CONTRACTUAL"/>
  </r>
  <r>
    <x v="12"/>
    <x v="6"/>
    <x v="18"/>
    <s v="RESIDENTE TECNICO"/>
    <n v="7255001.25"/>
    <s v="CONTRACTUAL"/>
    <s v="CONTRACTUAL"/>
  </r>
  <r>
    <x v="12"/>
    <x v="7"/>
    <x v="18"/>
    <s v="RESIDENTE TECNICO"/>
    <n v="7255001.25"/>
    <s v="CONTRACTUAL"/>
    <s v="CONTRACTUAL"/>
  </r>
  <r>
    <x v="12"/>
    <x v="8"/>
    <x v="18"/>
    <s v="RESIDENTE TECNICO"/>
    <n v="7255001.25"/>
    <s v="CONTRACTUAL"/>
    <s v="CONTRACTUAL"/>
  </r>
  <r>
    <x v="12"/>
    <x v="9"/>
    <x v="18"/>
    <s v="RESIDENTE TECNICO"/>
    <n v="7255001.25"/>
    <s v="CONTRACTUAL"/>
    <s v="CONTRACTUAL"/>
  </r>
  <r>
    <x v="12"/>
    <x v="10"/>
    <x v="18"/>
    <s v="RESIDENTE TECNICO"/>
    <n v="7255001.25"/>
    <s v="CONTRACTUAL"/>
    <s v="CONTRACTUAL"/>
  </r>
  <r>
    <x v="12"/>
    <x v="11"/>
    <x v="18"/>
    <s v="RESIDENTE TECNICO"/>
    <n v="7255001.25"/>
    <s v="CONTRACTUAL"/>
    <s v="CONTRACTUAL"/>
  </r>
  <r>
    <x v="13"/>
    <x v="0"/>
    <x v="18"/>
    <s v="COORDINADOR"/>
    <n v="4704455.7"/>
    <s v="CONTRACTUAL"/>
    <s v="CONTRACTUAL"/>
  </r>
  <r>
    <x v="13"/>
    <x v="1"/>
    <x v="18"/>
    <s v="COORDINADOR"/>
    <n v="4704455.7"/>
    <s v="CONTRACTUAL"/>
    <s v="CONTRACTUAL"/>
  </r>
  <r>
    <x v="13"/>
    <x v="2"/>
    <x v="18"/>
    <s v="COORDINADOR"/>
    <n v="4704455.7"/>
    <s v="CONTRACTUAL"/>
    <s v="CONTRACTUAL"/>
  </r>
  <r>
    <x v="13"/>
    <x v="3"/>
    <x v="18"/>
    <s v="COORDINADOR"/>
    <n v="4704455.7"/>
    <s v="CONTRACTUAL"/>
    <s v="CONTRACTUAL"/>
  </r>
  <r>
    <x v="13"/>
    <x v="4"/>
    <x v="18"/>
    <s v="COORDINADOR"/>
    <n v="4704455.7"/>
    <s v="CONTRACTUAL"/>
    <s v="CONTRACTUAL"/>
  </r>
  <r>
    <x v="13"/>
    <x v="5"/>
    <x v="18"/>
    <s v="COORDINADOR"/>
    <n v="4704455.7"/>
    <s v="CONTRACTUAL"/>
    <s v="CONTRACTUAL"/>
  </r>
  <r>
    <x v="13"/>
    <x v="6"/>
    <x v="18"/>
    <s v="COORDINADOR"/>
    <n v="4704455.7"/>
    <s v="CONTRACTUAL"/>
    <s v="CONTRACTUAL"/>
  </r>
  <r>
    <x v="13"/>
    <x v="7"/>
    <x v="18"/>
    <s v="COORDINADOR"/>
    <n v="4704455.7"/>
    <s v="CONTRACTUAL"/>
    <s v="CONTRACTUAL"/>
  </r>
  <r>
    <x v="13"/>
    <x v="8"/>
    <x v="18"/>
    <s v="COORDINADOR"/>
    <n v="4704455.7"/>
    <s v="CONTRACTUAL"/>
    <s v="CONTRACTUAL"/>
  </r>
  <r>
    <x v="13"/>
    <x v="9"/>
    <x v="18"/>
    <s v="COORDINADOR"/>
    <n v="4704455.7"/>
    <s v="CONTRACTUAL"/>
    <s v="CONTRACTUAL"/>
  </r>
  <r>
    <x v="13"/>
    <x v="10"/>
    <x v="18"/>
    <s v="COORDINADOR"/>
    <n v="4704455.7"/>
    <s v="CONTRACTUAL"/>
    <s v="CONTRACTUAL"/>
  </r>
  <r>
    <x v="13"/>
    <x v="11"/>
    <x v="18"/>
    <s v="COORDINADOR"/>
    <n v="4704455.7"/>
    <s v="CONTRACTUAL"/>
    <s v="CONTRACTUAL"/>
  </r>
  <r>
    <x v="13"/>
    <x v="0"/>
    <x v="18"/>
    <s v="DIRECTOR"/>
    <n v="8351437.5"/>
    <s v="CONTRACTUAL"/>
    <s v="CONTRACTUAL"/>
  </r>
  <r>
    <x v="13"/>
    <x v="1"/>
    <x v="18"/>
    <s v="DIRECTOR"/>
    <n v="8351437.5"/>
    <s v="CONTRACTUAL"/>
    <s v="CONTRACTUAL"/>
  </r>
  <r>
    <x v="13"/>
    <x v="2"/>
    <x v="18"/>
    <s v="DIRECTOR"/>
    <n v="8351437.5"/>
    <s v="CONTRACTUAL"/>
    <s v="CONTRACTUAL"/>
  </r>
  <r>
    <x v="13"/>
    <x v="3"/>
    <x v="18"/>
    <s v="DIRECTOR"/>
    <n v="8351437.5"/>
    <s v="CONTRACTUAL"/>
    <s v="CONTRACTUAL"/>
  </r>
  <r>
    <x v="13"/>
    <x v="4"/>
    <x v="18"/>
    <s v="DIRECTOR"/>
    <n v="8351437.5"/>
    <s v="CONTRACTUAL"/>
    <s v="CONTRACTUAL"/>
  </r>
  <r>
    <x v="13"/>
    <x v="5"/>
    <x v="18"/>
    <s v="DIRECTOR"/>
    <n v="8351437.5"/>
    <s v="CONTRACTUAL"/>
    <s v="CONTRACTUAL"/>
  </r>
  <r>
    <x v="13"/>
    <x v="6"/>
    <x v="18"/>
    <s v="DIRECTOR"/>
    <n v="8351437.5"/>
    <s v="CONTRACTUAL"/>
    <s v="CONTRACTUAL"/>
  </r>
  <r>
    <x v="13"/>
    <x v="7"/>
    <x v="18"/>
    <s v="DIRECTOR"/>
    <n v="8351437.5"/>
    <s v="CONTRACTUAL"/>
    <s v="CONTRACTUAL"/>
  </r>
  <r>
    <x v="13"/>
    <x v="8"/>
    <x v="18"/>
    <s v="DIRECTOR"/>
    <n v="8351437.5"/>
    <s v="CONTRACTUAL"/>
    <s v="CONTRACTUAL"/>
  </r>
  <r>
    <x v="13"/>
    <x v="9"/>
    <x v="18"/>
    <s v="DIRECTOR"/>
    <n v="8351437.5"/>
    <s v="CONTRACTUAL"/>
    <s v="CONTRACTUAL"/>
  </r>
  <r>
    <x v="13"/>
    <x v="10"/>
    <x v="18"/>
    <s v="DIRECTOR"/>
    <n v="8351437.5"/>
    <s v="CONTRACTUAL"/>
    <s v="CONTRACTUAL"/>
  </r>
  <r>
    <x v="13"/>
    <x v="11"/>
    <x v="18"/>
    <s v="DIRECTOR"/>
    <n v="8351437.5"/>
    <s v="CONTRACTUAL"/>
    <s v="CONTRACTUAL"/>
  </r>
  <r>
    <x v="13"/>
    <x v="0"/>
    <x v="18"/>
    <s v="ESPECIALISTA INSTALACIONES"/>
    <n v="2356593.75"/>
    <s v="CONTRACTUAL"/>
    <s v="CONTRACTUAL"/>
  </r>
  <r>
    <x v="13"/>
    <x v="1"/>
    <x v="18"/>
    <s v="ESPECIALISTA INSTALACIONES"/>
    <n v="2356593.75"/>
    <s v="CONTRACTUAL"/>
    <s v="CONTRACTUAL"/>
  </r>
  <r>
    <x v="13"/>
    <x v="2"/>
    <x v="18"/>
    <s v="ESPECIALISTA INSTALACIONES"/>
    <n v="2356593.75"/>
    <s v="CONTRACTUAL"/>
    <s v="CONTRACTUAL"/>
  </r>
  <r>
    <x v="13"/>
    <x v="3"/>
    <x v="18"/>
    <s v="ESPECIALISTA INSTALACIONES"/>
    <n v="2356593.75"/>
    <s v="CONTRACTUAL"/>
    <s v="CONTRACTUAL"/>
  </r>
  <r>
    <x v="13"/>
    <x v="4"/>
    <x v="18"/>
    <s v="ESPECIALISTA INSTALACIONES"/>
    <n v="2356593.75"/>
    <s v="CONTRACTUAL"/>
    <s v="CONTRACTUAL"/>
  </r>
  <r>
    <x v="13"/>
    <x v="5"/>
    <x v="18"/>
    <s v="ESPECIALISTA INSTALACIONES"/>
    <n v="2356593.75"/>
    <s v="CONTRACTUAL"/>
    <s v="CONTRACTUAL"/>
  </r>
  <r>
    <x v="13"/>
    <x v="0"/>
    <x v="18"/>
    <s v="INSPECTOR"/>
    <n v="3786425.9999999995"/>
    <s v="CONTRACTUAL"/>
    <s v="CONTRACTUAL"/>
  </r>
  <r>
    <x v="13"/>
    <x v="1"/>
    <x v="18"/>
    <s v="INSPECTOR"/>
    <n v="3786425.9999999995"/>
    <s v="CONTRACTUAL"/>
    <s v="CONTRACTUAL"/>
  </r>
  <r>
    <x v="13"/>
    <x v="2"/>
    <x v="18"/>
    <s v="INSPECTOR"/>
    <n v="3786425.9999999995"/>
    <s v="CONTRACTUAL"/>
    <s v="CONTRACTUAL"/>
  </r>
  <r>
    <x v="13"/>
    <x v="3"/>
    <x v="18"/>
    <s v="INSPECTOR"/>
    <n v="3786425.9999999995"/>
    <s v="CONTRACTUAL"/>
    <s v="CONTRACTUAL"/>
  </r>
  <r>
    <x v="13"/>
    <x v="4"/>
    <x v="18"/>
    <s v="INSPECTOR"/>
    <n v="3786425.9999999995"/>
    <s v="CONTRACTUAL"/>
    <s v="CONTRACTUAL"/>
  </r>
  <r>
    <x v="13"/>
    <x v="5"/>
    <x v="18"/>
    <s v="INSPECTOR"/>
    <n v="3786425.9999999995"/>
    <s v="CONTRACTUAL"/>
    <s v="CONTRACTUAL"/>
  </r>
  <r>
    <x v="13"/>
    <x v="6"/>
    <x v="18"/>
    <s v="INSPECTOR"/>
    <n v="3786425.9999999995"/>
    <s v="CONTRACTUAL"/>
    <s v="CONTRACTUAL"/>
  </r>
  <r>
    <x v="13"/>
    <x v="7"/>
    <x v="18"/>
    <s v="INSPECTOR"/>
    <n v="3786425.9999999995"/>
    <s v="CONTRACTUAL"/>
    <s v="CONTRACTUAL"/>
  </r>
  <r>
    <x v="13"/>
    <x v="8"/>
    <x v="18"/>
    <s v="INSPECTOR"/>
    <n v="3786425.9999999995"/>
    <s v="CONTRACTUAL"/>
    <s v="CONTRACTUAL"/>
  </r>
  <r>
    <x v="13"/>
    <x v="9"/>
    <x v="18"/>
    <s v="INSPECTOR"/>
    <n v="3786425.9999999995"/>
    <s v="CONTRACTUAL"/>
    <s v="CONTRACTUAL"/>
  </r>
  <r>
    <x v="13"/>
    <x v="10"/>
    <x v="18"/>
    <s v="INSPECTOR"/>
    <n v="3786425.9999999995"/>
    <s v="CONTRACTUAL"/>
    <s v="CONTRACTUAL"/>
  </r>
  <r>
    <x v="13"/>
    <x v="0"/>
    <x v="18"/>
    <s v="RESIDENTE ADMINISTRATIVO"/>
    <n v="3853237.5"/>
    <s v="CONTRACTUAL"/>
    <s v="CONTRACTUAL"/>
  </r>
  <r>
    <x v="13"/>
    <x v="1"/>
    <x v="18"/>
    <s v="RESIDENTE ADMINISTRATIVO"/>
    <n v="3853237.5"/>
    <s v="CONTRACTUAL"/>
    <s v="CONTRACTUAL"/>
  </r>
  <r>
    <x v="13"/>
    <x v="2"/>
    <x v="18"/>
    <s v="RESIDENTE ADMINISTRATIVO"/>
    <n v="3853237.5"/>
    <s v="CONTRACTUAL"/>
    <s v="CONTRACTUAL"/>
  </r>
  <r>
    <x v="13"/>
    <x v="3"/>
    <x v="18"/>
    <s v="RESIDENTE ADMINISTRATIVO"/>
    <n v="3853237.5"/>
    <s v="CONTRACTUAL"/>
    <s v="CONTRACTUAL"/>
  </r>
  <r>
    <x v="13"/>
    <x v="4"/>
    <x v="18"/>
    <s v="RESIDENTE ADMINISTRATIVO"/>
    <n v="3853237.5"/>
    <s v="CONTRACTUAL"/>
    <s v="CONTRACTUAL"/>
  </r>
  <r>
    <x v="13"/>
    <x v="5"/>
    <x v="18"/>
    <s v="RESIDENTE ADMINISTRATIVO"/>
    <n v="3853237.5"/>
    <s v="CONTRACTUAL"/>
    <s v="CONTRACTUAL"/>
  </r>
  <r>
    <x v="13"/>
    <x v="6"/>
    <x v="18"/>
    <s v="RESIDENTE ADMINISTRATIVO"/>
    <n v="3853237.5"/>
    <s v="CONTRACTUAL"/>
    <s v="CONTRACTUAL"/>
  </r>
  <r>
    <x v="13"/>
    <x v="7"/>
    <x v="18"/>
    <s v="RESIDENTE ADMINISTRATIVO"/>
    <n v="3853237.5"/>
    <s v="CONTRACTUAL"/>
    <s v="CONTRACTUAL"/>
  </r>
  <r>
    <x v="13"/>
    <x v="8"/>
    <x v="18"/>
    <s v="RESIDENTE ADMINISTRATIVO"/>
    <n v="3853237.5"/>
    <s v="CONTRACTUAL"/>
    <s v="CONTRACTUAL"/>
  </r>
  <r>
    <x v="13"/>
    <x v="9"/>
    <x v="18"/>
    <s v="RESIDENTE ADMINISTRATIVO"/>
    <n v="3853237.5"/>
    <s v="CONTRACTUAL"/>
    <s v="CONTRACTUAL"/>
  </r>
  <r>
    <x v="13"/>
    <x v="10"/>
    <x v="18"/>
    <s v="RESIDENTE ADMINISTRATIVO"/>
    <n v="3853237.5"/>
    <s v="CONTRACTUAL"/>
    <s v="CONTRACTUAL"/>
  </r>
  <r>
    <x v="13"/>
    <x v="11"/>
    <x v="18"/>
    <s v="RESIDENTE ADMINISTRATIVO"/>
    <n v="3853237.5"/>
    <s v="CONTRACTUAL"/>
    <s v="CONTRACTUAL"/>
  </r>
  <r>
    <x v="14"/>
    <x v="0"/>
    <x v="18"/>
    <s v="COORDINADOR"/>
    <n v="3811675.6440000003"/>
    <s v="CONTRACTUAL"/>
    <s v="CONTRACTUAL"/>
  </r>
  <r>
    <x v="14"/>
    <x v="1"/>
    <x v="18"/>
    <s v="COORDINADOR"/>
    <n v="3811675.6440000003"/>
    <s v="CONTRACTUAL"/>
    <s v="CONTRACTUAL"/>
  </r>
  <r>
    <x v="14"/>
    <x v="2"/>
    <x v="18"/>
    <s v="COORDINADOR"/>
    <n v="3811675.6440000003"/>
    <s v="CONTRACTUAL"/>
    <s v="CONTRACTUAL"/>
  </r>
  <r>
    <x v="14"/>
    <x v="3"/>
    <x v="18"/>
    <s v="COORDINADOR"/>
    <n v="3811675.6440000003"/>
    <s v="CONTRACTUAL"/>
    <s v="CONTRACTUAL"/>
  </r>
  <r>
    <x v="14"/>
    <x v="4"/>
    <x v="18"/>
    <s v="COORDINADOR"/>
    <n v="3811675.6440000003"/>
    <s v="CONTRACTUAL"/>
    <s v="CONTRACTUAL"/>
  </r>
  <r>
    <x v="14"/>
    <x v="5"/>
    <x v="18"/>
    <s v="COORDINADOR"/>
    <n v="3811675.6440000003"/>
    <s v="CONTRACTUAL"/>
    <s v="CONTRACTUAL"/>
  </r>
  <r>
    <x v="14"/>
    <x v="6"/>
    <x v="18"/>
    <s v="COORDINADOR"/>
    <n v="3811675.6440000003"/>
    <s v="CONTRACTUAL"/>
    <s v="CONTRACTUAL"/>
  </r>
  <r>
    <x v="14"/>
    <x v="7"/>
    <x v="18"/>
    <s v="COORDINADOR"/>
    <n v="3811675.6440000003"/>
    <s v="CONTRACTUAL"/>
    <s v="CONTRACTUAL"/>
  </r>
  <r>
    <x v="14"/>
    <x v="8"/>
    <x v="18"/>
    <s v="COORDINADOR"/>
    <n v="3811675.6440000003"/>
    <s v="CONTRACTUAL"/>
    <s v="CONTRACTUAL"/>
  </r>
  <r>
    <x v="14"/>
    <x v="9"/>
    <x v="18"/>
    <s v="COORDINADOR"/>
    <n v="3811675.6440000003"/>
    <s v="CONTRACTUAL"/>
    <s v="CONTRACTUAL"/>
  </r>
  <r>
    <x v="14"/>
    <x v="10"/>
    <x v="18"/>
    <s v="COORDINADOR"/>
    <n v="3811675.6440000003"/>
    <s v="CONTRACTUAL"/>
    <s v="CONTRACTUAL"/>
  </r>
  <r>
    <x v="14"/>
    <x v="11"/>
    <x v="18"/>
    <s v="COORDINADOR"/>
    <n v="3811675.6440000003"/>
    <s v="CONTRACTUAL"/>
    <s v="CONTRACTUAL"/>
  </r>
  <r>
    <x v="14"/>
    <x v="12"/>
    <x v="18"/>
    <s v="COORDINADOR"/>
    <n v="3811675.6440000003"/>
    <s v="CONTRACTUAL"/>
    <s v="CONTRACTUAL"/>
  </r>
  <r>
    <x v="14"/>
    <x v="13"/>
    <x v="18"/>
    <s v="COORDINADOR"/>
    <n v="3811675.6440000003"/>
    <s v="CONTRACTUAL"/>
    <s v="CONTRACTUAL"/>
  </r>
  <r>
    <x v="14"/>
    <x v="14"/>
    <x v="18"/>
    <s v="COORDINADOR"/>
    <n v="3811675.6440000003"/>
    <s v="CONTRACTUAL"/>
    <s v="CONTRACTUAL"/>
  </r>
  <r>
    <x v="14"/>
    <x v="15"/>
    <x v="18"/>
    <s v="COORDINADOR"/>
    <n v="3811675.6440000003"/>
    <s v="CONTRACTUAL"/>
    <s v="CONTRACTUAL"/>
  </r>
  <r>
    <x v="14"/>
    <x v="16"/>
    <x v="18"/>
    <s v="COORDINADOR"/>
    <n v="3811675.6440000003"/>
    <s v="CONTRACTUAL"/>
    <s v="CONTRACTUAL"/>
  </r>
  <r>
    <x v="14"/>
    <x v="17"/>
    <x v="18"/>
    <s v="COORDINADOR"/>
    <n v="3811675.6440000003"/>
    <s v="CONTRACTUAL"/>
    <s v="CONTRACTUAL"/>
  </r>
  <r>
    <x v="14"/>
    <x v="0"/>
    <x v="18"/>
    <s v="COORDINADOR BIM"/>
    <n v="7505662.5"/>
    <s v="CONTRACTUAL"/>
    <s v="CONTRACTUAL"/>
  </r>
  <r>
    <x v="14"/>
    <x v="1"/>
    <x v="18"/>
    <s v="COORDINADOR BIM"/>
    <n v="7505662.5"/>
    <s v="CONTRACTUAL"/>
    <s v="CONTRACTUAL"/>
  </r>
  <r>
    <x v="14"/>
    <x v="2"/>
    <x v="18"/>
    <s v="COORDINADOR BIM"/>
    <n v="7505662.5"/>
    <s v="CONTRACTUAL"/>
    <s v="CONTRACTUAL"/>
  </r>
  <r>
    <x v="14"/>
    <x v="3"/>
    <x v="18"/>
    <s v="COORDINADOR BIM"/>
    <n v="7505662.5"/>
    <s v="CONTRACTUAL"/>
    <s v="CONTRACTUAL"/>
  </r>
  <r>
    <x v="14"/>
    <x v="4"/>
    <x v="18"/>
    <s v="COORDINADOR BIM"/>
    <n v="7505662.5"/>
    <s v="CONTRACTUAL"/>
    <s v="CONTRACTUAL"/>
  </r>
  <r>
    <x v="14"/>
    <x v="5"/>
    <x v="18"/>
    <s v="COORDINADOR BIM"/>
    <n v="7505662.5"/>
    <s v="CONTRACTUAL"/>
    <s v="CONTRACTUAL"/>
  </r>
  <r>
    <x v="14"/>
    <x v="6"/>
    <x v="18"/>
    <s v="COORDINADOR BIM"/>
    <n v="7505662.5"/>
    <s v="CONTRACTUAL"/>
    <s v="CONTRACTUAL"/>
  </r>
  <r>
    <x v="14"/>
    <x v="7"/>
    <x v="18"/>
    <s v="COORDINADOR BIM"/>
    <n v="7505662.5"/>
    <s v="CONTRACTUAL"/>
    <s v="CONTRACTUAL"/>
  </r>
  <r>
    <x v="14"/>
    <x v="8"/>
    <x v="18"/>
    <s v="COORDINADOR BIM"/>
    <n v="7505662.5"/>
    <s v="CONTRACTUAL"/>
    <s v="CONTRACTUAL"/>
  </r>
  <r>
    <x v="14"/>
    <x v="9"/>
    <x v="18"/>
    <s v="COORDINADOR BIM"/>
    <n v="7505662.5"/>
    <s v="CONTRACTUAL"/>
    <s v="CONTRACTUAL"/>
  </r>
  <r>
    <x v="14"/>
    <x v="10"/>
    <x v="18"/>
    <s v="COORDINADOR BIM"/>
    <n v="7505662.5"/>
    <s v="CONTRACTUAL"/>
    <s v="CONTRACTUAL"/>
  </r>
  <r>
    <x v="14"/>
    <x v="11"/>
    <x v="18"/>
    <s v="COORDINADOR BIM"/>
    <n v="7505662.5"/>
    <s v="CONTRACTUAL"/>
    <s v="CONTRACTUAL"/>
  </r>
  <r>
    <x v="14"/>
    <x v="12"/>
    <x v="18"/>
    <s v="COORDINADOR BIM"/>
    <n v="7505662.5"/>
    <s v="CONTRACTUAL"/>
    <s v="CONTRACTUAL"/>
  </r>
  <r>
    <x v="14"/>
    <x v="13"/>
    <x v="18"/>
    <s v="COORDINADOR BIM"/>
    <n v="7505662.5"/>
    <s v="CONTRACTUAL"/>
    <s v="CONTRACTUAL"/>
  </r>
  <r>
    <x v="14"/>
    <x v="14"/>
    <x v="18"/>
    <s v="COORDINADOR BIM"/>
    <n v="7505662.5"/>
    <s v="CONTRACTUAL"/>
    <s v="CONTRACTUAL"/>
  </r>
  <r>
    <x v="14"/>
    <x v="15"/>
    <x v="18"/>
    <s v="COORDINADOR BIM"/>
    <n v="7505662.5"/>
    <s v="CONTRACTUAL"/>
    <s v="CONTRACTUAL"/>
  </r>
  <r>
    <x v="14"/>
    <x v="16"/>
    <x v="18"/>
    <s v="COORDINADOR BIM"/>
    <n v="7505662.5"/>
    <s v="CONTRACTUAL"/>
    <s v="CONTRACTUAL"/>
  </r>
  <r>
    <x v="14"/>
    <x v="0"/>
    <x v="18"/>
    <s v="DIRECTOR"/>
    <n v="17112910.5"/>
    <s v="CONTRACTUAL"/>
    <s v="CONTRACTUAL"/>
  </r>
  <r>
    <x v="14"/>
    <x v="1"/>
    <x v="18"/>
    <s v="DIRECTOR"/>
    <n v="17112910.5"/>
    <s v="CONTRACTUAL"/>
    <s v="CONTRACTUAL"/>
  </r>
  <r>
    <x v="14"/>
    <x v="2"/>
    <x v="18"/>
    <s v="DIRECTOR"/>
    <n v="17112910.5"/>
    <s v="CONTRACTUAL"/>
    <s v="CONTRACTUAL"/>
  </r>
  <r>
    <x v="14"/>
    <x v="3"/>
    <x v="18"/>
    <s v="DIRECTOR"/>
    <n v="17112910.5"/>
    <s v="CONTRACTUAL"/>
    <s v="CONTRACTUAL"/>
  </r>
  <r>
    <x v="14"/>
    <x v="4"/>
    <x v="18"/>
    <s v="DIRECTOR"/>
    <n v="17112910.5"/>
    <s v="CONTRACTUAL"/>
    <s v="CONTRACTUAL"/>
  </r>
  <r>
    <x v="14"/>
    <x v="5"/>
    <x v="18"/>
    <s v="DIRECTOR"/>
    <n v="17112910.5"/>
    <s v="CONTRACTUAL"/>
    <s v="CONTRACTUAL"/>
  </r>
  <r>
    <x v="14"/>
    <x v="6"/>
    <x v="18"/>
    <s v="DIRECTOR"/>
    <n v="17112910.5"/>
    <s v="CONTRACTUAL"/>
    <s v="CONTRACTUAL"/>
  </r>
  <r>
    <x v="14"/>
    <x v="7"/>
    <x v="18"/>
    <s v="DIRECTOR"/>
    <n v="17112910.5"/>
    <s v="CONTRACTUAL"/>
    <s v="CONTRACTUAL"/>
  </r>
  <r>
    <x v="14"/>
    <x v="8"/>
    <x v="18"/>
    <s v="DIRECTOR"/>
    <n v="17112910.5"/>
    <s v="CONTRACTUAL"/>
    <s v="CONTRACTUAL"/>
  </r>
  <r>
    <x v="14"/>
    <x v="9"/>
    <x v="18"/>
    <s v="DIRECTOR"/>
    <n v="17112910.5"/>
    <s v="CONTRACTUAL"/>
    <s v="CONTRACTUAL"/>
  </r>
  <r>
    <x v="14"/>
    <x v="10"/>
    <x v="18"/>
    <s v="DIRECTOR"/>
    <n v="17112910.5"/>
    <s v="CONTRACTUAL"/>
    <s v="CONTRACTUAL"/>
  </r>
  <r>
    <x v="14"/>
    <x v="11"/>
    <x v="18"/>
    <s v="DIRECTOR"/>
    <n v="17112910.5"/>
    <s v="CONTRACTUAL"/>
    <s v="CONTRACTUAL"/>
  </r>
  <r>
    <x v="14"/>
    <x v="12"/>
    <x v="18"/>
    <s v="DIRECTOR"/>
    <n v="17112910.5"/>
    <s v="CONTRACTUAL"/>
    <s v="CONTRACTUAL"/>
  </r>
  <r>
    <x v="14"/>
    <x v="13"/>
    <x v="18"/>
    <s v="DIRECTOR"/>
    <n v="17112910.5"/>
    <s v="CONTRACTUAL"/>
    <s v="CONTRACTUAL"/>
  </r>
  <r>
    <x v="14"/>
    <x v="14"/>
    <x v="18"/>
    <s v="DIRECTOR"/>
    <n v="17112910.5"/>
    <s v="CONTRACTUAL"/>
    <s v="CONTRACTUAL"/>
  </r>
  <r>
    <x v="14"/>
    <x v="15"/>
    <x v="18"/>
    <s v="DIRECTOR"/>
    <n v="17112910.5"/>
    <s v="CONTRACTUAL"/>
    <s v="CONTRACTUAL"/>
  </r>
  <r>
    <x v="14"/>
    <x v="16"/>
    <x v="18"/>
    <s v="DIRECTOR"/>
    <n v="17112910.5"/>
    <s v="CONTRACTUAL"/>
    <s v="CONTRACTUAL"/>
  </r>
  <r>
    <x v="14"/>
    <x v="17"/>
    <x v="18"/>
    <s v="DIRECTOR"/>
    <n v="17112910.5"/>
    <s v="CONTRACTUAL"/>
    <s v="CONTRACTUAL"/>
  </r>
  <r>
    <x v="14"/>
    <x v="0"/>
    <x v="18"/>
    <s v="INSPECTOR SISOMA"/>
    <n v="5821058.25"/>
    <s v="CONTRACTUAL"/>
    <s v="CONTRACTUAL"/>
  </r>
  <r>
    <x v="14"/>
    <x v="1"/>
    <x v="18"/>
    <s v="INSPECTOR SISOMA"/>
    <n v="5821058.25"/>
    <s v="CONTRACTUAL"/>
    <s v="CONTRACTUAL"/>
  </r>
  <r>
    <x v="14"/>
    <x v="2"/>
    <x v="18"/>
    <s v="INSPECTOR SISOMA"/>
    <n v="5821058.25"/>
    <s v="CONTRACTUAL"/>
    <s v="CONTRACTUAL"/>
  </r>
  <r>
    <x v="14"/>
    <x v="3"/>
    <x v="18"/>
    <s v="INSPECTOR SISOMA"/>
    <n v="5821058.25"/>
    <s v="CONTRACTUAL"/>
    <s v="CONTRACTUAL"/>
  </r>
  <r>
    <x v="14"/>
    <x v="4"/>
    <x v="18"/>
    <s v="INSPECTOR SISOMA"/>
    <n v="5821058.25"/>
    <s v="CONTRACTUAL"/>
    <s v="CONTRACTUAL"/>
  </r>
  <r>
    <x v="14"/>
    <x v="5"/>
    <x v="18"/>
    <s v="INSPECTOR SISOMA"/>
    <n v="5821058.25"/>
    <s v="CONTRACTUAL"/>
    <s v="CONTRACTUAL"/>
  </r>
  <r>
    <x v="14"/>
    <x v="6"/>
    <x v="18"/>
    <s v="INSPECTOR SISOMA"/>
    <n v="5821058.25"/>
    <s v="CONTRACTUAL"/>
    <s v="CONTRACTUAL"/>
  </r>
  <r>
    <x v="14"/>
    <x v="7"/>
    <x v="18"/>
    <s v="INSPECTOR SISOMA"/>
    <n v="5821058.25"/>
    <s v="CONTRACTUAL"/>
    <s v="CONTRACTUAL"/>
  </r>
  <r>
    <x v="14"/>
    <x v="8"/>
    <x v="18"/>
    <s v="INSPECTOR SISOMA"/>
    <n v="5821058.25"/>
    <s v="CONTRACTUAL"/>
    <s v="CONTRACTUAL"/>
  </r>
  <r>
    <x v="14"/>
    <x v="9"/>
    <x v="18"/>
    <s v="INSPECTOR SISOMA"/>
    <n v="5821058.25"/>
    <s v="CONTRACTUAL"/>
    <s v="CONTRACTUAL"/>
  </r>
  <r>
    <x v="14"/>
    <x v="10"/>
    <x v="18"/>
    <s v="INSPECTOR SISOMA"/>
    <n v="5821058.25"/>
    <s v="CONTRACTUAL"/>
    <s v="CONTRACTUAL"/>
  </r>
  <r>
    <x v="14"/>
    <x v="11"/>
    <x v="18"/>
    <s v="INSPECTOR SISOMA"/>
    <n v="5821058.25"/>
    <s v="CONTRACTUAL"/>
    <s v="CONTRACTUAL"/>
  </r>
  <r>
    <x v="14"/>
    <x v="0"/>
    <x v="18"/>
    <s v="INSPECTOR DE INTERVENTORIA 1"/>
    <n v="4154801.1749999998"/>
    <s v="CONTRACTUAL"/>
    <s v="CONTRACTUAL"/>
  </r>
  <r>
    <x v="14"/>
    <x v="1"/>
    <x v="18"/>
    <s v="INSPECTOR DE INTERVENTORIA 1"/>
    <n v="4154801.1749999998"/>
    <s v="CONTRACTUAL"/>
    <s v="CONTRACTUAL"/>
  </r>
  <r>
    <x v="14"/>
    <x v="2"/>
    <x v="18"/>
    <s v="INSPECTOR DE INTERVENTORIA 1"/>
    <n v="4154801.1749999998"/>
    <s v="CONTRACTUAL"/>
    <s v="CONTRACTUAL"/>
  </r>
  <r>
    <x v="14"/>
    <x v="3"/>
    <x v="18"/>
    <s v="INSPECTOR DE INTERVENTORIA 1"/>
    <n v="4154801.1749999998"/>
    <s v="CONTRACTUAL"/>
    <s v="CONTRACTUAL"/>
  </r>
  <r>
    <x v="14"/>
    <x v="4"/>
    <x v="18"/>
    <s v="INSPECTOR DE INTERVENTORIA 1"/>
    <n v="4154801.1749999998"/>
    <s v="CONTRACTUAL"/>
    <s v="CONTRACTUAL"/>
  </r>
  <r>
    <x v="14"/>
    <x v="5"/>
    <x v="18"/>
    <s v="INSPECTOR DE INTERVENTORIA 1"/>
    <n v="4154801.1749999998"/>
    <s v="CONTRACTUAL"/>
    <s v="CONTRACTUAL"/>
  </r>
  <r>
    <x v="14"/>
    <x v="6"/>
    <x v="18"/>
    <s v="INSPECTOR DE INTERVENTORIA 1"/>
    <n v="4154801.1749999998"/>
    <s v="CONTRACTUAL"/>
    <s v="CONTRACTUAL"/>
  </r>
  <r>
    <x v="14"/>
    <x v="7"/>
    <x v="18"/>
    <s v="INSPECTOR DE INTERVENTORIA 1"/>
    <n v="4154801.1749999998"/>
    <s v="CONTRACTUAL"/>
    <s v="CONTRACTUAL"/>
  </r>
  <r>
    <x v="14"/>
    <x v="8"/>
    <x v="18"/>
    <s v="INSPECTOR DE INTERVENTORIA 1"/>
    <n v="4154801.1749999998"/>
    <s v="CONTRACTUAL"/>
    <s v="CONTRACTUAL"/>
  </r>
  <r>
    <x v="14"/>
    <x v="9"/>
    <x v="18"/>
    <s v="INSPECTOR DE INTERVENTORIA 1"/>
    <n v="4154801.1749999998"/>
    <s v="CONTRACTUAL"/>
    <s v="CONTRACTUAL"/>
  </r>
  <r>
    <x v="14"/>
    <x v="10"/>
    <x v="18"/>
    <s v="INSPECTOR DE INTERVENTORIA 1"/>
    <n v="4154801.1749999998"/>
    <s v="CONTRACTUAL"/>
    <s v="CONTRACTUAL"/>
  </r>
  <r>
    <x v="14"/>
    <x v="11"/>
    <x v="18"/>
    <s v="INSPECTOR DE INTERVENTORIA 1"/>
    <n v="4154801.1749999998"/>
    <s v="CONTRACTUAL"/>
    <s v="CONTRACTUAL"/>
  </r>
  <r>
    <x v="14"/>
    <x v="12"/>
    <x v="18"/>
    <s v="INSPECTOR DE INTERVENTORIA 1"/>
    <n v="4154801.1749999998"/>
    <s v="CONTRACTUAL"/>
    <s v="CONTRACTUAL"/>
  </r>
  <r>
    <x v="14"/>
    <x v="13"/>
    <x v="18"/>
    <s v="INSPECTOR DE INTERVENTORIA 1"/>
    <n v="4154801.1749999998"/>
    <s v="CONTRACTUAL"/>
    <s v="CONTRACTUAL"/>
  </r>
  <r>
    <x v="14"/>
    <x v="0"/>
    <x v="18"/>
    <s v="AUXILIAR ADMINISTRATIVO"/>
    <n v="1667925"/>
    <s v="CONTRACTUAL"/>
    <s v="CONTRACTUAL"/>
  </r>
  <r>
    <x v="14"/>
    <x v="1"/>
    <x v="18"/>
    <s v="AUXILIAR ADMINISTRATIVO"/>
    <n v="1667925"/>
    <s v="CONTRACTUAL"/>
    <s v="CONTRACTUAL"/>
  </r>
  <r>
    <x v="14"/>
    <x v="2"/>
    <x v="18"/>
    <s v="AUXILIAR ADMINISTRATIVO"/>
    <n v="1667925"/>
    <s v="CONTRACTUAL"/>
    <s v="CONTRACTUAL"/>
  </r>
  <r>
    <x v="14"/>
    <x v="3"/>
    <x v="18"/>
    <s v="AUXILIAR ADMINISTRATIVO"/>
    <n v="1667925"/>
    <s v="CONTRACTUAL"/>
    <s v="CONTRACTUAL"/>
  </r>
  <r>
    <x v="14"/>
    <x v="4"/>
    <x v="18"/>
    <s v="AUXILIAR ADMINISTRATIVO"/>
    <n v="1667925"/>
    <s v="CONTRACTUAL"/>
    <s v="CONTRACTUAL"/>
  </r>
  <r>
    <x v="14"/>
    <x v="5"/>
    <x v="18"/>
    <s v="AUXILIAR ADMINISTRATIVO"/>
    <n v="1667925"/>
    <s v="CONTRACTUAL"/>
    <s v="CONTRACTUAL"/>
  </r>
  <r>
    <x v="14"/>
    <x v="6"/>
    <x v="18"/>
    <s v="AUXILIAR ADMINISTRATIVO"/>
    <n v="1667925"/>
    <s v="CONTRACTUAL"/>
    <s v="CONTRACTUAL"/>
  </r>
  <r>
    <x v="14"/>
    <x v="7"/>
    <x v="18"/>
    <s v="AUXILIAR ADMINISTRATIVO"/>
    <n v="1667925"/>
    <s v="CONTRACTUAL"/>
    <s v="CONTRACTUAL"/>
  </r>
  <r>
    <x v="14"/>
    <x v="8"/>
    <x v="18"/>
    <s v="AUXILIAR ADMINISTRATIVO"/>
    <n v="1667925"/>
    <s v="CONTRACTUAL"/>
    <s v="CONTRACTUAL"/>
  </r>
  <r>
    <x v="14"/>
    <x v="9"/>
    <x v="18"/>
    <s v="AUXILIAR ADMINISTRATIVO"/>
    <n v="1667925"/>
    <s v="CONTRACTUAL"/>
    <s v="CONTRACTUAL"/>
  </r>
  <r>
    <x v="14"/>
    <x v="10"/>
    <x v="18"/>
    <s v="AUXILIAR ADMINISTRATIVO"/>
    <n v="1667925"/>
    <s v="CONTRACTUAL"/>
    <s v="CONTRACTUAL"/>
  </r>
  <r>
    <x v="14"/>
    <x v="11"/>
    <x v="18"/>
    <s v="AUXILIAR ADMINISTRATIVO"/>
    <n v="1667925"/>
    <s v="CONTRACTUAL"/>
    <s v="CONTRACTUAL"/>
  </r>
  <r>
    <x v="14"/>
    <x v="12"/>
    <x v="18"/>
    <s v="AUXILIAR ADMINISTRATIVO"/>
    <n v="1667925"/>
    <s v="CONTRACTUAL"/>
    <s v="CONTRACTUAL"/>
  </r>
  <r>
    <x v="14"/>
    <x v="13"/>
    <x v="18"/>
    <s v="AUXILIAR ADMINISTRATIVO"/>
    <n v="1667925"/>
    <s v="CONTRACTUAL"/>
    <s v="CONTRACTUAL"/>
  </r>
  <r>
    <x v="14"/>
    <x v="14"/>
    <x v="18"/>
    <s v="AUXILIAR ADMINISTRATIVO"/>
    <n v="1667925"/>
    <s v="CONTRACTUAL"/>
    <s v="CONTRACTUAL"/>
  </r>
  <r>
    <x v="14"/>
    <x v="15"/>
    <x v="18"/>
    <s v="AUXILIAR ADMINISTRATIVO"/>
    <n v="1667925"/>
    <s v="CONTRACTUAL"/>
    <s v="CONTRACTUAL"/>
  </r>
  <r>
    <x v="14"/>
    <x v="0"/>
    <x v="18"/>
    <s v="RESIDENTE ADMINISTRATIVO"/>
    <n v="3886265.25"/>
    <s v="CONTRACTUAL"/>
    <s v="CONTRACTUAL"/>
  </r>
  <r>
    <x v="14"/>
    <x v="1"/>
    <x v="18"/>
    <s v="RESIDENTE ADMINISTRATIVO"/>
    <n v="3886265.25"/>
    <s v="CONTRACTUAL"/>
    <s v="CONTRACTUAL"/>
  </r>
  <r>
    <x v="14"/>
    <x v="2"/>
    <x v="18"/>
    <s v="RESIDENTE ADMINISTRATIVO"/>
    <n v="3886265.25"/>
    <s v="CONTRACTUAL"/>
    <s v="CONTRACTUAL"/>
  </r>
  <r>
    <x v="14"/>
    <x v="3"/>
    <x v="18"/>
    <s v="RESIDENTE ADMINISTRATIVO"/>
    <n v="3886265.25"/>
    <s v="CONTRACTUAL"/>
    <s v="CONTRACTUAL"/>
  </r>
  <r>
    <x v="14"/>
    <x v="4"/>
    <x v="18"/>
    <s v="RESIDENTE ADMINISTRATIVO"/>
    <n v="3886265.25"/>
    <s v="CONTRACTUAL"/>
    <s v="CONTRACTUAL"/>
  </r>
  <r>
    <x v="14"/>
    <x v="5"/>
    <x v="18"/>
    <s v="RESIDENTE ADMINISTRATIVO"/>
    <n v="3886265.25"/>
    <s v="CONTRACTUAL"/>
    <s v="CONTRACTUAL"/>
  </r>
  <r>
    <x v="14"/>
    <x v="6"/>
    <x v="18"/>
    <s v="RESIDENTE ADMINISTRATIVO"/>
    <n v="3886265.25"/>
    <s v="CONTRACTUAL"/>
    <s v="CONTRACTUAL"/>
  </r>
  <r>
    <x v="14"/>
    <x v="7"/>
    <x v="18"/>
    <s v="RESIDENTE ADMINISTRATIVO"/>
    <n v="3886265.25"/>
    <s v="CONTRACTUAL"/>
    <s v="CONTRACTUAL"/>
  </r>
  <r>
    <x v="14"/>
    <x v="8"/>
    <x v="18"/>
    <s v="RESIDENTE ADMINISTRATIVO"/>
    <n v="3886265.25"/>
    <s v="CONTRACTUAL"/>
    <s v="CONTRACTUAL"/>
  </r>
  <r>
    <x v="14"/>
    <x v="9"/>
    <x v="18"/>
    <s v="RESIDENTE ADMINISTRATIVO"/>
    <n v="3886265.25"/>
    <s v="CONTRACTUAL"/>
    <s v="CONTRACTUAL"/>
  </r>
  <r>
    <x v="14"/>
    <x v="10"/>
    <x v="18"/>
    <s v="RESIDENTE ADMINISTRATIVO"/>
    <n v="3886265.25"/>
    <s v="CONTRACTUAL"/>
    <s v="CONTRACTUAL"/>
  </r>
  <r>
    <x v="14"/>
    <x v="11"/>
    <x v="18"/>
    <s v="RESIDENTE ADMINISTRATIVO"/>
    <n v="3886265.25"/>
    <s v="CONTRACTUAL"/>
    <s v="CONTRACTUAL"/>
  </r>
  <r>
    <x v="14"/>
    <x v="12"/>
    <x v="18"/>
    <s v="RESIDENTE ADMINISTRATIVO"/>
    <n v="3886265.25"/>
    <s v="CONTRACTUAL"/>
    <s v="CONTRACTUAL"/>
  </r>
  <r>
    <x v="14"/>
    <x v="13"/>
    <x v="18"/>
    <s v="RESIDENTE ADMINISTRATIVO"/>
    <n v="3886265.25"/>
    <s v="CONTRACTUAL"/>
    <s v="CONTRACTUAL"/>
  </r>
  <r>
    <x v="14"/>
    <x v="14"/>
    <x v="18"/>
    <s v="RESIDENTE ADMINISTRATIVO"/>
    <n v="3886265.25"/>
    <s v="CONTRACTUAL"/>
    <s v="CONTRACTUAL"/>
  </r>
  <r>
    <x v="14"/>
    <x v="15"/>
    <x v="18"/>
    <s v="RESIDENTE ADMINISTRATIVO"/>
    <n v="3886265.25"/>
    <s v="CONTRACTUAL"/>
    <s v="CONTRACTUAL"/>
  </r>
  <r>
    <x v="14"/>
    <x v="16"/>
    <x v="18"/>
    <s v="RESIDENTE ADMINISTRATIVO"/>
    <n v="3886265.25"/>
    <s v="CONTRACTUAL"/>
    <s v="CONTRACTUAL"/>
  </r>
  <r>
    <x v="14"/>
    <x v="17"/>
    <x v="18"/>
    <s v="RESIDENTE ADMINISTRATIVO"/>
    <n v="3886265.25"/>
    <s v="CONTRACTUAL"/>
    <s v="CONTRACTUAL"/>
  </r>
  <r>
    <x v="14"/>
    <x v="0"/>
    <x v="18"/>
    <s v="RESIDENTE DE INTERVENTORIA"/>
    <n v="6004530"/>
    <s v="CONTRACTUAL"/>
    <s v="CONTRACTUAL"/>
  </r>
  <r>
    <x v="14"/>
    <x v="1"/>
    <x v="18"/>
    <s v="RESIDENTE DE INTERVENTORIA"/>
    <n v="6004530"/>
    <s v="CONTRACTUAL"/>
    <s v="CONTRACTUAL"/>
  </r>
  <r>
    <x v="14"/>
    <x v="2"/>
    <x v="18"/>
    <s v="RESIDENTE DE INTERVENTORIA"/>
    <n v="6004530"/>
    <s v="CONTRACTUAL"/>
    <s v="CONTRACTUAL"/>
  </r>
  <r>
    <x v="14"/>
    <x v="3"/>
    <x v="18"/>
    <s v="RESIDENTE DE INTERVENTORIA"/>
    <n v="6004530"/>
    <s v="CONTRACTUAL"/>
    <s v="CONTRACTUAL"/>
  </r>
  <r>
    <x v="14"/>
    <x v="4"/>
    <x v="18"/>
    <s v="RESIDENTE DE INTERVENTORIA"/>
    <n v="6004530"/>
    <s v="CONTRACTUAL"/>
    <s v="CONTRACTUAL"/>
  </r>
  <r>
    <x v="14"/>
    <x v="5"/>
    <x v="18"/>
    <s v="RESIDENTE DE INTERVENTORIA"/>
    <n v="6004530"/>
    <s v="CONTRACTUAL"/>
    <s v="CONTRACTUAL"/>
  </r>
  <r>
    <x v="14"/>
    <x v="6"/>
    <x v="18"/>
    <s v="RESIDENTE DE INTERVENTORIA"/>
    <n v="6004530"/>
    <s v="CONTRACTUAL"/>
    <s v="CONTRACTUAL"/>
  </r>
  <r>
    <x v="14"/>
    <x v="7"/>
    <x v="18"/>
    <s v="RESIDENTE DE INTERVENTORIA"/>
    <n v="6004530"/>
    <s v="CONTRACTUAL"/>
    <s v="CONTRACTUAL"/>
  </r>
  <r>
    <x v="14"/>
    <x v="8"/>
    <x v="18"/>
    <s v="RESIDENTE DE INTERVENTORIA"/>
    <n v="6004530"/>
    <s v="CONTRACTUAL"/>
    <s v="CONTRACTUAL"/>
  </r>
  <r>
    <x v="14"/>
    <x v="9"/>
    <x v="18"/>
    <s v="RESIDENTE DE INTERVENTORIA"/>
    <n v="6004530"/>
    <s v="CONTRACTUAL"/>
    <s v="CONTRACTUAL"/>
  </r>
  <r>
    <x v="14"/>
    <x v="10"/>
    <x v="18"/>
    <s v="RESIDENTE DE INTERVENTORIA"/>
    <n v="6004530"/>
    <s v="CONTRACTUAL"/>
    <s v="CONTRACTUAL"/>
  </r>
  <r>
    <x v="14"/>
    <x v="11"/>
    <x v="18"/>
    <s v="RESIDENTE DE INTERVENTORIA"/>
    <n v="6004530"/>
    <s v="CONTRACTUAL"/>
    <s v="CONTRACTUAL"/>
  </r>
  <r>
    <x v="14"/>
    <x v="12"/>
    <x v="18"/>
    <s v="RESIDENTE DE INTERVENTORIA"/>
    <n v="6004530"/>
    <s v="CONTRACTUAL"/>
    <s v="CONTRACTUAL"/>
  </r>
  <r>
    <x v="14"/>
    <x v="13"/>
    <x v="18"/>
    <s v="RESIDENTE DE INTERVENTORIA"/>
    <n v="6004530"/>
    <s v="CONTRACTUAL"/>
    <s v="CONTRACTUAL"/>
  </r>
  <r>
    <x v="14"/>
    <x v="14"/>
    <x v="18"/>
    <s v="RESIDENTE DE INTERVENTORIA"/>
    <n v="6004530"/>
    <s v="CONTRACTUAL"/>
    <s v="CONTRACTUAL"/>
  </r>
  <r>
    <x v="15"/>
    <x v="0"/>
    <x v="18"/>
    <s v="AUXILIAR DE INGENIERIA "/>
    <n v="1289925"/>
    <s v="CONTRACTUAL"/>
    <s v="CONTRACTUAL"/>
  </r>
  <r>
    <x v="15"/>
    <x v="1"/>
    <x v="18"/>
    <s v="AUXILIAR DE INGENIERIA "/>
    <n v="1289925"/>
    <s v="CONTRACTUAL"/>
    <s v="CONTRACTUAL"/>
  </r>
  <r>
    <x v="15"/>
    <x v="2"/>
    <x v="18"/>
    <s v="AUXILIAR DE INGENIERIA "/>
    <n v="1289925"/>
    <s v="CONTRACTUAL"/>
    <s v="CONTRACTUAL"/>
  </r>
  <r>
    <x v="15"/>
    <x v="0"/>
    <x v="18"/>
    <s v="DIRECTOR DE INTERVENTORIA"/>
    <n v="1129511.25"/>
    <s v="CONTRACTUAL"/>
    <s v="CONTRACTUAL"/>
  </r>
  <r>
    <x v="15"/>
    <x v="1"/>
    <x v="18"/>
    <s v="DIRECTOR DE INTERVENTORIA"/>
    <n v="1129511.25"/>
    <s v="CONTRACTUAL"/>
    <s v="CONTRACTUAL"/>
  </r>
  <r>
    <x v="15"/>
    <x v="2"/>
    <x v="18"/>
    <s v="DIRECTOR DE INTERVENTORIA"/>
    <n v="1129511.25"/>
    <s v="CONTRACTUAL"/>
    <s v="CONTRACTUAL"/>
  </r>
  <r>
    <x v="15"/>
    <x v="0"/>
    <x v="18"/>
    <s v="RESIDENTE"/>
    <n v="7607250"/>
    <s v="CONTRACTUAL"/>
    <s v="CONTRACTUAL"/>
  </r>
  <r>
    <x v="15"/>
    <x v="1"/>
    <x v="18"/>
    <s v="RESIDENTE"/>
    <n v="7607250"/>
    <s v="CONTRACTUAL"/>
    <s v="CONTRACTUAL"/>
  </r>
  <r>
    <x v="15"/>
    <x v="2"/>
    <x v="18"/>
    <s v="RESIDENTE"/>
    <n v="7607250"/>
    <s v="CONTRACTUAL"/>
    <s v="CONTRACTUAL"/>
  </r>
  <r>
    <x v="16"/>
    <x v="0"/>
    <x v="18"/>
    <s v="ANTROPOLOGO"/>
    <n v="3780000"/>
    <s v="CONTRACTUAL"/>
    <s v="CONTRACTUAL SIN LEGALIZACIÓN"/>
  </r>
  <r>
    <x v="16"/>
    <x v="1"/>
    <x v="18"/>
    <s v="ANTROPOLOGO"/>
    <n v="3780000"/>
    <s v="CONTRACTUAL"/>
    <s v="CONTRACTUAL SIN LEGALIZACIÓN"/>
  </r>
  <r>
    <x v="16"/>
    <x v="2"/>
    <x v="18"/>
    <s v="ANTROPOLOGO"/>
    <n v="3780000"/>
    <s v="CONTRACTUAL"/>
    <s v="CONTRACTUAL SIN LEGALIZACIÓN"/>
  </r>
  <r>
    <x v="16"/>
    <x v="0"/>
    <x v="18"/>
    <s v="ARQUIRECTO DISEÑADOR CON ESP EN URBANISMO"/>
    <n v="5868450"/>
    <s v="CONTRACTUAL"/>
    <s v="CONTRACTUAL SIN LEGALIZACIÓN"/>
  </r>
  <r>
    <x v="16"/>
    <x v="1"/>
    <x v="18"/>
    <s v="ARQUIRECTO DISEÑADOR CON ESP EN URBANISMO"/>
    <n v="5868450"/>
    <s v="CONTRACTUAL"/>
    <s v="CONTRACTUAL SIN LEGALIZACIÓN"/>
  </r>
  <r>
    <x v="16"/>
    <x v="2"/>
    <x v="18"/>
    <s v="ARQUIRECTO DISEÑADOR CON ESP EN URBANISMO"/>
    <n v="5868450"/>
    <s v="CONTRACTUAL"/>
    <s v="CONTRACTUAL SIN LEGALIZACIÓN"/>
  </r>
  <r>
    <x v="16"/>
    <x v="2"/>
    <x v="18"/>
    <s v="BIOLOGO"/>
    <n v="1535625"/>
    <s v="CONTRACTUAL"/>
    <s v="CONTRACTUAL SIN LEGALIZACIÓN"/>
  </r>
  <r>
    <x v="16"/>
    <x v="0"/>
    <x v="18"/>
    <s v="DIRECTOR DE INTERVENTORIA"/>
    <n v="19561500"/>
    <s v="CONTRACTUAL"/>
    <s v="CONTRACTUAL SIN LEGALIZACIÓN"/>
  </r>
  <r>
    <x v="16"/>
    <x v="1"/>
    <x v="18"/>
    <s v="DIRECTOR DE INTERVENTORIA"/>
    <n v="19561500"/>
    <s v="CONTRACTUAL"/>
    <s v="CONTRACTUAL SIN LEGALIZACIÓN"/>
  </r>
  <r>
    <x v="16"/>
    <x v="0"/>
    <x v="18"/>
    <s v="ESPECIALISTA CATASTRAL"/>
    <n v="2835913.5"/>
    <s v="CONTRACTUAL"/>
    <s v="CONTRACTUAL SIN LEGALIZACIÓN"/>
  </r>
  <r>
    <x v="16"/>
    <x v="1"/>
    <x v="18"/>
    <s v="ESPECIALISTA CATASTRAL"/>
    <n v="2835913.5"/>
    <s v="CONTRACTUAL"/>
    <s v="CONTRACTUAL SIN LEGALIZACIÓN"/>
  </r>
  <r>
    <x v="16"/>
    <x v="0"/>
    <x v="18"/>
    <s v="ESPECIALISTA DISEÑO GEOMETRICO"/>
    <n v="5868450"/>
    <s v="CONTRACTUAL"/>
    <s v="CONTRACTUAL SIN LEGALIZACIÓN"/>
  </r>
  <r>
    <x v="16"/>
    <x v="1"/>
    <x v="18"/>
    <s v="ESPECIALISTA DISEÑO GEOMETRICO"/>
    <n v="5868450"/>
    <s v="CONTRACTUAL"/>
    <s v="CONTRACTUAL SIN LEGALIZACIÓN"/>
  </r>
  <r>
    <x v="16"/>
    <x v="2"/>
    <x v="18"/>
    <s v="ESPECIALISTA DISEÑO GEOMETRICO"/>
    <n v="5868450"/>
    <s v="CONTRACTUAL"/>
    <s v="CONTRACTUAL SIN LEGALIZACIÓN"/>
  </r>
  <r>
    <x v="16"/>
    <x v="0"/>
    <x v="18"/>
    <s v="ESPECIALISTA ELECTRICO"/>
    <n v="2531377.8000000003"/>
    <s v="CONTRACTUAL"/>
    <s v="CONTRACTUAL SIN LEGALIZACIÓN"/>
  </r>
  <r>
    <x v="16"/>
    <x v="1"/>
    <x v="18"/>
    <s v="ESPECIALISTA ELECTRICO"/>
    <n v="2531377.8000000003"/>
    <s v="CONTRACTUAL"/>
    <s v="CONTRACTUAL SIN LEGALIZACIÓN"/>
  </r>
  <r>
    <x v="16"/>
    <x v="2"/>
    <x v="18"/>
    <s v="ESPECIALISTA ELECTRICO"/>
    <n v="2531377.8000000003"/>
    <s v="CONTRACTUAL"/>
    <s v="CONTRACTUAL SIN LEGALIZACIÓN"/>
  </r>
  <r>
    <x v="16"/>
    <x v="0"/>
    <x v="18"/>
    <s v="ESPECIALISTA EN PAVIMENTOS"/>
    <n v="3780000"/>
    <s v="CONTRACTUAL"/>
    <s v="CONTRACTUAL SIN LEGALIZACIÓN"/>
  </r>
  <r>
    <x v="16"/>
    <x v="1"/>
    <x v="18"/>
    <s v="ESPECIALISTA EN PAVIMENTOS"/>
    <n v="3780000"/>
    <s v="CONTRACTUAL"/>
    <s v="CONTRACTUAL SIN LEGALIZACIÓN"/>
  </r>
  <r>
    <x v="16"/>
    <x v="2"/>
    <x v="18"/>
    <s v="ESPECIALISTA EN PAVIMENTOS"/>
    <n v="3780000"/>
    <s v="CONTRACTUAL"/>
    <s v="CONTRACTUAL SIN LEGALIZACIÓN"/>
  </r>
  <r>
    <x v="16"/>
    <x v="0"/>
    <x v="18"/>
    <s v="ESPECIALISTA EN SEGURIDAD Y SALUD EN EL TRABAJO"/>
    <n v="2173500"/>
    <s v="CONTRACTUAL"/>
    <s v="CONTRACTUAL SIN LEGALIZACIÓN"/>
  </r>
  <r>
    <x v="16"/>
    <x v="1"/>
    <x v="18"/>
    <s v="ESPECIALISTA EN SEGURIDAD Y SALUD EN EL TRABAJO"/>
    <n v="2173500"/>
    <s v="CONTRACTUAL"/>
    <s v="CONTRACTUAL SIN LEGALIZACIÓN"/>
  </r>
  <r>
    <x v="16"/>
    <x v="2"/>
    <x v="18"/>
    <s v="ESPECIALISTA EN SEGURIDAD Y SALUD EN EL TRABAJO"/>
    <n v="2173500"/>
    <s v="CONTRACTUAL"/>
    <s v="CONTRACTUAL SIN LEGALIZACIÓN"/>
  </r>
  <r>
    <x v="16"/>
    <x v="0"/>
    <x v="18"/>
    <s v="ESPECIALISTA EN TRANSITO"/>
    <n v="5460525"/>
    <s v="CONTRACTUAL"/>
    <s v="CONTRACTUAL SIN LEGALIZACIÓN"/>
  </r>
  <r>
    <x v="16"/>
    <x v="1"/>
    <x v="18"/>
    <s v="ESPECIALISTA EN TRANSITO"/>
    <n v="5460525"/>
    <s v="CONTRACTUAL"/>
    <s v="CONTRACTUAL SIN LEGALIZACIÓN"/>
  </r>
  <r>
    <x v="16"/>
    <x v="2"/>
    <x v="18"/>
    <s v="ESPECIALISTA EN TRANSITO"/>
    <n v="5460525"/>
    <s v="CONTRACTUAL"/>
    <s v="CONTRACTUAL SIN LEGALIZACIÓN"/>
  </r>
  <r>
    <x v="16"/>
    <x v="0"/>
    <x v="18"/>
    <s v="ESPECIALISTA ESTRUCTURAL"/>
    <n v="3213000"/>
    <s v="CONTRACTUAL"/>
    <s v="CONTRACTUAL SIN LEGALIZACIÓN"/>
  </r>
  <r>
    <x v="16"/>
    <x v="1"/>
    <x v="18"/>
    <s v="ESPECIALISTA ESTRUCTURAL"/>
    <n v="3213000"/>
    <s v="CONTRACTUAL"/>
    <s v="CONTRACTUAL SIN LEGALIZACIÓN"/>
  </r>
  <r>
    <x v="16"/>
    <x v="2"/>
    <x v="18"/>
    <s v="ESPECIALISTA ESTRUCTURAL"/>
    <n v="3213000"/>
    <s v="CONTRACTUAL"/>
    <s v="CONTRACTUAL SIN LEGALIZACIÓN"/>
  </r>
  <r>
    <x v="16"/>
    <x v="0"/>
    <x v="18"/>
    <s v="ESPECIALISTA FORESTAL"/>
    <n v="2173500"/>
    <s v="CONTRACTUAL"/>
    <s v="CONTRACTUAL SIN LEGALIZACIÓN"/>
  </r>
  <r>
    <x v="16"/>
    <x v="1"/>
    <x v="18"/>
    <s v="ESPECIALISTA FORESTAL"/>
    <n v="2173500"/>
    <s v="CONTRACTUAL"/>
    <s v="CONTRACTUAL SIN LEGALIZACIÓN"/>
  </r>
  <r>
    <x v="16"/>
    <x v="2"/>
    <x v="18"/>
    <s v="ESPECIALISTA FORESTAL"/>
    <n v="2173500"/>
    <s v="CONTRACTUAL"/>
    <s v="CONTRACTUAL SIN LEGALIZACIÓN"/>
  </r>
  <r>
    <x v="16"/>
    <x v="0"/>
    <x v="18"/>
    <s v="ESPECIALISTA GEOTECNIA"/>
    <n v="3780000"/>
    <s v="CONTRACTUAL"/>
    <s v="CONTRACTUAL SIN LEGALIZACIÓN"/>
  </r>
  <r>
    <x v="16"/>
    <x v="1"/>
    <x v="18"/>
    <s v="ESPECIALISTA GEOTECNIA"/>
    <n v="3780000"/>
    <s v="CONTRACTUAL"/>
    <s v="CONTRACTUAL SIN LEGALIZACIÓN"/>
  </r>
  <r>
    <x v="16"/>
    <x v="2"/>
    <x v="18"/>
    <s v="ESPECIALISTA GEOTECNIA"/>
    <n v="3780000"/>
    <s v="CONTRACTUAL"/>
    <s v="CONTRACTUAL SIN LEGALIZACIÓN"/>
  </r>
  <r>
    <x v="16"/>
    <x v="0"/>
    <x v="18"/>
    <s v="ESPECIALISTA HDROSANITARIO"/>
    <n v="1890000"/>
    <s v="CONTRACTUAL"/>
    <s v="CONTRACTUAL SIN LEGALIZACIÓN"/>
  </r>
  <r>
    <x v="16"/>
    <x v="1"/>
    <x v="18"/>
    <s v="ESPECIALISTA HDROSANITARIO"/>
    <n v="1890000"/>
    <s v="CONTRACTUAL"/>
    <s v="CONTRACTUAL SIN LEGALIZACIÓN"/>
  </r>
  <r>
    <x v="16"/>
    <x v="2"/>
    <x v="18"/>
    <s v="ESPECIALISTA HDROSANITARIO"/>
    <n v="1890000"/>
    <s v="CONTRACTUAL"/>
    <s v="CONTRACTUAL SIN LEGALIZACIÓN"/>
  </r>
  <r>
    <x v="16"/>
    <x v="0"/>
    <x v="18"/>
    <s v="INGENIERO CATASTRAL"/>
    <n v="1265688.9000000001"/>
    <s v="CONTRACTUAL"/>
    <s v="CONTRACTUAL SIN LEGALIZACIÓN"/>
  </r>
  <r>
    <x v="16"/>
    <x v="1"/>
    <x v="18"/>
    <s v="INGENIERO CATASTRAL"/>
    <n v="1265688.9000000001"/>
    <s v="CONTRACTUAL"/>
    <s v="CONTRACTUAL SIN LEGALIZACIÓN"/>
  </r>
  <r>
    <x v="16"/>
    <x v="2"/>
    <x v="18"/>
    <s v="INGENIERO CATASTRAL"/>
    <n v="1265688.9000000001"/>
    <s v="CONTRACTUAL"/>
    <s v="CONTRACTUAL SIN LEGALIZACIÓN"/>
  </r>
  <r>
    <x v="16"/>
    <x v="0"/>
    <x v="18"/>
    <s v="PROFESIONAL DE APOYO ARQUITECTO"/>
    <n v="5827500"/>
    <s v="CONTRACTUAL"/>
    <s v="CONTRACTUAL SIN LEGALIZACIÓN"/>
  </r>
  <r>
    <x v="16"/>
    <x v="1"/>
    <x v="18"/>
    <s v="PROFESIONAL DE APOYO ARQUITECTO"/>
    <n v="5827500"/>
    <s v="CONTRACTUAL"/>
    <s v="CONTRACTUAL SIN LEGALIZACIÓN"/>
  </r>
  <r>
    <x v="16"/>
    <x v="2"/>
    <x v="18"/>
    <s v="PROFESIONAL DE APOYO ARQUITECTO"/>
    <n v="5827500"/>
    <s v="CONTRACTUAL"/>
    <s v="CONTRACTUAL SIN LEGALIZACIÓN"/>
  </r>
  <r>
    <x v="16"/>
    <x v="0"/>
    <x v="18"/>
    <s v="PROFESIONAL SOCIAL"/>
    <n v="5118750"/>
    <s v="CONTRACTUAL"/>
    <s v="CONTRACTUAL SIN LEGALIZACIÓN"/>
  </r>
  <r>
    <x v="16"/>
    <x v="1"/>
    <x v="18"/>
    <s v="PROFESIONAL SOCIAL"/>
    <n v="5118750"/>
    <s v="CONTRACTUAL"/>
    <s v="CONTRACTUAL SIN LEGALIZACIÓN"/>
  </r>
  <r>
    <x v="16"/>
    <x v="0"/>
    <x v="18"/>
    <s v="RESIDENTE AMBIENTAL"/>
    <n v="7245000"/>
    <s v="CONTRACTUAL"/>
    <s v="CONTRACTUAL SIN LEGALIZACIÓN"/>
  </r>
  <r>
    <x v="16"/>
    <x v="1"/>
    <x v="18"/>
    <s v="RESIDENTE AMBIENTAL"/>
    <n v="7245000"/>
    <s v="CONTRACTUAL"/>
    <s v="CONTRACTUAL SIN LEGALIZACIÓN"/>
  </r>
  <r>
    <x v="16"/>
    <x v="0"/>
    <x v="18"/>
    <s v="RESIDENTE TRANSITO Y TRANSPORTE"/>
    <n v="5118750"/>
    <s v="CONTRACTUAL"/>
    <s v="CONTRACTUAL SIN LEGALIZACIÓN"/>
  </r>
  <r>
    <x v="16"/>
    <x v="1"/>
    <x v="18"/>
    <s v="RESIDENTE TRANSITO Y TRANSPORTE"/>
    <n v="5118750"/>
    <s v="CONTRACTUAL"/>
    <s v="CONTRACTUAL SIN LEGALIZACIÓN"/>
  </r>
  <r>
    <x v="17"/>
    <x v="0"/>
    <x v="18"/>
    <s v="DIRECTOR"/>
    <n v="9910003.9500000011"/>
    <s v="CONTRACTUAL"/>
    <s v="ECONÓMICA"/>
  </r>
  <r>
    <x v="17"/>
    <x v="1"/>
    <x v="18"/>
    <s v="DIRECTOR"/>
    <n v="9910003.9500000011"/>
    <s v="CONTRACTUAL"/>
    <s v="ECONÓMICA"/>
  </r>
  <r>
    <x v="17"/>
    <x v="2"/>
    <x v="18"/>
    <s v="DIRECTOR"/>
    <n v="9910003.9500000011"/>
    <s v="CONTRACTUAL"/>
    <s v="ECONÓMICA"/>
  </r>
  <r>
    <x v="17"/>
    <x v="3"/>
    <x v="18"/>
    <s v="DIRECTOR"/>
    <n v="9910003.9500000011"/>
    <s v="CONTRACTUAL"/>
    <s v="ECONÓMICA"/>
  </r>
  <r>
    <x v="17"/>
    <x v="4"/>
    <x v="18"/>
    <s v="DIRECTOR"/>
    <n v="9910003.9500000011"/>
    <s v="CONTRACTUAL"/>
    <s v="ECONÓMICA"/>
  </r>
  <r>
    <x v="17"/>
    <x v="5"/>
    <x v="18"/>
    <s v="DIRECTOR"/>
    <n v="9910003.9500000011"/>
    <s v="CONTRACTUAL"/>
    <s v="ECONÓMICA"/>
  </r>
  <r>
    <x v="17"/>
    <x v="6"/>
    <x v="18"/>
    <s v="DIRECTOR"/>
    <n v="9910003.9500000011"/>
    <s v="CONTRACTUAL"/>
    <s v="ECONÓMICA"/>
  </r>
  <r>
    <x v="17"/>
    <x v="7"/>
    <x v="18"/>
    <s v="DIRECTOR"/>
    <n v="9910003.9500000011"/>
    <s v="CONTRACTUAL"/>
    <s v="ECONÓMICA"/>
  </r>
  <r>
    <x v="17"/>
    <x v="8"/>
    <x v="18"/>
    <s v="DIRECTOR"/>
    <n v="9910003.9500000011"/>
    <s v="CONTRACTUAL"/>
    <s v="ECONÓMICA"/>
  </r>
  <r>
    <x v="17"/>
    <x v="9"/>
    <x v="18"/>
    <s v="DIRECTOR"/>
    <n v="9910003.9500000011"/>
    <s v="CONTRACTUAL"/>
    <s v="ECONÓMICA"/>
  </r>
  <r>
    <x v="17"/>
    <x v="10"/>
    <x v="18"/>
    <s v="DIRECTOR"/>
    <n v="9910003.9500000011"/>
    <s v="CONTRACTUAL"/>
    <s v="ECONÓMICA"/>
  </r>
  <r>
    <x v="17"/>
    <x v="11"/>
    <x v="18"/>
    <s v="DIRECTOR"/>
    <n v="9910003.9500000011"/>
    <s v="CONTRACTUAL"/>
    <s v="ECONÓMICA"/>
  </r>
  <r>
    <x v="17"/>
    <x v="12"/>
    <x v="18"/>
    <s v="DIRECTOR"/>
    <n v="9910003.9500000011"/>
    <s v="CONTRACTUAL"/>
    <s v="ECONÓMICA"/>
  </r>
  <r>
    <x v="17"/>
    <x v="13"/>
    <x v="18"/>
    <s v="DIRECTOR"/>
    <n v="9910003.9500000011"/>
    <s v="CONTRACTUAL"/>
    <s v="ECONÓMICA"/>
  </r>
  <r>
    <x v="17"/>
    <x v="14"/>
    <x v="18"/>
    <s v="DIRECTOR"/>
    <n v="9910003.9500000011"/>
    <s v="CONTRACTUAL"/>
    <s v="ECONÓMICA"/>
  </r>
  <r>
    <x v="17"/>
    <x v="15"/>
    <x v="18"/>
    <s v="DIRECTOR"/>
    <n v="9910003.9500000011"/>
    <s v="CONTRACTUAL"/>
    <s v="ECONÓMICA"/>
  </r>
  <r>
    <x v="17"/>
    <x v="16"/>
    <x v="18"/>
    <s v="DIRECTOR"/>
    <n v="9910003.9500000011"/>
    <s v="CONTRACTUAL"/>
    <s v="ECONÓMICA"/>
  </r>
  <r>
    <x v="17"/>
    <x v="17"/>
    <x v="18"/>
    <s v="DIRECTOR"/>
    <n v="9910003.9500000011"/>
    <s v="CONTRACTUAL"/>
    <s v="ECONÓMICA"/>
  </r>
  <r>
    <x v="17"/>
    <x v="18"/>
    <x v="18"/>
    <s v="DIRECTOR"/>
    <n v="9910003.9500000011"/>
    <s v="CONTRACTUAL"/>
    <s v="ECONÓMICA"/>
  </r>
  <r>
    <x v="17"/>
    <x v="19"/>
    <x v="18"/>
    <s v="DIRECTOR"/>
    <n v="9910003.9500000011"/>
    <s v="CONTRACTUAL"/>
    <s v="ECONÓMICA"/>
  </r>
  <r>
    <x v="17"/>
    <x v="20"/>
    <x v="18"/>
    <s v="DIRECTOR"/>
    <n v="9910003.9500000011"/>
    <s v="CONTRACTUAL"/>
    <s v="ECONÓMICA"/>
  </r>
  <r>
    <x v="17"/>
    <x v="21"/>
    <x v="18"/>
    <s v="DIRECTOR"/>
    <n v="9910003.9500000011"/>
    <s v="CONTRACTUAL"/>
    <s v="ECONÓMICA"/>
  </r>
  <r>
    <x v="17"/>
    <x v="22"/>
    <x v="18"/>
    <s v="DIRECTOR"/>
    <n v="9910003.9500000011"/>
    <s v="CONTRACTUAL"/>
    <s v="ECONÓMICA"/>
  </r>
  <r>
    <x v="17"/>
    <x v="23"/>
    <x v="18"/>
    <s v="DIRECTOR"/>
    <n v="9910003.9500000011"/>
    <s v="CONTRACTUAL"/>
    <s v="ECONÓMICA"/>
  </r>
  <r>
    <x v="17"/>
    <x v="24"/>
    <x v="18"/>
    <s v="DIRECTOR"/>
    <n v="9910003.9500000011"/>
    <s v="CONTRACTUAL"/>
    <s v="ECONÓMICA"/>
  </r>
  <r>
    <x v="17"/>
    <x v="25"/>
    <x v="18"/>
    <s v="DIRECTOR"/>
    <n v="9910003.9500000011"/>
    <s v="CONTRACTUAL"/>
    <s v="ECONÓMICA"/>
  </r>
  <r>
    <x v="17"/>
    <x v="0"/>
    <x v="18"/>
    <s v="INSPECTOR EN OBRA"/>
    <n v="5019615.5309999995"/>
    <s v="CONTRACTUAL"/>
    <s v="ECONÓMICA"/>
  </r>
  <r>
    <x v="17"/>
    <x v="1"/>
    <x v="18"/>
    <s v="INSPECTOR EN OBRA"/>
    <n v="5019615.5309999995"/>
    <s v="CONTRACTUAL"/>
    <s v="ECONÓMICA"/>
  </r>
  <r>
    <x v="17"/>
    <x v="2"/>
    <x v="18"/>
    <s v="INSPECTOR EN OBRA"/>
    <n v="5019615.5309999995"/>
    <s v="CONTRACTUAL"/>
    <s v="ECONÓMICA"/>
  </r>
  <r>
    <x v="17"/>
    <x v="3"/>
    <x v="18"/>
    <s v="INSPECTOR EN OBRA"/>
    <n v="5019615.5309999995"/>
    <s v="CONTRACTUAL"/>
    <s v="ECONÓMICA"/>
  </r>
  <r>
    <x v="17"/>
    <x v="4"/>
    <x v="18"/>
    <s v="INSPECTOR EN OBRA"/>
    <n v="5019615.5309999995"/>
    <s v="CONTRACTUAL"/>
    <s v="ECONÓMICA"/>
  </r>
  <r>
    <x v="17"/>
    <x v="5"/>
    <x v="18"/>
    <s v="INSPECTOR EN OBRA"/>
    <n v="5019615.5309999995"/>
    <s v="CONTRACTUAL"/>
    <s v="ECONÓMICA"/>
  </r>
  <r>
    <x v="17"/>
    <x v="6"/>
    <x v="18"/>
    <s v="INSPECTOR EN OBRA"/>
    <n v="5019615.5309999995"/>
    <s v="CONTRACTUAL"/>
    <s v="ECONÓMICA"/>
  </r>
  <r>
    <x v="17"/>
    <x v="7"/>
    <x v="18"/>
    <s v="INSPECTOR EN OBRA"/>
    <n v="5019615.5309999995"/>
    <s v="CONTRACTUAL"/>
    <s v="ECONÓMICA"/>
  </r>
  <r>
    <x v="17"/>
    <x v="8"/>
    <x v="18"/>
    <s v="INSPECTOR EN OBRA"/>
    <n v="5019615.5309999995"/>
    <s v="CONTRACTUAL"/>
    <s v="ECONÓMICA"/>
  </r>
  <r>
    <x v="17"/>
    <x v="9"/>
    <x v="18"/>
    <s v="INSPECTOR EN OBRA"/>
    <n v="5019615.5309999995"/>
    <s v="CONTRACTUAL"/>
    <s v="ECONÓMICA"/>
  </r>
  <r>
    <x v="17"/>
    <x v="10"/>
    <x v="18"/>
    <s v="INSPECTOR EN OBRA"/>
    <n v="5019615.5309999995"/>
    <s v="CONTRACTUAL"/>
    <s v="ECONÓMICA"/>
  </r>
  <r>
    <x v="17"/>
    <x v="11"/>
    <x v="18"/>
    <s v="INSPECTOR EN OBRA"/>
    <n v="5019615.5309999995"/>
    <s v="CONTRACTUAL"/>
    <s v="ECONÓMICA"/>
  </r>
  <r>
    <x v="17"/>
    <x v="12"/>
    <x v="18"/>
    <s v="INSPECTOR EN OBRA"/>
    <n v="5019615.5309999995"/>
    <s v="CONTRACTUAL"/>
    <s v="ECONÓMICA"/>
  </r>
  <r>
    <x v="17"/>
    <x v="13"/>
    <x v="18"/>
    <s v="INSPECTOR EN OBRA"/>
    <n v="5019615.5309999995"/>
    <s v="CONTRACTUAL"/>
    <s v="ECONÓMICA"/>
  </r>
  <r>
    <x v="17"/>
    <x v="14"/>
    <x v="18"/>
    <s v="INSPECTOR EN OBRA"/>
    <n v="5019615.5309999995"/>
    <s v="CONTRACTUAL"/>
    <s v="ECONÓMICA"/>
  </r>
  <r>
    <x v="17"/>
    <x v="15"/>
    <x v="18"/>
    <s v="INSPECTOR EN OBRA"/>
    <n v="5019615.5309999995"/>
    <s v="CONTRACTUAL"/>
    <s v="ECONÓMICA"/>
  </r>
  <r>
    <x v="17"/>
    <x v="16"/>
    <x v="18"/>
    <s v="INSPECTOR EN OBRA"/>
    <n v="5019615.5309999995"/>
    <s v="CONTRACTUAL"/>
    <s v="ECONÓMICA"/>
  </r>
  <r>
    <x v="17"/>
    <x v="17"/>
    <x v="18"/>
    <s v="INSPECTOR EN OBRA"/>
    <n v="5019615.5309999995"/>
    <s v="CONTRACTUAL"/>
    <s v="ECONÓMICA"/>
  </r>
  <r>
    <x v="17"/>
    <x v="18"/>
    <x v="18"/>
    <s v="INSPECTOR EN OBRA"/>
    <n v="5019615.5309999995"/>
    <s v="CONTRACTUAL"/>
    <s v="ECONÓMICA"/>
  </r>
  <r>
    <x v="17"/>
    <x v="19"/>
    <x v="18"/>
    <s v="INSPECTOR EN OBRA"/>
    <n v="5019615.5309999995"/>
    <s v="CONTRACTUAL"/>
    <s v="ECONÓMICA"/>
  </r>
  <r>
    <x v="17"/>
    <x v="20"/>
    <x v="18"/>
    <s v="INSPECTOR EN OBRA"/>
    <n v="5019615.5309999995"/>
    <s v="CONTRACTUAL"/>
    <s v="ECONÓMICA"/>
  </r>
  <r>
    <x v="17"/>
    <x v="21"/>
    <x v="18"/>
    <s v="INSPECTOR EN OBRA"/>
    <n v="5019615.5309999995"/>
    <s v="CONTRACTUAL"/>
    <s v="ECONÓMICA"/>
  </r>
  <r>
    <x v="17"/>
    <x v="22"/>
    <x v="18"/>
    <s v="INSPECTOR EN OBRA"/>
    <n v="5019615.5309999995"/>
    <s v="CONTRACTUAL"/>
    <s v="ECONÓMICA"/>
  </r>
  <r>
    <x v="17"/>
    <x v="23"/>
    <x v="18"/>
    <s v="INSPECTOR EN OBRA"/>
    <n v="5019615.5309999995"/>
    <s v="CONTRACTUAL"/>
    <s v="ECONÓMICA"/>
  </r>
  <r>
    <x v="17"/>
    <x v="24"/>
    <x v="18"/>
    <s v="INSPECTOR EN OBRA"/>
    <n v="5019615.5309999995"/>
    <s v="CONTRACTUAL"/>
    <s v="ECONÓMICA"/>
  </r>
  <r>
    <x v="17"/>
    <x v="0"/>
    <x v="18"/>
    <s v="INSPECTOR DE ACABADOS"/>
    <n v="4260730.9499999993"/>
    <s v="CONTRACTUAL"/>
    <s v="ECONÓMICA"/>
  </r>
  <r>
    <x v="17"/>
    <x v="1"/>
    <x v="18"/>
    <s v="INSPECTOR DE ACABADOS"/>
    <n v="4260730.9499999993"/>
    <s v="CONTRACTUAL"/>
    <s v="ECONÓMICA"/>
  </r>
  <r>
    <x v="17"/>
    <x v="2"/>
    <x v="18"/>
    <s v="INSPECTOR DE ACABADOS"/>
    <n v="4260730.9499999993"/>
    <s v="CONTRACTUAL"/>
    <s v="ECONÓMICA"/>
  </r>
  <r>
    <x v="17"/>
    <x v="3"/>
    <x v="18"/>
    <s v="INSPECTOR DE ACABADOS"/>
    <n v="4260730.9499999993"/>
    <s v="CONTRACTUAL"/>
    <s v="ECONÓMICA"/>
  </r>
  <r>
    <x v="17"/>
    <x v="4"/>
    <x v="18"/>
    <s v="INSPECTOR DE ACABADOS"/>
    <n v="4260730.9499999993"/>
    <s v="CONTRACTUAL"/>
    <s v="ECONÓMICA"/>
  </r>
  <r>
    <x v="17"/>
    <x v="5"/>
    <x v="18"/>
    <s v="INSPECTOR DE ACABADOS"/>
    <n v="4260730.9499999993"/>
    <s v="CONTRACTUAL"/>
    <s v="ECONÓMICA"/>
  </r>
  <r>
    <x v="17"/>
    <x v="6"/>
    <x v="18"/>
    <s v="INSPECTOR DE ACABADOS"/>
    <n v="4260730.9499999993"/>
    <s v="CONTRACTUAL"/>
    <s v="ECONÓMICA"/>
  </r>
  <r>
    <x v="17"/>
    <x v="7"/>
    <x v="18"/>
    <s v="INSPECTOR DE ACABADOS"/>
    <n v="4260730.9499999993"/>
    <s v="CONTRACTUAL"/>
    <s v="ECONÓMICA"/>
  </r>
  <r>
    <x v="17"/>
    <x v="0"/>
    <x v="18"/>
    <s v="INSPECTOR DE REDES"/>
    <n v="3984270.0974999997"/>
    <s v="CONTRACTUAL"/>
    <s v="ECONÓMICA"/>
  </r>
  <r>
    <x v="17"/>
    <x v="0"/>
    <x v="18"/>
    <s v="RESIDENTE ADMINISTRATIVO"/>
    <n v="4205787.0750000002"/>
    <s v="CONTRACTUAL"/>
    <s v="ECONÓMICA"/>
  </r>
  <r>
    <x v="17"/>
    <x v="1"/>
    <x v="18"/>
    <s v="RESIDENTE ADMINISTRATIVO"/>
    <n v="4205787.0750000002"/>
    <s v="CONTRACTUAL"/>
    <s v="ECONÓMICA"/>
  </r>
  <r>
    <x v="17"/>
    <x v="2"/>
    <x v="18"/>
    <s v="RESIDENTE ADMINISTRATIVO"/>
    <n v="4205787.0750000002"/>
    <s v="CONTRACTUAL"/>
    <s v="ECONÓMICA"/>
  </r>
  <r>
    <x v="17"/>
    <x v="3"/>
    <x v="18"/>
    <s v="RESIDENTE ADMINISTRATIVO"/>
    <n v="4205787.0750000002"/>
    <s v="CONTRACTUAL"/>
    <s v="ECONÓMICA"/>
  </r>
  <r>
    <x v="17"/>
    <x v="4"/>
    <x v="18"/>
    <s v="RESIDENTE ADMINISTRATIVO"/>
    <n v="4205787.0750000002"/>
    <s v="CONTRACTUAL"/>
    <s v="ECONÓMICA"/>
  </r>
  <r>
    <x v="17"/>
    <x v="5"/>
    <x v="18"/>
    <s v="RESIDENTE ADMINISTRATIVO"/>
    <n v="4205787.0750000002"/>
    <s v="CONTRACTUAL"/>
    <s v="ECONÓMICA"/>
  </r>
  <r>
    <x v="17"/>
    <x v="6"/>
    <x v="18"/>
    <s v="RESIDENTE ADMINISTRATIVO"/>
    <n v="4205787.0750000002"/>
    <s v="CONTRACTUAL"/>
    <s v="ECONÓMICA"/>
  </r>
  <r>
    <x v="17"/>
    <x v="7"/>
    <x v="18"/>
    <s v="RESIDENTE ADMINISTRATIVO"/>
    <n v="4205787.0750000002"/>
    <s v="CONTRACTUAL"/>
    <s v="ECONÓMICA"/>
  </r>
  <r>
    <x v="17"/>
    <x v="8"/>
    <x v="18"/>
    <s v="RESIDENTE ADMINISTRATIVO"/>
    <n v="4205787.0750000002"/>
    <s v="CONTRACTUAL"/>
    <s v="ECONÓMICA"/>
  </r>
  <r>
    <x v="17"/>
    <x v="9"/>
    <x v="18"/>
    <s v="RESIDENTE ADMINISTRATIVO"/>
    <n v="4205787.0750000002"/>
    <s v="CONTRACTUAL"/>
    <s v="ECONÓMICA"/>
  </r>
  <r>
    <x v="17"/>
    <x v="10"/>
    <x v="18"/>
    <s v="RESIDENTE ADMINISTRATIVO"/>
    <n v="4205787.0750000002"/>
    <s v="CONTRACTUAL"/>
    <s v="ECONÓMICA"/>
  </r>
  <r>
    <x v="17"/>
    <x v="11"/>
    <x v="18"/>
    <s v="RESIDENTE ADMINISTRATIVO"/>
    <n v="4205787.0750000002"/>
    <s v="CONTRACTUAL"/>
    <s v="ECONÓMICA"/>
  </r>
  <r>
    <x v="17"/>
    <x v="12"/>
    <x v="18"/>
    <s v="RESIDENTE ADMINISTRATIVO"/>
    <n v="4205787.0750000002"/>
    <s v="CONTRACTUAL"/>
    <s v="ECONÓMICA"/>
  </r>
  <r>
    <x v="17"/>
    <x v="13"/>
    <x v="18"/>
    <s v="RESIDENTE ADMINISTRATIVO"/>
    <n v="4205787.0750000002"/>
    <s v="CONTRACTUAL"/>
    <s v="ECONÓMICA"/>
  </r>
  <r>
    <x v="17"/>
    <x v="14"/>
    <x v="18"/>
    <s v="RESIDENTE ADMINISTRATIVO"/>
    <n v="4205787.0750000002"/>
    <s v="CONTRACTUAL"/>
    <s v="ECONÓMICA"/>
  </r>
  <r>
    <x v="17"/>
    <x v="15"/>
    <x v="18"/>
    <s v="RESIDENTE ADMINISTRATIVO"/>
    <n v="4205787.0750000002"/>
    <s v="CONTRACTUAL"/>
    <s v="ECONÓMICA"/>
  </r>
  <r>
    <x v="17"/>
    <x v="16"/>
    <x v="18"/>
    <s v="RESIDENTE ADMINISTRATIVO"/>
    <n v="4205787.0750000002"/>
    <s v="CONTRACTUAL"/>
    <s v="ECONÓMICA"/>
  </r>
  <r>
    <x v="17"/>
    <x v="17"/>
    <x v="18"/>
    <s v="RESIDENTE ADMINISTRATIVO"/>
    <n v="4205787.0750000002"/>
    <s v="CONTRACTUAL"/>
    <s v="ECONÓMICA"/>
  </r>
  <r>
    <x v="17"/>
    <x v="18"/>
    <x v="18"/>
    <s v="RESIDENTE ADMINISTRATIVO"/>
    <n v="4205787.0750000002"/>
    <s v="CONTRACTUAL"/>
    <s v="ECONÓMICA"/>
  </r>
  <r>
    <x v="17"/>
    <x v="19"/>
    <x v="18"/>
    <s v="RESIDENTE ADMINISTRATIVO"/>
    <n v="4205787.0750000002"/>
    <s v="CONTRACTUAL"/>
    <s v="ECONÓMICA"/>
  </r>
  <r>
    <x v="17"/>
    <x v="20"/>
    <x v="18"/>
    <s v="RESIDENTE ADMINISTRATIVO"/>
    <n v="4205787.0750000002"/>
    <s v="CONTRACTUAL"/>
    <s v="ECONÓMICA"/>
  </r>
  <r>
    <x v="17"/>
    <x v="21"/>
    <x v="18"/>
    <s v="RESIDENTE ADMINISTRATIVO"/>
    <n v="4205787.0750000002"/>
    <s v="CONTRACTUAL"/>
    <s v="ECONÓMICA"/>
  </r>
  <r>
    <x v="17"/>
    <x v="22"/>
    <x v="18"/>
    <s v="RESIDENTE ADMINISTRATIVO"/>
    <n v="4205787.0750000002"/>
    <s v="CONTRACTUAL"/>
    <s v="ECONÓMICA"/>
  </r>
  <r>
    <x v="17"/>
    <x v="23"/>
    <x v="18"/>
    <s v="RESIDENTE ADMINISTRATIVO"/>
    <n v="4205787.0750000002"/>
    <s v="CONTRACTUAL"/>
    <s v="ECONÓMICA"/>
  </r>
  <r>
    <x v="17"/>
    <x v="24"/>
    <x v="18"/>
    <s v="RESIDENTE ADMINISTRATIVO"/>
    <n v="4205787.0750000002"/>
    <s v="CONTRACTUAL"/>
    <s v="ECONÓMICA"/>
  </r>
  <r>
    <x v="17"/>
    <x v="3"/>
    <x v="18"/>
    <s v="RESIDENTE TECNICO"/>
    <n v="6444668.4750000006"/>
    <s v="CONTRACTUAL"/>
    <s v="ECONÓMICA"/>
  </r>
  <r>
    <x v="17"/>
    <x v="4"/>
    <x v="18"/>
    <s v="RESIDENTE TECNICO"/>
    <n v="6444668.4750000006"/>
    <s v="CONTRACTUAL"/>
    <s v="ECONÓMICA"/>
  </r>
  <r>
    <x v="17"/>
    <x v="5"/>
    <x v="18"/>
    <s v="RESIDENTE TECNICO"/>
    <n v="6444668.4750000006"/>
    <s v="CONTRACTUAL"/>
    <s v="ECONÓMICA"/>
  </r>
  <r>
    <x v="17"/>
    <x v="6"/>
    <x v="18"/>
    <s v="RESIDENTE TECNICO"/>
    <n v="6444668.4750000006"/>
    <s v="CONTRACTUAL"/>
    <s v="ECONÓMICA"/>
  </r>
  <r>
    <x v="17"/>
    <x v="7"/>
    <x v="18"/>
    <s v="RESIDENTE TECNICO"/>
    <n v="6444668.4750000006"/>
    <s v="CONTRACTUAL"/>
    <s v="ECONÓMICA"/>
  </r>
  <r>
    <x v="17"/>
    <x v="8"/>
    <x v="18"/>
    <s v="RESIDENTE TECNICO"/>
    <n v="6444668.4750000006"/>
    <s v="CONTRACTUAL"/>
    <s v="ECONÓMICA"/>
  </r>
  <r>
    <x v="17"/>
    <x v="9"/>
    <x v="18"/>
    <s v="RESIDENTE TECNICO"/>
    <n v="6444668.4750000006"/>
    <s v="CONTRACTUAL"/>
    <s v="ECONÓMICA"/>
  </r>
  <r>
    <x v="17"/>
    <x v="10"/>
    <x v="18"/>
    <s v="RESIDENTE TECNICO"/>
    <n v="6444668.4750000006"/>
    <s v="CONTRACTUAL"/>
    <s v="ECONÓMICA"/>
  </r>
  <r>
    <x v="17"/>
    <x v="11"/>
    <x v="18"/>
    <s v="RESIDENTE TECNICO"/>
    <n v="6444668.4750000006"/>
    <s v="CONTRACTUAL"/>
    <s v="ECONÓMICA"/>
  </r>
  <r>
    <x v="17"/>
    <x v="12"/>
    <x v="18"/>
    <s v="RESIDENTE TECNICO"/>
    <n v="6444668.4750000006"/>
    <s v="CONTRACTUAL"/>
    <s v="ECONÓMICA"/>
  </r>
  <r>
    <x v="17"/>
    <x v="13"/>
    <x v="18"/>
    <s v="RESIDENTE TECNICO"/>
    <n v="6444668.4750000006"/>
    <s v="CONTRACTUAL"/>
    <s v="ECONÓMICA"/>
  </r>
  <r>
    <x v="17"/>
    <x v="14"/>
    <x v="18"/>
    <s v="RESIDENTE TECNICO"/>
    <n v="6444668.4750000006"/>
    <s v="CONTRACTUAL"/>
    <s v="ECONÓMICA"/>
  </r>
  <r>
    <x v="17"/>
    <x v="15"/>
    <x v="18"/>
    <s v="RESIDENTE TECNICO"/>
    <n v="6444668.4750000006"/>
    <s v="CONTRACTUAL"/>
    <s v="ECONÓMICA"/>
  </r>
  <r>
    <x v="17"/>
    <x v="16"/>
    <x v="18"/>
    <s v="RESIDENTE TECNICO"/>
    <n v="6444668.4750000006"/>
    <s v="CONTRACTUAL"/>
    <s v="ECONÓMICA"/>
  </r>
  <r>
    <x v="17"/>
    <x v="17"/>
    <x v="18"/>
    <s v="RESIDENTE TECNICO"/>
    <n v="6444668.4750000006"/>
    <s v="CONTRACTUAL"/>
    <s v="ECONÓMICA"/>
  </r>
  <r>
    <x v="17"/>
    <x v="18"/>
    <x v="18"/>
    <s v="RESIDENTE TECNICO"/>
    <n v="6444668.4750000006"/>
    <s v="CONTRACTUAL"/>
    <s v="ECONÓMICA"/>
  </r>
  <r>
    <x v="17"/>
    <x v="19"/>
    <x v="18"/>
    <s v="RESIDENTE TECNICO"/>
    <n v="6444668.4750000006"/>
    <s v="CONTRACTUAL"/>
    <s v="ECONÓMICA"/>
  </r>
  <r>
    <x v="17"/>
    <x v="20"/>
    <x v="18"/>
    <s v="RESIDENTE TECNICO"/>
    <n v="6444668.4750000006"/>
    <s v="CONTRACTUAL"/>
    <s v="ECONÓMICA"/>
  </r>
  <r>
    <x v="17"/>
    <x v="21"/>
    <x v="18"/>
    <s v="RESIDENTE TECNICO"/>
    <n v="6444668.4750000006"/>
    <s v="CONTRACTUAL"/>
    <s v="ECONÓMICA"/>
  </r>
  <r>
    <x v="17"/>
    <x v="22"/>
    <x v="18"/>
    <s v="RESIDENTE TECNICO"/>
    <n v="6444668.4750000006"/>
    <s v="CONTRACTUAL"/>
    <s v="ECONÓMICA"/>
  </r>
  <r>
    <x v="17"/>
    <x v="23"/>
    <x v="18"/>
    <s v="RESIDENTE TECNICO"/>
    <n v="6444668.4750000006"/>
    <s v="CONTRACTUAL"/>
    <s v="ECONÓMICA"/>
  </r>
  <r>
    <x v="17"/>
    <x v="24"/>
    <x v="18"/>
    <s v="RESIDENTE TECNICO"/>
    <n v="6444668.4750000006"/>
    <s v="CONTRACTUAL"/>
    <s v="ECONÓMICA"/>
  </r>
  <r>
    <x v="18"/>
    <x v="0"/>
    <x v="18"/>
    <s v="COORDINADOR"/>
    <n v="1905120.0000000002"/>
    <s v="CONTRACTUAL"/>
    <s v="CONTRACTUAL"/>
  </r>
  <r>
    <x v="18"/>
    <x v="1"/>
    <x v="18"/>
    <s v="COORDINADOR"/>
    <n v="1905120.0000000002"/>
    <s v="CONTRACTUAL"/>
    <s v="CONTRACTUAL"/>
  </r>
  <r>
    <x v="18"/>
    <x v="2"/>
    <x v="18"/>
    <s v="COORDINADOR"/>
    <n v="1905120.0000000002"/>
    <s v="CONTRACTUAL"/>
    <s v="CONTRACTUAL"/>
  </r>
  <r>
    <x v="18"/>
    <x v="3"/>
    <x v="18"/>
    <s v="COORDINADOR"/>
    <n v="1905120.0000000002"/>
    <s v="CONTRACTUAL"/>
    <s v="CONTRACTUAL"/>
  </r>
  <r>
    <x v="18"/>
    <x v="4"/>
    <x v="18"/>
    <s v="COORDINADOR"/>
    <n v="1905120.0000000002"/>
    <s v="CONTRACTUAL"/>
    <s v="CONTRACTUAL"/>
  </r>
  <r>
    <x v="18"/>
    <x v="5"/>
    <x v="18"/>
    <s v="COORDINADOR"/>
    <n v="1905120.0000000002"/>
    <s v="CONTRACTUAL"/>
    <s v="CONTRACTUAL"/>
  </r>
  <r>
    <x v="18"/>
    <x v="6"/>
    <x v="18"/>
    <s v="COORDINADOR"/>
    <n v="1905120.0000000002"/>
    <s v="CONTRACTUAL"/>
    <s v="CONTRACTUAL"/>
  </r>
  <r>
    <x v="18"/>
    <x v="7"/>
    <x v="18"/>
    <s v="COORDINADOR"/>
    <n v="1905120.0000000002"/>
    <s v="CONTRACTUAL"/>
    <s v="CONTRACTUAL"/>
  </r>
  <r>
    <x v="18"/>
    <x v="8"/>
    <x v="18"/>
    <s v="COORDINADOR"/>
    <n v="1905120.0000000002"/>
    <s v="CONTRACTUAL"/>
    <s v="CONTRACTUAL"/>
  </r>
  <r>
    <x v="18"/>
    <x v="9"/>
    <x v="18"/>
    <s v="COORDINADOR"/>
    <n v="1905120.0000000002"/>
    <s v="CONTRACTUAL"/>
    <s v="CONTRACTUAL"/>
  </r>
  <r>
    <x v="18"/>
    <x v="10"/>
    <x v="18"/>
    <s v="COORDINADOR"/>
    <n v="1905120.0000000002"/>
    <s v="CONTRACTUAL"/>
    <s v="CONTRACTUAL"/>
  </r>
  <r>
    <x v="18"/>
    <x v="11"/>
    <x v="18"/>
    <s v="COORDINADOR"/>
    <n v="1905120.0000000002"/>
    <s v="CONTRACTUAL"/>
    <s v="CONTRACTUAL"/>
  </r>
  <r>
    <x v="18"/>
    <x v="12"/>
    <x v="18"/>
    <s v="COORDINADOR"/>
    <n v="1905120.0000000002"/>
    <s v="CONTRACTUAL"/>
    <s v="CONTRACTUAL"/>
  </r>
  <r>
    <x v="18"/>
    <x v="13"/>
    <x v="18"/>
    <s v="COORDINADOR"/>
    <n v="1905120.0000000002"/>
    <s v="CONTRACTUAL"/>
    <s v="CONTRACTUAL"/>
  </r>
  <r>
    <x v="18"/>
    <x v="14"/>
    <x v="18"/>
    <s v="COORDINADOR"/>
    <n v="1905120.0000000002"/>
    <s v="CONTRACTUAL"/>
    <s v="CONTRACTUAL"/>
  </r>
  <r>
    <x v="18"/>
    <x v="15"/>
    <x v="18"/>
    <s v="COORDINADOR"/>
    <n v="1905120.0000000002"/>
    <s v="CONTRACTUAL"/>
    <s v="CONTRACTUAL"/>
  </r>
  <r>
    <x v="18"/>
    <x v="16"/>
    <x v="18"/>
    <s v="COORDINADOR"/>
    <n v="1905120.0000000002"/>
    <s v="CONTRACTUAL"/>
    <s v="CONTRACTUAL"/>
  </r>
  <r>
    <x v="18"/>
    <x v="17"/>
    <x v="18"/>
    <s v="COORDINADOR"/>
    <n v="1905120.0000000002"/>
    <s v="CONTRACTUAL"/>
    <s v="CONTRACTUAL"/>
  </r>
  <r>
    <x v="18"/>
    <x v="18"/>
    <x v="18"/>
    <s v="COORDINADOR"/>
    <n v="1905120.0000000002"/>
    <s v="CONTRACTUAL"/>
    <s v="CONTRACTUAL"/>
  </r>
  <r>
    <x v="18"/>
    <x v="19"/>
    <x v="18"/>
    <s v="COORDINADOR"/>
    <n v="1905120.0000000002"/>
    <s v="CONTRACTUAL"/>
    <s v="CONTRACTUAL"/>
  </r>
  <r>
    <x v="18"/>
    <x v="20"/>
    <x v="18"/>
    <s v="COORDINADOR"/>
    <n v="1905120.0000000002"/>
    <s v="CONTRACTUAL"/>
    <s v="CONTRACTUAL"/>
  </r>
  <r>
    <x v="18"/>
    <x v="21"/>
    <x v="18"/>
    <s v="COORDINADOR"/>
    <n v="1905120.0000000002"/>
    <s v="CONTRACTUAL"/>
    <s v="CONTRACTUAL"/>
  </r>
  <r>
    <x v="18"/>
    <x v="22"/>
    <x v="18"/>
    <s v="COORDINADOR"/>
    <n v="1905120.0000000002"/>
    <s v="CONTRACTUAL"/>
    <s v="CONTRACTUAL"/>
  </r>
  <r>
    <x v="18"/>
    <x v="23"/>
    <x v="18"/>
    <s v="COORDINADOR"/>
    <n v="1905120.0000000002"/>
    <s v="CONTRACTUAL"/>
    <s v="CONTRACTUAL"/>
  </r>
  <r>
    <x v="18"/>
    <x v="24"/>
    <x v="18"/>
    <s v="COORDINADOR"/>
    <n v="1905120.0000000002"/>
    <s v="CONTRACTUAL"/>
    <s v="CONTRACTUAL"/>
  </r>
  <r>
    <x v="18"/>
    <x v="25"/>
    <x v="18"/>
    <s v="COORDINADOR"/>
    <n v="1905120.0000000002"/>
    <s v="CONTRACTUAL"/>
    <s v="CONTRACTUAL"/>
  </r>
  <r>
    <x v="18"/>
    <x v="26"/>
    <x v="18"/>
    <s v="COORDINADOR"/>
    <n v="1905120.0000000002"/>
    <s v="CONTRACTUAL"/>
    <s v="CONTRACTUAL"/>
  </r>
  <r>
    <x v="18"/>
    <x v="27"/>
    <x v="18"/>
    <s v="COORDINADOR"/>
    <n v="1905120.0000000002"/>
    <s v="CONTRACTUAL"/>
    <s v="CONTRACTUAL"/>
  </r>
  <r>
    <x v="18"/>
    <x v="19"/>
    <x v="18"/>
    <s v="INSPECTOR DE ACABADOS"/>
    <n v="3923324.9999999995"/>
    <s v="CONTRACTUAL"/>
    <s v="CONTRACTUAL"/>
  </r>
  <r>
    <x v="18"/>
    <x v="20"/>
    <x v="18"/>
    <s v="INSPECTOR DE ACABADOS"/>
    <n v="3923324.9999999995"/>
    <s v="CONTRACTUAL"/>
    <s v="CONTRACTUAL"/>
  </r>
  <r>
    <x v="18"/>
    <x v="21"/>
    <x v="18"/>
    <s v="INSPECTOR DE ACABADOS"/>
    <n v="3923324.9999999995"/>
    <s v="CONTRACTUAL"/>
    <s v="CONTRACTUAL"/>
  </r>
  <r>
    <x v="18"/>
    <x v="22"/>
    <x v="18"/>
    <s v="INSPECTOR DE ACABADOS"/>
    <n v="3923324.9999999995"/>
    <s v="CONTRACTUAL"/>
    <s v="CONTRACTUAL"/>
  </r>
  <r>
    <x v="18"/>
    <x v="23"/>
    <x v="18"/>
    <s v="INSPECTOR DE ACABADOS"/>
    <n v="3923324.9999999995"/>
    <s v="CONTRACTUAL"/>
    <s v="CONTRACTUAL"/>
  </r>
  <r>
    <x v="18"/>
    <x v="24"/>
    <x v="18"/>
    <s v="INSPECTOR DE ACABADOS"/>
    <n v="3923324.9999999995"/>
    <s v="CONTRACTUAL"/>
    <s v="CONTRACTUAL"/>
  </r>
  <r>
    <x v="18"/>
    <x v="25"/>
    <x v="18"/>
    <s v="INSPECTOR DE ACABADOS"/>
    <n v="3923324.9999999995"/>
    <s v="CONTRACTUAL"/>
    <s v="CONTRACTUAL"/>
  </r>
  <r>
    <x v="18"/>
    <x v="26"/>
    <x v="18"/>
    <s v="INSPECTOR DE ACABADOS"/>
    <n v="3923324.9999999995"/>
    <s v="CONTRACTUAL"/>
    <s v="CONTRACTUAL"/>
  </r>
  <r>
    <x v="18"/>
    <x v="27"/>
    <x v="18"/>
    <s v="INSPECTOR DE ACABADOS"/>
    <n v="3923324.9999999995"/>
    <s v="CONTRACTUAL"/>
    <s v="CONTRACTUAL"/>
  </r>
  <r>
    <x v="18"/>
    <x v="28"/>
    <x v="18"/>
    <s v="INSPECTOR DE ACABADOS"/>
    <n v="3923324.9999999995"/>
    <s v="CONTRACTUAL"/>
    <s v="CONTRACTUAL"/>
  </r>
  <r>
    <x v="18"/>
    <x v="29"/>
    <x v="18"/>
    <s v="INSPECTOR DE ACABADOS"/>
    <n v="3923324.9999999995"/>
    <s v="CONTRACTUAL"/>
    <s v="CONTRACTUAL"/>
  </r>
  <r>
    <x v="18"/>
    <x v="30"/>
    <x v="18"/>
    <s v="INSPECTOR DE ACABADOS"/>
    <n v="3923324.9999999995"/>
    <s v="CONTRACTUAL"/>
    <s v="CONTRACTUAL"/>
  </r>
  <r>
    <x v="18"/>
    <x v="0"/>
    <x v="18"/>
    <s v="INSPECTOR EN OBRA"/>
    <n v="4758075"/>
    <s v="CONTRACTUAL"/>
    <s v="CONTRACTUAL"/>
  </r>
  <r>
    <x v="18"/>
    <x v="1"/>
    <x v="18"/>
    <s v="INSPECTOR EN OBRA"/>
    <n v="4758075"/>
    <s v="CONTRACTUAL"/>
    <s v="CONTRACTUAL"/>
  </r>
  <r>
    <x v="18"/>
    <x v="2"/>
    <x v="18"/>
    <s v="INSPECTOR EN OBRA"/>
    <n v="4758075"/>
    <s v="CONTRACTUAL"/>
    <s v="CONTRACTUAL"/>
  </r>
  <r>
    <x v="18"/>
    <x v="3"/>
    <x v="18"/>
    <s v="INSPECTOR EN OBRA"/>
    <n v="4758075"/>
    <s v="CONTRACTUAL"/>
    <s v="CONTRACTUAL"/>
  </r>
  <r>
    <x v="18"/>
    <x v="4"/>
    <x v="18"/>
    <s v="INSPECTOR EN OBRA"/>
    <n v="4758075"/>
    <s v="CONTRACTUAL"/>
    <s v="CONTRACTUAL"/>
  </r>
  <r>
    <x v="18"/>
    <x v="5"/>
    <x v="18"/>
    <s v="INSPECTOR EN OBRA"/>
    <n v="4758075"/>
    <s v="CONTRACTUAL"/>
    <s v="CONTRACTUAL"/>
  </r>
  <r>
    <x v="18"/>
    <x v="6"/>
    <x v="18"/>
    <s v="INSPECTOR EN OBRA"/>
    <n v="4758075"/>
    <s v="CONTRACTUAL"/>
    <s v="CONTRACTUAL"/>
  </r>
  <r>
    <x v="18"/>
    <x v="7"/>
    <x v="18"/>
    <s v="INSPECTOR EN OBRA"/>
    <n v="4758075"/>
    <s v="CONTRACTUAL"/>
    <s v="CONTRACTUAL"/>
  </r>
  <r>
    <x v="18"/>
    <x v="8"/>
    <x v="18"/>
    <s v="INSPECTOR EN OBRA"/>
    <n v="4758075"/>
    <s v="CONTRACTUAL"/>
    <s v="CONTRACTUAL"/>
  </r>
  <r>
    <x v="18"/>
    <x v="9"/>
    <x v="18"/>
    <s v="INSPECTOR EN OBRA"/>
    <n v="4758075"/>
    <s v="CONTRACTUAL"/>
    <s v="CONTRACTUAL"/>
  </r>
  <r>
    <x v="18"/>
    <x v="10"/>
    <x v="18"/>
    <s v="INSPECTOR EN OBRA"/>
    <n v="4758075"/>
    <s v="CONTRACTUAL"/>
    <s v="CONTRACTUAL"/>
  </r>
  <r>
    <x v="18"/>
    <x v="11"/>
    <x v="18"/>
    <s v="INSPECTOR EN OBRA"/>
    <n v="4758075"/>
    <s v="CONTRACTUAL"/>
    <s v="CONTRACTUAL"/>
  </r>
  <r>
    <x v="18"/>
    <x v="12"/>
    <x v="18"/>
    <s v="INSPECTOR EN OBRA"/>
    <n v="4758075"/>
    <s v="CONTRACTUAL"/>
    <s v="CONTRACTUAL"/>
  </r>
  <r>
    <x v="18"/>
    <x v="13"/>
    <x v="18"/>
    <s v="INSPECTOR EN OBRA"/>
    <n v="4758075"/>
    <s v="CONTRACTUAL"/>
    <s v="CONTRACTUAL"/>
  </r>
  <r>
    <x v="18"/>
    <x v="14"/>
    <x v="18"/>
    <s v="INSPECTOR EN OBRA"/>
    <n v="4758075"/>
    <s v="CONTRACTUAL"/>
    <s v="CONTRACTUAL"/>
  </r>
  <r>
    <x v="18"/>
    <x v="15"/>
    <x v="18"/>
    <s v="INSPECTOR EN OBRA"/>
    <n v="4758075"/>
    <s v="CONTRACTUAL"/>
    <s v="CONTRACTUAL"/>
  </r>
  <r>
    <x v="18"/>
    <x v="16"/>
    <x v="18"/>
    <s v="INSPECTOR EN OBRA"/>
    <n v="4758075"/>
    <s v="CONTRACTUAL"/>
    <s v="CONTRACTUAL"/>
  </r>
  <r>
    <x v="18"/>
    <x v="17"/>
    <x v="18"/>
    <s v="INSPECTOR EN OBRA"/>
    <n v="4758075"/>
    <s v="CONTRACTUAL"/>
    <s v="CONTRACTUAL"/>
  </r>
  <r>
    <x v="18"/>
    <x v="18"/>
    <x v="18"/>
    <s v="INSPECTOR EN OBRA"/>
    <n v="4758075"/>
    <s v="CONTRACTUAL"/>
    <s v="CONTRACTUAL"/>
  </r>
  <r>
    <x v="18"/>
    <x v="19"/>
    <x v="18"/>
    <s v="INSPECTOR EN OBRA"/>
    <n v="4758075"/>
    <s v="CONTRACTUAL"/>
    <s v="CONTRACTUAL"/>
  </r>
  <r>
    <x v="18"/>
    <x v="20"/>
    <x v="18"/>
    <s v="INSPECTOR EN OBRA"/>
    <n v="4758075"/>
    <s v="CONTRACTUAL"/>
    <s v="CONTRACTUAL"/>
  </r>
  <r>
    <x v="18"/>
    <x v="21"/>
    <x v="18"/>
    <s v="INSPECTOR EN OBRA"/>
    <n v="4758075"/>
    <s v="CONTRACTUAL"/>
    <s v="CONTRACTUAL"/>
  </r>
  <r>
    <x v="18"/>
    <x v="22"/>
    <x v="18"/>
    <s v="INSPECTOR EN OBRA"/>
    <n v="4758075"/>
    <s v="CONTRACTUAL"/>
    <s v="CONTRACTUAL"/>
  </r>
  <r>
    <x v="18"/>
    <x v="23"/>
    <x v="18"/>
    <s v="INSPECTOR EN OBRA"/>
    <n v="4758075"/>
    <s v="CONTRACTUAL"/>
    <s v="CONTRACTUAL"/>
  </r>
  <r>
    <x v="18"/>
    <x v="24"/>
    <x v="18"/>
    <s v="INSPECTOR EN OBRA"/>
    <n v="4758075"/>
    <s v="CONTRACTUAL"/>
    <s v="CONTRACTUAL"/>
  </r>
  <r>
    <x v="18"/>
    <x v="25"/>
    <x v="18"/>
    <s v="INSPECTOR EN OBRA"/>
    <n v="4758075"/>
    <s v="CONTRACTUAL"/>
    <s v="CONTRACTUAL"/>
  </r>
  <r>
    <x v="18"/>
    <x v="26"/>
    <x v="18"/>
    <s v="INSPECTOR EN OBRA"/>
    <n v="4758075"/>
    <s v="CONTRACTUAL"/>
    <s v="CONTRACTUAL"/>
  </r>
  <r>
    <x v="18"/>
    <x v="0"/>
    <x v="18"/>
    <s v="RESIDENTE TECNICO"/>
    <n v="5985000"/>
    <s v="CONTRACTUAL"/>
    <s v="CONTRACTUAL"/>
  </r>
  <r>
    <x v="18"/>
    <x v="1"/>
    <x v="18"/>
    <s v="RESIDENTE TECNICO"/>
    <n v="5985000"/>
    <s v="CONTRACTUAL"/>
    <s v="CONTRACTUAL"/>
  </r>
  <r>
    <x v="18"/>
    <x v="2"/>
    <x v="18"/>
    <s v="RESIDENTE TECNICO"/>
    <n v="5985000"/>
    <s v="CONTRACTUAL"/>
    <s v="CONTRACTUAL"/>
  </r>
  <r>
    <x v="18"/>
    <x v="3"/>
    <x v="18"/>
    <s v="RESIDENTE TECNICO"/>
    <n v="5985000"/>
    <s v="CONTRACTUAL"/>
    <s v="CONTRACTUAL"/>
  </r>
  <r>
    <x v="18"/>
    <x v="4"/>
    <x v="18"/>
    <s v="RESIDENTE TECNICO"/>
    <n v="5985000"/>
    <s v="CONTRACTUAL"/>
    <s v="CONTRACTUAL"/>
  </r>
  <r>
    <x v="18"/>
    <x v="5"/>
    <x v="18"/>
    <s v="RESIDENTE TECNICO"/>
    <n v="5985000"/>
    <s v="CONTRACTUAL"/>
    <s v="CONTRACTUAL"/>
  </r>
  <r>
    <x v="18"/>
    <x v="6"/>
    <x v="18"/>
    <s v="RESIDENTE TECNICO"/>
    <n v="5985000"/>
    <s v="CONTRACTUAL"/>
    <s v="CONTRACTUAL"/>
  </r>
  <r>
    <x v="18"/>
    <x v="7"/>
    <x v="18"/>
    <s v="RESIDENTE TECNICO"/>
    <n v="5985000"/>
    <s v="CONTRACTUAL"/>
    <s v="CONTRACTUAL"/>
  </r>
  <r>
    <x v="18"/>
    <x v="8"/>
    <x v="18"/>
    <s v="RESIDENTE TECNICO"/>
    <n v="5985000"/>
    <s v="CONTRACTUAL"/>
    <s v="CONTRACTUAL"/>
  </r>
  <r>
    <x v="18"/>
    <x v="9"/>
    <x v="18"/>
    <s v="RESIDENTE TECNICO"/>
    <n v="5985000"/>
    <s v="CONTRACTUAL"/>
    <s v="CONTRACTUAL"/>
  </r>
  <r>
    <x v="18"/>
    <x v="10"/>
    <x v="18"/>
    <s v="RESIDENTE TECNICO"/>
    <n v="5985000"/>
    <s v="CONTRACTUAL"/>
    <s v="CONTRACTUAL"/>
  </r>
  <r>
    <x v="18"/>
    <x v="11"/>
    <x v="18"/>
    <s v="RESIDENTE TECNICO"/>
    <n v="5985000"/>
    <s v="CONTRACTUAL"/>
    <s v="CONTRACTUAL"/>
  </r>
  <r>
    <x v="18"/>
    <x v="12"/>
    <x v="18"/>
    <s v="RESIDENTE TECNICO"/>
    <n v="5985000"/>
    <s v="CONTRACTUAL"/>
    <s v="CONTRACTUAL"/>
  </r>
  <r>
    <x v="18"/>
    <x v="13"/>
    <x v="18"/>
    <s v="RESIDENTE TECNICO"/>
    <n v="5985000"/>
    <s v="CONTRACTUAL"/>
    <s v="CONTRACTUAL"/>
  </r>
  <r>
    <x v="18"/>
    <x v="14"/>
    <x v="18"/>
    <s v="RESIDENTE TECNICO"/>
    <n v="5985000"/>
    <s v="CONTRACTUAL"/>
    <s v="CONTRACTUAL"/>
  </r>
  <r>
    <x v="18"/>
    <x v="15"/>
    <x v="18"/>
    <s v="RESIDENTE TECNICO"/>
    <n v="5985000"/>
    <s v="CONTRACTUAL"/>
    <s v="CONTRACTUAL"/>
  </r>
  <r>
    <x v="18"/>
    <x v="16"/>
    <x v="18"/>
    <s v="RESIDENTE TECNICO"/>
    <n v="5985000"/>
    <s v="CONTRACTUAL"/>
    <s v="CONTRACTUAL"/>
  </r>
  <r>
    <x v="18"/>
    <x v="17"/>
    <x v="18"/>
    <s v="RESIDENTE TECNICO"/>
    <n v="5985000"/>
    <s v="CONTRACTUAL"/>
    <s v="CONTRACTUAL"/>
  </r>
  <r>
    <x v="18"/>
    <x v="18"/>
    <x v="18"/>
    <s v="RESIDENTE TECNICO"/>
    <n v="5985000"/>
    <s v="CONTRACTUAL"/>
    <s v="CONTRACTUAL"/>
  </r>
  <r>
    <x v="18"/>
    <x v="19"/>
    <x v="18"/>
    <s v="RESIDENTE TECNICO"/>
    <n v="5985000"/>
    <s v="CONTRACTUAL"/>
    <s v="CONTRACTUAL"/>
  </r>
  <r>
    <x v="18"/>
    <x v="20"/>
    <x v="18"/>
    <s v="RESIDENTE TECNICO"/>
    <n v="5985000"/>
    <s v="CONTRACTUAL"/>
    <s v="CONTRACTUAL"/>
  </r>
  <r>
    <x v="18"/>
    <x v="21"/>
    <x v="18"/>
    <s v="RESIDENTE TECNICO"/>
    <n v="5985000"/>
    <s v="CONTRACTUAL"/>
    <s v="CONTRACTUAL"/>
  </r>
  <r>
    <x v="18"/>
    <x v="22"/>
    <x v="18"/>
    <s v="RESIDENTE TECNICO"/>
    <n v="5985000"/>
    <s v="CONTRACTUAL"/>
    <s v="CONTRACTUAL"/>
  </r>
  <r>
    <x v="18"/>
    <x v="23"/>
    <x v="18"/>
    <s v="RESIDENTE TECNICO"/>
    <n v="5985000"/>
    <s v="CONTRACTUAL"/>
    <s v="CONTRACTUAL"/>
  </r>
  <r>
    <x v="18"/>
    <x v="24"/>
    <x v="18"/>
    <s v="RESIDENTE TECNICO"/>
    <n v="5985000"/>
    <s v="CONTRACTUAL"/>
    <s v="CONTRACTUAL"/>
  </r>
  <r>
    <x v="18"/>
    <x v="25"/>
    <x v="18"/>
    <s v="RESIDENTE TECNICO"/>
    <n v="5985000"/>
    <s v="CONTRACTUAL"/>
    <s v="CONTRACTUAL"/>
  </r>
  <r>
    <x v="18"/>
    <x v="26"/>
    <x v="18"/>
    <s v="RESIDENTE TECNICO"/>
    <n v="5985000"/>
    <s v="CONTRACTUAL"/>
    <s v="CONTRACTUAL"/>
  </r>
  <r>
    <x v="18"/>
    <x v="27"/>
    <x v="18"/>
    <s v="RESIDENTE TECNICO"/>
    <n v="5985000"/>
    <s v="CONTRACTUAL"/>
    <s v="CONTRACTUAL"/>
  </r>
  <r>
    <x v="19"/>
    <x v="0"/>
    <x v="18"/>
    <s v="PROFESIONAL SISO"/>
    <n v="5768028"/>
    <s v="CONTRACTUAL"/>
    <s v="CONTRACTUAL"/>
  </r>
  <r>
    <x v="19"/>
    <x v="1"/>
    <x v="18"/>
    <s v="PROFESIONAL SISO"/>
    <n v="5768028"/>
    <s v="CONTRACTUAL"/>
    <s v="CONTRACTUAL"/>
  </r>
  <r>
    <x v="19"/>
    <x v="2"/>
    <x v="18"/>
    <s v="PROFESIONAL SISO"/>
    <n v="5768028"/>
    <s v="CONTRACTUAL"/>
    <s v="CONTRACTUAL"/>
  </r>
  <r>
    <x v="19"/>
    <x v="3"/>
    <x v="18"/>
    <s v="PROFESIONAL SISO"/>
    <n v="5768028"/>
    <s v="CONTRACTUAL"/>
    <s v="CONTRACTUAL"/>
  </r>
  <r>
    <x v="19"/>
    <x v="4"/>
    <x v="18"/>
    <s v="PROFESIONAL SISO"/>
    <n v="5768028"/>
    <s v="CONTRACTUAL"/>
    <s v="CONTRACTUAL"/>
  </r>
  <r>
    <x v="19"/>
    <x v="5"/>
    <x v="18"/>
    <s v="PROFESIONAL SISO"/>
    <n v="5768028"/>
    <s v="CONTRACTUAL"/>
    <s v="CONTRACTUAL"/>
  </r>
  <r>
    <x v="19"/>
    <x v="6"/>
    <x v="18"/>
    <s v="PROFESIONAL SISO"/>
    <n v="5768028"/>
    <s v="CONTRACTUAL"/>
    <s v="CONTRACTUAL"/>
  </r>
  <r>
    <x v="19"/>
    <x v="7"/>
    <x v="18"/>
    <s v="PROFESIONAL SISO"/>
    <n v="5768028"/>
    <s v="CONTRACTUAL"/>
    <s v="CONTRACTUAL"/>
  </r>
  <r>
    <x v="19"/>
    <x v="8"/>
    <x v="18"/>
    <s v="PROFESIONAL SISO"/>
    <n v="5768028"/>
    <s v="CONTRACTUAL"/>
    <s v="CONTRACTUAL"/>
  </r>
  <r>
    <x v="19"/>
    <x v="9"/>
    <x v="18"/>
    <s v="PROFESIONAL SISO"/>
    <n v="5768028"/>
    <s v="CONTRACTUAL"/>
    <s v="CONTRACTUAL"/>
  </r>
  <r>
    <x v="19"/>
    <x v="10"/>
    <x v="18"/>
    <s v="PROFESIONAL SISO"/>
    <n v="5768028"/>
    <s v="CONTRACTUAL"/>
    <s v="CONTRACTUAL"/>
  </r>
  <r>
    <x v="19"/>
    <x v="11"/>
    <x v="18"/>
    <s v="PROFESIONAL SISO"/>
    <n v="5768028"/>
    <s v="CONTRACTUAL"/>
    <s v="CONTRACTUAL"/>
  </r>
  <r>
    <x v="19"/>
    <x v="12"/>
    <x v="18"/>
    <s v="PROFESIONAL SISO"/>
    <n v="5768028"/>
    <s v="CONTRACTUAL"/>
    <s v="CONTRACTUAL"/>
  </r>
  <r>
    <x v="19"/>
    <x v="13"/>
    <x v="18"/>
    <s v="PROFESIONAL SISO"/>
    <n v="5768028"/>
    <s v="CONTRACTUAL"/>
    <s v="CONTRACTUAL"/>
  </r>
  <r>
    <x v="19"/>
    <x v="14"/>
    <x v="18"/>
    <s v="PROFESIONAL SISO"/>
    <n v="5768028"/>
    <s v="CONTRACTUAL"/>
    <s v="CONTRACTUAL"/>
  </r>
  <r>
    <x v="19"/>
    <x v="15"/>
    <x v="18"/>
    <s v="PROFESIONAL SISO"/>
    <n v="5768028"/>
    <s v="CONTRACTUAL"/>
    <s v="CONTRACTUAL"/>
  </r>
  <r>
    <x v="19"/>
    <x v="16"/>
    <x v="18"/>
    <s v="PROFESIONAL SISO"/>
    <n v="5768028"/>
    <s v="CONTRACTUAL"/>
    <s v="CONTRACTUAL"/>
  </r>
  <r>
    <x v="19"/>
    <x v="17"/>
    <x v="18"/>
    <s v="PROFESIONAL SISO"/>
    <n v="5768028"/>
    <s v="CONTRACTUAL"/>
    <s v="CONTRACTUAL"/>
  </r>
  <r>
    <x v="19"/>
    <x v="18"/>
    <x v="18"/>
    <s v="PROFESIONAL SISO"/>
    <n v="5768028"/>
    <s v="CONTRACTUAL"/>
    <s v="CONTRACTUAL"/>
  </r>
  <r>
    <x v="19"/>
    <x v="19"/>
    <x v="18"/>
    <s v="PROFESIONAL SISO"/>
    <n v="5768028"/>
    <s v="CONTRACTUAL"/>
    <s v="CONTRACTUAL"/>
  </r>
  <r>
    <x v="19"/>
    <x v="20"/>
    <x v="18"/>
    <s v="PROFESIONAL SISO"/>
    <n v="5768028"/>
    <s v="CONTRACTUAL"/>
    <s v="CONTRACTUAL"/>
  </r>
  <r>
    <x v="19"/>
    <x v="21"/>
    <x v="18"/>
    <s v="PROFESIONAL SISO"/>
    <n v="5768028"/>
    <s v="CONTRACTUAL"/>
    <s v="CONTRACTUAL"/>
  </r>
  <r>
    <x v="19"/>
    <x v="22"/>
    <x v="18"/>
    <s v="PROFESIONAL SISO"/>
    <n v="5768028"/>
    <s v="CONTRACTUAL"/>
    <s v="CONTRACTUAL"/>
  </r>
  <r>
    <x v="19"/>
    <x v="0"/>
    <x v="18"/>
    <s v="PROFESIONAL SISO"/>
    <n v="5853202.4250000007"/>
    <s v="CONTRACTUAL"/>
    <s v="CONTRACTUAL"/>
  </r>
  <r>
    <x v="19"/>
    <x v="1"/>
    <x v="18"/>
    <s v="PROFESIONAL SISO"/>
    <n v="5853202.4250000007"/>
    <s v="CONTRACTUAL"/>
    <s v="CONTRACTUAL"/>
  </r>
  <r>
    <x v="19"/>
    <x v="2"/>
    <x v="18"/>
    <s v="PROFESIONAL SISO"/>
    <n v="5853202.4250000007"/>
    <s v="CONTRACTUAL"/>
    <s v="CONTRACTUAL"/>
  </r>
  <r>
    <x v="19"/>
    <x v="3"/>
    <x v="18"/>
    <s v="PROFESIONAL SISO"/>
    <n v="5853202.4250000007"/>
    <s v="CONTRACTUAL"/>
    <s v="CONTRACTUAL"/>
  </r>
  <r>
    <x v="19"/>
    <x v="4"/>
    <x v="18"/>
    <s v="PROFESIONAL SISO"/>
    <n v="5853202.4250000007"/>
    <s v="CONTRACTUAL"/>
    <s v="CONTRACTUAL"/>
  </r>
  <r>
    <x v="19"/>
    <x v="5"/>
    <x v="18"/>
    <s v="PROFESIONAL SISO"/>
    <n v="5853202.4250000007"/>
    <s v="CONTRACTUAL"/>
    <s v="CONTRACTUAL"/>
  </r>
  <r>
    <x v="19"/>
    <x v="6"/>
    <x v="18"/>
    <s v="PROFESIONAL SISO"/>
    <n v="5853202.4250000007"/>
    <s v="CONTRACTUAL"/>
    <s v="CONTRACTUAL"/>
  </r>
  <r>
    <x v="19"/>
    <x v="7"/>
    <x v="18"/>
    <s v="PROFESIONAL SISO"/>
    <n v="5853202.4250000007"/>
    <s v="CONTRACTUAL"/>
    <s v="CONTRACTUAL"/>
  </r>
  <r>
    <x v="19"/>
    <x v="8"/>
    <x v="18"/>
    <s v="PROFESIONAL SISO"/>
    <n v="5853202.4250000007"/>
    <s v="CONTRACTUAL"/>
    <s v="CONTRACTUAL"/>
  </r>
  <r>
    <x v="19"/>
    <x v="9"/>
    <x v="18"/>
    <s v="PROFESIONAL SISO"/>
    <n v="5853202.4250000007"/>
    <s v="CONTRACTUAL"/>
    <s v="CONTRACTUAL"/>
  </r>
  <r>
    <x v="19"/>
    <x v="10"/>
    <x v="18"/>
    <s v="PROFESIONAL SISO"/>
    <n v="5853202.4250000007"/>
    <s v="CONTRACTUAL"/>
    <s v="CONTRACTUAL"/>
  </r>
  <r>
    <x v="19"/>
    <x v="11"/>
    <x v="18"/>
    <s v="PROFESIONAL SISO"/>
    <n v="5853202.4250000007"/>
    <s v="CONTRACTUAL"/>
    <s v="CONTRACTUAL"/>
  </r>
  <r>
    <x v="19"/>
    <x v="12"/>
    <x v="18"/>
    <s v="PROFESIONAL SISO"/>
    <n v="5853202.4250000007"/>
    <s v="CONTRACTUAL"/>
    <s v="CONTRACTUAL"/>
  </r>
  <r>
    <x v="19"/>
    <x v="13"/>
    <x v="18"/>
    <s v="PROFESIONAL SISO"/>
    <n v="5853202.4250000007"/>
    <s v="CONTRACTUAL"/>
    <s v="CONTRACTUAL"/>
  </r>
  <r>
    <x v="19"/>
    <x v="14"/>
    <x v="18"/>
    <s v="PROFESIONAL SISO"/>
    <n v="5853202.4250000007"/>
    <s v="CONTRACTUAL"/>
    <s v="CONTRACTUAL"/>
  </r>
  <r>
    <x v="19"/>
    <x v="15"/>
    <x v="18"/>
    <s v="PROFESIONAL SISO"/>
    <n v="5853202.4250000007"/>
    <s v="CONTRACTUAL"/>
    <s v="CONTRACTUAL"/>
  </r>
  <r>
    <x v="19"/>
    <x v="16"/>
    <x v="18"/>
    <s v="PROFESIONAL SISO"/>
    <n v="5853202.4250000007"/>
    <s v="CONTRACTUAL"/>
    <s v="CONTRACTUAL"/>
  </r>
  <r>
    <x v="19"/>
    <x v="0"/>
    <x v="18"/>
    <s v="DIRECTOR"/>
    <n v="11280052.350000001"/>
    <s v="CONTRACTUAL"/>
    <s v="CONTRACTUAL"/>
  </r>
  <r>
    <x v="19"/>
    <x v="1"/>
    <x v="18"/>
    <s v="DIRECTOR"/>
    <n v="11280052.350000001"/>
    <s v="CONTRACTUAL"/>
    <s v="CONTRACTUAL"/>
  </r>
  <r>
    <x v="19"/>
    <x v="2"/>
    <x v="18"/>
    <s v="DIRECTOR"/>
    <n v="11280052.350000001"/>
    <s v="CONTRACTUAL"/>
    <s v="CONTRACTUAL"/>
  </r>
  <r>
    <x v="19"/>
    <x v="3"/>
    <x v="18"/>
    <s v="DIRECTOR"/>
    <n v="11280052.350000001"/>
    <s v="CONTRACTUAL"/>
    <s v="CONTRACTUAL"/>
  </r>
  <r>
    <x v="19"/>
    <x v="4"/>
    <x v="18"/>
    <s v="DIRECTOR"/>
    <n v="11280052.350000001"/>
    <s v="CONTRACTUAL"/>
    <s v="CONTRACTUAL"/>
  </r>
  <r>
    <x v="19"/>
    <x v="5"/>
    <x v="18"/>
    <s v="DIRECTOR"/>
    <n v="11280052.350000001"/>
    <s v="CONTRACTUAL"/>
    <s v="CONTRACTUAL"/>
  </r>
  <r>
    <x v="19"/>
    <x v="6"/>
    <x v="18"/>
    <s v="DIRECTOR"/>
    <n v="11280052.350000001"/>
    <s v="CONTRACTUAL"/>
    <s v="CONTRACTUAL"/>
  </r>
  <r>
    <x v="19"/>
    <x v="7"/>
    <x v="18"/>
    <s v="DIRECTOR"/>
    <n v="11280052.350000001"/>
    <s v="CONTRACTUAL"/>
    <s v="CONTRACTUAL"/>
  </r>
  <r>
    <x v="19"/>
    <x v="8"/>
    <x v="18"/>
    <s v="DIRECTOR"/>
    <n v="11280052.350000001"/>
    <s v="CONTRACTUAL"/>
    <s v="CONTRACTUAL"/>
  </r>
  <r>
    <x v="19"/>
    <x v="9"/>
    <x v="18"/>
    <s v="DIRECTOR"/>
    <n v="11280052.350000001"/>
    <s v="CONTRACTUAL"/>
    <s v="CONTRACTUAL"/>
  </r>
  <r>
    <x v="19"/>
    <x v="10"/>
    <x v="18"/>
    <s v="DIRECTOR"/>
    <n v="11280052.350000001"/>
    <s v="CONTRACTUAL"/>
    <s v="CONTRACTUAL"/>
  </r>
  <r>
    <x v="19"/>
    <x v="11"/>
    <x v="18"/>
    <s v="DIRECTOR"/>
    <n v="11280052.350000001"/>
    <s v="CONTRACTUAL"/>
    <s v="CONTRACTUAL"/>
  </r>
  <r>
    <x v="19"/>
    <x v="12"/>
    <x v="18"/>
    <s v="DIRECTOR"/>
    <n v="11280052.350000001"/>
    <s v="CONTRACTUAL"/>
    <s v="CONTRACTUAL"/>
  </r>
  <r>
    <x v="19"/>
    <x v="13"/>
    <x v="18"/>
    <s v="DIRECTOR"/>
    <n v="11280052.350000001"/>
    <s v="CONTRACTUAL"/>
    <s v="CONTRACTUAL"/>
  </r>
  <r>
    <x v="19"/>
    <x v="14"/>
    <x v="18"/>
    <s v="DIRECTOR"/>
    <n v="11280052.350000001"/>
    <s v="CONTRACTUAL"/>
    <s v="CONTRACTUAL"/>
  </r>
  <r>
    <x v="19"/>
    <x v="15"/>
    <x v="18"/>
    <s v="DIRECTOR"/>
    <n v="11280052.350000001"/>
    <s v="CONTRACTUAL"/>
    <s v="CONTRACTUAL"/>
  </r>
  <r>
    <x v="19"/>
    <x v="16"/>
    <x v="18"/>
    <s v="DIRECTOR"/>
    <n v="11280052.350000001"/>
    <s v="CONTRACTUAL"/>
    <s v="CONTRACTUAL"/>
  </r>
  <r>
    <x v="19"/>
    <x v="17"/>
    <x v="18"/>
    <s v="DIRECTOR"/>
    <n v="11280052.350000001"/>
    <s v="CONTRACTUAL"/>
    <s v="CONTRACTUAL"/>
  </r>
  <r>
    <x v="19"/>
    <x v="18"/>
    <x v="18"/>
    <s v="DIRECTOR"/>
    <n v="11280052.350000001"/>
    <s v="CONTRACTUAL"/>
    <s v="CONTRACTUAL"/>
  </r>
  <r>
    <x v="19"/>
    <x v="19"/>
    <x v="18"/>
    <s v="DIRECTOR"/>
    <n v="11280052.350000001"/>
    <s v="CONTRACTUAL"/>
    <s v="CONTRACTUAL"/>
  </r>
  <r>
    <x v="19"/>
    <x v="20"/>
    <x v="18"/>
    <s v="DIRECTOR"/>
    <n v="11280052.350000001"/>
    <s v="CONTRACTUAL"/>
    <s v="CONTRACTUAL"/>
  </r>
  <r>
    <x v="19"/>
    <x v="0"/>
    <x v="18"/>
    <s v="INSPECTOR DE OBRA CIVIL FRENTE 1"/>
    <n v="4765579.4024999999"/>
    <s v="CONTRACTUAL"/>
    <s v="CONTRACTUAL"/>
  </r>
  <r>
    <x v="19"/>
    <x v="1"/>
    <x v="18"/>
    <s v="INSPECTOR DE OBRA CIVIL FRENTE 1"/>
    <n v="4765579.4024999999"/>
    <s v="CONTRACTUAL"/>
    <s v="CONTRACTUAL"/>
  </r>
  <r>
    <x v="19"/>
    <x v="2"/>
    <x v="18"/>
    <s v="INSPECTOR DE OBRA CIVIL FRENTE 1"/>
    <n v="4765579.4024999999"/>
    <s v="CONTRACTUAL"/>
    <s v="CONTRACTUAL"/>
  </r>
  <r>
    <x v="19"/>
    <x v="3"/>
    <x v="18"/>
    <s v="INSPECTOR DE OBRA CIVIL FRENTE 1"/>
    <n v="4765579.4024999999"/>
    <s v="CONTRACTUAL"/>
    <s v="CONTRACTUAL"/>
  </r>
  <r>
    <x v="19"/>
    <x v="4"/>
    <x v="18"/>
    <s v="INSPECTOR DE OBRA CIVIL FRENTE 1"/>
    <n v="4765579.4024999999"/>
    <s v="CONTRACTUAL"/>
    <s v="CONTRACTUAL"/>
  </r>
  <r>
    <x v="19"/>
    <x v="5"/>
    <x v="18"/>
    <s v="INSPECTOR DE OBRA CIVIL FRENTE 1"/>
    <n v="4765579.4024999999"/>
    <s v="CONTRACTUAL"/>
    <s v="CONTRACTUAL"/>
  </r>
  <r>
    <x v="19"/>
    <x v="6"/>
    <x v="18"/>
    <s v="INSPECTOR DE OBRA CIVIL FRENTE 1"/>
    <n v="4765579.4024999999"/>
    <s v="CONTRACTUAL"/>
    <s v="CONTRACTUAL"/>
  </r>
  <r>
    <x v="19"/>
    <x v="7"/>
    <x v="18"/>
    <s v="INSPECTOR DE OBRA CIVIL FRENTE 1"/>
    <n v="4765579.4024999999"/>
    <s v="CONTRACTUAL"/>
    <s v="CONTRACTUAL"/>
  </r>
  <r>
    <x v="19"/>
    <x v="8"/>
    <x v="18"/>
    <s v="INSPECTOR DE OBRA CIVIL FRENTE 1"/>
    <n v="4765579.4024999999"/>
    <s v="CONTRACTUAL"/>
    <s v="CONTRACTUAL"/>
  </r>
  <r>
    <x v="19"/>
    <x v="9"/>
    <x v="18"/>
    <s v="INSPECTOR DE OBRA CIVIL FRENTE 1"/>
    <n v="4765579.4024999999"/>
    <s v="CONTRACTUAL"/>
    <s v="CONTRACTUAL"/>
  </r>
  <r>
    <x v="19"/>
    <x v="10"/>
    <x v="18"/>
    <s v="INSPECTOR DE OBRA CIVIL FRENTE 1"/>
    <n v="4765579.4024999999"/>
    <s v="CONTRACTUAL"/>
    <s v="CONTRACTUAL"/>
  </r>
  <r>
    <x v="19"/>
    <x v="11"/>
    <x v="18"/>
    <s v="INSPECTOR DE OBRA CIVIL FRENTE 1"/>
    <n v="4765579.4024999999"/>
    <s v="CONTRACTUAL"/>
    <s v="CONTRACTUAL"/>
  </r>
  <r>
    <x v="19"/>
    <x v="12"/>
    <x v="18"/>
    <s v="INSPECTOR DE OBRA CIVIL FRENTE 1"/>
    <n v="4765579.4024999999"/>
    <s v="CONTRACTUAL"/>
    <s v="CONTRACTUAL"/>
  </r>
  <r>
    <x v="19"/>
    <x v="13"/>
    <x v="18"/>
    <s v="INSPECTOR DE OBRA CIVIL FRENTE 1"/>
    <n v="4765579.4024999999"/>
    <s v="CONTRACTUAL"/>
    <s v="CONTRACTUAL"/>
  </r>
  <r>
    <x v="19"/>
    <x v="14"/>
    <x v="18"/>
    <s v="INSPECTOR DE OBRA CIVIL FRENTE 1"/>
    <n v="4765579.4024999999"/>
    <s v="CONTRACTUAL"/>
    <s v="CONTRACTUAL"/>
  </r>
  <r>
    <x v="19"/>
    <x v="15"/>
    <x v="18"/>
    <s v="INSPECTOR DE OBRA CIVIL FRENTE 1"/>
    <n v="4765579.4024999999"/>
    <s v="CONTRACTUAL"/>
    <s v="CONTRACTUAL"/>
  </r>
  <r>
    <x v="19"/>
    <x v="16"/>
    <x v="18"/>
    <s v="INSPECTOR DE OBRA CIVIL FRENTE 1"/>
    <n v="4765579.4024999999"/>
    <s v="CONTRACTUAL"/>
    <s v="CONTRACTUAL"/>
  </r>
  <r>
    <x v="19"/>
    <x v="17"/>
    <x v="18"/>
    <s v="INSPECTOR DE OBRA CIVIL FRENTE 1"/>
    <n v="4765579.4024999999"/>
    <s v="CONTRACTUAL"/>
    <s v="CONTRACTUAL"/>
  </r>
  <r>
    <x v="19"/>
    <x v="18"/>
    <x v="18"/>
    <s v="INSPECTOR DE OBRA CIVIL FRENTE 1"/>
    <n v="4765579.4024999999"/>
    <s v="CONTRACTUAL"/>
    <s v="CONTRACTUAL"/>
  </r>
  <r>
    <x v="19"/>
    <x v="19"/>
    <x v="18"/>
    <s v="INSPECTOR DE OBRA CIVIL FRENTE 1"/>
    <n v="4765579.4024999999"/>
    <s v="CONTRACTUAL"/>
    <s v="CONTRACTUAL"/>
  </r>
  <r>
    <x v="19"/>
    <x v="20"/>
    <x v="18"/>
    <s v="INSPECTOR DE OBRA CIVIL FRENTE 1"/>
    <n v="4765579.4024999999"/>
    <s v="CONTRACTUAL"/>
    <s v="CONTRACTUAL"/>
  </r>
  <r>
    <x v="19"/>
    <x v="21"/>
    <x v="18"/>
    <s v="INSPECTOR DE OBRA CIVIL FRENTE 1"/>
    <n v="4765579.4024999999"/>
    <s v="CONTRACTUAL"/>
    <s v="CONTRACTUAL"/>
  </r>
  <r>
    <x v="19"/>
    <x v="22"/>
    <x v="18"/>
    <s v="INSPECTOR DE OBRA CIVIL FRENTE 1"/>
    <n v="4765579.4024999999"/>
    <s v="CONTRACTUAL"/>
    <s v="CONTRACTUAL"/>
  </r>
  <r>
    <x v="19"/>
    <x v="0"/>
    <x v="18"/>
    <s v="INSPECTOR DE OBRA CIVIL FRENTE 1"/>
    <n v="6204394.5704999994"/>
    <s v="CONTRACTUAL"/>
    <s v="CONTRACTUAL"/>
  </r>
  <r>
    <x v="19"/>
    <x v="1"/>
    <x v="18"/>
    <s v="INSPECTOR DE OBRA CIVIL FRENTE 1"/>
    <n v="6204394.5704999994"/>
    <s v="CONTRACTUAL"/>
    <s v="CONTRACTUAL"/>
  </r>
  <r>
    <x v="19"/>
    <x v="2"/>
    <x v="18"/>
    <s v="INSPECTOR DE OBRA CIVIL FRENTE 1"/>
    <n v="6204394.5704999994"/>
    <s v="CONTRACTUAL"/>
    <s v="CONTRACTUAL"/>
  </r>
  <r>
    <x v="19"/>
    <x v="3"/>
    <x v="18"/>
    <s v="INSPECTOR DE OBRA CIVIL FRENTE 1"/>
    <n v="6204394.5704999994"/>
    <s v="CONTRACTUAL"/>
    <s v="CONTRACTUAL"/>
  </r>
  <r>
    <x v="19"/>
    <x v="4"/>
    <x v="18"/>
    <s v="INSPECTOR DE OBRA CIVIL FRENTE 1"/>
    <n v="6204394.5704999994"/>
    <s v="CONTRACTUAL"/>
    <s v="CONTRACTUAL"/>
  </r>
  <r>
    <x v="19"/>
    <x v="5"/>
    <x v="18"/>
    <s v="INSPECTOR DE OBRA CIVIL FRENTE 1"/>
    <n v="6204394.5704999994"/>
    <s v="CONTRACTUAL"/>
    <s v="CONTRACTUAL"/>
  </r>
  <r>
    <x v="19"/>
    <x v="6"/>
    <x v="18"/>
    <s v="INSPECTOR DE OBRA CIVIL FRENTE 1"/>
    <n v="6204394.5704999994"/>
    <s v="CONTRACTUAL"/>
    <s v="CONTRACTUAL"/>
  </r>
  <r>
    <x v="19"/>
    <x v="7"/>
    <x v="18"/>
    <s v="INSPECTOR DE OBRA CIVIL FRENTE 1"/>
    <n v="6204394.5704999994"/>
    <s v="CONTRACTUAL"/>
    <s v="CONTRACTUAL"/>
  </r>
  <r>
    <x v="19"/>
    <x v="8"/>
    <x v="18"/>
    <s v="INSPECTOR DE OBRA CIVIL FRENTE 1"/>
    <n v="6204394.5704999994"/>
    <s v="CONTRACTUAL"/>
    <s v="CONTRACTUAL"/>
  </r>
  <r>
    <x v="19"/>
    <x v="9"/>
    <x v="18"/>
    <s v="INSPECTOR DE OBRA CIVIL FRENTE 1"/>
    <n v="6204394.5704999994"/>
    <s v="CONTRACTUAL"/>
    <s v="CONTRACTUAL"/>
  </r>
  <r>
    <x v="19"/>
    <x v="10"/>
    <x v="18"/>
    <s v="INSPECTOR DE OBRA CIVIL FRENTE 1"/>
    <n v="6204394.5704999994"/>
    <s v="CONTRACTUAL"/>
    <s v="CONTRACTUAL"/>
  </r>
  <r>
    <x v="19"/>
    <x v="11"/>
    <x v="18"/>
    <s v="INSPECTOR DE OBRA CIVIL FRENTE 1"/>
    <n v="6204394.5704999994"/>
    <s v="CONTRACTUAL"/>
    <s v="CONTRACTUAL"/>
  </r>
  <r>
    <x v="19"/>
    <x v="12"/>
    <x v="18"/>
    <s v="INSPECTOR DE OBRA CIVIL FRENTE 1"/>
    <n v="6204394.5704999994"/>
    <s v="CONTRACTUAL"/>
    <s v="CONTRACTUAL"/>
  </r>
  <r>
    <x v="19"/>
    <x v="13"/>
    <x v="18"/>
    <s v="INSPECTOR DE OBRA CIVIL FRENTE 1"/>
    <n v="6204394.5704999994"/>
    <s v="CONTRACTUAL"/>
    <s v="CONTRACTUAL"/>
  </r>
  <r>
    <x v="19"/>
    <x v="14"/>
    <x v="18"/>
    <s v="INSPECTOR DE OBRA CIVIL FRENTE 1"/>
    <n v="6204394.5704999994"/>
    <s v="CONTRACTUAL"/>
    <s v="CONTRACTUAL"/>
  </r>
  <r>
    <x v="19"/>
    <x v="15"/>
    <x v="18"/>
    <s v="INSPECTOR DE OBRA CIVIL FRENTE 1"/>
    <n v="6204394.5704999994"/>
    <s v="CONTRACTUAL"/>
    <s v="CONTRACTUAL"/>
  </r>
  <r>
    <x v="19"/>
    <x v="16"/>
    <x v="18"/>
    <s v="INSPECTOR DE OBRA CIVIL FRENTE 1"/>
    <n v="6204394.5704999994"/>
    <s v="CONTRACTUAL"/>
    <s v="CONTRACTUAL"/>
  </r>
  <r>
    <x v="19"/>
    <x v="0"/>
    <x v="18"/>
    <s v="INSPECTOR DE OBRA CIVIL FRENTE 2"/>
    <n v="4314814.4024999999"/>
    <s v="CONTRACTUAL"/>
    <s v="CONTRACTUAL"/>
  </r>
  <r>
    <x v="19"/>
    <x v="1"/>
    <x v="18"/>
    <s v="INSPECTOR DE OBRA CIVIL FRENTE 2"/>
    <n v="4314814.4024999999"/>
    <s v="CONTRACTUAL"/>
    <s v="CONTRACTUAL"/>
  </r>
  <r>
    <x v="19"/>
    <x v="2"/>
    <x v="18"/>
    <s v="INSPECTOR DE OBRA CIVIL FRENTE 2"/>
    <n v="4314814.4024999999"/>
    <s v="CONTRACTUAL"/>
    <s v="CONTRACTUAL"/>
  </r>
  <r>
    <x v="19"/>
    <x v="3"/>
    <x v="18"/>
    <s v="INSPECTOR DE OBRA CIVIL FRENTE 2"/>
    <n v="4314814.4024999999"/>
    <s v="CONTRACTUAL"/>
    <s v="CONTRACTUAL"/>
  </r>
  <r>
    <x v="19"/>
    <x v="4"/>
    <x v="18"/>
    <s v="INSPECTOR DE OBRA CIVIL FRENTE 2"/>
    <n v="4314814.4024999999"/>
    <s v="CONTRACTUAL"/>
    <s v="CONTRACTUAL"/>
  </r>
  <r>
    <x v="19"/>
    <x v="5"/>
    <x v="18"/>
    <s v="INSPECTOR DE OBRA CIVIL FRENTE 2"/>
    <n v="4314814.4024999999"/>
    <s v="CONTRACTUAL"/>
    <s v="CONTRACTUAL"/>
  </r>
  <r>
    <x v="19"/>
    <x v="6"/>
    <x v="18"/>
    <s v="INSPECTOR DE OBRA CIVIL FRENTE 2"/>
    <n v="4314814.4024999999"/>
    <s v="CONTRACTUAL"/>
    <s v="CONTRACTUAL"/>
  </r>
  <r>
    <x v="19"/>
    <x v="7"/>
    <x v="18"/>
    <s v="INSPECTOR DE OBRA CIVIL FRENTE 2"/>
    <n v="4314814.4024999999"/>
    <s v="CONTRACTUAL"/>
    <s v="CONTRACTUAL"/>
  </r>
  <r>
    <x v="19"/>
    <x v="8"/>
    <x v="18"/>
    <s v="INSPECTOR DE OBRA CIVIL FRENTE 2"/>
    <n v="4314814.4024999999"/>
    <s v="CONTRACTUAL"/>
    <s v="CONTRACTUAL"/>
  </r>
  <r>
    <x v="19"/>
    <x v="9"/>
    <x v="18"/>
    <s v="INSPECTOR DE OBRA CIVIL FRENTE 2"/>
    <n v="4314814.4024999999"/>
    <s v="CONTRACTUAL"/>
    <s v="CONTRACTUAL"/>
  </r>
  <r>
    <x v="19"/>
    <x v="10"/>
    <x v="18"/>
    <s v="INSPECTOR DE OBRA CIVIL FRENTE 2"/>
    <n v="4314814.4024999999"/>
    <s v="CONTRACTUAL"/>
    <s v="CONTRACTUAL"/>
  </r>
  <r>
    <x v="19"/>
    <x v="11"/>
    <x v="18"/>
    <s v="INSPECTOR DE OBRA CIVIL FRENTE 2"/>
    <n v="4314814.4024999999"/>
    <s v="CONTRACTUAL"/>
    <s v="CONTRACTUAL"/>
  </r>
  <r>
    <x v="19"/>
    <x v="12"/>
    <x v="18"/>
    <s v="INSPECTOR DE OBRA CIVIL FRENTE 2"/>
    <n v="4314814.4024999999"/>
    <s v="CONTRACTUAL"/>
    <s v="CONTRACTUAL"/>
  </r>
  <r>
    <x v="19"/>
    <x v="13"/>
    <x v="18"/>
    <s v="INSPECTOR DE OBRA CIVIL FRENTE 2"/>
    <n v="4314814.4024999999"/>
    <s v="CONTRACTUAL"/>
    <s v="CONTRACTUAL"/>
  </r>
  <r>
    <x v="19"/>
    <x v="14"/>
    <x v="18"/>
    <s v="INSPECTOR DE OBRA CIVIL FRENTE 2"/>
    <n v="4314814.4024999999"/>
    <s v="CONTRACTUAL"/>
    <s v="CONTRACTUAL"/>
  </r>
  <r>
    <x v="19"/>
    <x v="15"/>
    <x v="18"/>
    <s v="INSPECTOR DE OBRA CIVIL FRENTE 2"/>
    <n v="4314814.4024999999"/>
    <s v="CONTRACTUAL"/>
    <s v="CONTRACTUAL"/>
  </r>
  <r>
    <x v="19"/>
    <x v="16"/>
    <x v="18"/>
    <s v="INSPECTOR DE OBRA CIVIL FRENTE 2"/>
    <n v="4314814.4024999999"/>
    <s v="CONTRACTUAL"/>
    <s v="CONTRACTUAL"/>
  </r>
  <r>
    <x v="19"/>
    <x v="17"/>
    <x v="18"/>
    <s v="INSPECTOR DE OBRA CIVIL FRENTE 2"/>
    <n v="4314814.4024999999"/>
    <s v="CONTRACTUAL"/>
    <s v="CONTRACTUAL"/>
  </r>
  <r>
    <x v="19"/>
    <x v="18"/>
    <x v="18"/>
    <s v="INSPECTOR DE OBRA CIVIL FRENTE 2"/>
    <n v="4314814.4024999999"/>
    <s v="CONTRACTUAL"/>
    <s v="CONTRACTUAL"/>
  </r>
  <r>
    <x v="19"/>
    <x v="19"/>
    <x v="18"/>
    <s v="INSPECTOR DE OBRA CIVIL FRENTE 2"/>
    <n v="4314814.4024999999"/>
    <s v="CONTRACTUAL"/>
    <s v="CONTRACTUAL"/>
  </r>
  <r>
    <x v="19"/>
    <x v="20"/>
    <x v="18"/>
    <s v="INSPECTOR DE OBRA CIVIL FRENTE 2"/>
    <n v="4314814.4024999999"/>
    <s v="CONTRACTUAL"/>
    <s v="CONTRACTUAL"/>
  </r>
  <r>
    <x v="19"/>
    <x v="21"/>
    <x v="18"/>
    <s v="INSPECTOR DE OBRA CIVIL FRENTE 2"/>
    <n v="4314814.4024999999"/>
    <s v="CONTRACTUAL"/>
    <s v="CONTRACTUAL"/>
  </r>
  <r>
    <x v="19"/>
    <x v="22"/>
    <x v="18"/>
    <s v="INSPECTOR DE OBRA CIVIL FRENTE 2"/>
    <n v="4314814.4024999999"/>
    <s v="CONTRACTUAL"/>
    <s v="CONTRACTUAL"/>
  </r>
  <r>
    <x v="19"/>
    <x v="0"/>
    <x v="18"/>
    <s v="INSPECTOR DE OBRA CIVIL FRENTE 2"/>
    <n v="4363154.7749999994"/>
    <s v="CONTRACTUAL"/>
    <s v="CONTRACTUAL"/>
  </r>
  <r>
    <x v="19"/>
    <x v="1"/>
    <x v="18"/>
    <s v="INSPECTOR DE OBRA CIVIL FRENTE 2"/>
    <n v="4363154.7749999994"/>
    <s v="CONTRACTUAL"/>
    <s v="CONTRACTUAL"/>
  </r>
  <r>
    <x v="19"/>
    <x v="2"/>
    <x v="18"/>
    <s v="INSPECTOR DE OBRA CIVIL FRENTE 2"/>
    <n v="4363154.7749999994"/>
    <s v="CONTRACTUAL"/>
    <s v="CONTRACTUAL"/>
  </r>
  <r>
    <x v="19"/>
    <x v="3"/>
    <x v="18"/>
    <s v="INSPECTOR DE OBRA CIVIL FRENTE 2"/>
    <n v="4363154.7749999994"/>
    <s v="CONTRACTUAL"/>
    <s v="CONTRACTUAL"/>
  </r>
  <r>
    <x v="19"/>
    <x v="4"/>
    <x v="18"/>
    <s v="INSPECTOR DE OBRA CIVIL FRENTE 2"/>
    <n v="4363154.7749999994"/>
    <s v="CONTRACTUAL"/>
    <s v="CONTRACTUAL"/>
  </r>
  <r>
    <x v="19"/>
    <x v="5"/>
    <x v="18"/>
    <s v="INSPECTOR DE OBRA CIVIL FRENTE 2"/>
    <n v="4363154.7749999994"/>
    <s v="CONTRACTUAL"/>
    <s v="CONTRACTUAL"/>
  </r>
  <r>
    <x v="19"/>
    <x v="6"/>
    <x v="18"/>
    <s v="INSPECTOR DE OBRA CIVIL FRENTE 2"/>
    <n v="4363154.7749999994"/>
    <s v="CONTRACTUAL"/>
    <s v="CONTRACTUAL"/>
  </r>
  <r>
    <x v="19"/>
    <x v="7"/>
    <x v="18"/>
    <s v="INSPECTOR DE OBRA CIVIL FRENTE 2"/>
    <n v="4363154.7749999994"/>
    <s v="CONTRACTUAL"/>
    <s v="CONTRACTUAL"/>
  </r>
  <r>
    <x v="19"/>
    <x v="8"/>
    <x v="18"/>
    <s v="INSPECTOR DE OBRA CIVIL FRENTE 2"/>
    <n v="4363154.7749999994"/>
    <s v="CONTRACTUAL"/>
    <s v="CONTRACTUAL"/>
  </r>
  <r>
    <x v="19"/>
    <x v="9"/>
    <x v="18"/>
    <s v="INSPECTOR DE OBRA CIVIL FRENTE 2"/>
    <n v="4363154.7749999994"/>
    <s v="CONTRACTUAL"/>
    <s v="CONTRACTUAL"/>
  </r>
  <r>
    <x v="19"/>
    <x v="10"/>
    <x v="18"/>
    <s v="INSPECTOR DE OBRA CIVIL FRENTE 2"/>
    <n v="4363154.7749999994"/>
    <s v="CONTRACTUAL"/>
    <s v="CONTRACTUAL"/>
  </r>
  <r>
    <x v="19"/>
    <x v="11"/>
    <x v="18"/>
    <s v="INSPECTOR DE OBRA CIVIL FRENTE 2"/>
    <n v="4363154.7749999994"/>
    <s v="CONTRACTUAL"/>
    <s v="CONTRACTUAL"/>
  </r>
  <r>
    <x v="19"/>
    <x v="0"/>
    <x v="18"/>
    <s v="PROFESIONAL DE CONTRATACIONES"/>
    <n v="5731070.625"/>
    <s v="CONTRACTUAL"/>
    <s v="CONTRACTUAL"/>
  </r>
  <r>
    <x v="19"/>
    <x v="1"/>
    <x v="18"/>
    <s v="PROFESIONAL DE CONTRATACIONES"/>
    <n v="5731070.625"/>
    <s v="CONTRACTUAL"/>
    <s v="CONTRACTUAL"/>
  </r>
  <r>
    <x v="19"/>
    <x v="2"/>
    <x v="18"/>
    <s v="PROFESIONAL DE CONTRATACIONES"/>
    <n v="5731070.625"/>
    <s v="CONTRACTUAL"/>
    <s v="CONTRACTUAL"/>
  </r>
  <r>
    <x v="19"/>
    <x v="3"/>
    <x v="18"/>
    <s v="PROFESIONAL DE CONTRATACIONES"/>
    <n v="5731070.625"/>
    <s v="CONTRACTUAL"/>
    <s v="CONTRACTUAL"/>
  </r>
  <r>
    <x v="19"/>
    <x v="4"/>
    <x v="18"/>
    <s v="PROFESIONAL DE CONTRATACIONES"/>
    <n v="5731070.625"/>
    <s v="CONTRACTUAL"/>
    <s v="CONTRACTUAL"/>
  </r>
  <r>
    <x v="19"/>
    <x v="5"/>
    <x v="18"/>
    <s v="PROFESIONAL DE CONTRATACIONES"/>
    <n v="5731070.625"/>
    <s v="CONTRACTUAL"/>
    <s v="CONTRACTUAL"/>
  </r>
  <r>
    <x v="19"/>
    <x v="6"/>
    <x v="18"/>
    <s v="PROFESIONAL DE CONTRATACIONES"/>
    <n v="5731070.625"/>
    <s v="CONTRACTUAL"/>
    <s v="CONTRACTUAL"/>
  </r>
  <r>
    <x v="19"/>
    <x v="7"/>
    <x v="18"/>
    <s v="PROFESIONAL DE CONTRATACIONES"/>
    <n v="5731070.625"/>
    <s v="CONTRACTUAL"/>
    <s v="CONTRACTUAL"/>
  </r>
  <r>
    <x v="19"/>
    <x v="8"/>
    <x v="18"/>
    <s v="PROFESIONAL DE CONTRATACIONES"/>
    <n v="5731070.625"/>
    <s v="CONTRACTUAL"/>
    <s v="CONTRACTUAL"/>
  </r>
  <r>
    <x v="19"/>
    <x v="9"/>
    <x v="18"/>
    <s v="PROFESIONAL DE CONTRATACIONES"/>
    <n v="5731070.625"/>
    <s v="CONTRACTUAL"/>
    <s v="CONTRACTUAL"/>
  </r>
  <r>
    <x v="19"/>
    <x v="10"/>
    <x v="18"/>
    <s v="PROFESIONAL DE CONTRATACIONES"/>
    <n v="5731070.625"/>
    <s v="CONTRACTUAL"/>
    <s v="CONTRACTUAL"/>
  </r>
  <r>
    <x v="19"/>
    <x v="11"/>
    <x v="18"/>
    <s v="PROFESIONAL DE CONTRATACIONES"/>
    <n v="5731070.625"/>
    <s v="CONTRACTUAL"/>
    <s v="CONTRACTUAL"/>
  </r>
  <r>
    <x v="19"/>
    <x v="12"/>
    <x v="18"/>
    <s v="PROFESIONAL DE CONTRATACIONES"/>
    <n v="5731070.625"/>
    <s v="CONTRACTUAL"/>
    <s v="CONTRACTUAL"/>
  </r>
  <r>
    <x v="19"/>
    <x v="13"/>
    <x v="18"/>
    <s v="PROFESIONAL DE CONTRATACIONES"/>
    <n v="5731070.625"/>
    <s v="CONTRACTUAL"/>
    <s v="CONTRACTUAL"/>
  </r>
  <r>
    <x v="19"/>
    <x v="14"/>
    <x v="18"/>
    <s v="PROFESIONAL DE CONTRATACIONES"/>
    <n v="5731070.625"/>
    <s v="CONTRACTUAL"/>
    <s v="CONTRACTUAL"/>
  </r>
  <r>
    <x v="19"/>
    <x v="15"/>
    <x v="18"/>
    <s v="PROFESIONAL DE CONTRATACIONES"/>
    <n v="5731070.625"/>
    <s v="CONTRACTUAL"/>
    <s v="CONTRACTUAL"/>
  </r>
  <r>
    <x v="19"/>
    <x v="16"/>
    <x v="18"/>
    <s v="PROFESIONAL DE CONTRATACIONES"/>
    <n v="5731070.625"/>
    <s v="CONTRACTUAL"/>
    <s v="CONTRACTUAL"/>
  </r>
  <r>
    <x v="19"/>
    <x v="17"/>
    <x v="18"/>
    <s v="PROFESIONAL DE CONTRATACIONES"/>
    <n v="5731070.625"/>
    <s v="CONTRACTUAL"/>
    <s v="CONTRACTUAL"/>
  </r>
  <r>
    <x v="19"/>
    <x v="18"/>
    <x v="18"/>
    <s v="PROFESIONAL DE CONTRATACIONES"/>
    <n v="5731070.625"/>
    <s v="CONTRACTUAL"/>
    <s v="CONTRACTUAL"/>
  </r>
  <r>
    <x v="19"/>
    <x v="0"/>
    <x v="18"/>
    <s v="RESIDENTE DE COSTOS Y PRESUPUESTOS"/>
    <n v="5735067.9750000006"/>
    <s v="CONTRACTUAL"/>
    <s v="CONTRACTUAL"/>
  </r>
  <r>
    <x v="19"/>
    <x v="1"/>
    <x v="18"/>
    <s v="RESIDENTE DE COSTOS Y PRESUPUESTOS"/>
    <n v="5735067.9750000006"/>
    <s v="CONTRACTUAL"/>
    <s v="CONTRACTUAL"/>
  </r>
  <r>
    <x v="19"/>
    <x v="2"/>
    <x v="18"/>
    <s v="RESIDENTE DE COSTOS Y PRESUPUESTOS"/>
    <n v="5735067.9750000006"/>
    <s v="CONTRACTUAL"/>
    <s v="CONTRACTUAL"/>
  </r>
  <r>
    <x v="19"/>
    <x v="3"/>
    <x v="18"/>
    <s v="RESIDENTE DE COSTOS Y PRESUPUESTOS"/>
    <n v="5735067.9750000006"/>
    <s v="CONTRACTUAL"/>
    <s v="CONTRACTUAL"/>
  </r>
  <r>
    <x v="19"/>
    <x v="4"/>
    <x v="18"/>
    <s v="RESIDENTE DE COSTOS Y PRESUPUESTOS"/>
    <n v="5735067.9750000006"/>
    <s v="CONTRACTUAL"/>
    <s v="CONTRACTUAL"/>
  </r>
  <r>
    <x v="19"/>
    <x v="5"/>
    <x v="18"/>
    <s v="RESIDENTE DE COSTOS Y PRESUPUESTOS"/>
    <n v="5735067.9750000006"/>
    <s v="CONTRACTUAL"/>
    <s v="CONTRACTUAL"/>
  </r>
  <r>
    <x v="19"/>
    <x v="6"/>
    <x v="18"/>
    <s v="RESIDENTE DE COSTOS Y PRESUPUESTOS"/>
    <n v="5735067.9750000006"/>
    <s v="CONTRACTUAL"/>
    <s v="CONTRACTUAL"/>
  </r>
  <r>
    <x v="19"/>
    <x v="7"/>
    <x v="18"/>
    <s v="RESIDENTE DE COSTOS Y PRESUPUESTOS"/>
    <n v="5735067.9750000006"/>
    <s v="CONTRACTUAL"/>
    <s v="CONTRACTUAL"/>
  </r>
  <r>
    <x v="19"/>
    <x v="8"/>
    <x v="18"/>
    <s v="RESIDENTE DE COSTOS Y PRESUPUESTOS"/>
    <n v="5735067.9750000006"/>
    <s v="CONTRACTUAL"/>
    <s v="CONTRACTUAL"/>
  </r>
  <r>
    <x v="19"/>
    <x v="9"/>
    <x v="18"/>
    <s v="RESIDENTE DE COSTOS Y PRESUPUESTOS"/>
    <n v="5735067.9750000006"/>
    <s v="CONTRACTUAL"/>
    <s v="CONTRACTUAL"/>
  </r>
  <r>
    <x v="19"/>
    <x v="10"/>
    <x v="18"/>
    <s v="RESIDENTE DE COSTOS Y PRESUPUESTOS"/>
    <n v="5735067.9750000006"/>
    <s v="CONTRACTUAL"/>
    <s v="CONTRACTUAL"/>
  </r>
  <r>
    <x v="19"/>
    <x v="11"/>
    <x v="18"/>
    <s v="RESIDENTE DE COSTOS Y PRESUPUESTOS"/>
    <n v="5735067.9750000006"/>
    <s v="CONTRACTUAL"/>
    <s v="CONTRACTUAL"/>
  </r>
  <r>
    <x v="19"/>
    <x v="12"/>
    <x v="18"/>
    <s v="RESIDENTE DE COSTOS Y PRESUPUESTOS"/>
    <n v="5735067.9750000006"/>
    <s v="CONTRACTUAL"/>
    <s v="CONTRACTUAL"/>
  </r>
  <r>
    <x v="19"/>
    <x v="13"/>
    <x v="18"/>
    <s v="RESIDENTE DE COSTOS Y PRESUPUESTOS"/>
    <n v="5735067.9750000006"/>
    <s v="CONTRACTUAL"/>
    <s v="CONTRACTUAL"/>
  </r>
  <r>
    <x v="19"/>
    <x v="14"/>
    <x v="18"/>
    <s v="RESIDENTE DE COSTOS Y PRESUPUESTOS"/>
    <n v="5735067.9750000006"/>
    <s v="CONTRACTUAL"/>
    <s v="CONTRACTUAL"/>
  </r>
  <r>
    <x v="19"/>
    <x v="15"/>
    <x v="18"/>
    <s v="RESIDENTE DE COSTOS Y PRESUPUESTOS"/>
    <n v="5735067.9750000006"/>
    <s v="CONTRACTUAL"/>
    <s v="CONTRACTUAL"/>
  </r>
  <r>
    <x v="19"/>
    <x v="16"/>
    <x v="18"/>
    <s v="RESIDENTE DE COSTOS Y PRESUPUESTOS"/>
    <n v="5735067.9750000006"/>
    <s v="CONTRACTUAL"/>
    <s v="CONTRACTUAL"/>
  </r>
  <r>
    <x v="19"/>
    <x v="17"/>
    <x v="18"/>
    <s v="RESIDENTE DE COSTOS Y PRESUPUESTOS"/>
    <n v="5735067.9750000006"/>
    <s v="CONTRACTUAL"/>
    <s v="CONTRACTUAL"/>
  </r>
  <r>
    <x v="19"/>
    <x v="18"/>
    <x v="18"/>
    <s v="RESIDENTE DE COSTOS Y PRESUPUESTOS"/>
    <n v="5735067.9750000006"/>
    <s v="CONTRACTUAL"/>
    <s v="CONTRACTUAL"/>
  </r>
  <r>
    <x v="19"/>
    <x v="19"/>
    <x v="18"/>
    <s v="RESIDENTE DE COSTOS Y PRESUPUESTOS"/>
    <n v="5735067.9750000006"/>
    <s v="CONTRACTUAL"/>
    <s v="CONTRACTUAL"/>
  </r>
  <r>
    <x v="19"/>
    <x v="20"/>
    <x v="18"/>
    <s v="RESIDENTE DE COSTOS Y PRESUPUESTOS"/>
    <n v="5735067.9750000006"/>
    <s v="CONTRACTUAL"/>
    <s v="CONTRACTUAL"/>
  </r>
  <r>
    <x v="19"/>
    <x v="21"/>
    <x v="18"/>
    <s v="RESIDENTE DE COSTOS Y PRESUPUESTOS"/>
    <n v="5735067.9750000006"/>
    <s v="CONTRACTUAL"/>
    <s v="CONTRACTUAL"/>
  </r>
  <r>
    <x v="19"/>
    <x v="22"/>
    <x v="18"/>
    <s v="RESIDENTE DE COSTOS Y PRESUPUESTOS"/>
    <n v="5735067.9750000006"/>
    <s v="CONTRACTUAL"/>
    <s v="CONTRACTUAL"/>
  </r>
  <r>
    <x v="19"/>
    <x v="0"/>
    <x v="18"/>
    <s v="RESIDENTE ADMINISTRATIVO"/>
    <n v="5532675.75"/>
    <s v="CONTRACTUAL"/>
    <s v="CONTRACTUAL"/>
  </r>
  <r>
    <x v="19"/>
    <x v="1"/>
    <x v="18"/>
    <s v="RESIDENTE ADMINISTRATIVO"/>
    <n v="5532675.75"/>
    <s v="CONTRACTUAL"/>
    <s v="CONTRACTUAL"/>
  </r>
  <r>
    <x v="19"/>
    <x v="2"/>
    <x v="18"/>
    <s v="RESIDENTE ADMINISTRATIVO"/>
    <n v="5532675.75"/>
    <s v="CONTRACTUAL"/>
    <s v="CONTRACTUAL"/>
  </r>
  <r>
    <x v="19"/>
    <x v="3"/>
    <x v="18"/>
    <s v="RESIDENTE ADMINISTRATIVO"/>
    <n v="5532675.75"/>
    <s v="CONTRACTUAL"/>
    <s v="CONTRACTUAL"/>
  </r>
  <r>
    <x v="19"/>
    <x v="4"/>
    <x v="18"/>
    <s v="RESIDENTE ADMINISTRATIVO"/>
    <n v="5532675.75"/>
    <s v="CONTRACTUAL"/>
    <s v="CONTRACTUAL"/>
  </r>
  <r>
    <x v="19"/>
    <x v="5"/>
    <x v="18"/>
    <s v="RESIDENTE ADMINISTRATIVO"/>
    <n v="5532675.75"/>
    <s v="CONTRACTUAL"/>
    <s v="CONTRACTUAL"/>
  </r>
  <r>
    <x v="19"/>
    <x v="6"/>
    <x v="18"/>
    <s v="RESIDENTE ADMINISTRATIVO"/>
    <n v="5532675.75"/>
    <s v="CONTRACTUAL"/>
    <s v="CONTRACTUAL"/>
  </r>
  <r>
    <x v="19"/>
    <x v="7"/>
    <x v="18"/>
    <s v="RESIDENTE ADMINISTRATIVO"/>
    <n v="5532675.75"/>
    <s v="CONTRACTUAL"/>
    <s v="CONTRACTUAL"/>
  </r>
  <r>
    <x v="19"/>
    <x v="8"/>
    <x v="18"/>
    <s v="RESIDENTE ADMINISTRATIVO"/>
    <n v="5532675.75"/>
    <s v="CONTRACTUAL"/>
    <s v="CONTRACTUAL"/>
  </r>
  <r>
    <x v="19"/>
    <x v="9"/>
    <x v="18"/>
    <s v="RESIDENTE ADMINISTRATIVO"/>
    <n v="5532675.75"/>
    <s v="CONTRACTUAL"/>
    <s v="CONTRACTUAL"/>
  </r>
  <r>
    <x v="19"/>
    <x v="10"/>
    <x v="18"/>
    <s v="RESIDENTE ADMINISTRATIVO"/>
    <n v="5532675.75"/>
    <s v="CONTRACTUAL"/>
    <s v="CONTRACTUAL"/>
  </r>
  <r>
    <x v="19"/>
    <x v="11"/>
    <x v="18"/>
    <s v="RESIDENTE ADMINISTRATIVO"/>
    <n v="5532675.75"/>
    <s v="CONTRACTUAL"/>
    <s v="CONTRACTUAL"/>
  </r>
  <r>
    <x v="19"/>
    <x v="12"/>
    <x v="18"/>
    <s v="RESIDENTE ADMINISTRATIVO"/>
    <n v="5532675.75"/>
    <s v="CONTRACTUAL"/>
    <s v="CONTRACTUAL"/>
  </r>
  <r>
    <x v="19"/>
    <x v="13"/>
    <x v="18"/>
    <s v="RESIDENTE ADMINISTRATIVO"/>
    <n v="5532675.75"/>
    <s v="CONTRACTUAL"/>
    <s v="CONTRACTUAL"/>
  </r>
  <r>
    <x v="19"/>
    <x v="14"/>
    <x v="18"/>
    <s v="RESIDENTE ADMINISTRATIVO"/>
    <n v="5532675.75"/>
    <s v="CONTRACTUAL"/>
    <s v="CONTRACTUAL"/>
  </r>
  <r>
    <x v="19"/>
    <x v="15"/>
    <x v="18"/>
    <s v="RESIDENTE ADMINISTRATIVO"/>
    <n v="5532675.75"/>
    <s v="CONTRACTUAL"/>
    <s v="CONTRACTUAL"/>
  </r>
  <r>
    <x v="19"/>
    <x v="16"/>
    <x v="18"/>
    <s v="RESIDENTE ADMINISTRATIVO"/>
    <n v="5532675.75"/>
    <s v="CONTRACTUAL"/>
    <s v="CONTRACTUAL"/>
  </r>
  <r>
    <x v="19"/>
    <x v="17"/>
    <x v="18"/>
    <s v="RESIDENTE ADMINISTRATIVO"/>
    <n v="5532675.75"/>
    <s v="CONTRACTUAL"/>
    <s v="CONTRACTUAL"/>
  </r>
  <r>
    <x v="19"/>
    <x v="18"/>
    <x v="18"/>
    <s v="RESIDENTE ADMINISTRATIVO"/>
    <n v="5532675.75"/>
    <s v="CONTRACTUAL"/>
    <s v="CONTRACTUAL"/>
  </r>
  <r>
    <x v="19"/>
    <x v="19"/>
    <x v="18"/>
    <s v="RESIDENTE ADMINISTRATIVO"/>
    <n v="5532675.75"/>
    <s v="CONTRACTUAL"/>
    <s v="CONTRACTUAL"/>
  </r>
  <r>
    <x v="19"/>
    <x v="20"/>
    <x v="18"/>
    <s v="RESIDENTE ADMINISTRATIVO"/>
    <n v="5532675.75"/>
    <s v="CONTRACTUAL"/>
    <s v="CONTRACTUAL"/>
  </r>
  <r>
    <x v="19"/>
    <x v="21"/>
    <x v="18"/>
    <s v="RESIDENTE ADMINISTRATIVO"/>
    <n v="5532675.75"/>
    <s v="CONTRACTUAL"/>
    <s v="CONTRACTUAL"/>
  </r>
  <r>
    <x v="19"/>
    <x v="22"/>
    <x v="18"/>
    <s v="RESIDENTE ADMINISTRATIVO"/>
    <n v="5532675.75"/>
    <s v="CONTRACTUAL"/>
    <s v="CONTRACTUAL"/>
  </r>
  <r>
    <x v="19"/>
    <x v="23"/>
    <x v="18"/>
    <s v="RESIDENTE ADMINISTRATIVO"/>
    <n v="5532675.75"/>
    <s v="CONTRACTUAL"/>
    <s v="CONTRACTUAL"/>
  </r>
  <r>
    <x v="19"/>
    <x v="0"/>
    <x v="18"/>
    <s v="RESIDENTE DE OBRA"/>
    <n v="6478130.9250000007"/>
    <s v="CONTRACTUAL"/>
    <s v="CONTRACTUAL"/>
  </r>
  <r>
    <x v="19"/>
    <x v="1"/>
    <x v="18"/>
    <s v="RESIDENTE DE OBRA"/>
    <n v="6478130.9250000007"/>
    <s v="CONTRACTUAL"/>
    <s v="CONTRACTUAL"/>
  </r>
  <r>
    <x v="19"/>
    <x v="2"/>
    <x v="18"/>
    <s v="RESIDENTE DE OBRA"/>
    <n v="6478130.9250000007"/>
    <s v="CONTRACTUAL"/>
    <s v="CONTRACTUAL"/>
  </r>
  <r>
    <x v="19"/>
    <x v="3"/>
    <x v="18"/>
    <s v="RESIDENTE DE OBRA"/>
    <n v="6478130.9250000007"/>
    <s v="CONTRACTUAL"/>
    <s v="CONTRACTUAL"/>
  </r>
  <r>
    <x v="19"/>
    <x v="4"/>
    <x v="18"/>
    <s v="RESIDENTE DE OBRA"/>
    <n v="6478130.9250000007"/>
    <s v="CONTRACTUAL"/>
    <s v="CONTRACTUAL"/>
  </r>
  <r>
    <x v="19"/>
    <x v="5"/>
    <x v="18"/>
    <s v="RESIDENTE DE OBRA"/>
    <n v="6478130.9250000007"/>
    <s v="CONTRACTUAL"/>
    <s v="CONTRACTUAL"/>
  </r>
  <r>
    <x v="19"/>
    <x v="6"/>
    <x v="18"/>
    <s v="RESIDENTE DE OBRA"/>
    <n v="6478130.9250000007"/>
    <s v="CONTRACTUAL"/>
    <s v="CONTRACTUAL"/>
  </r>
  <r>
    <x v="19"/>
    <x v="7"/>
    <x v="18"/>
    <s v="RESIDENTE DE OBRA"/>
    <n v="6478130.9250000007"/>
    <s v="CONTRACTUAL"/>
    <s v="CONTRACTUAL"/>
  </r>
  <r>
    <x v="19"/>
    <x v="8"/>
    <x v="18"/>
    <s v="RESIDENTE DE OBRA"/>
    <n v="6478130.9250000007"/>
    <s v="CONTRACTUAL"/>
    <s v="CONTRACTUAL"/>
  </r>
  <r>
    <x v="19"/>
    <x v="9"/>
    <x v="18"/>
    <s v="RESIDENTE DE OBRA"/>
    <n v="6478130.9250000007"/>
    <s v="CONTRACTUAL"/>
    <s v="CONTRACTUAL"/>
  </r>
  <r>
    <x v="19"/>
    <x v="10"/>
    <x v="18"/>
    <s v="RESIDENTE DE OBRA"/>
    <n v="6478130.9250000007"/>
    <s v="CONTRACTUAL"/>
    <s v="CONTRACTUAL"/>
  </r>
  <r>
    <x v="19"/>
    <x v="11"/>
    <x v="18"/>
    <s v="RESIDENTE DE OBRA"/>
    <n v="6478130.9250000007"/>
    <s v="CONTRACTUAL"/>
    <s v="CONTRACTUAL"/>
  </r>
  <r>
    <x v="19"/>
    <x v="12"/>
    <x v="18"/>
    <s v="RESIDENTE DE OBRA"/>
    <n v="6478130.9250000007"/>
    <s v="CONTRACTUAL"/>
    <s v="CONTRACTUAL"/>
  </r>
  <r>
    <x v="19"/>
    <x v="13"/>
    <x v="18"/>
    <s v="RESIDENTE DE OBRA"/>
    <n v="6478130.9250000007"/>
    <s v="CONTRACTUAL"/>
    <s v="CONTRACTUAL"/>
  </r>
  <r>
    <x v="19"/>
    <x v="14"/>
    <x v="18"/>
    <s v="RESIDENTE DE OBRA"/>
    <n v="6478130.9250000007"/>
    <s v="CONTRACTUAL"/>
    <s v="CONTRACTUAL"/>
  </r>
  <r>
    <x v="19"/>
    <x v="15"/>
    <x v="18"/>
    <s v="RESIDENTE DE OBRA"/>
    <n v="6478130.9250000007"/>
    <s v="CONTRACTUAL"/>
    <s v="CONTRACTUAL"/>
  </r>
  <r>
    <x v="19"/>
    <x v="16"/>
    <x v="18"/>
    <s v="RESIDENTE DE OBRA"/>
    <n v="6478130.9250000007"/>
    <s v="CONTRACTUAL"/>
    <s v="CONTRACTUAL"/>
  </r>
  <r>
    <x v="19"/>
    <x v="17"/>
    <x v="18"/>
    <s v="RESIDENTE DE OBRA"/>
    <n v="6478130.9250000007"/>
    <s v="CONTRACTUAL"/>
    <s v="CONTRACTUAL"/>
  </r>
  <r>
    <x v="19"/>
    <x v="18"/>
    <x v="18"/>
    <s v="RESIDENTE DE OBRA"/>
    <n v="6478130.9250000007"/>
    <s v="CONTRACTUAL"/>
    <s v="CONTRACTUAL"/>
  </r>
  <r>
    <x v="19"/>
    <x v="19"/>
    <x v="18"/>
    <s v="RESIDENTE DE OBRA"/>
    <n v="6478130.9250000007"/>
    <s v="CONTRACTUAL"/>
    <s v="CONTRACTUAL"/>
  </r>
  <r>
    <x v="19"/>
    <x v="20"/>
    <x v="18"/>
    <s v="RESIDENTE DE OBRA"/>
    <n v="6478130.9250000007"/>
    <s v="CONTRACTUAL"/>
    <s v="CONTRACTUAL"/>
  </r>
  <r>
    <x v="19"/>
    <x v="21"/>
    <x v="18"/>
    <s v="RESIDENTE DE OBRA"/>
    <n v="6478130.9250000007"/>
    <s v="CONTRACTUAL"/>
    <s v="CONTRACTUAL"/>
  </r>
  <r>
    <x v="19"/>
    <x v="22"/>
    <x v="18"/>
    <s v="RESIDENTE DE OBRA"/>
    <n v="6478130.9250000007"/>
    <s v="CONTRACTUAL"/>
    <s v="CONTRACTUAL"/>
  </r>
  <r>
    <x v="19"/>
    <x v="0"/>
    <x v="18"/>
    <s v="RESIDENTE DE OBRA"/>
    <n v="6478130.9250000007"/>
    <s v="CONTRACTUAL"/>
    <s v="CONTRACTUAL"/>
  </r>
  <r>
    <x v="19"/>
    <x v="1"/>
    <x v="18"/>
    <s v="RESIDENTE DE OBRA"/>
    <n v="6478130.9250000007"/>
    <s v="CONTRACTUAL"/>
    <s v="CONTRACTUAL"/>
  </r>
  <r>
    <x v="19"/>
    <x v="2"/>
    <x v="18"/>
    <s v="RESIDENTE DE OBRA"/>
    <n v="6478130.9250000007"/>
    <s v="CONTRACTUAL"/>
    <s v="CONTRACTUAL"/>
  </r>
  <r>
    <x v="19"/>
    <x v="3"/>
    <x v="18"/>
    <s v="RESIDENTE DE OBRA"/>
    <n v="6478130.9250000007"/>
    <s v="CONTRACTUAL"/>
    <s v="CONTRACTUAL"/>
  </r>
  <r>
    <x v="19"/>
    <x v="4"/>
    <x v="18"/>
    <s v="RESIDENTE DE OBRA"/>
    <n v="6478130.9250000007"/>
    <s v="CONTRACTUAL"/>
    <s v="CONTRACTUAL"/>
  </r>
  <r>
    <x v="19"/>
    <x v="5"/>
    <x v="18"/>
    <s v="RESIDENTE DE OBRA"/>
    <n v="6478130.9250000007"/>
    <s v="CONTRACTUAL"/>
    <s v="CONTRACTUAL"/>
  </r>
  <r>
    <x v="19"/>
    <x v="6"/>
    <x v="18"/>
    <s v="RESIDENTE DE OBRA"/>
    <n v="6478130.9250000007"/>
    <s v="CONTRACTUAL"/>
    <s v="CONTRACTUAL"/>
  </r>
  <r>
    <x v="19"/>
    <x v="7"/>
    <x v="18"/>
    <s v="RESIDENTE DE OBRA"/>
    <n v="6478130.9250000007"/>
    <s v="CONTRACTUAL"/>
    <s v="CONTRACTUAL"/>
  </r>
  <r>
    <x v="19"/>
    <x v="8"/>
    <x v="18"/>
    <s v="RESIDENTE DE OBRA"/>
    <n v="6478130.9250000007"/>
    <s v="CONTRACTUAL"/>
    <s v="CONTRACTUAL"/>
  </r>
  <r>
    <x v="19"/>
    <x v="9"/>
    <x v="18"/>
    <s v="RESIDENTE DE OBRA"/>
    <n v="6478130.9250000007"/>
    <s v="CONTRACTUAL"/>
    <s v="CONTRACTUAL"/>
  </r>
  <r>
    <x v="19"/>
    <x v="10"/>
    <x v="18"/>
    <s v="RESIDENTE DE OBRA"/>
    <n v="6478130.9250000007"/>
    <s v="CONTRACTUAL"/>
    <s v="CONTRACTUAL"/>
  </r>
  <r>
    <x v="19"/>
    <x v="11"/>
    <x v="18"/>
    <s v="RESIDENTE DE OBRA"/>
    <n v="6478130.9250000007"/>
    <s v="CONTRACTUAL"/>
    <s v="CONTRACTUAL"/>
  </r>
  <r>
    <x v="19"/>
    <x v="12"/>
    <x v="18"/>
    <s v="RESIDENTE DE OBRA"/>
    <n v="6478130.9250000007"/>
    <s v="CONTRACTUAL"/>
    <s v="CONTRACTUAL"/>
  </r>
  <r>
    <x v="19"/>
    <x v="13"/>
    <x v="18"/>
    <s v="RESIDENTE DE OBRA"/>
    <n v="6478130.9250000007"/>
    <s v="CONTRACTUAL"/>
    <s v="CONTRACTUAL"/>
  </r>
  <r>
    <x v="19"/>
    <x v="14"/>
    <x v="18"/>
    <s v="RESIDENTE DE OBRA"/>
    <n v="6478130.9250000007"/>
    <s v="CONTRACTUAL"/>
    <s v="CONTRACTUAL"/>
  </r>
  <r>
    <x v="19"/>
    <x v="15"/>
    <x v="18"/>
    <s v="RESIDENTE DE OBRA"/>
    <n v="6478130.9250000007"/>
    <s v="CONTRACTUAL"/>
    <s v="CONTRACTUAL"/>
  </r>
  <r>
    <x v="19"/>
    <x v="16"/>
    <x v="18"/>
    <s v="RESIDENTE DE OBRA"/>
    <n v="6478130.9250000007"/>
    <s v="CONTRACTUAL"/>
    <s v="CONTRACTUAL"/>
  </r>
  <r>
    <x v="19"/>
    <x v="17"/>
    <x v="18"/>
    <s v="RESIDENTE DE OBRA"/>
    <n v="6478130.9250000007"/>
    <s v="CONTRACTUAL"/>
    <s v="CONTRACTUAL"/>
  </r>
  <r>
    <x v="19"/>
    <x v="18"/>
    <x v="18"/>
    <s v="RESIDENTE DE OBRA"/>
    <n v="6478130.9250000007"/>
    <s v="CONTRACTUAL"/>
    <s v="CONTRACTUAL"/>
  </r>
  <r>
    <x v="19"/>
    <x v="19"/>
    <x v="18"/>
    <s v="RESIDENTE DE OBRA"/>
    <n v="6478130.9250000007"/>
    <s v="CONTRACTUAL"/>
    <s v="CONTRACTUAL"/>
  </r>
  <r>
    <x v="19"/>
    <x v="20"/>
    <x v="18"/>
    <s v="RESIDENTE DE OBRA"/>
    <n v="6478130.9250000007"/>
    <s v="CONTRACTUAL"/>
    <s v="CONTRACTUAL"/>
  </r>
  <r>
    <x v="19"/>
    <x v="21"/>
    <x v="18"/>
    <s v="RESIDENTE DE OBRA"/>
    <n v="6478130.9250000007"/>
    <s v="CONTRACTUAL"/>
    <s v="CONTRACTUAL"/>
  </r>
  <r>
    <x v="19"/>
    <x v="22"/>
    <x v="18"/>
    <s v="RESIDENTE DE OBRA"/>
    <n v="6478130.9250000007"/>
    <s v="CONTRACTUAL"/>
    <s v="CONTRACTUAL"/>
  </r>
  <r>
    <x v="20"/>
    <x v="0"/>
    <x v="18"/>
    <s v="COORDINADOR"/>
    <n v="2806650"/>
    <s v="CONTRACTUAL"/>
    <s v="CONTRACTUAL"/>
  </r>
  <r>
    <x v="20"/>
    <x v="1"/>
    <x v="18"/>
    <s v="COORDINADOR"/>
    <n v="2806650"/>
    <s v="CONTRACTUAL"/>
    <s v="CONTRACTUAL"/>
  </r>
  <r>
    <x v="20"/>
    <x v="2"/>
    <x v="18"/>
    <s v="COORDINADOR"/>
    <n v="2806650"/>
    <s v="CONTRACTUAL"/>
    <s v="CONTRACTUAL"/>
  </r>
  <r>
    <x v="20"/>
    <x v="3"/>
    <x v="18"/>
    <s v="COORDINADOR"/>
    <n v="2806650"/>
    <s v="CONTRACTUAL"/>
    <s v="CONTRACTUAL"/>
  </r>
  <r>
    <x v="20"/>
    <x v="4"/>
    <x v="18"/>
    <s v="COORDINADOR"/>
    <n v="2806650"/>
    <s v="CONTRACTUAL"/>
    <s v="CONTRACTUAL"/>
  </r>
  <r>
    <x v="20"/>
    <x v="5"/>
    <x v="18"/>
    <s v="COORDINADOR"/>
    <n v="2806650"/>
    <s v="CONTRACTUAL"/>
    <s v="CONTRACTUAL"/>
  </r>
  <r>
    <x v="20"/>
    <x v="6"/>
    <x v="18"/>
    <s v="COORDINADOR"/>
    <n v="2806650"/>
    <s v="CONTRACTUAL"/>
    <s v="CONTRACTUAL"/>
  </r>
  <r>
    <x v="20"/>
    <x v="7"/>
    <x v="18"/>
    <s v="COORDINADOR"/>
    <n v="2806650"/>
    <s v="CONTRACTUAL"/>
    <s v="CONTRACTUAL"/>
  </r>
  <r>
    <x v="20"/>
    <x v="8"/>
    <x v="18"/>
    <s v="COORDINADOR"/>
    <n v="2806650"/>
    <s v="CONTRACTUAL"/>
    <s v="CONTRACTUAL"/>
  </r>
  <r>
    <x v="20"/>
    <x v="9"/>
    <x v="18"/>
    <s v="COORDINADOR"/>
    <n v="2806650"/>
    <s v="CONTRACTUAL"/>
    <s v="CONTRACTUAL"/>
  </r>
  <r>
    <x v="20"/>
    <x v="10"/>
    <x v="18"/>
    <s v="COORDINADOR"/>
    <n v="2806650"/>
    <s v="CONTRACTUAL"/>
    <s v="CONTRACTUAL"/>
  </r>
  <r>
    <x v="20"/>
    <x v="0"/>
    <x v="18"/>
    <s v="RESIDENTE TECNICO"/>
    <n v="5355000"/>
    <s v="CONTRACTUAL"/>
    <s v="CONTRACTUAL"/>
  </r>
  <r>
    <x v="20"/>
    <x v="1"/>
    <x v="18"/>
    <s v="RESIDENTE TECNICO"/>
    <n v="5355000"/>
    <s v="CONTRACTUAL"/>
    <s v="CONTRACTUAL"/>
  </r>
  <r>
    <x v="20"/>
    <x v="2"/>
    <x v="18"/>
    <s v="RESIDENTE TECNICO"/>
    <n v="5355000"/>
    <s v="CONTRACTUAL"/>
    <s v="CONTRACTUAL"/>
  </r>
  <r>
    <x v="20"/>
    <x v="3"/>
    <x v="18"/>
    <s v="RESIDENTE TECNICO"/>
    <n v="5355000"/>
    <s v="CONTRACTUAL"/>
    <s v="CONTRACTUAL"/>
  </r>
  <r>
    <x v="20"/>
    <x v="4"/>
    <x v="18"/>
    <s v="RESIDENTE TECNICO"/>
    <n v="5355000"/>
    <s v="CONTRACTUAL"/>
    <s v="CONTRACTUAL"/>
  </r>
  <r>
    <x v="20"/>
    <x v="5"/>
    <x v="18"/>
    <s v="RESIDENTE TECNICO"/>
    <n v="5355000"/>
    <s v="CONTRACTUAL"/>
    <s v="CONTRACTUAL"/>
  </r>
  <r>
    <x v="20"/>
    <x v="6"/>
    <x v="18"/>
    <s v="RESIDENTE TECNICO"/>
    <n v="5355000"/>
    <s v="CONTRACTUAL"/>
    <s v="CONTRACTUAL"/>
  </r>
  <r>
    <x v="20"/>
    <x v="7"/>
    <x v="18"/>
    <s v="RESIDENTE TECNICO"/>
    <n v="5355000"/>
    <s v="CONTRACTUAL"/>
    <s v="CONTRACTUAL"/>
  </r>
  <r>
    <x v="20"/>
    <x v="8"/>
    <x v="18"/>
    <s v="RESIDENTE TECNICO"/>
    <n v="5355000"/>
    <s v="CONTRACTUAL"/>
    <s v="CONTRACTUAL"/>
  </r>
  <r>
    <x v="20"/>
    <x v="9"/>
    <x v="18"/>
    <s v="RESIDENTE TECNICO"/>
    <n v="5355000"/>
    <s v="CONTRACTUAL"/>
    <s v="CONTRACTUAL"/>
  </r>
  <r>
    <x v="20"/>
    <x v="10"/>
    <x v="18"/>
    <s v="RESIDENTE TECNICO"/>
    <n v="5355000"/>
    <s v="CONTRACTUAL"/>
    <s v="CONTRACTUAL"/>
  </r>
  <r>
    <x v="20"/>
    <x v="0"/>
    <x v="18"/>
    <s v="INSPECTOR"/>
    <n v="4123664.9999999995"/>
    <s v="CONTRACTUAL"/>
    <s v="CONTRACTUAL"/>
  </r>
  <r>
    <x v="20"/>
    <x v="1"/>
    <x v="18"/>
    <s v="INSPECTOR"/>
    <n v="4123664.9999999995"/>
    <s v="CONTRACTUAL"/>
    <s v="CONTRACTUAL"/>
  </r>
  <r>
    <x v="20"/>
    <x v="2"/>
    <x v="18"/>
    <s v="INSPECTOR"/>
    <n v="4123664.9999999995"/>
    <s v="CONTRACTUAL"/>
    <s v="CONTRACTUAL"/>
  </r>
  <r>
    <x v="20"/>
    <x v="3"/>
    <x v="18"/>
    <s v="INSPECTOR"/>
    <n v="4123664.9999999995"/>
    <s v="CONTRACTUAL"/>
    <s v="CONTRACTUAL"/>
  </r>
  <r>
    <x v="20"/>
    <x v="4"/>
    <x v="18"/>
    <s v="INSPECTOR"/>
    <n v="4123664.9999999995"/>
    <s v="CONTRACTUAL"/>
    <s v="CONTRACTUAL"/>
  </r>
  <r>
    <x v="20"/>
    <x v="5"/>
    <x v="18"/>
    <s v="INSPECTOR"/>
    <n v="4123664.9999999995"/>
    <s v="CONTRACTUAL"/>
    <s v="CONTRACTUAL"/>
  </r>
  <r>
    <x v="20"/>
    <x v="6"/>
    <x v="18"/>
    <s v="INSPECTOR"/>
    <n v="4123664.9999999995"/>
    <s v="CONTRACTUAL"/>
    <s v="CONTRACTUAL"/>
  </r>
  <r>
    <x v="20"/>
    <x v="7"/>
    <x v="18"/>
    <s v="INSPECTOR"/>
    <n v="4123664.9999999995"/>
    <s v="CONTRACTUAL"/>
    <s v="CONTRACTUAL"/>
  </r>
  <r>
    <x v="20"/>
    <x v="0"/>
    <x v="18"/>
    <s v="INSPECTOR ADICIONAL"/>
    <n v="4123666.6694999998"/>
    <s v="CONTRACTUAL"/>
    <s v="CONTRACTUAL"/>
  </r>
  <r>
    <x v="20"/>
    <x v="1"/>
    <x v="18"/>
    <s v="INSPECTOR ADICIONAL"/>
    <n v="4123666.6694999998"/>
    <s v="CONTRACTUAL"/>
    <s v="CONTRACTUAL"/>
  </r>
  <r>
    <x v="21"/>
    <x v="0"/>
    <x v="18"/>
    <s v="DIRECTOR INTERVENTORIA"/>
    <n v="10415999.475"/>
    <s v="CONTRACTUAL"/>
    <s v="CONTRACTUAL"/>
  </r>
  <r>
    <x v="21"/>
    <x v="1"/>
    <x v="18"/>
    <s v="DIRECTOR INTERVENTORIA"/>
    <n v="10415999.475"/>
    <s v="CONTRACTUAL"/>
    <s v="CONTRACTUAL"/>
  </r>
  <r>
    <x v="21"/>
    <x v="2"/>
    <x v="18"/>
    <s v="DIRECTOR INTERVENTORIA"/>
    <n v="10415999.475"/>
    <s v="CONTRACTUAL"/>
    <s v="CONTRACTUAL"/>
  </r>
  <r>
    <x v="21"/>
    <x v="3"/>
    <x v="18"/>
    <s v="DIRECTOR INTERVENTORIA"/>
    <n v="10415999.475"/>
    <s v="CONTRACTUAL"/>
    <s v="CONTRACTUAL"/>
  </r>
  <r>
    <x v="21"/>
    <x v="4"/>
    <x v="18"/>
    <s v="DIRECTOR INTERVENTORIA"/>
    <n v="10415999.475"/>
    <s v="CONTRACTUAL"/>
    <s v="CONTRACTUAL"/>
  </r>
  <r>
    <x v="21"/>
    <x v="5"/>
    <x v="18"/>
    <s v="DIRECTOR INTERVENTORIA"/>
    <n v="10415999.475"/>
    <s v="CONTRACTUAL"/>
    <s v="CONTRACTUAL"/>
  </r>
  <r>
    <x v="21"/>
    <x v="6"/>
    <x v="18"/>
    <s v="DIRECTOR INTERVENTORIA"/>
    <n v="10415999.475"/>
    <s v="CONTRACTUAL"/>
    <s v="CONTRACTUAL"/>
  </r>
  <r>
    <x v="21"/>
    <x v="7"/>
    <x v="18"/>
    <s v="DIRECTOR INTERVENTORIA"/>
    <n v="10415999.475"/>
    <s v="CONTRACTUAL"/>
    <s v="CONTRACTUAL"/>
  </r>
  <r>
    <x v="21"/>
    <x v="8"/>
    <x v="18"/>
    <s v="DIRECTOR INTERVENTORIA"/>
    <n v="10415999.475"/>
    <s v="CONTRACTUAL"/>
    <s v="CONTRACTUAL"/>
  </r>
  <r>
    <x v="21"/>
    <x v="9"/>
    <x v="18"/>
    <s v="DIRECTOR INTERVENTORIA"/>
    <n v="10415999.475"/>
    <s v="CONTRACTUAL"/>
    <s v="CONTRACTUAL"/>
  </r>
  <r>
    <x v="21"/>
    <x v="0"/>
    <x v="18"/>
    <s v="RESIDENTE INSTALACIONES"/>
    <n v="7207200"/>
    <s v="CONTRACTUAL"/>
    <s v="CONTRACTUAL"/>
  </r>
  <r>
    <x v="21"/>
    <x v="1"/>
    <x v="18"/>
    <s v="RESIDENTE INSTALACIONES"/>
    <n v="7207200"/>
    <s v="CONTRACTUAL"/>
    <s v="CONTRACTUAL"/>
  </r>
  <r>
    <x v="21"/>
    <x v="2"/>
    <x v="18"/>
    <s v="RESIDENTE INSTALACIONES"/>
    <n v="7207200"/>
    <s v="CONTRACTUAL"/>
    <s v="CONTRACTUAL"/>
  </r>
  <r>
    <x v="21"/>
    <x v="3"/>
    <x v="18"/>
    <s v="RESIDENTE INSTALACIONES"/>
    <n v="7207200"/>
    <s v="CONTRACTUAL"/>
    <s v="CONTRACTUAL"/>
  </r>
  <r>
    <x v="21"/>
    <x v="4"/>
    <x v="18"/>
    <s v="RESIDENTE INSTALACIONES"/>
    <n v="7207200"/>
    <s v="CONTRACTUAL"/>
    <s v="CONTRACTUAL"/>
  </r>
  <r>
    <x v="21"/>
    <x v="5"/>
    <x v="18"/>
    <s v="RESIDENTE INSTALACIONES"/>
    <n v="7207200"/>
    <s v="CONTRACTUAL"/>
    <s v="CONTRACTUAL"/>
  </r>
  <r>
    <x v="21"/>
    <x v="6"/>
    <x v="18"/>
    <s v="RESIDENTE INSTALACIONES"/>
    <n v="7207200"/>
    <s v="CONTRACTUAL"/>
    <s v="CONTRACTUAL"/>
  </r>
  <r>
    <x v="21"/>
    <x v="7"/>
    <x v="18"/>
    <s v="RESIDENTE INSTALACIONES"/>
    <n v="7207200"/>
    <s v="CONTRACTUAL"/>
    <s v="CONTRACTUAL"/>
  </r>
  <r>
    <x v="21"/>
    <x v="0"/>
    <x v="18"/>
    <s v="RESIDENTE SISOMA"/>
    <n v="4866750"/>
    <s v="CONTRACTUAL"/>
    <s v="CONTRACTUAL"/>
  </r>
  <r>
    <x v="21"/>
    <x v="1"/>
    <x v="18"/>
    <s v="RESIDENTE SISOMA"/>
    <n v="4866750"/>
    <s v="CONTRACTUAL"/>
    <s v="CONTRACTUAL"/>
  </r>
  <r>
    <x v="21"/>
    <x v="2"/>
    <x v="18"/>
    <s v="RESIDENTE SISOMA"/>
    <n v="4866750"/>
    <s v="CONTRACTUAL"/>
    <s v="CONTRACTUAL"/>
  </r>
  <r>
    <x v="21"/>
    <x v="3"/>
    <x v="18"/>
    <s v="RESIDENTE SISOMA"/>
    <n v="4866750"/>
    <s v="CONTRACTUAL"/>
    <s v="CONTRACTUAL"/>
  </r>
  <r>
    <x v="21"/>
    <x v="4"/>
    <x v="18"/>
    <s v="RESIDENTE SISOMA"/>
    <n v="4866750"/>
    <s v="CONTRACTUAL"/>
    <s v="CONTRACTUAL"/>
  </r>
  <r>
    <x v="21"/>
    <x v="5"/>
    <x v="18"/>
    <s v="RESIDENTE SISOMA"/>
    <n v="4866750"/>
    <s v="CONTRACTUAL"/>
    <s v="CONTRACTUAL"/>
  </r>
  <r>
    <x v="21"/>
    <x v="6"/>
    <x v="18"/>
    <s v="RESIDENTE SISOMA"/>
    <n v="4866750"/>
    <s v="CONTRACTUAL"/>
    <s v="CONTRACTUAL"/>
  </r>
  <r>
    <x v="21"/>
    <x v="7"/>
    <x v="18"/>
    <s v="RESIDENTE SISOMA"/>
    <n v="4866750"/>
    <s v="CONTRACTUAL"/>
    <s v="CONTRACTUAL"/>
  </r>
  <r>
    <x v="21"/>
    <x v="0"/>
    <x v="18"/>
    <s v="INSPECTOR TECNICO"/>
    <n v="3916091.0564999999"/>
    <s v="CONTRACTUAL"/>
    <s v="CONTRACTUAL"/>
  </r>
  <r>
    <x v="21"/>
    <x v="1"/>
    <x v="18"/>
    <s v="INSPECTOR TECNICO"/>
    <n v="3916091.0564999999"/>
    <s v="CONTRACTUAL"/>
    <s v="CONTRACTUAL"/>
  </r>
  <r>
    <x v="21"/>
    <x v="2"/>
    <x v="18"/>
    <s v="INSPECTOR TECNICO"/>
    <n v="3916091.0564999999"/>
    <s v="CONTRACTUAL"/>
    <s v="CONTRACTUAL"/>
  </r>
  <r>
    <x v="21"/>
    <x v="3"/>
    <x v="18"/>
    <s v="INSPECTOR TECNICO"/>
    <n v="3916091.0564999999"/>
    <s v="CONTRACTUAL"/>
    <s v="CONTRACTUAL"/>
  </r>
  <r>
    <x v="21"/>
    <x v="4"/>
    <x v="18"/>
    <s v="INSPECTOR TECNICO"/>
    <n v="3916091.0564999999"/>
    <s v="CONTRACTUAL"/>
    <s v="CONTRACTUAL"/>
  </r>
  <r>
    <x v="21"/>
    <x v="5"/>
    <x v="18"/>
    <s v="INSPECTOR TECNICO"/>
    <n v="3916091.0564999999"/>
    <s v="CONTRACTUAL"/>
    <s v="CONTRACTUAL"/>
  </r>
  <r>
    <x v="21"/>
    <x v="6"/>
    <x v="18"/>
    <s v="INSPECTOR TECNICO"/>
    <n v="3916091.0564999999"/>
    <s v="CONTRACTUAL"/>
    <s v="CONTRACTUAL"/>
  </r>
  <r>
    <x v="21"/>
    <x v="7"/>
    <x v="18"/>
    <s v="INSPECTOR TECNICO"/>
    <n v="3916091.0564999999"/>
    <s v="CONTRACTUAL"/>
    <s v="CONTRACTUAL"/>
  </r>
  <r>
    <x v="21"/>
    <x v="8"/>
    <x v="18"/>
    <s v="INSPECTOR TECNICO"/>
    <n v="3916091.0564999999"/>
    <s v="CONTRACTUAL"/>
    <s v="CONTRACTUAL"/>
  </r>
  <r>
    <x v="21"/>
    <x v="9"/>
    <x v="18"/>
    <s v="INSPECTOR TECNICO"/>
    <n v="3916091.0564999999"/>
    <s v="CONTRACTUAL"/>
    <s v="CONTRACTUAL"/>
  </r>
  <r>
    <x v="19"/>
    <x v="0"/>
    <x v="18"/>
    <s v="COORDINADOR"/>
    <n v="6263286.4602000006"/>
    <s v="CONTRACTUAL"/>
    <s v="CONTRACTUAL"/>
  </r>
  <r>
    <x v="19"/>
    <x v="1"/>
    <x v="18"/>
    <s v="COORDINADOR"/>
    <n v="6263286.4602000006"/>
    <s v="CONTRACTUAL"/>
    <s v="CONTRACTUAL"/>
  </r>
  <r>
    <x v="19"/>
    <x v="2"/>
    <x v="18"/>
    <s v="COORDINADOR"/>
    <n v="6263286.4602000006"/>
    <s v="CONTRACTUAL"/>
    <s v="CONTRACTUAL"/>
  </r>
  <r>
    <x v="19"/>
    <x v="3"/>
    <x v="18"/>
    <s v="COORDINADOR"/>
    <n v="6263286.4602000006"/>
    <s v="CONTRACTUAL"/>
    <s v="CONTRACTUAL"/>
  </r>
  <r>
    <x v="19"/>
    <x v="4"/>
    <x v="18"/>
    <s v="COORDINADOR"/>
    <n v="6263286.4602000006"/>
    <s v="CONTRACTUAL"/>
    <s v="CONTRACTUAL"/>
  </r>
  <r>
    <x v="19"/>
    <x v="5"/>
    <x v="18"/>
    <s v="COORDINADOR"/>
    <n v="6263286.4602000006"/>
    <s v="CONTRACTUAL"/>
    <s v="CONTRACTUAL"/>
  </r>
  <r>
    <x v="19"/>
    <x v="6"/>
    <x v="18"/>
    <s v="COORDINADOR"/>
    <n v="6263286.4602000006"/>
    <s v="CONTRACTUAL"/>
    <s v="CONTRACTUAL"/>
  </r>
  <r>
    <x v="19"/>
    <x v="7"/>
    <x v="18"/>
    <s v="COORDINADOR"/>
    <n v="6263286.4602000006"/>
    <s v="CONTRACTUAL"/>
    <s v="CONTRACTUAL"/>
  </r>
  <r>
    <x v="19"/>
    <x v="8"/>
    <x v="18"/>
    <s v="COORDINADOR"/>
    <n v="6263286.4602000006"/>
    <s v="CONTRACTUAL"/>
    <s v="CONTRACTUAL"/>
  </r>
  <r>
    <x v="19"/>
    <x v="9"/>
    <x v="18"/>
    <s v="COORDINADOR"/>
    <n v="6263286.4602000006"/>
    <s v="CONTRACTUAL"/>
    <s v="CONTRACTUAL"/>
  </r>
  <r>
    <x v="19"/>
    <x v="10"/>
    <x v="18"/>
    <s v="COORDINADOR"/>
    <n v="6263286.4602000006"/>
    <s v="CONTRACTUAL"/>
    <s v="CONTRACTUAL"/>
  </r>
  <r>
    <x v="19"/>
    <x v="11"/>
    <x v="18"/>
    <s v="COORDINADOR"/>
    <n v="6263286.4602000006"/>
    <s v="CONTRACTUAL"/>
    <s v="CONTRACTUAL"/>
  </r>
  <r>
    <x v="19"/>
    <x v="12"/>
    <x v="18"/>
    <s v="COORDINADOR"/>
    <n v="6263286.4602000006"/>
    <s v="CONTRACTUAL"/>
    <s v="CONTRACTUAL"/>
  </r>
  <r>
    <x v="19"/>
    <x v="13"/>
    <x v="18"/>
    <s v="COORDINADOR"/>
    <n v="6263286.4602000006"/>
    <s v="CONTRACTUAL"/>
    <s v="CONTRACTUAL"/>
  </r>
  <r>
    <x v="19"/>
    <x v="14"/>
    <x v="18"/>
    <s v="COORDINADOR"/>
    <n v="6263286.4602000006"/>
    <s v="CONTRACTUAL"/>
    <s v="CONTRACTUAL"/>
  </r>
  <r>
    <x v="19"/>
    <x v="15"/>
    <x v="18"/>
    <s v="COORDINADOR"/>
    <n v="6263286.4602000006"/>
    <s v="CONTRACTUAL"/>
    <s v="CONTRACTUAL"/>
  </r>
  <r>
    <x v="19"/>
    <x v="16"/>
    <x v="18"/>
    <s v="COORDINADOR"/>
    <n v="6263286.4602000006"/>
    <s v="CONTRACTUAL"/>
    <s v="CONTRACTUAL"/>
  </r>
  <r>
    <x v="19"/>
    <x v="17"/>
    <x v="18"/>
    <s v="COORDINADOR"/>
    <n v="6263286.4602000006"/>
    <s v="CONTRACTUAL"/>
    <s v="CONTRACTUAL"/>
  </r>
  <r>
    <x v="19"/>
    <x v="18"/>
    <x v="18"/>
    <s v="COORDINADOR"/>
    <n v="6263286.4602000006"/>
    <s v="CONTRACTUAL"/>
    <s v="CONTRACTUAL"/>
  </r>
  <r>
    <x v="19"/>
    <x v="19"/>
    <x v="18"/>
    <s v="COORDINADOR"/>
    <n v="6263286.4602000006"/>
    <s v="CONTRACTUAL"/>
    <s v="CONTRACTUAL"/>
  </r>
  <r>
    <x v="19"/>
    <x v="0"/>
    <x v="18"/>
    <s v="CONTADOR"/>
    <n v="4120018.875"/>
    <s v="CONTRACTUAL"/>
    <s v="CONTRACTUAL"/>
  </r>
  <r>
    <x v="19"/>
    <x v="1"/>
    <x v="18"/>
    <s v="CONTADOR"/>
    <n v="4120018.875"/>
    <s v="CONTRACTUAL"/>
    <s v="CONTRACTUAL"/>
  </r>
  <r>
    <x v="19"/>
    <x v="2"/>
    <x v="18"/>
    <s v="CONTADOR"/>
    <n v="4120018.875"/>
    <s v="CONTRACTUAL"/>
    <s v="CONTRACTUAL"/>
  </r>
  <r>
    <x v="19"/>
    <x v="3"/>
    <x v="18"/>
    <s v="CONTADOR"/>
    <n v="4120018.875"/>
    <s v="CONTRACTUAL"/>
    <s v="CONTRACTUAL"/>
  </r>
  <r>
    <x v="19"/>
    <x v="4"/>
    <x v="18"/>
    <s v="CONTADOR"/>
    <n v="4120018.875"/>
    <s v="CONTRACTUAL"/>
    <s v="CONTRACTUAL"/>
  </r>
  <r>
    <x v="19"/>
    <x v="5"/>
    <x v="18"/>
    <s v="CONTADOR"/>
    <n v="4120018.875"/>
    <s v="CONTRACTUAL"/>
    <s v="CONTRACTUAL"/>
  </r>
  <r>
    <x v="19"/>
    <x v="6"/>
    <x v="18"/>
    <s v="CONTADOR"/>
    <n v="4120018.875"/>
    <s v="CONTRACTUAL"/>
    <s v="CONTRACTUAL"/>
  </r>
  <r>
    <x v="19"/>
    <x v="7"/>
    <x v="18"/>
    <s v="CONTADOR"/>
    <n v="4120018.875"/>
    <s v="CONTRACTUAL"/>
    <s v="CONTRACTUAL"/>
  </r>
  <r>
    <x v="19"/>
    <x v="8"/>
    <x v="18"/>
    <s v="CONTADOR"/>
    <n v="4120018.875"/>
    <s v="CONTRACTUAL"/>
    <s v="CONTRACTUAL"/>
  </r>
  <r>
    <x v="19"/>
    <x v="9"/>
    <x v="18"/>
    <s v="CONTADOR"/>
    <n v="4120018.875"/>
    <s v="CONTRACTUAL"/>
    <s v="CONTRACTUAL"/>
  </r>
  <r>
    <x v="19"/>
    <x v="10"/>
    <x v="18"/>
    <s v="CONTADOR"/>
    <n v="4120018.875"/>
    <s v="CONTRACTUAL"/>
    <s v="CONTRACTUAL"/>
  </r>
  <r>
    <x v="19"/>
    <x v="11"/>
    <x v="18"/>
    <s v="CONTADOR"/>
    <n v="4120018.875"/>
    <s v="CONTRACTUAL"/>
    <s v="CONTRACTUAL"/>
  </r>
  <r>
    <x v="19"/>
    <x v="12"/>
    <x v="18"/>
    <s v="CONTADOR"/>
    <n v="4120018.875"/>
    <s v="CONTRACTUAL"/>
    <s v="CONTRACTUAL"/>
  </r>
  <r>
    <x v="19"/>
    <x v="13"/>
    <x v="18"/>
    <s v="CONTADOR"/>
    <n v="4120018.875"/>
    <s v="CONTRACTUAL"/>
    <s v="CONTRACTUAL"/>
  </r>
  <r>
    <x v="19"/>
    <x v="14"/>
    <x v="18"/>
    <s v="CONTADOR"/>
    <n v="4120018.875"/>
    <s v="CONTRACTUAL"/>
    <s v="CONTRACTUAL"/>
  </r>
  <r>
    <x v="19"/>
    <x v="15"/>
    <x v="18"/>
    <s v="CONTADOR"/>
    <n v="4120018.875"/>
    <s v="CONTRACTUAL"/>
    <s v="CONTRACTUAL"/>
  </r>
  <r>
    <x v="19"/>
    <x v="16"/>
    <x v="18"/>
    <s v="CONTADOR"/>
    <n v="4120018.875"/>
    <s v="CONTRACTUAL"/>
    <s v="CONTRACTUAL"/>
  </r>
  <r>
    <x v="19"/>
    <x v="17"/>
    <x v="18"/>
    <s v="CONTADOR"/>
    <n v="4120018.875"/>
    <s v="CONTRACTUAL"/>
    <s v="CONTRACTUAL"/>
  </r>
  <r>
    <x v="19"/>
    <x v="18"/>
    <x v="18"/>
    <s v="CONTADOR"/>
    <n v="4120018.875"/>
    <s v="CONTRACTUAL"/>
    <s v="CONTRACTUAL"/>
  </r>
  <r>
    <x v="19"/>
    <x v="19"/>
    <x v="18"/>
    <s v="CONTADOR"/>
    <n v="4120018.875"/>
    <s v="CONTRACTUAL"/>
    <s v="CONTRACTUAL"/>
  </r>
  <r>
    <x v="19"/>
    <x v="20"/>
    <x v="18"/>
    <s v="CONTADOR"/>
    <n v="4120018.875"/>
    <s v="CONTRACTUAL"/>
    <s v="CONTRACTUAL"/>
  </r>
  <r>
    <x v="19"/>
    <x v="21"/>
    <x v="18"/>
    <s v="CONTADOR"/>
    <n v="4120018.875"/>
    <s v="CONTRACTUAL"/>
    <s v="CONTRACTUAL"/>
  </r>
  <r>
    <x v="19"/>
    <x v="22"/>
    <x v="18"/>
    <s v="CONTADOR"/>
    <n v="4120018.875"/>
    <s v="CONTRACTUAL"/>
    <s v="CONTRACTUAL"/>
  </r>
  <r>
    <x v="22"/>
    <x v="0"/>
    <x v="18"/>
    <s v="RESIDENTE"/>
    <n v="6549894.2250000006"/>
    <s v="CONTRACTUAL"/>
    <s v="CONTRACTUAL"/>
  </r>
  <r>
    <x v="22"/>
    <x v="1"/>
    <x v="18"/>
    <s v="RESIDENTE"/>
    <n v="6549894.2250000006"/>
    <s v="CONTRACTUAL"/>
    <s v="CONTRACTUAL"/>
  </r>
  <r>
    <x v="22"/>
    <x v="2"/>
    <x v="18"/>
    <s v="RESIDENTE"/>
    <n v="6549894.2250000006"/>
    <s v="CONTRACTUAL"/>
    <s v="CONTRACTUAL"/>
  </r>
  <r>
    <x v="22"/>
    <x v="3"/>
    <x v="18"/>
    <s v="RESIDENTE"/>
    <n v="6549894.2250000006"/>
    <s v="CONTRACTUAL"/>
    <s v="CONTRACTUAL"/>
  </r>
  <r>
    <x v="22"/>
    <x v="4"/>
    <x v="18"/>
    <s v="RESIDENTE"/>
    <n v="6549894.2250000006"/>
    <s v="CONTRACTUAL"/>
    <s v="CONTRACTUAL"/>
  </r>
  <r>
    <x v="22"/>
    <x v="5"/>
    <x v="18"/>
    <s v="RESIDENTE"/>
    <n v="6549894.2250000006"/>
    <s v="CONTRACTUAL"/>
    <s v="CONTRACTUAL"/>
  </r>
  <r>
    <x v="22"/>
    <x v="6"/>
    <x v="18"/>
    <s v="RESIDENTE"/>
    <n v="6549894.2250000006"/>
    <s v="CONTRACTUAL"/>
    <s v="CONTRACTUAL"/>
  </r>
  <r>
    <x v="22"/>
    <x v="7"/>
    <x v="18"/>
    <s v="RESIDENTE"/>
    <n v="6549894.2250000006"/>
    <s v="CONTRACTUAL"/>
    <s v="CONTRACTUAL"/>
  </r>
  <r>
    <x v="22"/>
    <x v="8"/>
    <x v="18"/>
    <s v="RESIDENTE"/>
    <n v="6549894.2250000006"/>
    <s v="CONTRACTUAL"/>
    <s v="CONTRACTUAL"/>
  </r>
  <r>
    <x v="22"/>
    <x v="9"/>
    <x v="18"/>
    <s v="RESIDENTE"/>
    <n v="6549894.2250000006"/>
    <s v="CONTRACTUAL"/>
    <s v="CONTRACTUAL"/>
  </r>
  <r>
    <x v="22"/>
    <x v="10"/>
    <x v="18"/>
    <s v="RESIDENTE"/>
    <n v="6549894.2250000006"/>
    <s v="CONTRACTUAL"/>
    <s v="CONTRACTUAL"/>
  </r>
  <r>
    <x v="22"/>
    <x v="11"/>
    <x v="18"/>
    <s v="RESIDENTE"/>
    <n v="6549894.2250000006"/>
    <s v="CONTRACTUAL"/>
    <s v="CONTRACTUAL"/>
  </r>
  <r>
    <x v="22"/>
    <x v="12"/>
    <x v="18"/>
    <s v="RESIDENTE"/>
    <n v="6549894.2250000006"/>
    <s v="CONTRACTUAL"/>
    <s v="CONTRACTUAL"/>
  </r>
  <r>
    <x v="22"/>
    <x v="13"/>
    <x v="18"/>
    <s v="RESIDENTE"/>
    <n v="6549894.2250000006"/>
    <s v="CONTRACTUAL"/>
    <s v="CONTRACTUAL"/>
  </r>
  <r>
    <x v="22"/>
    <x v="14"/>
    <x v="18"/>
    <s v="RESIDENTE"/>
    <n v="6549894.2250000006"/>
    <s v="CONTRACTUAL"/>
    <s v="CONTRACTUAL"/>
  </r>
  <r>
    <x v="22"/>
    <x v="15"/>
    <x v="18"/>
    <s v="RESIDENTE"/>
    <n v="6549894.2250000006"/>
    <s v="CONTRACTUAL"/>
    <s v="CONTRACTUAL"/>
  </r>
  <r>
    <x v="22"/>
    <x v="16"/>
    <x v="18"/>
    <s v="RESIDENTE"/>
    <n v="6549894.2250000006"/>
    <s v="CONTRACTUAL"/>
    <s v="CONTRACTUAL"/>
  </r>
  <r>
    <x v="22"/>
    <x v="17"/>
    <x v="18"/>
    <s v="RESIDENTE"/>
    <n v="6549894.2250000006"/>
    <s v="CONTRACTUAL"/>
    <s v="CONTRACTUAL"/>
  </r>
  <r>
    <x v="22"/>
    <x v="18"/>
    <x v="18"/>
    <s v="RESIDENTE"/>
    <n v="6549894.2250000006"/>
    <s v="CONTRACTUAL"/>
    <s v="CONTRACTUAL"/>
  </r>
  <r>
    <x v="22"/>
    <x v="0"/>
    <x v="18"/>
    <s v="INSPECTOR DE OBRA 1"/>
    <n v="3981406.9049999998"/>
    <s v="CONTRACTUAL"/>
    <s v="CONTRACTUAL"/>
  </r>
  <r>
    <x v="22"/>
    <x v="1"/>
    <x v="18"/>
    <s v="INSPECTOR DE OBRA 1"/>
    <n v="3981406.9049999998"/>
    <s v="CONTRACTUAL"/>
    <s v="CONTRACTUAL"/>
  </r>
  <r>
    <x v="22"/>
    <x v="2"/>
    <x v="18"/>
    <s v="INSPECTOR DE OBRA 1"/>
    <n v="3981406.9049999998"/>
    <s v="CONTRACTUAL"/>
    <s v="CONTRACTUAL"/>
  </r>
  <r>
    <x v="22"/>
    <x v="3"/>
    <x v="18"/>
    <s v="INSPECTOR DE OBRA 1"/>
    <n v="3981406.9049999998"/>
    <s v="CONTRACTUAL"/>
    <s v="CONTRACTUAL"/>
  </r>
  <r>
    <x v="22"/>
    <x v="4"/>
    <x v="18"/>
    <s v="INSPECTOR DE OBRA 1"/>
    <n v="3981406.9049999998"/>
    <s v="CONTRACTUAL"/>
    <s v="CONTRACTUAL"/>
  </r>
  <r>
    <x v="22"/>
    <x v="5"/>
    <x v="18"/>
    <s v="INSPECTOR DE OBRA 1"/>
    <n v="3981406.9049999998"/>
    <s v="CONTRACTUAL"/>
    <s v="CONTRACTUAL"/>
  </r>
  <r>
    <x v="22"/>
    <x v="6"/>
    <x v="18"/>
    <s v="INSPECTOR DE OBRA 1"/>
    <n v="3981406.9049999998"/>
    <s v="CONTRACTUAL"/>
    <s v="CONTRACTUAL"/>
  </r>
  <r>
    <x v="22"/>
    <x v="7"/>
    <x v="18"/>
    <s v="INSPECTOR DE OBRA 1"/>
    <n v="3981406.9049999998"/>
    <s v="CONTRACTUAL"/>
    <s v="CONTRACTUAL"/>
  </r>
  <r>
    <x v="22"/>
    <x v="8"/>
    <x v="18"/>
    <s v="INSPECTOR DE OBRA 1"/>
    <n v="3981406.9049999998"/>
    <s v="CONTRACTUAL"/>
    <s v="CONTRACTUAL"/>
  </r>
  <r>
    <x v="22"/>
    <x v="9"/>
    <x v="18"/>
    <s v="INSPECTOR DE OBRA 1"/>
    <n v="3981406.9049999998"/>
    <s v="CONTRACTUAL"/>
    <s v="CONTRACTUAL"/>
  </r>
  <r>
    <x v="22"/>
    <x v="10"/>
    <x v="18"/>
    <s v="INSPECTOR DE OBRA 1"/>
    <n v="3981406.9049999998"/>
    <s v="CONTRACTUAL"/>
    <s v="CONTRACTUAL"/>
  </r>
  <r>
    <x v="22"/>
    <x v="11"/>
    <x v="18"/>
    <s v="INSPECTOR DE OBRA 1"/>
    <n v="3981406.9049999998"/>
    <s v="CONTRACTUAL"/>
    <s v="CONTRACTUAL"/>
  </r>
  <r>
    <x v="22"/>
    <x v="12"/>
    <x v="18"/>
    <s v="INSPECTOR DE OBRA 1"/>
    <n v="3981406.9049999998"/>
    <s v="CONTRACTUAL"/>
    <s v="CONTRACTUAL"/>
  </r>
  <r>
    <x v="22"/>
    <x v="13"/>
    <x v="18"/>
    <s v="INSPECTOR DE OBRA 1"/>
    <n v="3981406.9049999998"/>
    <s v="CONTRACTUAL"/>
    <s v="CONTRACTUAL"/>
  </r>
  <r>
    <x v="22"/>
    <x v="14"/>
    <x v="18"/>
    <s v="INSPECTOR DE OBRA 1"/>
    <n v="3981406.9049999998"/>
    <s v="CONTRACTUAL"/>
    <s v="CONTRACTUAL"/>
  </r>
  <r>
    <x v="22"/>
    <x v="15"/>
    <x v="18"/>
    <s v="INSPECTOR DE OBRA 1"/>
    <n v="3981406.9049999998"/>
    <s v="CONTRACTUAL"/>
    <s v="CONTRACTUAL"/>
  </r>
  <r>
    <x v="22"/>
    <x v="16"/>
    <x v="18"/>
    <s v="INSPECTOR DE OBRA 1"/>
    <n v="3981406.9049999998"/>
    <s v="CONTRACTUAL"/>
    <s v="CONTRACTUAL"/>
  </r>
  <r>
    <x v="22"/>
    <x v="17"/>
    <x v="18"/>
    <s v="INSPECTOR DE OBRA 1"/>
    <n v="3981406.9049999998"/>
    <s v="CONTRACTUAL"/>
    <s v="CONTRACTUAL"/>
  </r>
  <r>
    <x v="22"/>
    <x v="18"/>
    <x v="18"/>
    <s v="INSPECTOR DE OBRA 1"/>
    <n v="3981406.9049999998"/>
    <s v="CONTRACTUAL"/>
    <s v="CONTRACTUAL"/>
  </r>
  <r>
    <x v="23"/>
    <x v="0"/>
    <x v="18"/>
    <s v="COORDINADOR"/>
    <n v="2823017.4132300001"/>
    <s v="CONTRACTUAL"/>
    <s v="CONTRACTUAL"/>
  </r>
  <r>
    <x v="23"/>
    <x v="1"/>
    <x v="18"/>
    <s v="COORDINADOR"/>
    <n v="2823017.4132300001"/>
    <s v="CONTRACTUAL"/>
    <s v="CONTRACTUAL"/>
  </r>
  <r>
    <x v="23"/>
    <x v="2"/>
    <x v="18"/>
    <s v="COORDINADOR"/>
    <n v="2823017.4132300001"/>
    <s v="CONTRACTUAL"/>
    <s v="CONTRACTUAL"/>
  </r>
  <r>
    <x v="23"/>
    <x v="3"/>
    <x v="18"/>
    <s v="COORDINADOR"/>
    <n v="2823017.4132300001"/>
    <s v="CONTRACTUAL"/>
    <s v="CONTRACTUAL"/>
  </r>
  <r>
    <x v="23"/>
    <x v="0"/>
    <x v="18"/>
    <s v="RESIDENTE TECNICO"/>
    <n v="6088446"/>
    <s v="CONTRACTUAL"/>
    <s v="CONTRACTUAL"/>
  </r>
  <r>
    <x v="23"/>
    <x v="1"/>
    <x v="18"/>
    <s v="RESIDENTE TECNICO"/>
    <n v="6088446"/>
    <s v="CONTRACTUAL"/>
    <s v="CONTRACTUAL"/>
  </r>
  <r>
    <x v="23"/>
    <x v="2"/>
    <x v="18"/>
    <s v="RESIDENTE TECNICO"/>
    <n v="6088446"/>
    <s v="CONTRACTUAL"/>
    <s v="CONTRACTUAL"/>
  </r>
  <r>
    <x v="23"/>
    <x v="3"/>
    <x v="18"/>
    <s v="RESIDENTE TECNICO"/>
    <n v="6088446"/>
    <s v="CONTRACTUAL"/>
    <s v="CONTRACTUAL"/>
  </r>
  <r>
    <x v="23"/>
    <x v="4"/>
    <x v="18"/>
    <s v="RESIDENTE TECNICO"/>
    <n v="6088446"/>
    <s v="CONTRACTUAL"/>
    <s v="CONTRACTUAL"/>
  </r>
  <r>
    <x v="23"/>
    <x v="5"/>
    <x v="18"/>
    <s v="RESIDENTE TECNICO"/>
    <n v="6088446"/>
    <s v="CONTRACTUAL"/>
    <s v="CONTRACTUAL"/>
  </r>
  <r>
    <x v="23"/>
    <x v="0"/>
    <x v="18"/>
    <s v="AUXILIAR ADMINISTRATIVO"/>
    <n v="3965084.6316681607"/>
    <s v="CONTRACTUAL"/>
    <s v="CONTRACTUAL"/>
  </r>
  <r>
    <x v="23"/>
    <x v="1"/>
    <x v="18"/>
    <s v="AUXILIAR ADMINISTRATIVO"/>
    <n v="3965084.6316681607"/>
    <s v="CONTRACTUAL"/>
    <s v="CONTRACTUAL"/>
  </r>
  <r>
    <x v="23"/>
    <x v="2"/>
    <x v="18"/>
    <s v="AUXILIAR ADMINISTRATIVO"/>
    <n v="3965084.6316681607"/>
    <s v="CONTRACTUAL"/>
    <s v="CONTRACTUAL"/>
  </r>
  <r>
    <x v="23"/>
    <x v="3"/>
    <x v="18"/>
    <s v="AUXILIAR ADMINISTRATIVO"/>
    <n v="3965084.6316681607"/>
    <s v="CONTRACTUAL"/>
    <s v="CONTRACTUAL"/>
  </r>
  <r>
    <x v="23"/>
    <x v="4"/>
    <x v="18"/>
    <s v="AUXILIAR ADMINISTRATIVO"/>
    <n v="3965084.6316681607"/>
    <s v="CONTRACTUAL"/>
    <s v="CONTRACTUAL"/>
  </r>
  <r>
    <x v="23"/>
    <x v="0"/>
    <x v="18"/>
    <s v="INSPECTOR GENERAL"/>
    <n v="3198581.6105249994"/>
    <s v="CONTRACTUAL"/>
    <s v="CONTRACTUAL"/>
  </r>
  <r>
    <x v="23"/>
    <x v="1"/>
    <x v="18"/>
    <s v="INSPECTOR GENERAL"/>
    <n v="3198581.6105249994"/>
    <s v="CONTRACTUAL"/>
    <s v="CONTRACTUAL"/>
  </r>
  <r>
    <x v="23"/>
    <x v="2"/>
    <x v="18"/>
    <s v="INSPECTOR GENERAL"/>
    <n v="3198581.6105249994"/>
    <s v="CONTRACTUAL"/>
    <s v="CONTRACTUAL"/>
  </r>
  <r>
    <x v="23"/>
    <x v="3"/>
    <x v="18"/>
    <s v="INSPECTOR GENERAL"/>
    <n v="3198581.6105249994"/>
    <s v="CONTRACTUAL"/>
    <s v="CONTRACTUAL"/>
  </r>
  <r>
    <x v="23"/>
    <x v="0"/>
    <x v="18"/>
    <s v="INSPECTOR GENERAL"/>
    <n v="3427052.1011999999"/>
    <s v="CONTRACTUAL"/>
    <s v="CONTRACTUAL"/>
  </r>
  <r>
    <x v="23"/>
    <x v="1"/>
    <x v="18"/>
    <s v="INSPECTOR GENERAL"/>
    <n v="3427052.1011999999"/>
    <s v="CONTRACTUAL"/>
    <s v="CONTRACTUAL"/>
  </r>
  <r>
    <x v="24"/>
    <x v="0"/>
    <x v="18"/>
    <s v="DIRECTOR"/>
    <n v="11163096"/>
    <s v="CONTRACTUAL"/>
    <s v="CONTRACTUAL"/>
  </r>
  <r>
    <x v="24"/>
    <x v="1"/>
    <x v="18"/>
    <s v="DIRECTOR"/>
    <n v="11163096"/>
    <s v="CONTRACTUAL"/>
    <s v="CONTRACTUAL"/>
  </r>
  <r>
    <x v="24"/>
    <x v="2"/>
    <x v="18"/>
    <s v="DIRECTOR"/>
    <n v="11163096"/>
    <s v="CONTRACTUAL"/>
    <s v="CONTRACTUAL"/>
  </r>
  <r>
    <x v="24"/>
    <x v="3"/>
    <x v="18"/>
    <s v="DIRECTOR"/>
    <n v="11163096"/>
    <s v="CONTRACTUAL"/>
    <s v="CONTRACTUAL"/>
  </r>
  <r>
    <x v="24"/>
    <x v="4"/>
    <x v="18"/>
    <s v="DIRECTOR"/>
    <n v="11163096"/>
    <s v="CONTRACTUAL"/>
    <s v="CONTRACTUAL"/>
  </r>
  <r>
    <x v="24"/>
    <x v="5"/>
    <x v="18"/>
    <s v="DIRECTOR"/>
    <n v="11163096"/>
    <s v="CONTRACTUAL"/>
    <s v="CONTRACTUAL"/>
  </r>
  <r>
    <x v="24"/>
    <x v="6"/>
    <x v="18"/>
    <s v="DIRECTOR"/>
    <n v="11163096"/>
    <s v="CONTRACTUAL"/>
    <s v="CONTRACTUAL"/>
  </r>
  <r>
    <x v="24"/>
    <x v="7"/>
    <x v="18"/>
    <s v="DIRECTOR"/>
    <n v="11163096"/>
    <s v="CONTRACTUAL"/>
    <s v="CONTRACTUAL"/>
  </r>
  <r>
    <x v="24"/>
    <x v="8"/>
    <x v="18"/>
    <s v="DIRECTOR"/>
    <n v="11163096"/>
    <s v="CONTRACTUAL"/>
    <s v="CONTRACTUAL"/>
  </r>
  <r>
    <x v="24"/>
    <x v="9"/>
    <x v="18"/>
    <s v="DIRECTOR"/>
    <n v="11163096"/>
    <s v="CONTRACTUAL"/>
    <s v="CONTRACTUAL"/>
  </r>
  <r>
    <x v="24"/>
    <x v="10"/>
    <x v="18"/>
    <s v="DIRECTOR"/>
    <n v="11163096"/>
    <s v="CONTRACTUAL"/>
    <s v="CONTRACTUAL"/>
  </r>
  <r>
    <x v="24"/>
    <x v="11"/>
    <x v="18"/>
    <s v="DIRECTOR"/>
    <n v="11163096"/>
    <s v="CONTRACTUAL"/>
    <s v="CONTRACTUAL"/>
  </r>
  <r>
    <x v="24"/>
    <x v="12"/>
    <x v="18"/>
    <s v="DIRECTOR"/>
    <n v="11163096"/>
    <s v="CONTRACTUAL"/>
    <s v="CONTRACTUAL"/>
  </r>
  <r>
    <x v="24"/>
    <x v="13"/>
    <x v="18"/>
    <s v="DIRECTOR"/>
    <n v="11163096"/>
    <s v="CONTRACTUAL"/>
    <s v="CONTRACTUAL"/>
  </r>
  <r>
    <x v="24"/>
    <x v="14"/>
    <x v="18"/>
    <s v="DIRECTOR"/>
    <n v="11163096"/>
    <s v="CONTRACTUAL"/>
    <s v="CONTRACTUAL"/>
  </r>
  <r>
    <x v="24"/>
    <x v="0"/>
    <x v="18"/>
    <s v="RESIDENTE TECNICO DIURNO"/>
    <n v="6909525"/>
    <s v="CONTRACTUAL"/>
    <s v="CONTRACTUAL"/>
  </r>
  <r>
    <x v="24"/>
    <x v="1"/>
    <x v="18"/>
    <s v="RESIDENTE TECNICO DIURNO"/>
    <n v="6909525"/>
    <s v="CONTRACTUAL"/>
    <s v="CONTRACTUAL"/>
  </r>
  <r>
    <x v="24"/>
    <x v="2"/>
    <x v="18"/>
    <s v="RESIDENTE TECNICO DIURNO"/>
    <n v="6909525"/>
    <s v="CONTRACTUAL"/>
    <s v="CONTRACTUAL"/>
  </r>
  <r>
    <x v="24"/>
    <x v="3"/>
    <x v="18"/>
    <s v="RESIDENTE TECNICO DIURNO"/>
    <n v="6909525"/>
    <s v="CONTRACTUAL"/>
    <s v="CONTRACTUAL"/>
  </r>
  <r>
    <x v="24"/>
    <x v="4"/>
    <x v="18"/>
    <s v="RESIDENTE TECNICO DIURNO"/>
    <n v="6909525"/>
    <s v="CONTRACTUAL"/>
    <s v="CONTRACTUAL"/>
  </r>
  <r>
    <x v="24"/>
    <x v="5"/>
    <x v="18"/>
    <s v="RESIDENTE TECNICO DIURNO"/>
    <n v="6909525"/>
    <s v="CONTRACTUAL"/>
    <s v="CONTRACTUAL"/>
  </r>
  <r>
    <x v="24"/>
    <x v="6"/>
    <x v="18"/>
    <s v="RESIDENTE TECNICO DIURNO"/>
    <n v="6909525"/>
    <s v="CONTRACTUAL"/>
    <s v="CONTRACTUAL"/>
  </r>
  <r>
    <x v="24"/>
    <x v="7"/>
    <x v="18"/>
    <s v="RESIDENTE TECNICO DIURNO"/>
    <n v="6909525"/>
    <s v="CONTRACTUAL"/>
    <s v="CONTRACTUAL"/>
  </r>
  <r>
    <x v="24"/>
    <x v="8"/>
    <x v="18"/>
    <s v="RESIDENTE TECNICO DIURNO"/>
    <n v="6909525"/>
    <s v="CONTRACTUAL"/>
    <s v="CONTRACTUAL"/>
  </r>
  <r>
    <x v="24"/>
    <x v="9"/>
    <x v="18"/>
    <s v="RESIDENTE TECNICO DIURNO"/>
    <n v="6909525"/>
    <s v="CONTRACTUAL"/>
    <s v="CONTRACTUAL"/>
  </r>
  <r>
    <x v="24"/>
    <x v="10"/>
    <x v="18"/>
    <s v="RESIDENTE TECNICO DIURNO"/>
    <n v="6909525"/>
    <s v="CONTRACTUAL"/>
    <s v="CONTRACTUAL"/>
  </r>
  <r>
    <x v="24"/>
    <x v="11"/>
    <x v="18"/>
    <s v="RESIDENTE TECNICO DIURNO"/>
    <n v="6909525"/>
    <s v="CONTRACTUAL"/>
    <s v="CONTRACTUAL"/>
  </r>
  <r>
    <x v="24"/>
    <x v="0"/>
    <x v="18"/>
    <s v="RESIDENTE TECNICO DIURNO ADICIONAL"/>
    <n v="6909525"/>
    <s v="CONTRACTUAL"/>
    <s v="CONTRACTUAL"/>
  </r>
  <r>
    <x v="24"/>
    <x v="1"/>
    <x v="18"/>
    <s v="RESIDENTE TECNICO DIURNO ADICIONAL"/>
    <n v="6909525"/>
    <s v="CONTRACTUAL"/>
    <s v="CONTRACTUAL"/>
  </r>
  <r>
    <x v="24"/>
    <x v="2"/>
    <x v="18"/>
    <s v="RESIDENTE TECNICO DIURNO ADICIONAL"/>
    <n v="6909525"/>
    <s v="CONTRACTUAL"/>
    <s v="CONTRACTUAL"/>
  </r>
  <r>
    <x v="24"/>
    <x v="3"/>
    <x v="18"/>
    <s v="RESIDENTE TECNICO DIURNO ADICIONAL"/>
    <n v="6909525"/>
    <s v="CONTRACTUAL"/>
    <s v="CONTRACTUAL"/>
  </r>
  <r>
    <x v="24"/>
    <x v="4"/>
    <x v="18"/>
    <s v="RESIDENTE TECNICO DIURNO ADICIONAL"/>
    <n v="6909525"/>
    <s v="CONTRACTUAL"/>
    <s v="CONTRACTUAL"/>
  </r>
  <r>
    <x v="24"/>
    <x v="5"/>
    <x v="18"/>
    <s v="RESIDENTE TECNICO DIURNO ADICIONAL"/>
    <n v="6909525"/>
    <s v="CONTRACTUAL"/>
    <s v="CONTRACTUAL"/>
  </r>
  <r>
    <x v="24"/>
    <x v="6"/>
    <x v="18"/>
    <s v="RESIDENTE TECNICO DIURNO ADICIONAL"/>
    <n v="6909525"/>
    <s v="CONTRACTUAL"/>
    <s v="CONTRACTUAL"/>
  </r>
  <r>
    <x v="24"/>
    <x v="7"/>
    <x v="18"/>
    <s v="RESIDENTE TECNICO DIURNO ADICIONAL"/>
    <n v="6909525"/>
    <s v="CONTRACTUAL"/>
    <s v="CONTRACTUAL"/>
  </r>
  <r>
    <x v="24"/>
    <x v="8"/>
    <x v="18"/>
    <s v="RESIDENTE TECNICO DIURNO ADICIONAL"/>
    <n v="6909525"/>
    <s v="CONTRACTUAL"/>
    <s v="CONTRACTUAL"/>
  </r>
  <r>
    <x v="24"/>
    <x v="9"/>
    <x v="18"/>
    <s v="RESIDENTE TECNICO DIURNO ADICIONAL"/>
    <n v="6909525"/>
    <s v="CONTRACTUAL"/>
    <s v="CONTRACTUAL"/>
  </r>
  <r>
    <x v="24"/>
    <x v="0"/>
    <x v="18"/>
    <s v="RESIDENTE ADMINISTRATIVO"/>
    <n v="5049009"/>
    <s v="CONTRACTUAL"/>
    <s v="CONTRACTUAL"/>
  </r>
  <r>
    <x v="24"/>
    <x v="1"/>
    <x v="18"/>
    <s v="RESIDENTE ADMINISTRATIVO"/>
    <n v="5049009"/>
    <s v="CONTRACTUAL"/>
    <s v="CONTRACTUAL"/>
  </r>
  <r>
    <x v="24"/>
    <x v="2"/>
    <x v="18"/>
    <s v="RESIDENTE ADMINISTRATIVO"/>
    <n v="5049009"/>
    <s v="CONTRACTUAL"/>
    <s v="CONTRACTUAL"/>
  </r>
  <r>
    <x v="24"/>
    <x v="3"/>
    <x v="18"/>
    <s v="RESIDENTE ADMINISTRATIVO"/>
    <n v="5049009"/>
    <s v="CONTRACTUAL"/>
    <s v="CONTRACTUAL"/>
  </r>
  <r>
    <x v="24"/>
    <x v="4"/>
    <x v="18"/>
    <s v="RESIDENTE ADMINISTRATIVO"/>
    <n v="5049009"/>
    <s v="CONTRACTUAL"/>
    <s v="CONTRACTUAL"/>
  </r>
  <r>
    <x v="24"/>
    <x v="5"/>
    <x v="18"/>
    <s v="RESIDENTE ADMINISTRATIVO"/>
    <n v="5049009"/>
    <s v="CONTRACTUAL"/>
    <s v="CONTRACTUAL"/>
  </r>
  <r>
    <x v="24"/>
    <x v="6"/>
    <x v="18"/>
    <s v="RESIDENTE ADMINISTRATIVO"/>
    <n v="5049009"/>
    <s v="CONTRACTUAL"/>
    <s v="CONTRACTUAL"/>
  </r>
  <r>
    <x v="24"/>
    <x v="7"/>
    <x v="18"/>
    <s v="RESIDENTE ADMINISTRATIVO"/>
    <n v="5049009"/>
    <s v="CONTRACTUAL"/>
    <s v="CONTRACTUAL"/>
  </r>
  <r>
    <x v="24"/>
    <x v="8"/>
    <x v="18"/>
    <s v="RESIDENTE ADMINISTRATIVO"/>
    <n v="5049009"/>
    <s v="CONTRACTUAL"/>
    <s v="CONTRACTUAL"/>
  </r>
  <r>
    <x v="24"/>
    <x v="9"/>
    <x v="18"/>
    <s v="RESIDENTE ADMINISTRATIVO"/>
    <n v="5049009"/>
    <s v="CONTRACTUAL"/>
    <s v="CONTRACTUAL"/>
  </r>
  <r>
    <x v="24"/>
    <x v="10"/>
    <x v="18"/>
    <s v="RESIDENTE ADMINISTRATIVO"/>
    <n v="5049009"/>
    <s v="CONTRACTUAL"/>
    <s v="CONTRACTUAL"/>
  </r>
  <r>
    <x v="24"/>
    <x v="11"/>
    <x v="18"/>
    <s v="RESIDENTE ADMINISTRATIVO"/>
    <n v="5049009"/>
    <s v="CONTRACTUAL"/>
    <s v="CONTRACTUAL"/>
  </r>
  <r>
    <x v="24"/>
    <x v="12"/>
    <x v="18"/>
    <s v="RESIDENTE ADMINISTRATIVO"/>
    <n v="5049009"/>
    <s v="CONTRACTUAL"/>
    <s v="CONTRACTUAL"/>
  </r>
  <r>
    <x v="24"/>
    <x v="13"/>
    <x v="18"/>
    <s v="RESIDENTE ADMINISTRATIVO"/>
    <n v="5049009"/>
    <s v="CONTRACTUAL"/>
    <s v="CONTRACTUAL"/>
  </r>
  <r>
    <x v="24"/>
    <x v="14"/>
    <x v="18"/>
    <s v="RESIDENTE ADMINISTRATIVO"/>
    <n v="5049009"/>
    <s v="CONTRACTUAL"/>
    <s v="CONTRACTUAL"/>
  </r>
  <r>
    <x v="24"/>
    <x v="0"/>
    <x v="18"/>
    <s v="RESIDENTE INTERVENTOR HSQE"/>
    <n v="4550175"/>
    <s v="CONTRACTUAL"/>
    <s v="CONTRACTUAL"/>
  </r>
  <r>
    <x v="24"/>
    <x v="1"/>
    <x v="18"/>
    <s v="RESIDENTE INTERVENTOR HSQE"/>
    <n v="4550175"/>
    <s v="CONTRACTUAL"/>
    <s v="CONTRACTUAL"/>
  </r>
  <r>
    <x v="24"/>
    <x v="2"/>
    <x v="18"/>
    <s v="RESIDENTE INTERVENTOR HSQE"/>
    <n v="4550175"/>
    <s v="CONTRACTUAL"/>
    <s v="CONTRACTUAL"/>
  </r>
  <r>
    <x v="24"/>
    <x v="3"/>
    <x v="18"/>
    <s v="RESIDENTE INTERVENTOR HSQE"/>
    <n v="4550175"/>
    <s v="CONTRACTUAL"/>
    <s v="CONTRACTUAL"/>
  </r>
  <r>
    <x v="24"/>
    <x v="4"/>
    <x v="18"/>
    <s v="RESIDENTE INTERVENTOR HSQE"/>
    <n v="4550175"/>
    <s v="CONTRACTUAL"/>
    <s v="CONTRACTUAL"/>
  </r>
  <r>
    <x v="24"/>
    <x v="5"/>
    <x v="18"/>
    <s v="RESIDENTE INTERVENTOR HSQE"/>
    <n v="4550175"/>
    <s v="CONTRACTUAL"/>
    <s v="CONTRACTUAL"/>
  </r>
  <r>
    <x v="24"/>
    <x v="6"/>
    <x v="18"/>
    <s v="RESIDENTE INTERVENTOR HSQE"/>
    <n v="4550175"/>
    <s v="CONTRACTUAL"/>
    <s v="CONTRACTUAL"/>
  </r>
  <r>
    <x v="24"/>
    <x v="7"/>
    <x v="18"/>
    <s v="RESIDENTE INTERVENTOR HSQE"/>
    <n v="4550175"/>
    <s v="CONTRACTUAL"/>
    <s v="CONTRACTUAL"/>
  </r>
  <r>
    <x v="24"/>
    <x v="8"/>
    <x v="18"/>
    <s v="RESIDENTE INTERVENTOR HSQE"/>
    <n v="4550175"/>
    <s v="CONTRACTUAL"/>
    <s v="CONTRACTUAL"/>
  </r>
  <r>
    <x v="24"/>
    <x v="9"/>
    <x v="18"/>
    <s v="RESIDENTE INTERVENTOR HSQE"/>
    <n v="4550175"/>
    <s v="CONTRACTUAL"/>
    <s v="CONTRACTUAL"/>
  </r>
  <r>
    <x v="24"/>
    <x v="10"/>
    <x v="18"/>
    <s v="RESIDENTE INTERVENTOR HSQE"/>
    <n v="4550175"/>
    <s v="CONTRACTUAL"/>
    <s v="CONTRACTUAL"/>
  </r>
  <r>
    <x v="24"/>
    <x v="11"/>
    <x v="18"/>
    <s v="RESIDENTE INTERVENTOR HSQE"/>
    <n v="4550175"/>
    <s v="CONTRACTUAL"/>
    <s v="CONTRACTUAL"/>
  </r>
  <r>
    <x v="24"/>
    <x v="12"/>
    <x v="18"/>
    <s v="RESIDENTE INTERVENTOR HSQE"/>
    <n v="4550175"/>
    <s v="CONTRACTUAL"/>
    <s v="CONTRACTUAL"/>
  </r>
  <r>
    <x v="24"/>
    <x v="13"/>
    <x v="18"/>
    <s v="RESIDENTE INTERVENTOR HSQE"/>
    <n v="4550175"/>
    <s v="CONTRACTUAL"/>
    <s v="CONTRACTUAL"/>
  </r>
  <r>
    <x v="24"/>
    <x v="14"/>
    <x v="18"/>
    <s v="RESIDENTE INTERVENTOR HSQE"/>
    <n v="4550175"/>
    <s v="CONTRACTUAL"/>
    <s v="CONTRACTUAL"/>
  </r>
  <r>
    <x v="24"/>
    <x v="0"/>
    <x v="18"/>
    <s v="RESIDENTE TECNICO NOCTURNO"/>
    <n v="9327858.75"/>
    <s v="CONTRACTUAL"/>
    <s v="CONTRACTUAL"/>
  </r>
  <r>
    <x v="24"/>
    <x v="1"/>
    <x v="18"/>
    <s v="RESIDENTE TECNICO NOCTURNO"/>
    <n v="9327858.75"/>
    <s v="CONTRACTUAL"/>
    <s v="CONTRACTUAL"/>
  </r>
  <r>
    <x v="24"/>
    <x v="2"/>
    <x v="18"/>
    <s v="RESIDENTE TECNICO NOCTURNO"/>
    <n v="9327858.75"/>
    <s v="CONTRACTUAL"/>
    <s v="CONTRACTUAL"/>
  </r>
  <r>
    <x v="24"/>
    <x v="3"/>
    <x v="18"/>
    <s v="RESIDENTE TECNICO NOCTURNO"/>
    <n v="9327858.75"/>
    <s v="CONTRACTUAL"/>
    <s v="CONTRACTUAL"/>
  </r>
  <r>
    <x v="24"/>
    <x v="4"/>
    <x v="18"/>
    <s v="RESIDENTE TECNICO NOCTURNO"/>
    <n v="9327858.75"/>
    <s v="CONTRACTUAL"/>
    <s v="CONTRACTUAL"/>
  </r>
  <r>
    <x v="24"/>
    <x v="5"/>
    <x v="18"/>
    <s v="RESIDENTE TECNICO NOCTURNO"/>
    <n v="9327858.75"/>
    <s v="CONTRACTUAL"/>
    <s v="CONTRACTUAL"/>
  </r>
  <r>
    <x v="24"/>
    <x v="6"/>
    <x v="18"/>
    <s v="RESIDENTE TECNICO NOCTURNO"/>
    <n v="9327858.75"/>
    <s v="CONTRACTUAL"/>
    <s v="CONTRACTUAL"/>
  </r>
  <r>
    <x v="24"/>
    <x v="7"/>
    <x v="18"/>
    <s v="RESIDENTE TECNICO NOCTURNO"/>
    <n v="9327858.75"/>
    <s v="CONTRACTUAL"/>
    <s v="CONTRACTUAL"/>
  </r>
  <r>
    <x v="24"/>
    <x v="0"/>
    <x v="18"/>
    <s v="RESIDENTE TECNICO NOCTURNO ADICIONAL"/>
    <n v="9327858.75"/>
    <s v="CONTRACTUAL"/>
    <s v="CONTRACTUAL"/>
  </r>
  <r>
    <x v="24"/>
    <x v="1"/>
    <x v="18"/>
    <s v="RESIDENTE TECNICO NOCTURNO ADICIONAL"/>
    <n v="9327858.75"/>
    <s v="CONTRACTUAL"/>
    <s v="CONTRACTUAL"/>
  </r>
  <r>
    <x v="24"/>
    <x v="0"/>
    <x v="18"/>
    <s v="INSPECTOR DE OBRA NOCTURNO"/>
    <n v="4899387.3232500004"/>
    <s v="CONTRACTUAL"/>
    <s v="CONTRACTUAL"/>
  </r>
  <r>
    <x v="24"/>
    <x v="1"/>
    <x v="18"/>
    <s v="INSPECTOR DE OBRA NOCTURNO"/>
    <n v="4899387.3232500004"/>
    <s v="CONTRACTUAL"/>
    <s v="CONTRACTUAL"/>
  </r>
  <r>
    <x v="24"/>
    <x v="2"/>
    <x v="18"/>
    <s v="INSPECTOR DE OBRA NOCTURNO"/>
    <n v="4899387.3232500004"/>
    <s v="CONTRACTUAL"/>
    <s v="CONTRACTUAL"/>
  </r>
  <r>
    <x v="24"/>
    <x v="3"/>
    <x v="18"/>
    <s v="INSPECTOR DE OBRA NOCTURNO"/>
    <n v="4899387.3232500004"/>
    <s v="CONTRACTUAL"/>
    <s v="CONTRACTUAL"/>
  </r>
  <r>
    <x v="24"/>
    <x v="4"/>
    <x v="18"/>
    <s v="INSPECTOR DE OBRA NOCTURNO"/>
    <n v="4899387.3232500004"/>
    <s v="CONTRACTUAL"/>
    <s v="CONTRACTUAL"/>
  </r>
  <r>
    <x v="24"/>
    <x v="5"/>
    <x v="18"/>
    <s v="INSPECTOR DE OBRA NOCTURNO"/>
    <n v="4899387.3232500004"/>
    <s v="CONTRACTUAL"/>
    <s v="CONTRACTUAL"/>
  </r>
  <r>
    <x v="24"/>
    <x v="6"/>
    <x v="18"/>
    <s v="INSPECTOR DE OBRA NOCTURNO"/>
    <n v="4899387.3232500004"/>
    <s v="CONTRACTUAL"/>
    <s v="CONTRACTUAL"/>
  </r>
  <r>
    <x v="24"/>
    <x v="7"/>
    <x v="18"/>
    <s v="INSPECTOR DE OBRA NOCTURNO"/>
    <n v="4899387.3232500004"/>
    <s v="CONTRACTUAL"/>
    <s v="CONTRACTUAL"/>
  </r>
  <r>
    <x v="24"/>
    <x v="8"/>
    <x v="18"/>
    <s v="INSPECTOR DE OBRA NOCTURNO"/>
    <n v="4899387.3232500004"/>
    <s v="CONTRACTUAL"/>
    <s v="CONTRACTUAL"/>
  </r>
  <r>
    <x v="24"/>
    <x v="9"/>
    <x v="18"/>
    <s v="INSPECTOR DE OBRA NOCTURNO"/>
    <n v="4899387.3232500004"/>
    <s v="CONTRACTUAL"/>
    <s v="CONTRACTUAL"/>
  </r>
  <r>
    <x v="24"/>
    <x v="10"/>
    <x v="18"/>
    <s v="INSPECTOR DE OBRA NOCTURNO"/>
    <n v="4899387.3232500004"/>
    <s v="CONTRACTUAL"/>
    <s v="CONTRACTUAL"/>
  </r>
  <r>
    <x v="24"/>
    <x v="11"/>
    <x v="18"/>
    <s v="INSPECTOR DE OBRA NOCTURNO"/>
    <n v="4899387.3232500004"/>
    <s v="CONTRACTUAL"/>
    <s v="CONTRACTUAL"/>
  </r>
  <r>
    <x v="24"/>
    <x v="0"/>
    <x v="18"/>
    <s v="INSPECTOR DE OBRA NOCTURNO ADICIONAL"/>
    <n v="4899387.3232500004"/>
    <s v="CONTRACTUAL"/>
    <s v="CONTRACTUAL"/>
  </r>
  <r>
    <x v="24"/>
    <x v="1"/>
    <x v="18"/>
    <s v="INSPECTOR DE OBRA NOCTURNO ADICIONAL"/>
    <n v="4899387.3232500004"/>
    <s v="CONTRACTUAL"/>
    <s v="CONTRACTUAL"/>
  </r>
  <r>
    <x v="24"/>
    <x v="2"/>
    <x v="18"/>
    <s v="INSPECTOR DE OBRA NOCTURNO ADICIONAL"/>
    <n v="4899387.3232500004"/>
    <s v="CONTRACTUAL"/>
    <s v="CONTRACTUAL"/>
  </r>
  <r>
    <x v="24"/>
    <x v="3"/>
    <x v="18"/>
    <s v="INSPECTOR DE OBRA NOCTURNO ADICIONAL"/>
    <n v="4899387.3232500004"/>
    <s v="CONTRACTUAL"/>
    <s v="CONTRACTUAL"/>
  </r>
  <r>
    <x v="24"/>
    <x v="4"/>
    <x v="18"/>
    <s v="INSPECTOR DE OBRA NOCTURNO ADICIONAL"/>
    <n v="4899387.3232500004"/>
    <s v="CONTRACTUAL"/>
    <s v="CONTRACTUAL"/>
  </r>
  <r>
    <x v="24"/>
    <x v="5"/>
    <x v="18"/>
    <s v="INSPECTOR DE OBRA NOCTURNO ADICIONAL"/>
    <n v="4899387.3232500004"/>
    <s v="CONTRACTUAL"/>
    <s v="CONTRACTUAL"/>
  </r>
  <r>
    <x v="24"/>
    <x v="6"/>
    <x v="18"/>
    <s v="INSPECTOR DE OBRA NOCTURNO ADICIONAL"/>
    <n v="4899387.3232500004"/>
    <s v="CONTRACTUAL"/>
    <s v="CONTRACTUAL"/>
  </r>
  <r>
    <x v="24"/>
    <x v="0"/>
    <x v="18"/>
    <s v="INSPECTOR DE OBRA 1"/>
    <n v="3629175.7949999999"/>
    <s v="CONTRACTUAL"/>
    <s v="CONTRACTUAL"/>
  </r>
  <r>
    <x v="24"/>
    <x v="1"/>
    <x v="18"/>
    <s v="INSPECTOR DE OBRA 1"/>
    <n v="3629175.7949999999"/>
    <s v="CONTRACTUAL"/>
    <s v="CONTRACTUAL"/>
  </r>
  <r>
    <x v="24"/>
    <x v="2"/>
    <x v="18"/>
    <s v="INSPECTOR DE OBRA 1"/>
    <n v="3629175.7949999999"/>
    <s v="CONTRACTUAL"/>
    <s v="CONTRACTUAL"/>
  </r>
  <r>
    <x v="24"/>
    <x v="3"/>
    <x v="18"/>
    <s v="INSPECTOR DE OBRA 1"/>
    <n v="3629175.7949999999"/>
    <s v="CONTRACTUAL"/>
    <s v="CONTRACTUAL"/>
  </r>
  <r>
    <x v="24"/>
    <x v="4"/>
    <x v="18"/>
    <s v="INSPECTOR DE OBRA 1"/>
    <n v="3629175.7949999999"/>
    <s v="CONTRACTUAL"/>
    <s v="CONTRACTUAL"/>
  </r>
  <r>
    <x v="24"/>
    <x v="5"/>
    <x v="18"/>
    <s v="INSPECTOR DE OBRA 1"/>
    <n v="3629175.7949999999"/>
    <s v="CONTRACTUAL"/>
    <s v="CONTRACTUAL"/>
  </r>
  <r>
    <x v="24"/>
    <x v="6"/>
    <x v="18"/>
    <s v="INSPECTOR DE OBRA 1"/>
    <n v="3629175.7949999999"/>
    <s v="CONTRACTUAL"/>
    <s v="CONTRACTUAL"/>
  </r>
  <r>
    <x v="24"/>
    <x v="7"/>
    <x v="18"/>
    <s v="INSPECTOR DE OBRA 1"/>
    <n v="3629175.7949999999"/>
    <s v="CONTRACTUAL"/>
    <s v="CONTRACTUAL"/>
  </r>
  <r>
    <x v="24"/>
    <x v="0"/>
    <x v="18"/>
    <s v="INSPECTOR DE OBRA 2"/>
    <n v="3690632.1209625001"/>
    <s v="CONTRACTUAL"/>
    <s v="CONTRACTUAL"/>
  </r>
  <r>
    <x v="24"/>
    <x v="1"/>
    <x v="18"/>
    <s v="INSPECTOR DE OBRA 2"/>
    <n v="3690632.1209625001"/>
    <s v="CONTRACTUAL"/>
    <s v="CONTRACTUAL"/>
  </r>
  <r>
    <x v="24"/>
    <x v="2"/>
    <x v="18"/>
    <s v="INSPECTOR DE OBRA 2"/>
    <n v="3690632.1209625001"/>
    <s v="CONTRACTUAL"/>
    <s v="CONTRACTUAL"/>
  </r>
  <r>
    <x v="24"/>
    <x v="3"/>
    <x v="18"/>
    <s v="INSPECTOR DE OBRA 2"/>
    <n v="3690632.1209625001"/>
    <s v="CONTRACTUAL"/>
    <s v="CONTRACTUAL"/>
  </r>
  <r>
    <x v="24"/>
    <x v="4"/>
    <x v="18"/>
    <s v="INSPECTOR DE OBRA 2"/>
    <n v="3690632.1209625001"/>
    <s v="CONTRACTUAL"/>
    <s v="CONTRACTUAL"/>
  </r>
  <r>
    <x v="24"/>
    <x v="5"/>
    <x v="18"/>
    <s v="INSPECTOR DE OBRA 2"/>
    <n v="3690632.1209625001"/>
    <s v="CONTRACTUAL"/>
    <s v="CONTRACTUAL"/>
  </r>
  <r>
    <x v="24"/>
    <x v="6"/>
    <x v="18"/>
    <s v="INSPECTOR DE OBRA 2"/>
    <n v="3690632.1209625001"/>
    <s v="CONTRACTUAL"/>
    <s v="CONTRACTUAL"/>
  </r>
  <r>
    <x v="24"/>
    <x v="7"/>
    <x v="18"/>
    <s v="INSPECTOR DE OBRA 2"/>
    <n v="3690632.1209625001"/>
    <s v="CONTRACTUAL"/>
    <s v="CONTRACTUAL"/>
  </r>
  <r>
    <x v="24"/>
    <x v="8"/>
    <x v="18"/>
    <s v="INSPECTOR DE OBRA 2"/>
    <n v="3690632.1209625001"/>
    <s v="CONTRACTUAL"/>
    <s v="CONTRACTUAL"/>
  </r>
  <r>
    <x v="24"/>
    <x v="9"/>
    <x v="18"/>
    <s v="INSPECTOR DE OBRA 2"/>
    <n v="3690632.1209625001"/>
    <s v="CONTRACTUAL"/>
    <s v="CONTRACTUAL"/>
  </r>
  <r>
    <x v="24"/>
    <x v="0"/>
    <x v="18"/>
    <s v="INSPECTOR SISO"/>
    <n v="4935876.75"/>
    <s v="CONTRACTUAL"/>
    <s v="CONTRACTUAL"/>
  </r>
  <r>
    <x v="24"/>
    <x v="1"/>
    <x v="18"/>
    <s v="INSPECTOR SISO"/>
    <n v="4935876.75"/>
    <s v="CONTRACTUAL"/>
    <s v="CONTRACTUAL"/>
  </r>
  <r>
    <x v="24"/>
    <x v="2"/>
    <x v="18"/>
    <s v="INSPECTOR SISO"/>
    <n v="4935876.75"/>
    <s v="CONTRACTUAL"/>
    <s v="CONTRACTUAL"/>
  </r>
  <r>
    <x v="24"/>
    <x v="3"/>
    <x v="18"/>
    <s v="INSPECTOR SISO"/>
    <n v="4935876.75"/>
    <s v="CONTRACTUAL"/>
    <s v="CONTRACTUAL"/>
  </r>
  <r>
    <x v="24"/>
    <x v="4"/>
    <x v="18"/>
    <s v="INSPECTOR SISO"/>
    <n v="4935876.75"/>
    <s v="CONTRACTUAL"/>
    <s v="CONTRACTUAL"/>
  </r>
  <r>
    <x v="24"/>
    <x v="5"/>
    <x v="18"/>
    <s v="INSPECTOR SISO"/>
    <n v="4935876.75"/>
    <s v="CONTRACTUAL"/>
    <s v="CONTRACTUAL"/>
  </r>
  <r>
    <x v="24"/>
    <x v="6"/>
    <x v="18"/>
    <s v="INSPECTOR SISO"/>
    <n v="4935876.75"/>
    <s v="CONTRACTUAL"/>
    <s v="CONTRACTUAL"/>
  </r>
  <r>
    <x v="24"/>
    <x v="7"/>
    <x v="18"/>
    <s v="INSPECTOR SISO"/>
    <n v="4935876.75"/>
    <s v="CONTRACTUAL"/>
    <s v="CONTRACTUAL"/>
  </r>
  <r>
    <x v="17"/>
    <x v="0"/>
    <x v="18"/>
    <s v="INSPECTOR SISO"/>
    <n v="3771772.7985"/>
    <s v="CONTRACTUAL"/>
    <s v="ECONÓMICA"/>
  </r>
  <r>
    <x v="17"/>
    <x v="1"/>
    <x v="18"/>
    <s v="INSPECTOR SISO"/>
    <n v="3771772.7985"/>
    <s v="CONTRACTUAL"/>
    <s v="ECONÓMICA"/>
  </r>
  <r>
    <x v="17"/>
    <x v="2"/>
    <x v="18"/>
    <s v="INSPECTOR SISO"/>
    <n v="3771772.7985"/>
    <s v="CONTRACTUAL"/>
    <s v="ECONÓMICA"/>
  </r>
  <r>
    <x v="17"/>
    <x v="3"/>
    <x v="18"/>
    <s v="INSPECTOR SISO"/>
    <n v="3771772.7985"/>
    <s v="CONTRACTUAL"/>
    <s v="ECONÓMICA"/>
  </r>
  <r>
    <x v="17"/>
    <x v="4"/>
    <x v="18"/>
    <s v="INSPECTOR SISO"/>
    <n v="3771772.7985"/>
    <s v="CONTRACTUAL"/>
    <s v="ECONÓMICA"/>
  </r>
  <r>
    <x v="17"/>
    <x v="5"/>
    <x v="18"/>
    <s v="INSPECTOR SISO"/>
    <n v="3771772.7985"/>
    <s v="CONTRACTUAL"/>
    <s v="ECONÓMICA"/>
  </r>
  <r>
    <x v="17"/>
    <x v="6"/>
    <x v="18"/>
    <s v="INSPECTOR SISO"/>
    <n v="3771772.7985"/>
    <s v="CONTRACTUAL"/>
    <s v="ECONÓMICA"/>
  </r>
  <r>
    <x v="17"/>
    <x v="7"/>
    <x v="18"/>
    <s v="INSPECTOR SISO"/>
    <n v="3771772.7985"/>
    <s v="CONTRACTUAL"/>
    <s v="ECONÓMICA"/>
  </r>
  <r>
    <x v="17"/>
    <x v="8"/>
    <x v="18"/>
    <s v="INSPECTOR SISO"/>
    <n v="3771772.7985"/>
    <s v="CONTRACTUAL"/>
    <s v="ECONÓMICA"/>
  </r>
  <r>
    <x v="17"/>
    <x v="9"/>
    <x v="18"/>
    <s v="INSPECTOR SISO"/>
    <n v="3771772.7985"/>
    <s v="CONTRACTUAL"/>
    <s v="ECONÓMICA"/>
  </r>
  <r>
    <x v="17"/>
    <x v="10"/>
    <x v="18"/>
    <s v="INSPECTOR SISO"/>
    <n v="3771772.7985"/>
    <s v="CONTRACTUAL"/>
    <s v="ECONÓMICA"/>
  </r>
  <r>
    <x v="17"/>
    <x v="11"/>
    <x v="18"/>
    <s v="INSPECTOR SISO"/>
    <n v="3771772.7985"/>
    <s v="CONTRACTUAL"/>
    <s v="ECONÓMICA"/>
  </r>
  <r>
    <x v="17"/>
    <x v="12"/>
    <x v="18"/>
    <s v="INSPECTOR SISO"/>
    <n v="3771772.7985"/>
    <s v="CONTRACTUAL"/>
    <s v="ECONÓMICA"/>
  </r>
  <r>
    <x v="17"/>
    <x v="13"/>
    <x v="18"/>
    <s v="INSPECTOR SISO"/>
    <n v="3771772.7985"/>
    <s v="CONTRACTUAL"/>
    <s v="ECONÓMICA"/>
  </r>
  <r>
    <x v="17"/>
    <x v="14"/>
    <x v="18"/>
    <s v="INSPECTOR SISO"/>
    <n v="3771772.7985"/>
    <s v="CONTRACTUAL"/>
    <s v="ECONÓMICA"/>
  </r>
  <r>
    <x v="17"/>
    <x v="15"/>
    <x v="18"/>
    <s v="INSPECTOR SISO"/>
    <n v="3771772.7985"/>
    <s v="CONTRACTUAL"/>
    <s v="ECONÓMICA"/>
  </r>
  <r>
    <x v="17"/>
    <x v="16"/>
    <x v="18"/>
    <s v="INSPECTOR SISO"/>
    <n v="3771772.7985"/>
    <s v="CONTRACTUAL"/>
    <s v="ECONÓMICA"/>
  </r>
  <r>
    <x v="17"/>
    <x v="17"/>
    <x v="18"/>
    <s v="INSPECTOR SISO"/>
    <n v="3771772.7985"/>
    <s v="CONTRACTUAL"/>
    <s v="ECONÓMICA"/>
  </r>
  <r>
    <x v="17"/>
    <x v="18"/>
    <x v="18"/>
    <s v="INSPECTOR SISO"/>
    <n v="3771772.7985"/>
    <s v="CONTRACTUAL"/>
    <s v="ECONÓMICA"/>
  </r>
  <r>
    <x v="17"/>
    <x v="19"/>
    <x v="18"/>
    <s v="INSPECTOR SISO"/>
    <n v="3771772.7985"/>
    <s v="CONTRACTUAL"/>
    <s v="ECONÓMICA"/>
  </r>
  <r>
    <x v="17"/>
    <x v="20"/>
    <x v="18"/>
    <s v="INSPECTOR SISO"/>
    <n v="3771772.7985"/>
    <s v="CONTRACTUAL"/>
    <s v="ECONÓMICA"/>
  </r>
  <r>
    <x v="17"/>
    <x v="21"/>
    <x v="18"/>
    <s v="INSPECTOR SISO"/>
    <n v="3771772.7985"/>
    <s v="CONTRACTUAL"/>
    <s v="ECONÓMICA"/>
  </r>
  <r>
    <x v="17"/>
    <x v="22"/>
    <x v="18"/>
    <s v="INSPECTOR SISO"/>
    <n v="3771772.7985"/>
    <s v="CONTRACTUAL"/>
    <s v="ECONÓMICA"/>
  </r>
  <r>
    <x v="17"/>
    <x v="23"/>
    <x v="18"/>
    <s v="INSPECTOR SISO"/>
    <n v="3771772.7985"/>
    <s v="CONTRACTUAL"/>
    <s v="ECONÓMICA"/>
  </r>
  <r>
    <x v="17"/>
    <x v="24"/>
    <x v="18"/>
    <s v="INSPECTOR SISO"/>
    <n v="3771772.7985"/>
    <s v="CONTRACTUAL"/>
    <s v="ECONÓMICA"/>
  </r>
  <r>
    <x v="14"/>
    <x v="0"/>
    <x v="18"/>
    <s v="SUPERVISOR TECNICO "/>
    <n v="6004530"/>
    <s v="CONTRACTUAL"/>
    <s v="CONTRACTUAL"/>
  </r>
  <r>
    <x v="14"/>
    <x v="1"/>
    <x v="18"/>
    <s v="SUPERVISOR TECNICO "/>
    <n v="6004530"/>
    <s v="CONTRACTUAL"/>
    <s v="CONTRACTUAL"/>
  </r>
  <r>
    <x v="14"/>
    <x v="2"/>
    <x v="18"/>
    <s v="SUPERVISOR TECNICO "/>
    <n v="6004530"/>
    <s v="CONTRACTUAL"/>
    <s v="CONTRACTUAL"/>
  </r>
  <r>
    <x v="14"/>
    <x v="3"/>
    <x v="18"/>
    <s v="SUPERVISOR TECNICO "/>
    <n v="6004530"/>
    <s v="CONTRACTUAL"/>
    <s v="CONTRACTUAL"/>
  </r>
  <r>
    <x v="14"/>
    <x v="4"/>
    <x v="18"/>
    <s v="SUPERVISOR TECNICO "/>
    <n v="6004530"/>
    <s v="CONTRACTUAL"/>
    <s v="CONTRACTUAL"/>
  </r>
  <r>
    <x v="14"/>
    <x v="5"/>
    <x v="18"/>
    <s v="SUPERVISOR TECNICO "/>
    <n v="6004530"/>
    <s v="CONTRACTUAL"/>
    <s v="CONTRACTUAL"/>
  </r>
  <r>
    <x v="14"/>
    <x v="6"/>
    <x v="18"/>
    <s v="SUPERVISOR TECNICO "/>
    <n v="6004530"/>
    <s v="CONTRACTUAL"/>
    <s v="CONTRACTUAL"/>
  </r>
  <r>
    <x v="14"/>
    <x v="7"/>
    <x v="18"/>
    <s v="SUPERVISOR TECNICO "/>
    <n v="6004530"/>
    <s v="CONTRACTUAL"/>
    <s v="CONTRACTUAL"/>
  </r>
  <r>
    <x v="14"/>
    <x v="8"/>
    <x v="18"/>
    <s v="SUPERVISOR TECNICO "/>
    <n v="6004530"/>
    <s v="CONTRACTUAL"/>
    <s v="CONTRACTUAL"/>
  </r>
  <r>
    <x v="14"/>
    <x v="9"/>
    <x v="18"/>
    <s v="SUPERVISOR TECNICO "/>
    <n v="6004530"/>
    <s v="CONTRACTUAL"/>
    <s v="CONTRACTUAL"/>
  </r>
  <r>
    <x v="14"/>
    <x v="10"/>
    <x v="18"/>
    <s v="SUPERVISOR TECNICO "/>
    <n v="6004530"/>
    <s v="CONTRACTUAL"/>
    <s v="CONTRACTUAL"/>
  </r>
  <r>
    <x v="14"/>
    <x v="11"/>
    <x v="18"/>
    <s v="SUPERVISOR TECNICO "/>
    <n v="6004530"/>
    <s v="CONTRACTUAL"/>
    <s v="CONTRACTUAL"/>
  </r>
  <r>
    <x v="14"/>
    <x v="12"/>
    <x v="18"/>
    <s v="SUPERVISOR TECNICO "/>
    <n v="6004530"/>
    <s v="CONTRACTUAL"/>
    <s v="CONTRACTUAL"/>
  </r>
  <r>
    <x v="14"/>
    <x v="13"/>
    <x v="18"/>
    <s v="SUPERVISOR TECNICO "/>
    <n v="6004530"/>
    <s v="CONTRACTUAL"/>
    <s v="CONTRACTUAL"/>
  </r>
  <r>
    <x v="14"/>
    <x v="14"/>
    <x v="18"/>
    <s v="SUPERVISOR TECNICO "/>
    <n v="6004530"/>
    <s v="CONTRACTUAL"/>
    <s v="CONTRACTUAL"/>
  </r>
  <r>
    <x v="13"/>
    <x v="0"/>
    <x v="18"/>
    <s v="PROFESIONAL CONTRATACIONES"/>
    <n v="380362.5"/>
    <s v="CONTRACTUAL"/>
    <s v="CONTRACTUAL"/>
  </r>
  <r>
    <x v="13"/>
    <x v="1"/>
    <x v="18"/>
    <s v="PROFESIONAL CONTRATACIONES"/>
    <n v="380362.5"/>
    <s v="CONTRACTUAL"/>
    <s v="CONTRACTUAL"/>
  </r>
  <r>
    <x v="13"/>
    <x v="2"/>
    <x v="18"/>
    <s v="PROFESIONAL CONTRATACIONES"/>
    <n v="380362.5"/>
    <s v="CONTRACTUAL"/>
    <s v="CONTRACTUAL"/>
  </r>
  <r>
    <x v="13"/>
    <x v="3"/>
    <x v="18"/>
    <s v="PROFESIONAL CONTRATACIONES"/>
    <n v="380362.5"/>
    <s v="CONTRACTUAL"/>
    <s v="CONTRACTUAL"/>
  </r>
  <r>
    <x v="13"/>
    <x v="4"/>
    <x v="18"/>
    <s v="PROFESIONAL CONTRATACIONES"/>
    <n v="380362.5"/>
    <s v="CONTRACTUAL"/>
    <s v="CONTRACTUAL"/>
  </r>
  <r>
    <x v="13"/>
    <x v="5"/>
    <x v="18"/>
    <s v="PROFESIONAL CONTRATACIONES"/>
    <n v="380362.5"/>
    <s v="CONTRACTUAL"/>
    <s v="CONTRACTUAL"/>
  </r>
  <r>
    <x v="13"/>
    <x v="6"/>
    <x v="18"/>
    <s v="PROFESIONAL CONTRATACIONES"/>
    <n v="380362.5"/>
    <s v="CONTRACTUAL"/>
    <s v="CONTRACTUAL"/>
  </r>
  <r>
    <x v="13"/>
    <x v="7"/>
    <x v="18"/>
    <s v="PROFESIONAL CONTRATACIONES"/>
    <n v="380362.5"/>
    <s v="CONTRACTUAL"/>
    <s v="CONTRACTUAL"/>
  </r>
  <r>
    <x v="25"/>
    <x v="0"/>
    <x v="18"/>
    <s v="DIRECTOR RESIDENTE"/>
    <n v="7324096.5"/>
    <s v="CONTRACTUAL"/>
    <s v="CONTRACTUAL"/>
  </r>
  <r>
    <x v="25"/>
    <x v="0"/>
    <x v="18"/>
    <s v="AUXILIAR ADMINISTRATIVO"/>
    <n v="2504250"/>
    <s v="CONTRACTUAL"/>
    <s v="CONTRACTUAL"/>
  </r>
  <r>
    <x v="25"/>
    <x v="0"/>
    <x v="18"/>
    <s v="INSPECTOR SISO"/>
    <n v="4165803.1799999997"/>
    <s v="CONTRACTUAL"/>
    <s v="CONTRACTUAL"/>
  </r>
  <r>
    <x v="25"/>
    <x v="0"/>
    <x v="18"/>
    <s v="INSPECTOR"/>
    <n v="4165803.1799999997"/>
    <s v="CONTRACTUAL"/>
    <s v="CONTRACTUAL"/>
  </r>
  <r>
    <x v="26"/>
    <x v="0"/>
    <x v="18"/>
    <s v="COORDINADOR"/>
    <n v="3230045.9877599999"/>
    <s v="CONTRACTUAL"/>
    <s v="CONTRACTUAL"/>
  </r>
  <r>
    <x v="26"/>
    <x v="0"/>
    <x v="18"/>
    <s v="DIRECTOR DE INTERVENTORIA"/>
    <n v="10990227.870000001"/>
    <s v="CONTRACTUAL"/>
    <s v="CONTRACTUAL"/>
  </r>
  <r>
    <x v="26"/>
    <x v="0"/>
    <x v="18"/>
    <s v="INGENIERO CIVIL RESIDENTE ESTRUCTURAS"/>
    <n v="7116622.9649999999"/>
    <s v="CONTRACTUAL"/>
    <s v="CONTRACTUAL"/>
  </r>
  <r>
    <x v="26"/>
    <x v="0"/>
    <x v="18"/>
    <s v="INSPECTOR GENERAL"/>
    <n v="3857750.1500400002"/>
    <s v="CONTRACTUAL"/>
    <s v="CONTRACTUAL"/>
  </r>
  <r>
    <x v="27"/>
    <x v="0"/>
    <x v="18"/>
    <s v="COORDINADOR"/>
    <n v="6085367.1464827517"/>
    <s v="CONTRACTUAL"/>
    <s v="CONTRACTUAL"/>
  </r>
  <r>
    <x v="27"/>
    <x v="1"/>
    <x v="18"/>
    <s v="COORDINADOR"/>
    <n v="6085367.1464827517"/>
    <s v="CONTRACTUAL"/>
    <s v="CONTRACTUAL"/>
  </r>
  <r>
    <x v="27"/>
    <x v="2"/>
    <x v="18"/>
    <s v="COORDINADOR"/>
    <n v="6085367.1464827517"/>
    <s v="CONTRACTUAL"/>
    <s v="CONTRACTUAL"/>
  </r>
  <r>
    <x v="27"/>
    <x v="3"/>
    <x v="18"/>
    <s v="COORDINADOR"/>
    <n v="6085367.1464827517"/>
    <s v="CONTRACTUAL"/>
    <s v="CONTRACTUAL"/>
  </r>
  <r>
    <x v="27"/>
    <x v="4"/>
    <x v="18"/>
    <s v="COORDINADOR"/>
    <n v="6085367.1464827517"/>
    <s v="CONTRACTUAL"/>
    <s v="CONTRACTUAL"/>
  </r>
  <r>
    <x v="27"/>
    <x v="5"/>
    <x v="18"/>
    <s v="COORDINADOR"/>
    <n v="6085367.1464827517"/>
    <s v="CONTRACTUAL"/>
    <s v="CONTRACTUAL"/>
  </r>
  <r>
    <x v="27"/>
    <x v="0"/>
    <x v="18"/>
    <s v="DIRECTOR"/>
    <n v="11269198.072125001"/>
    <s v="CONTRACTUAL"/>
    <s v="CONTRACTUAL"/>
  </r>
  <r>
    <x v="27"/>
    <x v="1"/>
    <x v="18"/>
    <s v="DIRECTOR"/>
    <n v="11269198.072125001"/>
    <s v="CONTRACTUAL"/>
    <s v="CONTRACTUAL"/>
  </r>
  <r>
    <x v="27"/>
    <x v="2"/>
    <x v="18"/>
    <s v="DIRECTOR"/>
    <n v="11269198.072125001"/>
    <s v="CONTRACTUAL"/>
    <s v="CONTRACTUAL"/>
  </r>
  <r>
    <x v="27"/>
    <x v="3"/>
    <x v="18"/>
    <s v="DIRECTOR"/>
    <n v="11269198.072125001"/>
    <s v="CONTRACTUAL"/>
    <s v="CONTRACTUAL"/>
  </r>
  <r>
    <x v="27"/>
    <x v="4"/>
    <x v="18"/>
    <s v="DIRECTOR"/>
    <n v="11269198.072125001"/>
    <s v="CONTRACTUAL"/>
    <s v="CONTRACTUAL"/>
  </r>
  <r>
    <x v="27"/>
    <x v="5"/>
    <x v="18"/>
    <s v="DIRECTOR"/>
    <n v="11269198.072125001"/>
    <s v="CONTRACTUAL"/>
    <s v="CONTRACTUAL"/>
  </r>
  <r>
    <x v="27"/>
    <x v="0"/>
    <x v="18"/>
    <s v="DIRECTOR CONTRATACIONES"/>
    <n v="960135.74937000009"/>
    <s v="CONTRACTUAL"/>
    <s v="CONTRACTUAL"/>
  </r>
  <r>
    <x v="27"/>
    <x v="1"/>
    <x v="18"/>
    <s v="DIRECTOR CONTRATACIONES"/>
    <n v="960135.74937000009"/>
    <s v="CONTRACTUAL"/>
    <s v="CONTRACTUAL"/>
  </r>
  <r>
    <x v="27"/>
    <x v="2"/>
    <x v="18"/>
    <s v="DIRECTOR CONTRATACIONES"/>
    <n v="960135.74937000009"/>
    <s v="CONTRACTUAL"/>
    <s v="CONTRACTUAL"/>
  </r>
  <r>
    <x v="27"/>
    <x v="3"/>
    <x v="18"/>
    <s v="DIRECTOR CONTRATACIONES"/>
    <n v="960135.74937000009"/>
    <s v="CONTRACTUAL"/>
    <s v="CONTRACTUAL"/>
  </r>
  <r>
    <x v="27"/>
    <x v="4"/>
    <x v="18"/>
    <s v="DIRECTOR CONTRATACIONES"/>
    <n v="960135.74937000009"/>
    <s v="CONTRACTUAL"/>
    <s v="CONTRACTUAL"/>
  </r>
  <r>
    <x v="27"/>
    <x v="5"/>
    <x v="18"/>
    <s v="DIRECTOR CONTRATACIONES"/>
    <n v="960135.74937000009"/>
    <s v="CONTRACTUAL"/>
    <s v="CONTRACTUAL"/>
  </r>
  <r>
    <x v="28"/>
    <x v="0"/>
    <x v="18"/>
    <s v="COORDINADOR"/>
    <n v="3685661.2115662512"/>
    <s v="CONTRACTUAL"/>
    <s v="ECONÓMICA"/>
  </r>
  <r>
    <x v="28"/>
    <x v="1"/>
    <x v="18"/>
    <s v="COORDINADOR"/>
    <n v="3685661.2115662512"/>
    <s v="CONTRACTUAL"/>
    <s v="ECONÓMICA"/>
  </r>
  <r>
    <x v="28"/>
    <x v="2"/>
    <x v="18"/>
    <s v="COORDINADOR"/>
    <n v="3685661.2115662512"/>
    <s v="CONTRACTUAL"/>
    <s v="ECONÓMICA"/>
  </r>
  <r>
    <x v="28"/>
    <x v="3"/>
    <x v="18"/>
    <s v="COORDINADOR"/>
    <n v="3685661.2115662512"/>
    <s v="CONTRACTUAL"/>
    <s v="ECONÓMICA"/>
  </r>
  <r>
    <x v="28"/>
    <x v="4"/>
    <x v="18"/>
    <s v="COORDINADOR"/>
    <n v="3685661.2115662512"/>
    <s v="CONTRACTUAL"/>
    <s v="ECONÓMICA"/>
  </r>
  <r>
    <x v="28"/>
    <x v="5"/>
    <x v="18"/>
    <s v="COORDINADOR"/>
    <n v="3685661.2115662512"/>
    <s v="CONTRACTUAL"/>
    <s v="ECONÓMICA"/>
  </r>
  <r>
    <x v="28"/>
    <x v="6"/>
    <x v="18"/>
    <s v="COORDINADOR"/>
    <n v="3685661.2115662512"/>
    <s v="CONTRACTUAL"/>
    <s v="ECONÓMICA"/>
  </r>
  <r>
    <x v="28"/>
    <x v="0"/>
    <x v="18"/>
    <s v="DIRECTOR"/>
    <n v="11787098.370468752"/>
    <s v="CONTRACTUAL"/>
    <s v="ECONÓMICA"/>
  </r>
  <r>
    <x v="28"/>
    <x v="1"/>
    <x v="18"/>
    <s v="DIRECTOR"/>
    <n v="11787098.370468752"/>
    <s v="CONTRACTUAL"/>
    <s v="ECONÓMICA"/>
  </r>
  <r>
    <x v="28"/>
    <x v="2"/>
    <x v="18"/>
    <s v="DIRECTOR"/>
    <n v="11787098.370468752"/>
    <s v="CONTRACTUAL"/>
    <s v="ECONÓMICA"/>
  </r>
  <r>
    <x v="28"/>
    <x v="3"/>
    <x v="18"/>
    <s v="DIRECTOR"/>
    <n v="11787098.370468752"/>
    <s v="CONTRACTUAL"/>
    <s v="ECONÓMICA"/>
  </r>
  <r>
    <x v="28"/>
    <x v="4"/>
    <x v="18"/>
    <s v="DIRECTOR"/>
    <n v="11787098.370468752"/>
    <s v="CONTRACTUAL"/>
    <s v="ECONÓMICA"/>
  </r>
  <r>
    <x v="28"/>
    <x v="5"/>
    <x v="18"/>
    <s v="DIRECTOR"/>
    <n v="11787098.370468752"/>
    <s v="CONTRACTUAL"/>
    <s v="ECONÓMICA"/>
  </r>
  <r>
    <x v="28"/>
    <x v="6"/>
    <x v="18"/>
    <s v="DIRECTOR"/>
    <n v="11787098.370468752"/>
    <s v="CONTRACTUAL"/>
    <s v="ECONÓMICA"/>
  </r>
  <r>
    <x v="28"/>
    <x v="0"/>
    <x v="18"/>
    <s v="RESIDENTE DE INSTALACIONES"/>
    <n v="9796099.1329687536"/>
    <s v="CONTRACTUAL"/>
    <s v="ECONÓMICA"/>
  </r>
  <r>
    <x v="28"/>
    <x v="1"/>
    <x v="18"/>
    <s v="RESIDENTE DE INSTALACIONES"/>
    <n v="9796099.1329687536"/>
    <s v="CONTRACTUAL"/>
    <s v="ECONÓMICA"/>
  </r>
  <r>
    <x v="28"/>
    <x v="2"/>
    <x v="18"/>
    <s v="RESIDENTE DE INSTALACIONES"/>
    <n v="9796099.1329687536"/>
    <s v="CONTRACTUAL"/>
    <s v="ECONÓMICA"/>
  </r>
  <r>
    <x v="28"/>
    <x v="3"/>
    <x v="18"/>
    <s v="RESIDENTE DE INSTALACIONES"/>
    <n v="9796099.1329687536"/>
    <s v="CONTRACTUAL"/>
    <s v="ECONÓMICA"/>
  </r>
  <r>
    <x v="28"/>
    <x v="4"/>
    <x v="18"/>
    <s v="RESIDENTE DE INSTALACIONES"/>
    <n v="9796099.1329687536"/>
    <s v="CONTRACTUAL"/>
    <s v="ECONÓMICA"/>
  </r>
  <r>
    <x v="28"/>
    <x v="0"/>
    <x v="18"/>
    <s v="RESIDENTE COMERCIO"/>
    <n v="8143952.6503125019"/>
    <s v="CONTRACTUAL"/>
    <s v="ECONÓMICA"/>
  </r>
  <r>
    <x v="28"/>
    <x v="0"/>
    <x v="18"/>
    <s v="RESIDENTE TORRE 1"/>
    <n v="8143952.6503125019"/>
    <s v="CONTRACTUAL"/>
    <s v="ECONÓMICA"/>
  </r>
  <r>
    <x v="28"/>
    <x v="1"/>
    <x v="18"/>
    <s v="RESIDENTE TORRE 1"/>
    <n v="8143952.6503125019"/>
    <s v="CONTRACTUAL"/>
    <s v="ECONÓMICA"/>
  </r>
  <r>
    <x v="28"/>
    <x v="2"/>
    <x v="18"/>
    <s v="RESIDENTE TORRE 1"/>
    <n v="8143952.6503125019"/>
    <s v="CONTRACTUAL"/>
    <s v="ECONÓMICA"/>
  </r>
  <r>
    <x v="28"/>
    <x v="3"/>
    <x v="18"/>
    <s v="RESIDENTE TORRE 1"/>
    <n v="8143952.6503125019"/>
    <s v="CONTRACTUAL"/>
    <s v="ECONÓMICA"/>
  </r>
  <r>
    <x v="28"/>
    <x v="4"/>
    <x v="18"/>
    <s v="RESIDENTE TORRE 1"/>
    <n v="8143952.6503125019"/>
    <s v="CONTRACTUAL"/>
    <s v="ECONÓMICA"/>
  </r>
  <r>
    <x v="28"/>
    <x v="0"/>
    <x v="18"/>
    <s v="RESIDENTE RECIBO Y ENTREGAS"/>
    <n v="6891920.4375000019"/>
    <s v="CONTRACTUAL"/>
    <s v="ECONÓMICA"/>
  </r>
  <r>
    <x v="28"/>
    <x v="1"/>
    <x v="18"/>
    <s v="RESIDENTE RECIBO Y ENTREGAS"/>
    <n v="6891920.4375000019"/>
    <s v="CONTRACTUAL"/>
    <s v="ECONÓMICA"/>
  </r>
  <r>
    <x v="28"/>
    <x v="2"/>
    <x v="18"/>
    <s v="RESIDENTE RECIBO Y ENTREGAS"/>
    <n v="6891920.4375000019"/>
    <s v="CONTRACTUAL"/>
    <s v="ECONÓMICA"/>
  </r>
  <r>
    <x v="28"/>
    <x v="3"/>
    <x v="18"/>
    <s v="RESIDENTE RECIBO Y ENTREGAS"/>
    <n v="6891920.4375000019"/>
    <s v="CONTRACTUAL"/>
    <s v="ECONÓMICA"/>
  </r>
  <r>
    <x v="28"/>
    <x v="4"/>
    <x v="18"/>
    <s v="RESIDENTE RECIBO Y ENTREGAS"/>
    <n v="6891920.4375000019"/>
    <s v="CONTRACTUAL"/>
    <s v="ECONÓMICA"/>
  </r>
  <r>
    <x v="28"/>
    <x v="0"/>
    <x v="18"/>
    <s v="AUXILIAR ADMINISTRATIVO"/>
    <n v="3882448.513125001"/>
    <s v="CONTRACTUAL"/>
    <s v="ECONÓMICA"/>
  </r>
  <r>
    <x v="28"/>
    <x v="1"/>
    <x v="18"/>
    <s v="AUXILIAR ADMINISTRATIVO"/>
    <n v="3882448.513125001"/>
    <s v="CONTRACTUAL"/>
    <s v="ECONÓMICA"/>
  </r>
  <r>
    <x v="28"/>
    <x v="2"/>
    <x v="18"/>
    <s v="AUXILIAR ADMINISTRATIVO"/>
    <n v="3882448.513125001"/>
    <s v="CONTRACTUAL"/>
    <s v="ECONÓMICA"/>
  </r>
  <r>
    <x v="28"/>
    <x v="3"/>
    <x v="18"/>
    <s v="AUXILIAR ADMINISTRATIVO"/>
    <n v="3882448.513125001"/>
    <s v="CONTRACTUAL"/>
    <s v="ECONÓMICA"/>
  </r>
  <r>
    <x v="28"/>
    <x v="4"/>
    <x v="18"/>
    <s v="AUXILIAR ADMINISTRATIVO"/>
    <n v="3882448.513125001"/>
    <s v="CONTRACTUAL"/>
    <s v="ECONÓMICA"/>
  </r>
  <r>
    <x v="28"/>
    <x v="5"/>
    <x v="18"/>
    <s v="AUXILIAR ADMINISTRATIVO"/>
    <n v="3882448.513125001"/>
    <s v="CONTRACTUAL"/>
    <s v="ECONÓMICA"/>
  </r>
  <r>
    <x v="28"/>
    <x v="6"/>
    <x v="18"/>
    <s v="AUXILIAR ADMINISTRATIVO"/>
    <n v="3882448.513125001"/>
    <s v="CONTRACTUAL"/>
    <s v="ECONÓMICA"/>
  </r>
  <r>
    <x v="28"/>
    <x v="0"/>
    <x v="18"/>
    <s v="AUXILIAR ADMINISTRATIVO"/>
    <n v="3882448.513125001"/>
    <s v="CONTRACTUAL"/>
    <s v="ECONÓMICA"/>
  </r>
  <r>
    <x v="28"/>
    <x v="1"/>
    <x v="18"/>
    <s v="AUXILIAR ADMINISTRATIVO"/>
    <n v="3882448.513125001"/>
    <s v="CONTRACTUAL"/>
    <s v="ECONÓMICA"/>
  </r>
  <r>
    <x v="28"/>
    <x v="2"/>
    <x v="18"/>
    <s v="AUXILIAR ADMINISTRATIVO"/>
    <n v="3882448.513125001"/>
    <s v="CONTRACTUAL"/>
    <s v="ECONÓMICA"/>
  </r>
  <r>
    <x v="28"/>
    <x v="3"/>
    <x v="18"/>
    <s v="AUXILIAR ADMINISTRATIVO"/>
    <n v="3882448.513125001"/>
    <s v="CONTRACTUAL"/>
    <s v="ECONÓMICA"/>
  </r>
  <r>
    <x v="28"/>
    <x v="4"/>
    <x v="18"/>
    <s v="AUXILIAR ADMINISTRATIVO"/>
    <n v="3882448.513125001"/>
    <s v="CONTRACTUAL"/>
    <s v="ECONÓMICA"/>
  </r>
  <r>
    <x v="28"/>
    <x v="5"/>
    <x v="18"/>
    <s v="AUXILIAR ADMINISTRATIVO"/>
    <n v="3882448.513125001"/>
    <s v="CONTRACTUAL"/>
    <s v="ECONÓMICA"/>
  </r>
  <r>
    <x v="28"/>
    <x v="6"/>
    <x v="18"/>
    <s v="AUXILIAR ADMINISTRATIVO"/>
    <n v="3882448.513125001"/>
    <s v="CONTRACTUAL"/>
    <s v="ECONÓMICA"/>
  </r>
  <r>
    <x v="28"/>
    <x v="0"/>
    <x v="18"/>
    <s v="INSPECTOR COMERCIO"/>
    <n v="3802042.7746875011"/>
    <s v="CONTRACTUAL"/>
    <s v="ECONÓMICA"/>
  </r>
  <r>
    <x v="28"/>
    <x v="0"/>
    <x v="18"/>
    <s v="INSPECTOR COMERCIO ACABADOS"/>
    <n v="3802042.7746875011"/>
    <s v="CONTRACTUAL"/>
    <s v="ECONÓMICA"/>
  </r>
  <r>
    <x v="28"/>
    <x v="0"/>
    <x v="18"/>
    <s v="RESIDENTE VENTANERÍA TORRES"/>
    <n v="6769397.4075000016"/>
    <s v="CONTRACTUAL"/>
    <s v="ECONÓMICA"/>
  </r>
  <r>
    <x v="28"/>
    <x v="1"/>
    <x v="18"/>
    <s v="RESIDENTE VENTANERÍA TORRES"/>
    <n v="6769397.4075000016"/>
    <s v="CONTRACTUAL"/>
    <s v="ECONÓMICA"/>
  </r>
  <r>
    <x v="28"/>
    <x v="2"/>
    <x v="18"/>
    <s v="RESIDENTE VENTANERÍA TORRES"/>
    <n v="6769397.4075000016"/>
    <s v="CONTRACTUAL"/>
    <s v="ECONÓMICA"/>
  </r>
  <r>
    <x v="28"/>
    <x v="0"/>
    <x v="18"/>
    <s v="INSPECTOR TORRE 1"/>
    <n v="3802042.7746875011"/>
    <s v="CONTRACTUAL"/>
    <s v="ECONÓMICA"/>
  </r>
  <r>
    <x v="28"/>
    <x v="1"/>
    <x v="18"/>
    <s v="INSPECTOR TORRE 1"/>
    <n v="3802042.7746875011"/>
    <s v="CONTRACTUAL"/>
    <s v="ECONÓMICA"/>
  </r>
  <r>
    <x v="28"/>
    <x v="2"/>
    <x v="18"/>
    <s v="INSPECTOR TORRE 1"/>
    <n v="3802042.7746875011"/>
    <s v="CONTRACTUAL"/>
    <s v="ECONÓMICA"/>
  </r>
  <r>
    <x v="28"/>
    <x v="3"/>
    <x v="18"/>
    <s v="INSPECTOR TORRE 1"/>
    <n v="3802042.7746875011"/>
    <s v="CONTRACTUAL"/>
    <s v="ECONÓMICA"/>
  </r>
  <r>
    <x v="28"/>
    <x v="4"/>
    <x v="18"/>
    <s v="INSPECTOR TORRE 1"/>
    <n v="3802042.7746875011"/>
    <s v="CONTRACTUAL"/>
    <s v="ECONÓMICA"/>
  </r>
  <r>
    <x v="28"/>
    <x v="0"/>
    <x v="18"/>
    <s v="INSPECTOR TORRE 1 ACABADOS"/>
    <n v="3802042.7746875011"/>
    <s v="CONTRACTUAL"/>
    <s v="ECONÓMICA"/>
  </r>
  <r>
    <x v="28"/>
    <x v="1"/>
    <x v="18"/>
    <s v="INSPECTOR TORRE 1 ACABADOS"/>
    <n v="3802042.7746875011"/>
    <s v="CONTRACTUAL"/>
    <s v="ECONÓMICA"/>
  </r>
  <r>
    <x v="28"/>
    <x v="2"/>
    <x v="18"/>
    <s v="INSPECTOR TORRE 1 ACABADOS"/>
    <n v="3802042.7746875011"/>
    <s v="CONTRACTUAL"/>
    <s v="ECONÓMICA"/>
  </r>
  <r>
    <x v="28"/>
    <x v="3"/>
    <x v="18"/>
    <s v="INSPECTOR TORRE 1 ACABADOS"/>
    <n v="3802042.7746875011"/>
    <s v="CONTRACTUAL"/>
    <s v="ECONÓMICA"/>
  </r>
  <r>
    <x v="28"/>
    <x v="4"/>
    <x v="18"/>
    <s v="INSPECTOR TORRE 1 ACABADOS"/>
    <n v="3802042.7746875011"/>
    <s v="CONTRACTUAL"/>
    <s v="ECONÓMICA"/>
  </r>
  <r>
    <x v="28"/>
    <x v="0"/>
    <x v="18"/>
    <s v="RESIDENTE URBANISMO"/>
    <n v="6891920.4375000019"/>
    <s v="CONTRACTUAL"/>
    <s v="ECONÓMICA"/>
  </r>
  <r>
    <x v="28"/>
    <x v="1"/>
    <x v="18"/>
    <s v="RESIDENTE URBANISMO"/>
    <n v="6891920.4375000019"/>
    <s v="CONTRACTUAL"/>
    <s v="ECONÓMICA"/>
  </r>
  <r>
    <x v="28"/>
    <x v="2"/>
    <x v="18"/>
    <s v="RESIDENTE URBANISMO"/>
    <n v="6891920.4375000019"/>
    <s v="CONTRACTUAL"/>
    <s v="ECONÓMICA"/>
  </r>
  <r>
    <x v="28"/>
    <x v="3"/>
    <x v="18"/>
    <s v="RESIDENTE URBANISMO"/>
    <n v="6891920.4375000019"/>
    <s v="CONTRACTUAL"/>
    <s v="ECONÓMICA"/>
  </r>
  <r>
    <x v="28"/>
    <x v="4"/>
    <x v="18"/>
    <s v="RESIDENTE URBANISMO"/>
    <n v="6891920.4375000019"/>
    <s v="CONTRACTUAL"/>
    <s v="ECONÓMICA"/>
  </r>
  <r>
    <x v="28"/>
    <x v="0"/>
    <x v="18"/>
    <s v="INSPECTOR URBANISMO"/>
    <n v="3802042.7746875011"/>
    <s v="CONTRACTUAL"/>
    <s v="ECONÓMICA"/>
  </r>
  <r>
    <x v="28"/>
    <x v="1"/>
    <x v="18"/>
    <s v="INSPECTOR URBANISMO"/>
    <n v="3802042.7746875011"/>
    <s v="CONTRACTUAL"/>
    <s v="ECONÓMICA"/>
  </r>
  <r>
    <x v="28"/>
    <x v="2"/>
    <x v="18"/>
    <s v="INSPECTOR URBANISMO"/>
    <n v="3802042.7746875011"/>
    <s v="CONTRACTUAL"/>
    <s v="ECONÓMICA"/>
  </r>
  <r>
    <x v="28"/>
    <x v="3"/>
    <x v="18"/>
    <s v="INSPECTOR URBANISMO"/>
    <n v="3802042.7746875011"/>
    <s v="CONTRACTUAL"/>
    <s v="ECONÓMICA"/>
  </r>
  <r>
    <x v="28"/>
    <x v="4"/>
    <x v="18"/>
    <s v="INSPECTOR URBANISMO"/>
    <n v="3802042.7746875011"/>
    <s v="CONTRACTUAL"/>
    <s v="ECONÓMICA"/>
  </r>
  <r>
    <x v="29"/>
    <x v="0"/>
    <x v="18"/>
    <s v="DIRECTOR INTERNACIONAL SYASA"/>
    <n v="26786251"/>
    <s v="CONTRACTUAL"/>
    <s v="CONTRACTUAL"/>
  </r>
  <r>
    <x v="29"/>
    <x v="1"/>
    <x v="18"/>
    <s v="DIRECTOR INTERNACIONAL SYASA"/>
    <n v="26786251"/>
    <s v="CONTRACTUAL"/>
    <s v="CONTRACTUAL"/>
  </r>
  <r>
    <x v="29"/>
    <x v="2"/>
    <x v="18"/>
    <s v="DIRECTOR INTERNACIONAL SYASA"/>
    <n v="26786251"/>
    <s v="CONTRACTUAL"/>
    <s v="CONTRACTUAL"/>
  </r>
  <r>
    <x v="29"/>
    <x v="0"/>
    <x v="18"/>
    <s v="DIRECTOR LOCAL (DIRECTOR)"/>
    <n v="15218233.5"/>
    <s v="CONTRACTUAL"/>
    <s v="CONTRACTUAL"/>
  </r>
  <r>
    <x v="29"/>
    <x v="0"/>
    <x v="18"/>
    <s v="PROFESIONAL DE ESTRUCTURA"/>
    <n v="6015462"/>
    <s v="CONTRACTUAL"/>
    <s v="CONTRACTUAL"/>
  </r>
  <r>
    <x v="29"/>
    <x v="0"/>
    <x v="18"/>
    <s v="PROFESIONAL DE CONTROLES SYASA "/>
    <n v="4757001"/>
    <s v="CONTRACTUAL"/>
    <s v="CONTRACTUAL"/>
  </r>
  <r>
    <x v="29"/>
    <x v="1"/>
    <x v="18"/>
    <s v="PROFESIONAL DE CONTROLES SYASA "/>
    <n v="4757001"/>
    <s v="CONTRACTUAL"/>
    <s v="CONTRACTUAL"/>
  </r>
  <r>
    <x v="29"/>
    <x v="2"/>
    <x v="18"/>
    <s v="PROFESIONAL DE CONTROLES SYASA "/>
    <n v="4757001"/>
    <s v="CONTRACTUAL"/>
    <s v="CONTRACTUAL"/>
  </r>
  <r>
    <x v="29"/>
    <x v="3"/>
    <x v="18"/>
    <s v="PROFESIONAL DE CONTROLES SYASA "/>
    <n v="4757001"/>
    <s v="CONTRACTUAL"/>
    <s v="CONTRACTUAL"/>
  </r>
  <r>
    <x v="29"/>
    <x v="4"/>
    <x v="18"/>
    <s v="PROFESIONAL DE CONTROLES SYASA "/>
    <n v="4757001"/>
    <s v="CONTRACTUAL"/>
    <s v="CONTRACTUAL"/>
  </r>
  <r>
    <x v="29"/>
    <x v="5"/>
    <x v="18"/>
    <s v="PROFESIONAL DE CONTROLES SYASA "/>
    <n v="4757001"/>
    <s v="CONTRACTUAL"/>
    <s v="CONTRACTUAL"/>
  </r>
  <r>
    <x v="29"/>
    <x v="6"/>
    <x v="18"/>
    <s v="PROFESIONAL DE CONTROLES SYASA "/>
    <n v="4757001"/>
    <s v="CONTRACTUAL"/>
    <s v="CONTRACTUAL"/>
  </r>
  <r>
    <x v="29"/>
    <x v="7"/>
    <x v="18"/>
    <s v="PROFESIONAL DE CONTROLES SYASA "/>
    <n v="4757001"/>
    <s v="CONTRACTUAL"/>
    <s v="CONTRACTUAL"/>
  </r>
  <r>
    <x v="29"/>
    <x v="8"/>
    <x v="18"/>
    <s v="PROFESIONAL DE CONTROLES SYASA "/>
    <n v="4757001"/>
    <s v="CONTRACTUAL"/>
    <s v="CONTRACTUAL"/>
  </r>
  <r>
    <x v="29"/>
    <x v="9"/>
    <x v="18"/>
    <s v="PROFESIONAL DE CONTROLES SYASA "/>
    <n v="4757001"/>
    <s v="CONTRACTUAL"/>
    <s v="CONTRACTUAL"/>
  </r>
  <r>
    <x v="29"/>
    <x v="10"/>
    <x v="18"/>
    <s v="PROFESIONAL DE CONTROLES SYASA "/>
    <n v="4757001"/>
    <s v="CONTRACTUAL"/>
    <s v="CONTRACTUAL"/>
  </r>
  <r>
    <x v="29"/>
    <x v="11"/>
    <x v="18"/>
    <s v="PROFESIONAL DE CONTROLES SYASA "/>
    <n v="4757001"/>
    <s v="CONTRACTUAL"/>
    <s v="CONTRACTUAL"/>
  </r>
  <r>
    <x v="29"/>
    <x v="12"/>
    <x v="18"/>
    <s v="PROFESIONAL DE CONTROLES SYASA "/>
    <n v="4757001"/>
    <s v="CONTRACTUAL"/>
    <s v="CONTRACTUAL"/>
  </r>
  <r>
    <x v="29"/>
    <x v="13"/>
    <x v="18"/>
    <s v="PROFESIONAL DE CONTROLES SYASA "/>
    <n v="4757001"/>
    <s v="CONTRACTUAL"/>
    <s v="CONTRACTUAL"/>
  </r>
  <r>
    <x v="29"/>
    <x v="14"/>
    <x v="18"/>
    <s v="PROFESIONAL DE CONTROLES SYASA "/>
    <n v="4757001"/>
    <s v="CONTRACTUAL"/>
    <s v="CONTRACTUAL"/>
  </r>
  <r>
    <x v="29"/>
    <x v="15"/>
    <x v="18"/>
    <s v="PROFESIONAL DE CONTROLES SYASA "/>
    <n v="4757001"/>
    <s v="CONTRACTUAL"/>
    <s v="CONTRACTUAL"/>
  </r>
  <r>
    <x v="29"/>
    <x v="16"/>
    <x v="18"/>
    <s v="PROFESIONAL DE CONTROLES SYASA "/>
    <n v="4757001"/>
    <s v="CONTRACTUAL"/>
    <s v="CONTRACTUAL"/>
  </r>
  <r>
    <x v="29"/>
    <x v="17"/>
    <x v="18"/>
    <s v="PROFESIONAL DE CONTROLES SYASA "/>
    <n v="4757001"/>
    <s v="CONTRACTUAL"/>
    <s v="CONTRACTUAL"/>
  </r>
  <r>
    <x v="29"/>
    <x v="18"/>
    <x v="18"/>
    <s v="PROFESIONAL DE CONTROLES SYASA "/>
    <n v="4757001"/>
    <s v="CONTRACTUAL"/>
    <s v="CONTRACTUAL"/>
  </r>
  <r>
    <x v="29"/>
    <x v="19"/>
    <x v="18"/>
    <s v="PROFESIONAL DE CONTROLES SYASA "/>
    <n v="4757001"/>
    <s v="CONTRACTUAL"/>
    <s v="CONTRACTUAL"/>
  </r>
  <r>
    <x v="29"/>
    <x v="20"/>
    <x v="18"/>
    <s v="PROFESIONAL DE CONTROLES SYASA "/>
    <n v="4757001"/>
    <s v="CONTRACTUAL"/>
    <s v="CONTRACTUAL"/>
  </r>
  <r>
    <x v="29"/>
    <x v="21"/>
    <x v="18"/>
    <s v="PROFESIONAL DE CONTROLES SYASA "/>
    <n v="4757001"/>
    <s v="CONTRACTUAL"/>
    <s v="CONTRACTUAL"/>
  </r>
  <r>
    <x v="29"/>
    <x v="22"/>
    <x v="18"/>
    <s v="PROFESIONAL DE CONTROLES SYASA "/>
    <n v="4757001"/>
    <s v="CONTRACTUAL"/>
    <s v="CONTRACTUAL"/>
  </r>
  <r>
    <x v="29"/>
    <x v="23"/>
    <x v="18"/>
    <s v="PROFESIONAL DE CONTROLES SYASA "/>
    <n v="4757001"/>
    <s v="CONTRACTUAL"/>
    <s v="CONTRACTUAL"/>
  </r>
  <r>
    <x v="29"/>
    <x v="24"/>
    <x v="18"/>
    <s v="PROFESIONAL DE CONTROLES SYASA "/>
    <n v="4757001"/>
    <s v="CONTRACTUAL"/>
    <s v="CONTRACTUAL"/>
  </r>
  <r>
    <x v="29"/>
    <x v="25"/>
    <x v="18"/>
    <s v="PROFESIONAL DE CONTROLES SYASA "/>
    <n v="4757001"/>
    <s v="CONTRACTUAL"/>
    <s v="CONTRACTUAL"/>
  </r>
  <r>
    <x v="29"/>
    <x v="26"/>
    <x v="18"/>
    <s v="PROFESIONAL DE CONTROLES SYASA "/>
    <n v="4757001"/>
    <s v="CONTRACTUAL"/>
    <s v="CONTRACTUAL"/>
  </r>
  <r>
    <x v="29"/>
    <x v="27"/>
    <x v="18"/>
    <s v="PROFESIONAL DE CONTROLES SYASA "/>
    <n v="4757001"/>
    <s v="CONTRACTUAL"/>
    <s v="CONTRACTUAL"/>
  </r>
  <r>
    <x v="29"/>
    <x v="28"/>
    <x v="18"/>
    <s v="PROFESIONAL DE CONTROLES SYASA "/>
    <n v="4757001"/>
    <s v="CONTRACTUAL"/>
    <s v="CONTRACTUAL"/>
  </r>
  <r>
    <x v="29"/>
    <x v="29"/>
    <x v="18"/>
    <s v="PROFESIONAL DE CONTROLES SYASA "/>
    <n v="4757001"/>
    <s v="CONTRACTUAL"/>
    <s v="CONTRACTUAL"/>
  </r>
  <r>
    <x v="29"/>
    <x v="30"/>
    <x v="18"/>
    <s v="PROFESIONAL DE CONTROLES SYASA "/>
    <n v="4757001"/>
    <s v="CONTRACTUAL"/>
    <s v="CONTRACTUAL"/>
  </r>
  <r>
    <x v="29"/>
    <x v="31"/>
    <x v="18"/>
    <s v="PROFESIONAL DE CONTROLES SYASA "/>
    <n v="4757001"/>
    <s v="CONTRACTUAL"/>
    <s v="CONTRACTUAL"/>
  </r>
  <r>
    <x v="29"/>
    <x v="32"/>
    <x v="18"/>
    <s v="PROFESIONAL DE CONTROLES SYASA "/>
    <n v="4757001"/>
    <s v="CONTRACTUAL"/>
    <s v="CONTRACTUAL"/>
  </r>
  <r>
    <x v="29"/>
    <x v="33"/>
    <x v="18"/>
    <s v="PROFESIONAL DE CONTROLES SYASA "/>
    <n v="4757001"/>
    <s v="CONTRACTUAL"/>
    <s v="CONTRACTUAL"/>
  </r>
  <r>
    <x v="29"/>
    <x v="0"/>
    <x v="18"/>
    <s v="PROFESIONAL DE CONTROLES "/>
    <n v="6199545"/>
    <s v="CONTRACTUAL"/>
    <s v="CONTRACTUAL"/>
  </r>
  <r>
    <x v="29"/>
    <x v="1"/>
    <x v="18"/>
    <s v="PROFESIONAL DE CONTROLES "/>
    <n v="6199545"/>
    <s v="CONTRACTUAL"/>
    <s v="CONTRACTUAL"/>
  </r>
  <r>
    <x v="29"/>
    <x v="2"/>
    <x v="18"/>
    <s v="PROFESIONAL DE CONTROLES "/>
    <n v="6199545"/>
    <s v="CONTRACTUAL"/>
    <s v="CONTRACTUAL"/>
  </r>
  <r>
    <x v="29"/>
    <x v="3"/>
    <x v="18"/>
    <s v="PROFESIONAL DE CONTROLES "/>
    <n v="6199545"/>
    <s v="CONTRACTUAL"/>
    <s v="CONTRACTUAL"/>
  </r>
  <r>
    <x v="29"/>
    <x v="4"/>
    <x v="18"/>
    <s v="PROFESIONAL DE CONTROLES "/>
    <n v="6199545"/>
    <s v="CONTRACTUAL"/>
    <s v="CONTRACTUAL"/>
  </r>
  <r>
    <x v="29"/>
    <x v="5"/>
    <x v="18"/>
    <s v="PROFESIONAL DE CONTROLES "/>
    <n v="6199545"/>
    <s v="CONTRACTUAL"/>
    <s v="CONTRACTUAL"/>
  </r>
  <r>
    <x v="29"/>
    <x v="6"/>
    <x v="18"/>
    <s v="PROFESIONAL DE CONTROLES "/>
    <n v="6199545"/>
    <s v="CONTRACTUAL"/>
    <s v="CONTRACTUAL"/>
  </r>
  <r>
    <x v="29"/>
    <x v="7"/>
    <x v="18"/>
    <s v="PROFESIONAL DE CONTROLES "/>
    <n v="6199545"/>
    <s v="CONTRACTUAL"/>
    <s v="CONTRACTUAL"/>
  </r>
  <r>
    <x v="29"/>
    <x v="8"/>
    <x v="18"/>
    <s v="PROFESIONAL DE CONTROLES "/>
    <n v="6199545"/>
    <s v="CONTRACTUAL"/>
    <s v="CONTRACTUAL"/>
  </r>
  <r>
    <x v="29"/>
    <x v="9"/>
    <x v="18"/>
    <s v="PROFESIONAL DE CONTROLES "/>
    <n v="6199545"/>
    <s v="CONTRACTUAL"/>
    <s v="CONTRACTUAL"/>
  </r>
  <r>
    <x v="29"/>
    <x v="10"/>
    <x v="18"/>
    <s v="PROFESIONAL DE CONTROLES "/>
    <n v="6199545"/>
    <s v="CONTRACTUAL"/>
    <s v="CONTRACTUAL"/>
  </r>
  <r>
    <x v="29"/>
    <x v="11"/>
    <x v="18"/>
    <s v="PROFESIONAL DE CONTROLES "/>
    <n v="6199545"/>
    <s v="CONTRACTUAL"/>
    <s v="CONTRACTUAL"/>
  </r>
  <r>
    <x v="29"/>
    <x v="12"/>
    <x v="18"/>
    <s v="PROFESIONAL DE CONTROLES "/>
    <n v="6199545"/>
    <s v="CONTRACTUAL"/>
    <s v="CONTRACTUAL"/>
  </r>
  <r>
    <x v="29"/>
    <x v="13"/>
    <x v="18"/>
    <s v="PROFESIONAL DE CONTROLES "/>
    <n v="6199545"/>
    <s v="CONTRACTUAL"/>
    <s v="CONTRACTUAL"/>
  </r>
  <r>
    <x v="29"/>
    <x v="14"/>
    <x v="18"/>
    <s v="PROFESIONAL DE CONTROLES "/>
    <n v="6199545"/>
    <s v="CONTRACTUAL"/>
    <s v="CONTRACTUAL"/>
  </r>
  <r>
    <x v="29"/>
    <x v="15"/>
    <x v="18"/>
    <s v="PROFESIONAL DE CONTROLES "/>
    <n v="6199545"/>
    <s v="CONTRACTUAL"/>
    <s v="CONTRACTUAL"/>
  </r>
  <r>
    <x v="29"/>
    <x v="16"/>
    <x v="18"/>
    <s v="PROFESIONAL DE CONTROLES "/>
    <n v="6199545"/>
    <s v="CONTRACTUAL"/>
    <s v="CONTRACTUAL"/>
  </r>
  <r>
    <x v="29"/>
    <x v="17"/>
    <x v="18"/>
    <s v="PROFESIONAL DE CONTROLES "/>
    <n v="6199545"/>
    <s v="CONTRACTUAL"/>
    <s v="CONTRACTUAL"/>
  </r>
  <r>
    <x v="29"/>
    <x v="18"/>
    <x v="18"/>
    <s v="PROFESIONAL DE CONTROLES "/>
    <n v="6199545"/>
    <s v="CONTRACTUAL"/>
    <s v="CONTRACTUAL"/>
  </r>
  <r>
    <x v="29"/>
    <x v="19"/>
    <x v="18"/>
    <s v="PROFESIONAL DE CONTROLES "/>
    <n v="6199545"/>
    <s v="CONTRACTUAL"/>
    <s v="CONTRACTUAL"/>
  </r>
  <r>
    <x v="29"/>
    <x v="20"/>
    <x v="18"/>
    <s v="PROFESIONAL DE CONTROLES "/>
    <n v="6199545"/>
    <s v="CONTRACTUAL"/>
    <s v="CONTRACTUAL"/>
  </r>
  <r>
    <x v="29"/>
    <x v="21"/>
    <x v="18"/>
    <s v="PROFESIONAL DE CONTROLES "/>
    <n v="6199545"/>
    <s v="CONTRACTUAL"/>
    <s v="CONTRACTUAL"/>
  </r>
  <r>
    <x v="29"/>
    <x v="22"/>
    <x v="18"/>
    <s v="PROFESIONAL DE CONTROLES "/>
    <n v="6199545"/>
    <s v="CONTRACTUAL"/>
    <s v="CONTRACTUAL"/>
  </r>
  <r>
    <x v="29"/>
    <x v="23"/>
    <x v="18"/>
    <s v="PROFESIONAL DE CONTROLES "/>
    <n v="6199545"/>
    <s v="CONTRACTUAL"/>
    <s v="CONTRACTUAL"/>
  </r>
  <r>
    <x v="29"/>
    <x v="24"/>
    <x v="18"/>
    <s v="PROFESIONAL DE CONTROLES "/>
    <n v="6199545"/>
    <s v="CONTRACTUAL"/>
    <s v="CONTRACTUAL"/>
  </r>
  <r>
    <x v="29"/>
    <x v="25"/>
    <x v="18"/>
    <s v="PROFESIONAL DE CONTROLES "/>
    <n v="6199545"/>
    <s v="CONTRACTUAL"/>
    <s v="CONTRACTUAL"/>
  </r>
  <r>
    <x v="29"/>
    <x v="26"/>
    <x v="18"/>
    <s v="PROFESIONAL DE CONTROLES "/>
    <n v="6199545"/>
    <s v="CONTRACTUAL"/>
    <s v="CONTRACTUAL"/>
  </r>
  <r>
    <x v="29"/>
    <x v="27"/>
    <x v="18"/>
    <s v="PROFESIONAL DE CONTROLES "/>
    <n v="6199545"/>
    <s v="CONTRACTUAL"/>
    <s v="CONTRACTUAL"/>
  </r>
  <r>
    <x v="29"/>
    <x v="28"/>
    <x v="18"/>
    <s v="PROFESIONAL DE CONTROLES "/>
    <n v="6199545"/>
    <s v="CONTRACTUAL"/>
    <s v="CONTRACTUAL"/>
  </r>
  <r>
    <x v="29"/>
    <x v="29"/>
    <x v="18"/>
    <s v="PROFESIONAL DE CONTROLES "/>
    <n v="6199545"/>
    <s v="CONTRACTUAL"/>
    <s v="CONTRACTUAL"/>
  </r>
  <r>
    <x v="29"/>
    <x v="30"/>
    <x v="18"/>
    <s v="PROFESIONAL DE CONTROLES "/>
    <n v="6199545"/>
    <s v="CONTRACTUAL"/>
    <s v="CONTRACTUAL"/>
  </r>
  <r>
    <x v="29"/>
    <x v="31"/>
    <x v="18"/>
    <s v="PROFESIONAL DE CONTROLES "/>
    <n v="6199545"/>
    <s v="CONTRACTUAL"/>
    <s v="CONTRACTUAL"/>
  </r>
  <r>
    <x v="29"/>
    <x v="32"/>
    <x v="18"/>
    <s v="PROFESIONAL DE CONTROLES "/>
    <n v="6199545"/>
    <s v="CONTRACTUAL"/>
    <s v="CONTRACTUAL"/>
  </r>
  <r>
    <x v="29"/>
    <x v="33"/>
    <x v="18"/>
    <s v="PROFESIONAL DE CONTROLES "/>
    <n v="6199545"/>
    <s v="CONTRACTUAL"/>
    <s v="CONTRACTUAL"/>
  </r>
  <r>
    <x v="29"/>
    <x v="0"/>
    <x v="18"/>
    <s v="RESIDENTE MEP 1"/>
    <n v="6239898"/>
    <s v="CONTRACTUAL"/>
    <s v="CONTRACTUAL"/>
  </r>
  <r>
    <x v="29"/>
    <x v="1"/>
    <x v="18"/>
    <s v="RESIDENTE MEP 1"/>
    <n v="6239898"/>
    <s v="CONTRACTUAL"/>
    <s v="CONTRACTUAL"/>
  </r>
  <r>
    <x v="29"/>
    <x v="2"/>
    <x v="18"/>
    <s v="RESIDENTE MEP 1"/>
    <n v="6239898"/>
    <s v="CONTRACTUAL"/>
    <s v="CONTRACTUAL"/>
  </r>
  <r>
    <x v="29"/>
    <x v="3"/>
    <x v="18"/>
    <s v="RESIDENTE MEP 1"/>
    <n v="6239898"/>
    <s v="CONTRACTUAL"/>
    <s v="CONTRACTUAL"/>
  </r>
  <r>
    <x v="29"/>
    <x v="4"/>
    <x v="18"/>
    <s v="RESIDENTE MEP 1"/>
    <n v="6239898"/>
    <s v="CONTRACTUAL"/>
    <s v="CONTRACTUAL"/>
  </r>
  <r>
    <x v="29"/>
    <x v="5"/>
    <x v="18"/>
    <s v="RESIDENTE MEP 1"/>
    <n v="6239898"/>
    <s v="CONTRACTUAL"/>
    <s v="CONTRACTUAL"/>
  </r>
  <r>
    <x v="29"/>
    <x v="6"/>
    <x v="18"/>
    <s v="RESIDENTE MEP 1"/>
    <n v="6239898"/>
    <s v="CONTRACTUAL"/>
    <s v="CONTRACTUAL"/>
  </r>
  <r>
    <x v="29"/>
    <x v="7"/>
    <x v="18"/>
    <s v="RESIDENTE MEP 1"/>
    <n v="6239898"/>
    <s v="CONTRACTUAL"/>
    <s v="CONTRACTUAL"/>
  </r>
  <r>
    <x v="29"/>
    <x v="0"/>
    <x v="18"/>
    <s v="RESIDENTE MEP 2"/>
    <n v="7453077"/>
    <s v="CONTRACTUAL"/>
    <s v="CONTRACTUAL"/>
  </r>
  <r>
    <x v="29"/>
    <x v="1"/>
    <x v="18"/>
    <s v="RESIDENTE MEP 2"/>
    <n v="7453077"/>
    <s v="CONTRACTUAL"/>
    <s v="CONTRACTUAL"/>
  </r>
  <r>
    <x v="29"/>
    <x v="2"/>
    <x v="18"/>
    <s v="RESIDENTE MEP 2"/>
    <n v="7453077"/>
    <s v="CONTRACTUAL"/>
    <s v="CONTRACTUAL"/>
  </r>
  <r>
    <x v="29"/>
    <x v="3"/>
    <x v="18"/>
    <s v="RESIDENTE MEP 2"/>
    <n v="7453077"/>
    <s v="CONTRACTUAL"/>
    <s v="CONTRACTUAL"/>
  </r>
  <r>
    <x v="29"/>
    <x v="4"/>
    <x v="18"/>
    <s v="RESIDENTE MEP 2"/>
    <n v="7453077"/>
    <s v="CONTRACTUAL"/>
    <s v="CONTRACTUAL"/>
  </r>
  <r>
    <x v="29"/>
    <x v="5"/>
    <x v="18"/>
    <s v="RESIDENTE MEP 2"/>
    <n v="7453077"/>
    <s v="CONTRACTUAL"/>
    <s v="CONTRACTUAL"/>
  </r>
  <r>
    <x v="29"/>
    <x v="6"/>
    <x v="18"/>
    <s v="RESIDENTE MEP 2"/>
    <n v="7453077"/>
    <s v="CONTRACTUAL"/>
    <s v="CONTRACTUAL"/>
  </r>
  <r>
    <x v="29"/>
    <x v="7"/>
    <x v="18"/>
    <s v="RESIDENTE MEP 2"/>
    <n v="7453077"/>
    <s v="CONTRACTUAL"/>
    <s v="CONTRACTUAL"/>
  </r>
  <r>
    <x v="29"/>
    <x v="8"/>
    <x v="18"/>
    <s v="RESIDENTE MEP 2"/>
    <n v="7453077"/>
    <s v="CONTRACTUAL"/>
    <s v="CONTRACTUAL"/>
  </r>
  <r>
    <x v="29"/>
    <x v="9"/>
    <x v="18"/>
    <s v="RESIDENTE MEP 2"/>
    <n v="7453077"/>
    <s v="CONTRACTUAL"/>
    <s v="CONTRACTUAL"/>
  </r>
  <r>
    <x v="29"/>
    <x v="10"/>
    <x v="18"/>
    <s v="RESIDENTE MEP 2"/>
    <n v="7453077"/>
    <s v="CONTRACTUAL"/>
    <s v="CONTRACTUAL"/>
  </r>
  <r>
    <x v="29"/>
    <x v="11"/>
    <x v="18"/>
    <s v="RESIDENTE MEP 2"/>
    <n v="7453077"/>
    <s v="CONTRACTUAL"/>
    <s v="CONTRACTUAL"/>
  </r>
  <r>
    <x v="29"/>
    <x v="12"/>
    <x v="18"/>
    <s v="RESIDENTE MEP 2"/>
    <n v="7453077"/>
    <s v="CONTRACTUAL"/>
    <s v="CONTRACTUAL"/>
  </r>
  <r>
    <x v="29"/>
    <x v="0"/>
    <x v="18"/>
    <s v="INSPECTOR GENERAL"/>
    <n v="3580481.2499999995"/>
    <s v="CONTRACTUAL"/>
    <s v="CONTRACTUAL"/>
  </r>
  <r>
    <x v="29"/>
    <x v="1"/>
    <x v="18"/>
    <s v="INSPECTOR GENERAL"/>
    <n v="3580481.2499999995"/>
    <s v="CONTRACTUAL"/>
    <s v="CONTRACTUAL"/>
  </r>
  <r>
    <x v="29"/>
    <x v="0"/>
    <x v="18"/>
    <s v="INSPECTOR ESTRUCTURA 2"/>
    <n v="3687130.4999999995"/>
    <s v="CONTRACTUAL"/>
    <s v="CONTRACTUAL"/>
  </r>
  <r>
    <x v="29"/>
    <x v="1"/>
    <x v="18"/>
    <s v="INSPECTOR ESTRUCTURA 2"/>
    <n v="3687130.4999999995"/>
    <s v="CONTRACTUAL"/>
    <s v="CONTRACTUAL"/>
  </r>
  <r>
    <x v="29"/>
    <x v="2"/>
    <x v="18"/>
    <s v="INSPECTOR ESTRUCTURA 2"/>
    <n v="3687130.4999999995"/>
    <s v="CONTRACTUAL"/>
    <s v="CONTRACTUAL"/>
  </r>
  <r>
    <x v="29"/>
    <x v="3"/>
    <x v="18"/>
    <s v="INSPECTOR ESTRUCTURA 2"/>
    <n v="3687130.4999999995"/>
    <s v="CONTRACTUAL"/>
    <s v="CONTRACTUAL"/>
  </r>
  <r>
    <x v="29"/>
    <x v="0"/>
    <x v="18"/>
    <s v="INSPECTOR INSTALACIONES 1"/>
    <n v="4479713.6999999993"/>
    <s v="CONTRACTUAL"/>
    <s v="CONTRACTUAL"/>
  </r>
  <r>
    <x v="29"/>
    <x v="1"/>
    <x v="18"/>
    <s v="INSPECTOR INSTALACIONES 1"/>
    <n v="4479713.6999999993"/>
    <s v="CONTRACTUAL"/>
    <s v="CONTRACTUAL"/>
  </r>
  <r>
    <x v="29"/>
    <x v="2"/>
    <x v="18"/>
    <s v="INSPECTOR INSTALACIONES 1"/>
    <n v="4479713.6999999993"/>
    <s v="CONTRACTUAL"/>
    <s v="CONTRACTUAL"/>
  </r>
  <r>
    <x v="29"/>
    <x v="3"/>
    <x v="18"/>
    <s v="INSPECTOR INSTALACIONES 1"/>
    <n v="4479713.6999999993"/>
    <s v="CONTRACTUAL"/>
    <s v="CONTRACTUAL"/>
  </r>
  <r>
    <x v="29"/>
    <x v="4"/>
    <x v="18"/>
    <s v="INSPECTOR INSTALACIONES 1"/>
    <n v="4479713.6999999993"/>
    <s v="CONTRACTUAL"/>
    <s v="CONTRACTUAL"/>
  </r>
  <r>
    <x v="29"/>
    <x v="5"/>
    <x v="18"/>
    <s v="INSPECTOR INSTALACIONES 1"/>
    <n v="4479713.6999999993"/>
    <s v="CONTRACTUAL"/>
    <s v="CONTRACTUAL"/>
  </r>
  <r>
    <x v="29"/>
    <x v="6"/>
    <x v="18"/>
    <s v="INSPECTOR INSTALACIONES 1"/>
    <n v="4479713.6999999993"/>
    <s v="CONTRACTUAL"/>
    <s v="CONTRACTUAL"/>
  </r>
  <r>
    <x v="29"/>
    <x v="7"/>
    <x v="18"/>
    <s v="INSPECTOR INSTALACIONES 1"/>
    <n v="4479713.6999999993"/>
    <s v="CONTRACTUAL"/>
    <s v="CONTRACTUAL"/>
  </r>
  <r>
    <x v="29"/>
    <x v="8"/>
    <x v="18"/>
    <s v="INSPECTOR INSTALACIONES 1"/>
    <n v="4479713.6999999993"/>
    <s v="CONTRACTUAL"/>
    <s v="CONTRACTUAL"/>
  </r>
  <r>
    <x v="29"/>
    <x v="9"/>
    <x v="18"/>
    <s v="INSPECTOR INSTALACIONES 1"/>
    <n v="4479713.6999999993"/>
    <s v="CONTRACTUAL"/>
    <s v="CONTRACTUAL"/>
  </r>
  <r>
    <x v="29"/>
    <x v="0"/>
    <x v="18"/>
    <s v="INSPECTOR INSTALACIONES 2"/>
    <n v="4487334.5699999994"/>
    <s v="CONTRACTUAL"/>
    <s v="CONTRACTUAL"/>
  </r>
  <r>
    <x v="29"/>
    <x v="1"/>
    <x v="18"/>
    <s v="INSPECTOR INSTALACIONES 2"/>
    <n v="4487334.5699999994"/>
    <s v="CONTRACTUAL"/>
    <s v="CONTRACTUAL"/>
  </r>
  <r>
    <x v="29"/>
    <x v="0"/>
    <x v="18"/>
    <s v="INSPECTOR DE ACABADOS 1"/>
    <n v="3611462.4"/>
    <s v="CONTRACTUAL"/>
    <s v="CONTRACTUAL"/>
  </r>
  <r>
    <x v="29"/>
    <x v="1"/>
    <x v="18"/>
    <s v="INSPECTOR DE ACABADOS 1"/>
    <n v="3611462.4"/>
    <s v="CONTRACTUAL"/>
    <s v="CONTRACTUAL"/>
  </r>
  <r>
    <x v="29"/>
    <x v="2"/>
    <x v="18"/>
    <s v="INSPECTOR DE ACABADOS 1"/>
    <n v="3611462.4"/>
    <s v="CONTRACTUAL"/>
    <s v="CONTRACTUAL"/>
  </r>
  <r>
    <x v="29"/>
    <x v="3"/>
    <x v="18"/>
    <s v="INSPECTOR DE ACABADOS 1"/>
    <n v="3611462.4"/>
    <s v="CONTRACTUAL"/>
    <s v="CONTRACTUAL"/>
  </r>
  <r>
    <x v="29"/>
    <x v="0"/>
    <x v="18"/>
    <s v="INSPECTOR FACHADA"/>
    <n v="3767611.53"/>
    <s v="CONTRACTUAL"/>
    <s v="CONTRACTUAL"/>
  </r>
  <r>
    <x v="29"/>
    <x v="1"/>
    <x v="18"/>
    <s v="INSPECTOR FACHADA"/>
    <n v="3767611.53"/>
    <s v="CONTRACTUAL"/>
    <s v="CONTRACTUAL"/>
  </r>
  <r>
    <x v="29"/>
    <x v="0"/>
    <x v="18"/>
    <s v="INSPECTOR DE ACABADOS 2"/>
    <n v="3767611.53"/>
    <s v="CONTRACTUAL"/>
    <s v="CONTRACTUAL"/>
  </r>
  <r>
    <x v="29"/>
    <x v="1"/>
    <x v="18"/>
    <s v="INSPECTOR DE ACABADOS 2"/>
    <n v="3767611.53"/>
    <s v="CONTRACTUAL"/>
    <s v="CONTRACTUAL"/>
  </r>
  <r>
    <x v="29"/>
    <x v="2"/>
    <x v="18"/>
    <s v="INSPECTOR DE ACABADOS 2"/>
    <n v="3767611.53"/>
    <s v="CONTRACTUAL"/>
    <s v="CONTRACTUAL"/>
  </r>
  <r>
    <x v="29"/>
    <x v="3"/>
    <x v="18"/>
    <s v="INSPECTOR DE ACABADOS 2"/>
    <n v="3767611.53"/>
    <s v="CONTRACTUAL"/>
    <s v="CONTRACTUAL"/>
  </r>
  <r>
    <x v="29"/>
    <x v="3"/>
    <x v="18"/>
    <s v="SOPORTE GERENCIAL PAYC"/>
    <n v="4477341.0150000006"/>
    <s v="CONTRACTUAL"/>
    <s v="CONTRACTUAL"/>
  </r>
  <r>
    <x v="29"/>
    <x v="4"/>
    <x v="18"/>
    <s v="SOPORTE GERENCIAL PAYC"/>
    <n v="4477341.0150000006"/>
    <s v="CONTRACTUAL"/>
    <s v="CONTRACTUAL"/>
  </r>
  <r>
    <x v="29"/>
    <x v="5"/>
    <x v="18"/>
    <s v="SOPORTE GERENCIAL PAYC"/>
    <n v="4477341.0150000006"/>
    <s v="CONTRACTUAL"/>
    <s v="CONTRACTUAL"/>
  </r>
  <r>
    <x v="29"/>
    <x v="6"/>
    <x v="18"/>
    <s v="SOPORTE GERENCIAL PAYC"/>
    <n v="4477341.0150000006"/>
    <s v="CONTRACTUAL"/>
    <s v="CONTRACTUAL"/>
  </r>
  <r>
    <x v="29"/>
    <x v="7"/>
    <x v="18"/>
    <s v="SOPORTE GERENCIAL PAYC"/>
    <n v="4477341.0150000006"/>
    <s v="CONTRACTUAL"/>
    <s v="CONTRACTUAL"/>
  </r>
  <r>
    <x v="29"/>
    <x v="8"/>
    <x v="18"/>
    <s v="SOPORTE GERENCIAL PAYC"/>
    <n v="4477341.0150000006"/>
    <s v="CONTRACTUAL"/>
    <s v="CONTRACTUAL"/>
  </r>
  <r>
    <x v="29"/>
    <x v="9"/>
    <x v="18"/>
    <s v="SOPORTE GERENCIAL PAYC"/>
    <n v="4477341.0150000006"/>
    <s v="CONTRACTUAL"/>
    <s v="CONTRACTUAL"/>
  </r>
  <r>
    <x v="29"/>
    <x v="3"/>
    <x v="18"/>
    <s v="SOPORTE GERENCIAL SYASA 1"/>
    <n v="3062689.7"/>
    <s v="CONTRACTUAL"/>
    <s v="CONTRACTUAL"/>
  </r>
  <r>
    <x v="29"/>
    <x v="4"/>
    <x v="18"/>
    <s v="SOPORTE GERENCIAL SYASA 1"/>
    <n v="3062689.7"/>
    <s v="CONTRACTUAL"/>
    <s v="CONTRACTUAL"/>
  </r>
  <r>
    <x v="29"/>
    <x v="5"/>
    <x v="18"/>
    <s v="SOPORTE GERENCIAL SYASA 1"/>
    <n v="3062689.7"/>
    <s v="CONTRACTUAL"/>
    <s v="CONTRACTUAL"/>
  </r>
  <r>
    <x v="29"/>
    <x v="6"/>
    <x v="18"/>
    <s v="SOPORTE GERENCIAL SYASA 1"/>
    <n v="3062689.7"/>
    <s v="CONTRACTUAL"/>
    <s v="CONTRACTUAL"/>
  </r>
  <r>
    <x v="29"/>
    <x v="7"/>
    <x v="18"/>
    <s v="SOPORTE GERENCIAL SYASA 1"/>
    <n v="3062689.7"/>
    <s v="CONTRACTUAL"/>
    <s v="CONTRACTUAL"/>
  </r>
  <r>
    <x v="29"/>
    <x v="8"/>
    <x v="18"/>
    <s v="SOPORTE GERENCIAL SYASA 1"/>
    <n v="3062689.7"/>
    <s v="CONTRACTUAL"/>
    <s v="CONTRACTUAL"/>
  </r>
  <r>
    <x v="29"/>
    <x v="9"/>
    <x v="18"/>
    <s v="SOPORTE GERENCIAL SYASA 1"/>
    <n v="3062689.7"/>
    <s v="CONTRACTUAL"/>
    <s v="CONTRACTUAL"/>
  </r>
  <r>
    <x v="29"/>
    <x v="3"/>
    <x v="18"/>
    <s v="SOPORTE GERENCIAL SYASA 2 "/>
    <n v="4854913"/>
    <s v="CONTRACTUAL"/>
    <s v="CONTRACTUAL"/>
  </r>
  <r>
    <x v="29"/>
    <x v="4"/>
    <x v="18"/>
    <s v="SOPORTE GERENCIAL SYASA 2 "/>
    <n v="4854913"/>
    <s v="CONTRACTUAL"/>
    <s v="CONTRACTUAL"/>
  </r>
  <r>
    <x v="29"/>
    <x v="5"/>
    <x v="18"/>
    <s v="SOPORTE GERENCIAL SYASA 2 "/>
    <n v="4854913"/>
    <s v="CONTRACTUAL"/>
    <s v="CONTRACTUAL"/>
  </r>
  <r>
    <x v="29"/>
    <x v="6"/>
    <x v="18"/>
    <s v="SOPORTE GERENCIAL SYASA 2 "/>
    <n v="4854913"/>
    <s v="CONTRACTUAL"/>
    <s v="CONTRACTUAL"/>
  </r>
  <r>
    <x v="29"/>
    <x v="7"/>
    <x v="18"/>
    <s v="SOPORTE GERENCIAL SYASA 2 "/>
    <n v="4854913"/>
    <s v="CONTRACTUAL"/>
    <s v="CONTRACTUAL"/>
  </r>
  <r>
    <x v="29"/>
    <x v="8"/>
    <x v="18"/>
    <s v="SOPORTE GERENCIAL SYASA 2 "/>
    <n v="4854913"/>
    <s v="CONTRACTUAL"/>
    <s v="CONTRACTUAL"/>
  </r>
  <r>
    <x v="29"/>
    <x v="9"/>
    <x v="18"/>
    <s v="SOPORTE GERENCIAL SYASA 2 "/>
    <n v="4854913"/>
    <s v="CONTRACTUAL"/>
    <s v="CONTRACTUAL"/>
  </r>
  <r>
    <x v="29"/>
    <x v="3"/>
    <x v="18"/>
    <s v="DIRECTOR INTERNACIONAL SYASA"/>
    <n v="29161467"/>
    <s v="CONTRACTUAL"/>
    <s v="CONTRACTUAL"/>
  </r>
  <r>
    <x v="29"/>
    <x v="4"/>
    <x v="18"/>
    <s v="DIRECTOR INTERNACIONAL SYASA"/>
    <n v="29161467"/>
    <s v="CONTRACTUAL"/>
    <s v="CONTRACTUAL"/>
  </r>
  <r>
    <x v="29"/>
    <x v="5"/>
    <x v="18"/>
    <s v="DIRECTOR INTERNACIONAL SYASA"/>
    <n v="29161467"/>
    <s v="CONTRACTUAL"/>
    <s v="CONTRACTUAL"/>
  </r>
  <r>
    <x v="29"/>
    <x v="6"/>
    <x v="18"/>
    <s v="DIRECTOR INTERNACIONAL SYASA"/>
    <n v="29161467"/>
    <s v="CONTRACTUAL"/>
    <s v="CONTRACTUAL"/>
  </r>
  <r>
    <x v="29"/>
    <x v="7"/>
    <x v="18"/>
    <s v="DIRECTOR INTERNACIONAL SYASA"/>
    <n v="29161467"/>
    <s v="CONTRACTUAL"/>
    <s v="CONTRACTUAL"/>
  </r>
  <r>
    <x v="29"/>
    <x v="8"/>
    <x v="18"/>
    <s v="DIRECTOR INTERNACIONAL SYASA"/>
    <n v="29161467"/>
    <s v="CONTRACTUAL"/>
    <s v="CONTRACTUAL"/>
  </r>
  <r>
    <x v="29"/>
    <x v="9"/>
    <x v="18"/>
    <s v="DIRECTOR INTERNACIONAL SYASA"/>
    <n v="29161467"/>
    <s v="CONTRACTUAL"/>
    <s v="CONTRACTUAL"/>
  </r>
  <r>
    <x v="29"/>
    <x v="3"/>
    <x v="18"/>
    <s v="DIRECTOR LOCAL (DIRECTOR)"/>
    <n v="16582744.5"/>
    <s v="CONTRACTUAL"/>
    <s v="CONTRACTUAL"/>
  </r>
  <r>
    <x v="29"/>
    <x v="4"/>
    <x v="18"/>
    <s v="DIRECTOR LOCAL (DIRECTOR)"/>
    <n v="16582744.5"/>
    <s v="CONTRACTUAL"/>
    <s v="CONTRACTUAL"/>
  </r>
  <r>
    <x v="29"/>
    <x v="5"/>
    <x v="18"/>
    <s v="DIRECTOR LOCAL (DIRECTOR)"/>
    <n v="16582744.5"/>
    <s v="CONTRACTUAL"/>
    <s v="CONTRACTUAL"/>
  </r>
  <r>
    <x v="29"/>
    <x v="6"/>
    <x v="18"/>
    <s v="DIRECTOR LOCAL (DIRECTOR)"/>
    <n v="16582744.5"/>
    <s v="CONTRACTUAL"/>
    <s v="CONTRACTUAL"/>
  </r>
  <r>
    <x v="29"/>
    <x v="7"/>
    <x v="18"/>
    <s v="DIRECTOR LOCAL (DIRECTOR)"/>
    <n v="16582744.5"/>
    <s v="CONTRACTUAL"/>
    <s v="CONTRACTUAL"/>
  </r>
  <r>
    <x v="29"/>
    <x v="8"/>
    <x v="18"/>
    <s v="DIRECTOR LOCAL (DIRECTOR)"/>
    <n v="16582744.5"/>
    <s v="CONTRACTUAL"/>
    <s v="CONTRACTUAL"/>
  </r>
  <r>
    <x v="29"/>
    <x v="9"/>
    <x v="18"/>
    <s v="DIRECTOR LOCAL (DIRECTOR)"/>
    <n v="16582744.5"/>
    <s v="CONTRACTUAL"/>
    <s v="CONTRACTUAL"/>
  </r>
  <r>
    <x v="29"/>
    <x v="3"/>
    <x v="18"/>
    <s v="PROFESIONAL DE ACABADOS"/>
    <n v="6633097.5"/>
    <s v="CONTRACTUAL"/>
    <s v="CONTRACTUAL"/>
  </r>
  <r>
    <x v="29"/>
    <x v="4"/>
    <x v="18"/>
    <s v="PROFESIONAL DE ACABADOS"/>
    <n v="6633097.5"/>
    <s v="CONTRACTUAL"/>
    <s v="CONTRACTUAL"/>
  </r>
  <r>
    <x v="29"/>
    <x v="5"/>
    <x v="18"/>
    <s v="PROFESIONAL DE ACABADOS"/>
    <n v="6633097.5"/>
    <s v="CONTRACTUAL"/>
    <s v="CONTRACTUAL"/>
  </r>
  <r>
    <x v="29"/>
    <x v="6"/>
    <x v="18"/>
    <s v="PROFESIONAL DE ACABADOS"/>
    <n v="6633097.5"/>
    <s v="CONTRACTUAL"/>
    <s v="CONTRACTUAL"/>
  </r>
  <r>
    <x v="29"/>
    <x v="7"/>
    <x v="18"/>
    <s v="PROFESIONAL DE ACABADOS"/>
    <n v="6633097.5"/>
    <s v="CONTRACTUAL"/>
    <s v="CONTRACTUAL"/>
  </r>
  <r>
    <x v="29"/>
    <x v="3"/>
    <x v="18"/>
    <s v="PROFESIONAL DE CONTROLES SYASA "/>
    <n v="5088885"/>
    <s v="CONTRACTUAL"/>
    <s v="CONTRACTUAL"/>
  </r>
  <r>
    <x v="29"/>
    <x v="4"/>
    <x v="18"/>
    <s v="PROFESIONAL DE CONTROLES SYASA "/>
    <n v="5088885"/>
    <s v="CONTRACTUAL"/>
    <s v="CONTRACTUAL"/>
  </r>
  <r>
    <x v="29"/>
    <x v="5"/>
    <x v="18"/>
    <s v="PROFESIONAL DE CONTROLES SYASA "/>
    <n v="5088885"/>
    <s v="CONTRACTUAL"/>
    <s v="CONTRACTUAL"/>
  </r>
  <r>
    <x v="29"/>
    <x v="6"/>
    <x v="18"/>
    <s v="PROFESIONAL DE CONTROLES SYASA "/>
    <n v="5088885"/>
    <s v="CONTRACTUAL"/>
    <s v="CONTRACTUAL"/>
  </r>
  <r>
    <x v="29"/>
    <x v="7"/>
    <x v="18"/>
    <s v="PROFESIONAL DE CONTROLES SYASA "/>
    <n v="5088885"/>
    <s v="CONTRACTUAL"/>
    <s v="CONTRACTUAL"/>
  </r>
  <r>
    <x v="29"/>
    <x v="8"/>
    <x v="18"/>
    <s v="PROFESIONAL DE CONTROLES SYASA "/>
    <n v="5088885"/>
    <s v="CONTRACTUAL"/>
    <s v="CONTRACTUAL"/>
  </r>
  <r>
    <x v="29"/>
    <x v="9"/>
    <x v="18"/>
    <s v="PROFESIONAL DE CONTROLES SYASA "/>
    <n v="5088885"/>
    <s v="CONTRACTUAL"/>
    <s v="CONTRACTUAL"/>
  </r>
  <r>
    <x v="29"/>
    <x v="3"/>
    <x v="18"/>
    <s v="PROFESIONAL DE CONTROLES "/>
    <n v="6663097.5"/>
    <s v="CONTRACTUAL"/>
    <s v="CONTRACTUAL"/>
  </r>
  <r>
    <x v="29"/>
    <x v="4"/>
    <x v="18"/>
    <s v="PROFESIONAL DE CONTROLES "/>
    <n v="6663097.5"/>
    <s v="CONTRACTUAL"/>
    <s v="CONTRACTUAL"/>
  </r>
  <r>
    <x v="29"/>
    <x v="5"/>
    <x v="18"/>
    <s v="PROFESIONAL DE CONTROLES "/>
    <n v="6663097.5"/>
    <s v="CONTRACTUAL"/>
    <s v="CONTRACTUAL"/>
  </r>
  <r>
    <x v="29"/>
    <x v="6"/>
    <x v="18"/>
    <s v="PROFESIONAL DE CONTROLES "/>
    <n v="6663097.5"/>
    <s v="CONTRACTUAL"/>
    <s v="CONTRACTUAL"/>
  </r>
  <r>
    <x v="29"/>
    <x v="7"/>
    <x v="18"/>
    <s v="PROFESIONAL DE CONTROLES "/>
    <n v="6663097.5"/>
    <s v="CONTRACTUAL"/>
    <s v="CONTRACTUAL"/>
  </r>
  <r>
    <x v="29"/>
    <x v="8"/>
    <x v="18"/>
    <s v="PROFESIONAL DE CONTROLES "/>
    <n v="6663097.5"/>
    <s v="CONTRACTUAL"/>
    <s v="CONTRACTUAL"/>
  </r>
  <r>
    <x v="29"/>
    <x v="9"/>
    <x v="18"/>
    <s v="PROFESIONAL DE CONTROLES "/>
    <n v="6663097.5"/>
    <s v="CONTRACTUAL"/>
    <s v="CONTRACTUAL"/>
  </r>
  <r>
    <x v="29"/>
    <x v="3"/>
    <x v="18"/>
    <s v="RESIDENTE MEP 1"/>
    <n v="6663097.5"/>
    <s v="CONTRACTUAL"/>
    <s v="CONTRACTUAL"/>
  </r>
  <r>
    <x v="29"/>
    <x v="4"/>
    <x v="18"/>
    <s v="RESIDENTE MEP 1"/>
    <n v="6663097.5"/>
    <s v="CONTRACTUAL"/>
    <s v="CONTRACTUAL"/>
  </r>
  <r>
    <x v="29"/>
    <x v="5"/>
    <x v="18"/>
    <s v="RESIDENTE MEP 1"/>
    <n v="6663097.5"/>
    <s v="CONTRACTUAL"/>
    <s v="CONTRACTUAL"/>
  </r>
  <r>
    <x v="29"/>
    <x v="6"/>
    <x v="18"/>
    <s v="RESIDENTE MEP 1"/>
    <n v="6663097.5"/>
    <s v="CONTRACTUAL"/>
    <s v="CONTRACTUAL"/>
  </r>
  <r>
    <x v="29"/>
    <x v="7"/>
    <x v="18"/>
    <s v="RESIDENTE MEP 1"/>
    <n v="6663097.5"/>
    <s v="CONTRACTUAL"/>
    <s v="CONTRACTUAL"/>
  </r>
  <r>
    <x v="29"/>
    <x v="8"/>
    <x v="18"/>
    <s v="RESIDENTE MEP 1"/>
    <n v="6663097.5"/>
    <s v="CONTRACTUAL"/>
    <s v="CONTRACTUAL"/>
  </r>
  <r>
    <x v="29"/>
    <x v="9"/>
    <x v="18"/>
    <s v="RESIDENTE MEP 1"/>
    <n v="6663097.5"/>
    <s v="CONTRACTUAL"/>
    <s v="CONTRACTUAL"/>
  </r>
  <r>
    <x v="29"/>
    <x v="3"/>
    <x v="18"/>
    <s v="RESIDENTE MEP 2"/>
    <n v="7922866.5"/>
    <s v="CONTRACTUAL"/>
    <s v="CONTRACTUAL"/>
  </r>
  <r>
    <x v="29"/>
    <x v="4"/>
    <x v="18"/>
    <s v="RESIDENTE MEP 2"/>
    <n v="7922866.5"/>
    <s v="CONTRACTUAL"/>
    <s v="CONTRACTUAL"/>
  </r>
  <r>
    <x v="29"/>
    <x v="5"/>
    <x v="18"/>
    <s v="RESIDENTE MEP 2"/>
    <n v="7922866.5"/>
    <s v="CONTRACTUAL"/>
    <s v="CONTRACTUAL"/>
  </r>
  <r>
    <x v="29"/>
    <x v="6"/>
    <x v="18"/>
    <s v="RESIDENTE MEP 2"/>
    <n v="7922866.5"/>
    <s v="CONTRACTUAL"/>
    <s v="CONTRACTUAL"/>
  </r>
  <r>
    <x v="29"/>
    <x v="7"/>
    <x v="18"/>
    <s v="RESIDENTE MEP 2"/>
    <n v="7922866.5"/>
    <s v="CONTRACTUAL"/>
    <s v="CONTRACTUAL"/>
  </r>
  <r>
    <x v="29"/>
    <x v="8"/>
    <x v="18"/>
    <s v="RESIDENTE MEP 2"/>
    <n v="7922866.5"/>
    <s v="CONTRACTUAL"/>
    <s v="CONTRACTUAL"/>
  </r>
  <r>
    <x v="29"/>
    <x v="9"/>
    <x v="18"/>
    <s v="RESIDENTE MEP 2"/>
    <n v="7922866.5"/>
    <s v="CONTRACTUAL"/>
    <s v="CONTRACTUAL"/>
  </r>
  <r>
    <x v="29"/>
    <x v="3"/>
    <x v="18"/>
    <s v="RESIDENTE ADMINISTRATIVO 1"/>
    <n v="7896546"/>
    <s v="CONTRACTUAL"/>
    <s v="CONTRACTUAL"/>
  </r>
  <r>
    <x v="29"/>
    <x v="4"/>
    <x v="18"/>
    <s v="RESIDENTE ADMINISTRATIVO 1"/>
    <n v="7896546"/>
    <s v="CONTRACTUAL"/>
    <s v="CONTRACTUAL"/>
  </r>
  <r>
    <x v="29"/>
    <x v="5"/>
    <x v="18"/>
    <s v="RESIDENTE ADMINISTRATIVO 1"/>
    <n v="7896546"/>
    <s v="CONTRACTUAL"/>
    <s v="CONTRACTUAL"/>
  </r>
  <r>
    <x v="29"/>
    <x v="6"/>
    <x v="18"/>
    <s v="RESIDENTE ADMINISTRATIVO 1"/>
    <n v="7896546"/>
    <s v="CONTRACTUAL"/>
    <s v="CONTRACTUAL"/>
  </r>
  <r>
    <x v="29"/>
    <x v="7"/>
    <x v="18"/>
    <s v="RESIDENTE ADMINISTRATIVO 1"/>
    <n v="7896546"/>
    <s v="CONTRACTUAL"/>
    <s v="CONTRACTUAL"/>
  </r>
  <r>
    <x v="29"/>
    <x v="8"/>
    <x v="18"/>
    <s v="RESIDENTE ADMINISTRATIVO 1"/>
    <n v="7896546"/>
    <s v="CONTRACTUAL"/>
    <s v="CONTRACTUAL"/>
  </r>
  <r>
    <x v="29"/>
    <x v="9"/>
    <x v="18"/>
    <s v="RESIDENTE ADMINISTRATIVO 1"/>
    <n v="7896546"/>
    <s v="CONTRACTUAL"/>
    <s v="CONTRACTUAL"/>
  </r>
  <r>
    <x v="29"/>
    <x v="3"/>
    <x v="18"/>
    <s v="RESIDENTE ADMINISTRATIVO 2"/>
    <n v="5159076"/>
    <s v="CONTRACTUAL"/>
    <s v="CONTRACTUAL"/>
  </r>
  <r>
    <x v="29"/>
    <x v="4"/>
    <x v="18"/>
    <s v="RESIDENTE ADMINISTRATIVO 2"/>
    <n v="5159076"/>
    <s v="CONTRACTUAL"/>
    <s v="CONTRACTUAL"/>
  </r>
  <r>
    <x v="29"/>
    <x v="5"/>
    <x v="18"/>
    <s v="RESIDENTE ADMINISTRATIVO 2"/>
    <n v="5159076"/>
    <s v="CONTRACTUAL"/>
    <s v="CONTRACTUAL"/>
  </r>
  <r>
    <x v="29"/>
    <x v="6"/>
    <x v="18"/>
    <s v="RESIDENTE ADMINISTRATIVO 2"/>
    <n v="5159076"/>
    <s v="CONTRACTUAL"/>
    <s v="CONTRACTUAL"/>
  </r>
  <r>
    <x v="29"/>
    <x v="7"/>
    <x v="18"/>
    <s v="RESIDENTE ADMINISTRATIVO 2"/>
    <n v="5159076"/>
    <s v="CONTRACTUAL"/>
    <s v="CONTRACTUAL"/>
  </r>
  <r>
    <x v="29"/>
    <x v="8"/>
    <x v="18"/>
    <s v="RESIDENTE ADMINISTRATIVO 2"/>
    <n v="5159076"/>
    <s v="CONTRACTUAL"/>
    <s v="CONTRACTUAL"/>
  </r>
  <r>
    <x v="29"/>
    <x v="9"/>
    <x v="18"/>
    <s v="RESIDENTE ADMINISTRATIVO 2"/>
    <n v="5159076"/>
    <s v="CONTRACTUAL"/>
    <s v="CONTRACTUAL"/>
  </r>
  <r>
    <x v="29"/>
    <x v="3"/>
    <x v="18"/>
    <s v="AUXILIAR ADMINISTRATIVO"/>
    <n v="1658274"/>
    <s v="CONTRACTUAL"/>
    <s v="CONTRACTUAL"/>
  </r>
  <r>
    <x v="29"/>
    <x v="4"/>
    <x v="18"/>
    <s v="AUXILIAR ADMINISTRATIVO"/>
    <n v="1658274"/>
    <s v="CONTRACTUAL"/>
    <s v="CONTRACTUAL"/>
  </r>
  <r>
    <x v="29"/>
    <x v="5"/>
    <x v="18"/>
    <s v="AUXILIAR ADMINISTRATIVO"/>
    <n v="1658274"/>
    <s v="CONTRACTUAL"/>
    <s v="CONTRACTUAL"/>
  </r>
  <r>
    <x v="29"/>
    <x v="6"/>
    <x v="18"/>
    <s v="AUXILIAR ADMINISTRATIVO"/>
    <n v="1658274"/>
    <s v="CONTRACTUAL"/>
    <s v="CONTRACTUAL"/>
  </r>
  <r>
    <x v="29"/>
    <x v="7"/>
    <x v="18"/>
    <s v="AUXILIAR ADMINISTRATIVO"/>
    <n v="1658274"/>
    <s v="CONTRACTUAL"/>
    <s v="CONTRACTUAL"/>
  </r>
  <r>
    <x v="29"/>
    <x v="8"/>
    <x v="18"/>
    <s v="AUXILIAR ADMINISTRATIVO"/>
    <n v="1658274"/>
    <s v="CONTRACTUAL"/>
    <s v="CONTRACTUAL"/>
  </r>
  <r>
    <x v="29"/>
    <x v="9"/>
    <x v="18"/>
    <s v="AUXILIAR ADMINISTRATIVO"/>
    <n v="1658274"/>
    <s v="CONTRACTUAL"/>
    <s v="CONTRACTUAL"/>
  </r>
  <r>
    <x v="29"/>
    <x v="3"/>
    <x v="18"/>
    <s v="INSPECTOR GENERAL"/>
    <n v="3906157.7699999996"/>
    <s v="CONTRACTUAL"/>
    <s v="CONTRACTUAL"/>
  </r>
  <r>
    <x v="29"/>
    <x v="4"/>
    <x v="18"/>
    <s v="INSPECTOR GENERAL"/>
    <n v="3906157.7699999996"/>
    <s v="CONTRACTUAL"/>
    <s v="CONTRACTUAL"/>
  </r>
  <r>
    <x v="29"/>
    <x v="5"/>
    <x v="18"/>
    <s v="INSPECTOR GENERAL"/>
    <n v="3906157.7699999996"/>
    <s v="CONTRACTUAL"/>
    <s v="CONTRACTUAL"/>
  </r>
  <r>
    <x v="29"/>
    <x v="3"/>
    <x v="18"/>
    <s v="INSPECTOR INSTALACIONES 1"/>
    <n v="4687389.96"/>
    <s v="CONTRACTUAL"/>
    <s v="CONTRACTUAL"/>
  </r>
  <r>
    <x v="29"/>
    <x v="3"/>
    <x v="18"/>
    <s v="INSPECTOR FACHADA"/>
    <n v="3906157.7699999996"/>
    <s v="CONTRACTUAL"/>
    <s v="CONTRACTUAL"/>
  </r>
  <r>
    <x v="29"/>
    <x v="3"/>
    <x v="18"/>
    <s v="INSPECTOR DE ACABADOS 2"/>
    <n v="3906157.7699999996"/>
    <s v="CONTRACTUAL"/>
    <s v="CONTRACTUAL"/>
  </r>
  <r>
    <x v="29"/>
    <x v="4"/>
    <x v="18"/>
    <s v="INSPECTOR DE ACABADOS 2"/>
    <n v="3906157.7699999996"/>
    <s v="CONTRACTUAL"/>
    <s v="CONTRACTUAL"/>
  </r>
  <r>
    <x v="29"/>
    <x v="5"/>
    <x v="18"/>
    <s v="INSPECTOR DE ACABADOS 2"/>
    <n v="3906157.7699999996"/>
    <s v="CONTRACTUAL"/>
    <s v="CONTRACTUAL"/>
  </r>
  <r>
    <x v="29"/>
    <x v="6"/>
    <x v="18"/>
    <s v="INSPECTOR DE ACABADOS 2"/>
    <n v="3906157.7699999996"/>
    <s v="CONTRACTUAL"/>
    <s v="CONTRACTUAL"/>
  </r>
  <r>
    <x v="29"/>
    <x v="7"/>
    <x v="18"/>
    <s v="INSPECTOR DE ACABADOS 2"/>
    <n v="3906157.7699999996"/>
    <s v="CONTRACTUAL"/>
    <s v="CONTRACTUAL"/>
  </r>
  <r>
    <x v="29"/>
    <x v="8"/>
    <x v="18"/>
    <s v="INSPECTOR DE ACABADOS 2"/>
    <n v="3906157.7699999996"/>
    <s v="CONTRACTUAL"/>
    <s v="CONTRACTUAL"/>
  </r>
  <r>
    <x v="29"/>
    <x v="9"/>
    <x v="18"/>
    <s v="INSPECTOR DE ACABADOS 2"/>
    <n v="3906157.7699999996"/>
    <s v="CONTRACTUAL"/>
    <s v="CONTRACTUAL"/>
  </r>
  <r>
    <x v="4"/>
    <x v="0"/>
    <x v="18"/>
    <s v="COORDINADOR"/>
    <n v="3071827.3950000005"/>
    <s v="CONTRACTUAL"/>
    <s v="ECONÓMICA"/>
  </r>
  <r>
    <x v="4"/>
    <x v="1"/>
    <x v="18"/>
    <s v="COORDINADOR"/>
    <n v="3071827.3950000005"/>
    <s v="CONTRACTUAL"/>
    <s v="ECONÓMICA"/>
  </r>
  <r>
    <x v="4"/>
    <x v="2"/>
    <x v="18"/>
    <s v="COORDINADOR"/>
    <n v="3071827.3950000005"/>
    <s v="CONTRACTUAL"/>
    <s v="ECONÓMICA"/>
  </r>
  <r>
    <x v="27"/>
    <x v="0"/>
    <x v="18"/>
    <s v="COORDINADOR"/>
    <n v="5626057.5000000009"/>
    <s v="CONTRACTUAL"/>
    <s v="CONTRACTUAL"/>
  </r>
  <r>
    <x v="27"/>
    <x v="1"/>
    <x v="18"/>
    <s v="COORDINADOR"/>
    <n v="5626057.5000000009"/>
    <s v="CONTRACTUAL"/>
    <s v="CONTRACTUAL"/>
  </r>
  <r>
    <x v="27"/>
    <x v="2"/>
    <x v="18"/>
    <s v="COORDINADOR"/>
    <n v="5626057.5000000009"/>
    <s v="CONTRACTUAL"/>
    <s v="CONTRACTUAL"/>
  </r>
  <r>
    <x v="27"/>
    <x v="3"/>
    <x v="18"/>
    <s v="COORDINADOR"/>
    <n v="5626057.5000000009"/>
    <s v="CONTRACTUAL"/>
    <s v="CONTRACTUAL"/>
  </r>
  <r>
    <x v="27"/>
    <x v="4"/>
    <x v="18"/>
    <s v="COORDINADOR"/>
    <n v="5626057.5000000009"/>
    <s v="CONTRACTUAL"/>
    <s v="CONTRACTUAL"/>
  </r>
  <r>
    <x v="27"/>
    <x v="5"/>
    <x v="18"/>
    <s v="COORDINADOR"/>
    <n v="5626057.5000000009"/>
    <s v="CONTRACTUAL"/>
    <s v="CONTRACTUAL"/>
  </r>
  <r>
    <x v="27"/>
    <x v="0"/>
    <x v="18"/>
    <s v="DIRECTOR 1A"/>
    <n v="10418625.000000002"/>
    <s v="CONTRACTUAL"/>
    <s v="CONTRACTUAL"/>
  </r>
  <r>
    <x v="27"/>
    <x v="1"/>
    <x v="18"/>
    <s v="DIRECTOR 1A"/>
    <n v="10418625.000000002"/>
    <s v="CONTRACTUAL"/>
    <s v="CONTRACTUAL"/>
  </r>
  <r>
    <x v="27"/>
    <x v="2"/>
    <x v="18"/>
    <s v="DIRECTOR 1A"/>
    <n v="10418625.000000002"/>
    <s v="CONTRACTUAL"/>
    <s v="CONTRACTUAL"/>
  </r>
  <r>
    <x v="27"/>
    <x v="3"/>
    <x v="18"/>
    <s v="DIRECTOR 1A"/>
    <n v="10418625.000000002"/>
    <s v="CONTRACTUAL"/>
    <s v="CONTRACTUAL"/>
  </r>
  <r>
    <x v="27"/>
    <x v="4"/>
    <x v="18"/>
    <s v="DIRECTOR 1A"/>
    <n v="10418625.000000002"/>
    <s v="CONTRACTUAL"/>
    <s v="CONTRACTUAL"/>
  </r>
  <r>
    <x v="27"/>
    <x v="5"/>
    <x v="18"/>
    <s v="DIRECTOR 1A"/>
    <n v="10418625.000000002"/>
    <s v="CONTRACTUAL"/>
    <s v="CONTRACTUAL"/>
  </r>
  <r>
    <x v="27"/>
    <x v="0"/>
    <x v="18"/>
    <s v="DIRECTOR DE CONTRATACIONES"/>
    <n v="887666.85000000009"/>
    <s v="CONTRACTUAL"/>
    <s v="CONTRACTUAL"/>
  </r>
  <r>
    <x v="27"/>
    <x v="1"/>
    <x v="18"/>
    <s v="DIRECTOR DE CONTRATACIONES"/>
    <n v="887666.85000000009"/>
    <s v="CONTRACTUAL"/>
    <s v="CONTRACTUAL"/>
  </r>
  <r>
    <x v="27"/>
    <x v="2"/>
    <x v="18"/>
    <s v="DIRECTOR DE CONTRATACIONES"/>
    <n v="887666.85000000009"/>
    <s v="CONTRACTUAL"/>
    <s v="CONTRACTUAL"/>
  </r>
  <r>
    <x v="27"/>
    <x v="3"/>
    <x v="18"/>
    <s v="DIRECTOR DE CONTRATACIONES"/>
    <n v="887666.85000000009"/>
    <s v="CONTRACTUAL"/>
    <s v="CONTRACTUAL"/>
  </r>
  <r>
    <x v="27"/>
    <x v="4"/>
    <x v="18"/>
    <s v="DIRECTOR DE CONTRATACIONES"/>
    <n v="887666.85000000009"/>
    <s v="CONTRACTUAL"/>
    <s v="CONTRACTUAL"/>
  </r>
  <r>
    <x v="27"/>
    <x v="5"/>
    <x v="18"/>
    <s v="DIRECTOR DE CONTRATACIONES"/>
    <n v="887666.85000000009"/>
    <s v="CONTRACTUAL"/>
    <s v="CONTRACTUAL"/>
  </r>
  <r>
    <x v="27"/>
    <x v="0"/>
    <x v="18"/>
    <s v="PROFESIONAL DE CONTRATACIONES"/>
    <n v="4514737.5000000009"/>
    <s v="CONTRACTUAL"/>
    <s v="CONTRACTUAL"/>
  </r>
  <r>
    <x v="27"/>
    <x v="1"/>
    <x v="18"/>
    <s v="PROFESIONAL DE CONTRATACIONES"/>
    <n v="4514737.5000000009"/>
    <s v="CONTRACTUAL"/>
    <s v="CONTRACTUAL"/>
  </r>
  <r>
    <x v="27"/>
    <x v="2"/>
    <x v="18"/>
    <s v="PROFESIONAL DE CONTRATACIONES"/>
    <n v="4514737.5000000009"/>
    <s v="CONTRACTUAL"/>
    <s v="CONTRACTUAL"/>
  </r>
  <r>
    <x v="27"/>
    <x v="3"/>
    <x v="18"/>
    <s v="PROFESIONAL DE CONTRATACIONES"/>
    <n v="4514737.5000000009"/>
    <s v="CONTRACTUAL"/>
    <s v="CONTRACTUAL"/>
  </r>
  <r>
    <x v="27"/>
    <x v="4"/>
    <x v="18"/>
    <s v="PROFESIONAL DE CONTRATACIONES"/>
    <n v="4514737.5000000009"/>
    <s v="CONTRACTUAL"/>
    <s v="CONTRACTUAL"/>
  </r>
  <r>
    <x v="27"/>
    <x v="5"/>
    <x v="18"/>
    <s v="PROFESIONAL DE CONTRATACIONES"/>
    <n v="4514737.5000000009"/>
    <s v="CONTRACTUAL"/>
    <s v="CONTRACTUAL"/>
  </r>
  <r>
    <x v="27"/>
    <x v="0"/>
    <x v="18"/>
    <s v="RESIDENTE DE INSTALACIONES"/>
    <n v="2448376.8750000005"/>
    <s v="CONTRACTUAL"/>
    <s v="CONTRACTUAL"/>
  </r>
  <r>
    <x v="27"/>
    <x v="1"/>
    <x v="18"/>
    <s v="RESIDENTE DE INSTALACIONES"/>
    <n v="2448376.8750000005"/>
    <s v="CONTRACTUAL"/>
    <s v="CONTRACTUAL"/>
  </r>
  <r>
    <x v="27"/>
    <x v="2"/>
    <x v="18"/>
    <s v="RESIDENTE DE INSTALACIONES"/>
    <n v="2448376.8750000005"/>
    <s v="CONTRACTUAL"/>
    <s v="CONTRACTUAL"/>
  </r>
  <r>
    <x v="27"/>
    <x v="3"/>
    <x v="18"/>
    <s v="RESIDENTE DE INSTALACIONES"/>
    <n v="2448376.8750000005"/>
    <s v="CONTRACTUAL"/>
    <s v="CONTRACTUAL"/>
  </r>
  <r>
    <x v="27"/>
    <x v="4"/>
    <x v="18"/>
    <s v="RESIDENTE DE INSTALACIONES"/>
    <n v="2448376.8750000005"/>
    <s v="CONTRACTUAL"/>
    <s v="CONTRACTUAL"/>
  </r>
  <r>
    <x v="27"/>
    <x v="5"/>
    <x v="18"/>
    <s v="RESIDENTE DE INSTALACIONES"/>
    <n v="2448376.8750000005"/>
    <s v="CONTRACTUAL"/>
    <s v="CONTRACTUAL"/>
  </r>
  <r>
    <x v="27"/>
    <x v="0"/>
    <x v="18"/>
    <s v="RESIDENTE ADMINISTRATIVO"/>
    <n v="5903887.5000000009"/>
    <s v="CONTRACTUAL"/>
    <s v="CONTRACTUAL"/>
  </r>
  <r>
    <x v="27"/>
    <x v="1"/>
    <x v="18"/>
    <s v="RESIDENTE ADMINISTRATIVO"/>
    <n v="5903887.5000000009"/>
    <s v="CONTRACTUAL"/>
    <s v="CONTRACTUAL"/>
  </r>
  <r>
    <x v="27"/>
    <x v="2"/>
    <x v="18"/>
    <s v="RESIDENTE ADMINISTRATIVO"/>
    <n v="5903887.5000000009"/>
    <s v="CONTRACTUAL"/>
    <s v="CONTRACTUAL"/>
  </r>
  <r>
    <x v="27"/>
    <x v="3"/>
    <x v="18"/>
    <s v="RESIDENTE ADMINISTRATIVO"/>
    <n v="5903887.5000000009"/>
    <s v="CONTRACTUAL"/>
    <s v="CONTRACTUAL"/>
  </r>
  <r>
    <x v="27"/>
    <x v="4"/>
    <x v="18"/>
    <s v="RESIDENTE ADMINISTRATIVO"/>
    <n v="5903887.5000000009"/>
    <s v="CONTRACTUAL"/>
    <s v="CONTRACTUAL"/>
  </r>
  <r>
    <x v="27"/>
    <x v="5"/>
    <x v="18"/>
    <s v="RESIDENTE ADMINISTRATIVO"/>
    <n v="5903887.5000000009"/>
    <s v="CONTRACTUAL"/>
    <s v="CONTRACTUAL"/>
  </r>
  <r>
    <x v="27"/>
    <x v="0"/>
    <x v="18"/>
    <s v="AUXILIAR ADMINISTRATIVO "/>
    <n v="2604656.2500000005"/>
    <s v="CONTRACTUAL"/>
    <s v="CONTRACTUAL"/>
  </r>
  <r>
    <x v="27"/>
    <x v="1"/>
    <x v="18"/>
    <s v="AUXILIAR ADMINISTRATIVO "/>
    <n v="2604656.2500000005"/>
    <s v="CONTRACTUAL"/>
    <s v="CONTRACTUAL"/>
  </r>
  <r>
    <x v="27"/>
    <x v="2"/>
    <x v="18"/>
    <s v="AUXILIAR ADMINISTRATIVO "/>
    <n v="2604656.2500000005"/>
    <s v="CONTRACTUAL"/>
    <s v="CONTRACTUAL"/>
  </r>
  <r>
    <x v="27"/>
    <x v="3"/>
    <x v="18"/>
    <s v="AUXILIAR ADMINISTRATIVO "/>
    <n v="2604656.2500000005"/>
    <s v="CONTRACTUAL"/>
    <s v="CONTRACTUAL"/>
  </r>
  <r>
    <x v="27"/>
    <x v="4"/>
    <x v="18"/>
    <s v="AUXILIAR ADMINISTRATIVO "/>
    <n v="2604656.2500000005"/>
    <s v="CONTRACTUAL"/>
    <s v="CONTRACTUAL"/>
  </r>
  <r>
    <x v="27"/>
    <x v="5"/>
    <x v="18"/>
    <s v="AUXILIAR ADMINISTRATIVO "/>
    <n v="2604656.2500000005"/>
    <s v="CONTRACTUAL"/>
    <s v="CONTRACTUAL"/>
  </r>
  <r>
    <x v="27"/>
    <x v="0"/>
    <x v="18"/>
    <s v="INSPECTOR GENERAL"/>
    <n v="4049372.25"/>
    <s v="CONTRACTUAL"/>
    <s v="CONTRACTUAL"/>
  </r>
  <r>
    <x v="27"/>
    <x v="1"/>
    <x v="18"/>
    <s v="INSPECTOR GENERAL"/>
    <n v="4049372.25"/>
    <s v="CONTRACTUAL"/>
    <s v="CONTRACTUAL"/>
  </r>
  <r>
    <x v="27"/>
    <x v="2"/>
    <x v="18"/>
    <s v="INSPECTOR GENERAL"/>
    <n v="4049372.25"/>
    <s v="CONTRACTUAL"/>
    <s v="CONTRACTUAL"/>
  </r>
  <r>
    <x v="27"/>
    <x v="3"/>
    <x v="18"/>
    <s v="INSPECTOR GENERAL"/>
    <n v="4049372.25"/>
    <s v="CONTRACTUAL"/>
    <s v="CONTRACTUAL"/>
  </r>
  <r>
    <x v="27"/>
    <x v="4"/>
    <x v="18"/>
    <s v="INSPECTOR GENERAL"/>
    <n v="4049372.25"/>
    <s v="CONTRACTUAL"/>
    <s v="CONTRACTUAL"/>
  </r>
  <r>
    <x v="27"/>
    <x v="5"/>
    <x v="18"/>
    <s v="INSPECTOR GENERAL"/>
    <n v="4049372.25"/>
    <s v="CONTRACTUAL"/>
    <s v="CONTRACTUAL"/>
  </r>
  <r>
    <x v="27"/>
    <x v="0"/>
    <x v="18"/>
    <s v="INSPECTOR ESTRUCTURA"/>
    <n v="3718059.9750000001"/>
    <s v="CONTRACTUAL"/>
    <s v="CONTRACTUAL"/>
  </r>
  <r>
    <x v="27"/>
    <x v="1"/>
    <x v="18"/>
    <s v="INSPECTOR ESTRUCTURA"/>
    <n v="3718059.9750000001"/>
    <s v="CONTRACTUAL"/>
    <s v="CONTRACTUAL"/>
  </r>
  <r>
    <x v="27"/>
    <x v="2"/>
    <x v="18"/>
    <s v="INSPECTOR ESTRUCTURA"/>
    <n v="3718059.9750000001"/>
    <s v="CONTRACTUAL"/>
    <s v="CONTRACTUAL"/>
  </r>
  <r>
    <x v="27"/>
    <x v="3"/>
    <x v="18"/>
    <s v="INSPECTOR ESTRUCTURA"/>
    <n v="3718059.9750000001"/>
    <s v="CONTRACTUAL"/>
    <s v="CONTRACTUAL"/>
  </r>
  <r>
    <x v="27"/>
    <x v="4"/>
    <x v="18"/>
    <s v="INSPECTOR ESTRUCTURA"/>
    <n v="3718059.9750000001"/>
    <s v="CONTRACTUAL"/>
    <s v="CONTRACTUAL"/>
  </r>
  <r>
    <x v="27"/>
    <x v="5"/>
    <x v="18"/>
    <s v="INSPECTOR ESTRUCTURA"/>
    <n v="3718059.9750000001"/>
    <s v="CONTRACTUAL"/>
    <s v="CONTRACTUAL"/>
  </r>
  <r>
    <x v="27"/>
    <x v="0"/>
    <x v="18"/>
    <s v="INSPECTOR ACABADOS"/>
    <n v="3718059.9750000001"/>
    <s v="CONTRACTUAL"/>
    <s v="CONTRACTUAL"/>
  </r>
  <r>
    <x v="27"/>
    <x v="1"/>
    <x v="18"/>
    <s v="INSPECTOR ACABADOS"/>
    <n v="3718059.9750000001"/>
    <s v="CONTRACTUAL"/>
    <s v="CONTRACTUAL"/>
  </r>
  <r>
    <x v="27"/>
    <x v="2"/>
    <x v="18"/>
    <s v="INSPECTOR ACABADOS"/>
    <n v="3718059.9750000001"/>
    <s v="CONTRACTUAL"/>
    <s v="CONTRACTUAL"/>
  </r>
  <r>
    <x v="27"/>
    <x v="3"/>
    <x v="18"/>
    <s v="INSPECTOR ACABADOS"/>
    <n v="3718059.9750000001"/>
    <s v="CONTRACTUAL"/>
    <s v="CONTRACTUAL"/>
  </r>
  <r>
    <x v="27"/>
    <x v="4"/>
    <x v="18"/>
    <s v="INSPECTOR ACABADOS"/>
    <n v="3718059.9750000001"/>
    <s v="CONTRACTUAL"/>
    <s v="CONTRACTUAL"/>
  </r>
  <r>
    <x v="27"/>
    <x v="5"/>
    <x v="18"/>
    <s v="INSPECTOR ACABADOS"/>
    <n v="3718059.9750000001"/>
    <s v="CONTRACTUAL"/>
    <s v="CONTRACTUAL"/>
  </r>
  <r>
    <x v="27"/>
    <x v="0"/>
    <x v="18"/>
    <s v="INSPECTOR INSTALACIONES"/>
    <n v="4049372.25"/>
    <s v="CONTRACTUAL"/>
    <s v="CONTRACTUAL"/>
  </r>
  <r>
    <x v="27"/>
    <x v="1"/>
    <x v="18"/>
    <s v="INSPECTOR INSTALACIONES"/>
    <n v="4049372.25"/>
    <s v="CONTRACTUAL"/>
    <s v="CONTRACTUAL"/>
  </r>
  <r>
    <x v="27"/>
    <x v="2"/>
    <x v="18"/>
    <s v="INSPECTOR INSTALACIONES"/>
    <n v="4049372.25"/>
    <s v="CONTRACTUAL"/>
    <s v="CONTRACTUAL"/>
  </r>
  <r>
    <x v="27"/>
    <x v="3"/>
    <x v="18"/>
    <s v="INSPECTOR INSTALACIONES"/>
    <n v="4049372.25"/>
    <s v="CONTRACTUAL"/>
    <s v="CONTRACTUAL"/>
  </r>
  <r>
    <x v="27"/>
    <x v="4"/>
    <x v="18"/>
    <s v="INSPECTOR INSTALACIONES"/>
    <n v="4049372.25"/>
    <s v="CONTRACTUAL"/>
    <s v="CONTRACTUAL"/>
  </r>
  <r>
    <x v="27"/>
    <x v="5"/>
    <x v="18"/>
    <s v="INSPECTOR INSTALACIONES"/>
    <n v="4049372.25"/>
    <s v="CONTRACTUAL"/>
    <s v="CONTRACTUAL"/>
  </r>
  <r>
    <x v="27"/>
    <x v="0"/>
    <x v="18"/>
    <s v="RESIDENTE PLANEACION - LOGISTICA"/>
    <n v="6221250"/>
    <s v="CONTRACTUAL"/>
    <s v="CONTRACTUAL"/>
  </r>
  <r>
    <x v="27"/>
    <x v="1"/>
    <x v="18"/>
    <s v="RESIDENTE PLANEACION - LOGISTICA"/>
    <n v="6221250"/>
    <s v="CONTRACTUAL"/>
    <s v="CONTRACTUAL"/>
  </r>
  <r>
    <x v="27"/>
    <x v="0"/>
    <x v="18"/>
    <s v="RESIDENTE TORRE 5"/>
    <n v="6221250"/>
    <s v="CONTRACTUAL"/>
    <s v="CONTRACTUAL"/>
  </r>
  <r>
    <x v="27"/>
    <x v="1"/>
    <x v="18"/>
    <s v="RESIDENTE TORRE 5"/>
    <n v="6221250"/>
    <s v="CONTRACTUAL"/>
    <s v="CONTRACTUAL"/>
  </r>
  <r>
    <x v="27"/>
    <x v="2"/>
    <x v="18"/>
    <s v="RESIDENTE TORRE 5"/>
    <n v="6221250"/>
    <s v="CONTRACTUAL"/>
    <s v="CONTRACTUAL"/>
  </r>
  <r>
    <x v="27"/>
    <x v="3"/>
    <x v="18"/>
    <s v="RESIDENTE TORRE 5"/>
    <n v="6221250"/>
    <s v="CONTRACTUAL"/>
    <s v="CONTRACTUAL"/>
  </r>
  <r>
    <x v="27"/>
    <x v="0"/>
    <x v="18"/>
    <s v="RESIDENTE VENTANERIA CARPINTERÍA METÁLICA"/>
    <n v="6221250"/>
    <s v="CONTRACTUAL"/>
    <s v="CONTRACTUAL"/>
  </r>
  <r>
    <x v="27"/>
    <x v="0"/>
    <x v="18"/>
    <s v="INSPECTOR PLATAFORMAS"/>
    <n v="4123664.9999999995"/>
    <s v="CONTRACTUAL"/>
    <s v="CONTRACTUAL"/>
  </r>
  <r>
    <x v="27"/>
    <x v="1"/>
    <x v="18"/>
    <s v="INSPECTOR PLATAFORMAS"/>
    <n v="4123664.9999999995"/>
    <s v="CONTRACTUAL"/>
    <s v="CONTRACTUAL"/>
  </r>
  <r>
    <x v="27"/>
    <x v="2"/>
    <x v="18"/>
    <s v="INSPECTOR PLATAFORMAS"/>
    <n v="4123664.9999999995"/>
    <s v="CONTRACTUAL"/>
    <s v="CONTRACTUAL"/>
  </r>
  <r>
    <x v="27"/>
    <x v="0"/>
    <x v="18"/>
    <s v="INSPECTOR INSTALACIONES"/>
    <n v="4123664.9999999995"/>
    <s v="CONTRACTUAL"/>
    <s v="CONTRACTUAL"/>
  </r>
  <r>
    <x v="27"/>
    <x v="1"/>
    <x v="18"/>
    <s v="INSPECTOR INSTALACIONES"/>
    <n v="4123664.9999999995"/>
    <s v="CONTRACTUAL"/>
    <s v="CONTRACTUAL"/>
  </r>
  <r>
    <x v="27"/>
    <x v="2"/>
    <x v="18"/>
    <s v="INSPECTOR INSTALACIONES"/>
    <n v="4123664.9999999995"/>
    <s v="CONTRACTUAL"/>
    <s v="CONTRACTUAL"/>
  </r>
  <r>
    <x v="27"/>
    <x v="3"/>
    <x v="18"/>
    <s v="INSPECTOR INSTALACIONES"/>
    <n v="4123664.9999999995"/>
    <s v="CONTRACTUAL"/>
    <s v="CONTRACTUAL"/>
  </r>
  <r>
    <x v="30"/>
    <x v="0"/>
    <x v="18"/>
    <s v="COORDINADOR"/>
    <n v="3572100"/>
    <s v="CONTRACTUAL"/>
    <s v="ECONÓMICA"/>
  </r>
  <r>
    <x v="30"/>
    <x v="1"/>
    <x v="18"/>
    <s v="COORDINADOR"/>
    <n v="3572100"/>
    <s v="CONTRACTUAL"/>
    <s v="ECONÓMICA"/>
  </r>
  <r>
    <x v="30"/>
    <x v="2"/>
    <x v="18"/>
    <s v="COORDINADOR"/>
    <n v="3572100"/>
    <s v="CONTRACTUAL"/>
    <s v="ECONÓMICA"/>
  </r>
  <r>
    <x v="30"/>
    <x v="3"/>
    <x v="18"/>
    <s v="COORDINADOR"/>
    <n v="3572100"/>
    <s v="CONTRACTUAL"/>
    <s v="ECONÓMICA"/>
  </r>
  <r>
    <x v="30"/>
    <x v="4"/>
    <x v="18"/>
    <s v="COORDINADOR"/>
    <n v="3572100"/>
    <s v="CONTRACTUAL"/>
    <s v="ECONÓMICA"/>
  </r>
  <r>
    <x v="30"/>
    <x v="5"/>
    <x v="18"/>
    <s v="COORDINADOR"/>
    <n v="3572100"/>
    <s v="CONTRACTUAL"/>
    <s v="ECONÓMICA"/>
  </r>
  <r>
    <x v="30"/>
    <x v="6"/>
    <x v="18"/>
    <s v="COORDINADOR"/>
    <n v="3572100"/>
    <s v="CONTRACTUAL"/>
    <s v="ECONÓMICA"/>
  </r>
  <r>
    <x v="30"/>
    <x v="7"/>
    <x v="18"/>
    <s v="COORDINADOR"/>
    <n v="3572100"/>
    <s v="CONTRACTUAL"/>
    <s v="ECONÓMICA"/>
  </r>
  <r>
    <x v="30"/>
    <x v="8"/>
    <x v="18"/>
    <s v="COORDINADOR"/>
    <n v="3572100"/>
    <s v="CONTRACTUAL"/>
    <s v="ECONÓMICA"/>
  </r>
  <r>
    <x v="30"/>
    <x v="9"/>
    <x v="18"/>
    <s v="COORDINADOR"/>
    <n v="3572100"/>
    <s v="CONTRACTUAL"/>
    <s v="ECONÓMICA"/>
  </r>
  <r>
    <x v="30"/>
    <x v="10"/>
    <x v="18"/>
    <s v="COORDINADOR"/>
    <n v="3572100"/>
    <s v="CONTRACTUAL"/>
    <s v="ECONÓMICA"/>
  </r>
  <r>
    <x v="30"/>
    <x v="11"/>
    <x v="18"/>
    <s v="COORDINADOR"/>
    <n v="3572100"/>
    <s v="CONTRACTUAL"/>
    <s v="ECONÓMICA"/>
  </r>
  <r>
    <x v="30"/>
    <x v="12"/>
    <x v="18"/>
    <s v="COORDINADOR"/>
    <n v="3572100"/>
    <s v="CONTRACTUAL"/>
    <s v="ECONÓMICA"/>
  </r>
  <r>
    <x v="30"/>
    <x v="13"/>
    <x v="18"/>
    <s v="COORDINADOR"/>
    <n v="3572100"/>
    <s v="CONTRACTUAL"/>
    <s v="ECONÓMICA"/>
  </r>
  <r>
    <x v="30"/>
    <x v="14"/>
    <x v="18"/>
    <s v="COORDINADOR"/>
    <n v="3572100"/>
    <s v="CONTRACTUAL"/>
    <s v="ECONÓMICA"/>
  </r>
  <r>
    <x v="30"/>
    <x v="15"/>
    <x v="18"/>
    <s v="COORDINADOR"/>
    <n v="3572100"/>
    <s v="CONTRACTUAL"/>
    <s v="ECONÓMICA"/>
  </r>
  <r>
    <x v="30"/>
    <x v="16"/>
    <x v="18"/>
    <s v="COORDINADOR"/>
    <n v="3572100"/>
    <s v="CONTRACTUAL"/>
    <s v="ECONÓMICA"/>
  </r>
  <r>
    <x v="30"/>
    <x v="17"/>
    <x v="18"/>
    <s v="COORDINADOR"/>
    <n v="3572100"/>
    <s v="CONTRACTUAL"/>
    <s v="ECONÓMICA"/>
  </r>
  <r>
    <x v="30"/>
    <x v="18"/>
    <x v="18"/>
    <s v="COORDINADOR"/>
    <n v="3572100"/>
    <s v="CONTRACTUAL"/>
    <s v="ECONÓMICA"/>
  </r>
  <r>
    <x v="30"/>
    <x v="19"/>
    <x v="18"/>
    <s v="COORDINADOR"/>
    <n v="3572100"/>
    <s v="CONTRACTUAL"/>
    <s v="ECONÓMICA"/>
  </r>
  <r>
    <x v="30"/>
    <x v="20"/>
    <x v="18"/>
    <s v="COORDINADOR"/>
    <n v="3572100"/>
    <s v="CONTRACTUAL"/>
    <s v="ECONÓMICA"/>
  </r>
  <r>
    <x v="30"/>
    <x v="0"/>
    <x v="18"/>
    <s v="DIRECTOR"/>
    <n v="10087875"/>
    <s v="CONTRACTUAL"/>
    <s v="ECONÓMICA"/>
  </r>
  <r>
    <x v="30"/>
    <x v="1"/>
    <x v="18"/>
    <s v="DIRECTOR"/>
    <n v="10087875"/>
    <s v="CONTRACTUAL"/>
    <s v="ECONÓMICA"/>
  </r>
  <r>
    <x v="30"/>
    <x v="2"/>
    <x v="18"/>
    <s v="DIRECTOR"/>
    <n v="10087875"/>
    <s v="CONTRACTUAL"/>
    <s v="ECONÓMICA"/>
  </r>
  <r>
    <x v="30"/>
    <x v="3"/>
    <x v="18"/>
    <s v="DIRECTOR"/>
    <n v="10087875"/>
    <s v="CONTRACTUAL"/>
    <s v="ECONÓMICA"/>
  </r>
  <r>
    <x v="30"/>
    <x v="4"/>
    <x v="18"/>
    <s v="DIRECTOR"/>
    <n v="10087875"/>
    <s v="CONTRACTUAL"/>
    <s v="ECONÓMICA"/>
  </r>
  <r>
    <x v="30"/>
    <x v="5"/>
    <x v="18"/>
    <s v="DIRECTOR"/>
    <n v="10087875"/>
    <s v="CONTRACTUAL"/>
    <s v="ECONÓMICA"/>
  </r>
  <r>
    <x v="30"/>
    <x v="6"/>
    <x v="18"/>
    <s v="DIRECTOR"/>
    <n v="10087875"/>
    <s v="CONTRACTUAL"/>
    <s v="ECONÓMICA"/>
  </r>
  <r>
    <x v="30"/>
    <x v="7"/>
    <x v="18"/>
    <s v="DIRECTOR"/>
    <n v="10087875"/>
    <s v="CONTRACTUAL"/>
    <s v="ECONÓMICA"/>
  </r>
  <r>
    <x v="30"/>
    <x v="8"/>
    <x v="18"/>
    <s v="DIRECTOR"/>
    <n v="10087875"/>
    <s v="CONTRACTUAL"/>
    <s v="ECONÓMICA"/>
  </r>
  <r>
    <x v="30"/>
    <x v="9"/>
    <x v="18"/>
    <s v="DIRECTOR"/>
    <n v="10087875"/>
    <s v="CONTRACTUAL"/>
    <s v="ECONÓMICA"/>
  </r>
  <r>
    <x v="30"/>
    <x v="10"/>
    <x v="18"/>
    <s v="DIRECTOR"/>
    <n v="10087875"/>
    <s v="CONTRACTUAL"/>
    <s v="ECONÓMICA"/>
  </r>
  <r>
    <x v="30"/>
    <x v="11"/>
    <x v="18"/>
    <s v="DIRECTOR"/>
    <n v="10087875"/>
    <s v="CONTRACTUAL"/>
    <s v="ECONÓMICA"/>
  </r>
  <r>
    <x v="30"/>
    <x v="12"/>
    <x v="18"/>
    <s v="DIRECTOR"/>
    <n v="10087875"/>
    <s v="CONTRACTUAL"/>
    <s v="ECONÓMICA"/>
  </r>
  <r>
    <x v="30"/>
    <x v="13"/>
    <x v="18"/>
    <s v="DIRECTOR"/>
    <n v="10087875"/>
    <s v="CONTRACTUAL"/>
    <s v="ECONÓMICA"/>
  </r>
  <r>
    <x v="30"/>
    <x v="14"/>
    <x v="18"/>
    <s v="DIRECTOR"/>
    <n v="10087875"/>
    <s v="CONTRACTUAL"/>
    <s v="ECONÓMICA"/>
  </r>
  <r>
    <x v="30"/>
    <x v="15"/>
    <x v="18"/>
    <s v="DIRECTOR"/>
    <n v="10087875"/>
    <s v="CONTRACTUAL"/>
    <s v="ECONÓMICA"/>
  </r>
  <r>
    <x v="30"/>
    <x v="16"/>
    <x v="18"/>
    <s v="DIRECTOR"/>
    <n v="10087875"/>
    <s v="CONTRACTUAL"/>
    <s v="ECONÓMICA"/>
  </r>
  <r>
    <x v="30"/>
    <x v="17"/>
    <x v="18"/>
    <s v="DIRECTOR"/>
    <n v="10087875"/>
    <s v="CONTRACTUAL"/>
    <s v="ECONÓMICA"/>
  </r>
  <r>
    <x v="30"/>
    <x v="18"/>
    <x v="18"/>
    <s v="DIRECTOR"/>
    <n v="10087875"/>
    <s v="CONTRACTUAL"/>
    <s v="ECONÓMICA"/>
  </r>
  <r>
    <x v="30"/>
    <x v="19"/>
    <x v="18"/>
    <s v="DIRECTOR"/>
    <n v="10087875"/>
    <s v="CONTRACTUAL"/>
    <s v="ECONÓMICA"/>
  </r>
  <r>
    <x v="30"/>
    <x v="20"/>
    <x v="18"/>
    <s v="DIRECTOR"/>
    <n v="10087875"/>
    <s v="CONTRACTUAL"/>
    <s v="ECONÓMICA"/>
  </r>
  <r>
    <x v="30"/>
    <x v="0"/>
    <x v="18"/>
    <s v="RESIDENTE TÉCNICO"/>
    <n v="7594316.1000000006"/>
    <s v="CONTRACTUAL"/>
    <s v="ECONÓMICA"/>
  </r>
  <r>
    <x v="30"/>
    <x v="1"/>
    <x v="18"/>
    <s v="RESIDENTE TÉCNICO"/>
    <n v="7594316.1000000006"/>
    <s v="CONTRACTUAL"/>
    <s v="ECONÓMICA"/>
  </r>
  <r>
    <x v="30"/>
    <x v="2"/>
    <x v="18"/>
    <s v="RESIDENTE TÉCNICO"/>
    <n v="7594316.1000000006"/>
    <s v="CONTRACTUAL"/>
    <s v="ECONÓMICA"/>
  </r>
  <r>
    <x v="30"/>
    <x v="3"/>
    <x v="18"/>
    <s v="RESIDENTE TÉCNICO"/>
    <n v="7594316.1000000006"/>
    <s v="CONTRACTUAL"/>
    <s v="ECONÓMICA"/>
  </r>
  <r>
    <x v="30"/>
    <x v="4"/>
    <x v="18"/>
    <s v="RESIDENTE TÉCNICO"/>
    <n v="7594316.1000000006"/>
    <s v="CONTRACTUAL"/>
    <s v="ECONÓMICA"/>
  </r>
  <r>
    <x v="30"/>
    <x v="5"/>
    <x v="18"/>
    <s v="RESIDENTE TÉCNICO"/>
    <n v="7594316.1000000006"/>
    <s v="CONTRACTUAL"/>
    <s v="ECONÓMICA"/>
  </r>
  <r>
    <x v="30"/>
    <x v="6"/>
    <x v="18"/>
    <s v="RESIDENTE TÉCNICO"/>
    <n v="7594316.1000000006"/>
    <s v="CONTRACTUAL"/>
    <s v="ECONÓMICA"/>
  </r>
  <r>
    <x v="30"/>
    <x v="7"/>
    <x v="18"/>
    <s v="RESIDENTE TÉCNICO"/>
    <n v="7594316.1000000006"/>
    <s v="CONTRACTUAL"/>
    <s v="ECONÓMICA"/>
  </r>
  <r>
    <x v="30"/>
    <x v="8"/>
    <x v="18"/>
    <s v="RESIDENTE TÉCNICO"/>
    <n v="7594316.1000000006"/>
    <s v="CONTRACTUAL"/>
    <s v="ECONÓMICA"/>
  </r>
  <r>
    <x v="30"/>
    <x v="9"/>
    <x v="18"/>
    <s v="RESIDENTE TÉCNICO"/>
    <n v="7594316.1000000006"/>
    <s v="CONTRACTUAL"/>
    <s v="ECONÓMICA"/>
  </r>
  <r>
    <x v="30"/>
    <x v="10"/>
    <x v="18"/>
    <s v="RESIDENTE TÉCNICO"/>
    <n v="7594316.1000000006"/>
    <s v="CONTRACTUAL"/>
    <s v="ECONÓMICA"/>
  </r>
  <r>
    <x v="30"/>
    <x v="11"/>
    <x v="18"/>
    <s v="RESIDENTE TÉCNICO"/>
    <n v="7594316.1000000006"/>
    <s v="CONTRACTUAL"/>
    <s v="ECONÓMICA"/>
  </r>
  <r>
    <x v="30"/>
    <x v="12"/>
    <x v="18"/>
    <s v="RESIDENTE TÉCNICO"/>
    <n v="7594316.1000000006"/>
    <s v="CONTRACTUAL"/>
    <s v="ECONÓMICA"/>
  </r>
  <r>
    <x v="30"/>
    <x v="13"/>
    <x v="18"/>
    <s v="RESIDENTE TÉCNICO"/>
    <n v="7594316.1000000006"/>
    <s v="CONTRACTUAL"/>
    <s v="ECONÓMICA"/>
  </r>
  <r>
    <x v="30"/>
    <x v="14"/>
    <x v="18"/>
    <s v="RESIDENTE TÉCNICO"/>
    <n v="7594316.1000000006"/>
    <s v="CONTRACTUAL"/>
    <s v="ECONÓMICA"/>
  </r>
  <r>
    <x v="30"/>
    <x v="15"/>
    <x v="18"/>
    <s v="RESIDENTE TÉCNICO"/>
    <n v="7594316.1000000006"/>
    <s v="CONTRACTUAL"/>
    <s v="ECONÓMICA"/>
  </r>
  <r>
    <x v="30"/>
    <x v="16"/>
    <x v="18"/>
    <s v="RESIDENTE TÉCNICO"/>
    <n v="7594316.1000000006"/>
    <s v="CONTRACTUAL"/>
    <s v="ECONÓMICA"/>
  </r>
  <r>
    <x v="30"/>
    <x v="17"/>
    <x v="18"/>
    <s v="RESIDENTE TÉCNICO"/>
    <n v="7594316.1000000006"/>
    <s v="CONTRACTUAL"/>
    <s v="ECONÓMICA"/>
  </r>
  <r>
    <x v="30"/>
    <x v="18"/>
    <x v="18"/>
    <s v="RESIDENTE TÉCNICO"/>
    <n v="7594316.1000000006"/>
    <s v="CONTRACTUAL"/>
    <s v="ECONÓMICA"/>
  </r>
  <r>
    <x v="30"/>
    <x v="19"/>
    <x v="18"/>
    <s v="RESIDENTE TÉCNICO"/>
    <n v="7594316.1000000006"/>
    <s v="CONTRACTUAL"/>
    <s v="ECONÓMICA"/>
  </r>
  <r>
    <x v="30"/>
    <x v="20"/>
    <x v="18"/>
    <s v="RESIDENTE TÉCNICO"/>
    <n v="7594316.1000000006"/>
    <s v="CONTRACTUAL"/>
    <s v="ECONÓMICA"/>
  </r>
  <r>
    <x v="30"/>
    <x v="0"/>
    <x v="18"/>
    <s v="RESIDENTE ADMINISTRATIVO"/>
    <n v="7594316.1000000006"/>
    <s v="CONTRACTUAL"/>
    <s v="ECONÓMICA"/>
  </r>
  <r>
    <x v="30"/>
    <x v="1"/>
    <x v="18"/>
    <s v="RESIDENTE ADMINISTRATIVO"/>
    <n v="7594316.1000000006"/>
    <s v="CONTRACTUAL"/>
    <s v="ECONÓMICA"/>
  </r>
  <r>
    <x v="30"/>
    <x v="2"/>
    <x v="18"/>
    <s v="RESIDENTE ADMINISTRATIVO"/>
    <n v="7594316.1000000006"/>
    <s v="CONTRACTUAL"/>
    <s v="ECONÓMICA"/>
  </r>
  <r>
    <x v="30"/>
    <x v="3"/>
    <x v="18"/>
    <s v="RESIDENTE ADMINISTRATIVO"/>
    <n v="7594316.1000000006"/>
    <s v="CONTRACTUAL"/>
    <s v="ECONÓMICA"/>
  </r>
  <r>
    <x v="30"/>
    <x v="4"/>
    <x v="18"/>
    <s v="RESIDENTE ADMINISTRATIVO"/>
    <n v="7594316.1000000006"/>
    <s v="CONTRACTUAL"/>
    <s v="ECONÓMICA"/>
  </r>
  <r>
    <x v="30"/>
    <x v="5"/>
    <x v="18"/>
    <s v="RESIDENTE ADMINISTRATIVO"/>
    <n v="7594316.1000000006"/>
    <s v="CONTRACTUAL"/>
    <s v="ECONÓMICA"/>
  </r>
  <r>
    <x v="30"/>
    <x v="6"/>
    <x v="18"/>
    <s v="RESIDENTE ADMINISTRATIVO"/>
    <n v="7594316.1000000006"/>
    <s v="CONTRACTUAL"/>
    <s v="ECONÓMICA"/>
  </r>
  <r>
    <x v="30"/>
    <x v="7"/>
    <x v="18"/>
    <s v="RESIDENTE ADMINISTRATIVO"/>
    <n v="7594316.1000000006"/>
    <s v="CONTRACTUAL"/>
    <s v="ECONÓMICA"/>
  </r>
  <r>
    <x v="30"/>
    <x v="8"/>
    <x v="18"/>
    <s v="RESIDENTE ADMINISTRATIVO"/>
    <n v="7594316.1000000006"/>
    <s v="CONTRACTUAL"/>
    <s v="ECONÓMICA"/>
  </r>
  <r>
    <x v="30"/>
    <x v="9"/>
    <x v="18"/>
    <s v="RESIDENTE ADMINISTRATIVO"/>
    <n v="7594316.1000000006"/>
    <s v="CONTRACTUAL"/>
    <s v="ECONÓMICA"/>
  </r>
  <r>
    <x v="30"/>
    <x v="10"/>
    <x v="18"/>
    <s v="RESIDENTE ADMINISTRATIVO"/>
    <n v="7594316.1000000006"/>
    <s v="CONTRACTUAL"/>
    <s v="ECONÓMICA"/>
  </r>
  <r>
    <x v="30"/>
    <x v="11"/>
    <x v="18"/>
    <s v="RESIDENTE ADMINISTRATIVO"/>
    <n v="7594316.1000000006"/>
    <s v="CONTRACTUAL"/>
    <s v="ECONÓMICA"/>
  </r>
  <r>
    <x v="30"/>
    <x v="12"/>
    <x v="18"/>
    <s v="RESIDENTE ADMINISTRATIVO"/>
    <n v="7594316.1000000006"/>
    <s v="CONTRACTUAL"/>
    <s v="ECONÓMICA"/>
  </r>
  <r>
    <x v="30"/>
    <x v="13"/>
    <x v="18"/>
    <s v="RESIDENTE ADMINISTRATIVO"/>
    <n v="7594316.1000000006"/>
    <s v="CONTRACTUAL"/>
    <s v="ECONÓMICA"/>
  </r>
  <r>
    <x v="30"/>
    <x v="14"/>
    <x v="18"/>
    <s v="RESIDENTE ADMINISTRATIVO"/>
    <n v="7594316.1000000006"/>
    <s v="CONTRACTUAL"/>
    <s v="ECONÓMICA"/>
  </r>
  <r>
    <x v="30"/>
    <x v="15"/>
    <x v="18"/>
    <s v="RESIDENTE ADMINISTRATIVO"/>
    <n v="7594316.1000000006"/>
    <s v="CONTRACTUAL"/>
    <s v="ECONÓMICA"/>
  </r>
  <r>
    <x v="30"/>
    <x v="16"/>
    <x v="18"/>
    <s v="RESIDENTE ADMINISTRATIVO"/>
    <n v="7594316.1000000006"/>
    <s v="CONTRACTUAL"/>
    <s v="ECONÓMICA"/>
  </r>
  <r>
    <x v="30"/>
    <x v="17"/>
    <x v="18"/>
    <s v="RESIDENTE ADMINISTRATIVO"/>
    <n v="7594316.1000000006"/>
    <s v="CONTRACTUAL"/>
    <s v="ECONÓMICA"/>
  </r>
  <r>
    <x v="30"/>
    <x v="18"/>
    <x v="18"/>
    <s v="RESIDENTE ADMINISTRATIVO"/>
    <n v="7594316.1000000006"/>
    <s v="CONTRACTUAL"/>
    <s v="ECONÓMICA"/>
  </r>
  <r>
    <x v="30"/>
    <x v="19"/>
    <x v="18"/>
    <s v="RESIDENTE ADMINISTRATIVO"/>
    <n v="7594316.1000000006"/>
    <s v="CONTRACTUAL"/>
    <s v="ECONÓMICA"/>
  </r>
  <r>
    <x v="30"/>
    <x v="20"/>
    <x v="18"/>
    <s v="RESIDENTE ADMINISTRATIVO"/>
    <n v="7594316.1000000006"/>
    <s v="CONTRACTUAL"/>
    <s v="ECONÓMICA"/>
  </r>
  <r>
    <x v="30"/>
    <x v="6"/>
    <x v="18"/>
    <s v="RESIDENTE DE ACABADOS"/>
    <n v="7594316.1000000006"/>
    <s v="CONTRACTUAL"/>
    <s v="ECONÓMICA"/>
  </r>
  <r>
    <x v="30"/>
    <x v="7"/>
    <x v="18"/>
    <s v="RESIDENTE DE ACABADOS"/>
    <n v="7594316.1000000006"/>
    <s v="CONTRACTUAL"/>
    <s v="ECONÓMICA"/>
  </r>
  <r>
    <x v="30"/>
    <x v="8"/>
    <x v="18"/>
    <s v="RESIDENTE DE ACABADOS"/>
    <n v="7594316.1000000006"/>
    <s v="CONTRACTUAL"/>
    <s v="ECONÓMICA"/>
  </r>
  <r>
    <x v="30"/>
    <x v="9"/>
    <x v="18"/>
    <s v="RESIDENTE DE ACABADOS"/>
    <n v="7594316.1000000006"/>
    <s v="CONTRACTUAL"/>
    <s v="ECONÓMICA"/>
  </r>
  <r>
    <x v="30"/>
    <x v="10"/>
    <x v="18"/>
    <s v="RESIDENTE DE ACABADOS"/>
    <n v="7594316.1000000006"/>
    <s v="CONTRACTUAL"/>
    <s v="ECONÓMICA"/>
  </r>
  <r>
    <x v="30"/>
    <x v="11"/>
    <x v="18"/>
    <s v="RESIDENTE DE ACABADOS"/>
    <n v="7594316.1000000006"/>
    <s v="CONTRACTUAL"/>
    <s v="ECONÓMICA"/>
  </r>
  <r>
    <x v="30"/>
    <x v="12"/>
    <x v="18"/>
    <s v="RESIDENTE DE ACABADOS"/>
    <n v="7594316.1000000006"/>
    <s v="CONTRACTUAL"/>
    <s v="ECONÓMICA"/>
  </r>
  <r>
    <x v="30"/>
    <x v="13"/>
    <x v="18"/>
    <s v="RESIDENTE DE ACABADOS"/>
    <n v="7594316.1000000006"/>
    <s v="CONTRACTUAL"/>
    <s v="ECONÓMICA"/>
  </r>
  <r>
    <x v="30"/>
    <x v="14"/>
    <x v="18"/>
    <s v="RESIDENTE DE ACABADOS"/>
    <n v="7594316.1000000006"/>
    <s v="CONTRACTUAL"/>
    <s v="ECONÓMICA"/>
  </r>
  <r>
    <x v="30"/>
    <x v="15"/>
    <x v="18"/>
    <s v="RESIDENTE DE ACABADOS"/>
    <n v="7594316.1000000006"/>
    <s v="CONTRACTUAL"/>
    <s v="ECONÓMICA"/>
  </r>
  <r>
    <x v="30"/>
    <x v="16"/>
    <x v="18"/>
    <s v="RESIDENTE DE ACABADOS"/>
    <n v="7594316.1000000006"/>
    <s v="CONTRACTUAL"/>
    <s v="ECONÓMICA"/>
  </r>
  <r>
    <x v="30"/>
    <x v="17"/>
    <x v="18"/>
    <s v="RESIDENTE DE ACABADOS"/>
    <n v="7594316.1000000006"/>
    <s v="CONTRACTUAL"/>
    <s v="ECONÓMICA"/>
  </r>
  <r>
    <x v="30"/>
    <x v="18"/>
    <x v="18"/>
    <s v="RESIDENTE DE ACABADOS"/>
    <n v="7594316.1000000006"/>
    <s v="CONTRACTUAL"/>
    <s v="ECONÓMICA"/>
  </r>
  <r>
    <x v="30"/>
    <x v="19"/>
    <x v="18"/>
    <s v="RESIDENTE DE ACABADOS"/>
    <n v="7594316.1000000006"/>
    <s v="CONTRACTUAL"/>
    <s v="ECONÓMICA"/>
  </r>
  <r>
    <x v="30"/>
    <x v="20"/>
    <x v="18"/>
    <s v="RESIDENTE DE ACABADOS"/>
    <n v="7594316.1000000006"/>
    <s v="CONTRACTUAL"/>
    <s v="ECONÓMICA"/>
  </r>
  <r>
    <x v="30"/>
    <x v="6"/>
    <x v="18"/>
    <s v="RESIDENTE DE INSTALACIONES"/>
    <n v="7008008.1750000007"/>
    <s v="CONTRACTUAL"/>
    <s v="ECONÓMICA"/>
  </r>
  <r>
    <x v="30"/>
    <x v="7"/>
    <x v="18"/>
    <s v="RESIDENTE DE INSTALACIONES"/>
    <n v="7008008.1750000007"/>
    <s v="CONTRACTUAL"/>
    <s v="ECONÓMICA"/>
  </r>
  <r>
    <x v="30"/>
    <x v="8"/>
    <x v="18"/>
    <s v="RESIDENTE DE INSTALACIONES"/>
    <n v="7008008.1750000007"/>
    <s v="CONTRACTUAL"/>
    <s v="ECONÓMICA"/>
  </r>
  <r>
    <x v="30"/>
    <x v="9"/>
    <x v="18"/>
    <s v="RESIDENTE DE INSTALACIONES"/>
    <n v="7008008.1750000007"/>
    <s v="CONTRACTUAL"/>
    <s v="ECONÓMICA"/>
  </r>
  <r>
    <x v="30"/>
    <x v="10"/>
    <x v="18"/>
    <s v="RESIDENTE DE INSTALACIONES"/>
    <n v="7008008.1750000007"/>
    <s v="CONTRACTUAL"/>
    <s v="ECONÓMICA"/>
  </r>
  <r>
    <x v="30"/>
    <x v="11"/>
    <x v="18"/>
    <s v="RESIDENTE DE INSTALACIONES"/>
    <n v="7008008.1750000007"/>
    <s v="CONTRACTUAL"/>
    <s v="ECONÓMICA"/>
  </r>
  <r>
    <x v="30"/>
    <x v="12"/>
    <x v="18"/>
    <s v="RESIDENTE DE INSTALACIONES"/>
    <n v="7008008.1750000007"/>
    <s v="CONTRACTUAL"/>
    <s v="ECONÓMICA"/>
  </r>
  <r>
    <x v="30"/>
    <x v="13"/>
    <x v="18"/>
    <s v="RESIDENTE DE INSTALACIONES"/>
    <n v="7008008.1750000007"/>
    <s v="CONTRACTUAL"/>
    <s v="ECONÓMICA"/>
  </r>
  <r>
    <x v="30"/>
    <x v="14"/>
    <x v="18"/>
    <s v="RESIDENTE DE INSTALACIONES"/>
    <n v="7008008.1750000007"/>
    <s v="CONTRACTUAL"/>
    <s v="ECONÓMICA"/>
  </r>
  <r>
    <x v="30"/>
    <x v="15"/>
    <x v="18"/>
    <s v="RESIDENTE DE INSTALACIONES"/>
    <n v="7008008.1750000007"/>
    <s v="CONTRACTUAL"/>
    <s v="ECONÓMICA"/>
  </r>
  <r>
    <x v="30"/>
    <x v="16"/>
    <x v="18"/>
    <s v="RESIDENTE DE INSTALACIONES"/>
    <n v="7008008.1750000007"/>
    <s v="CONTRACTUAL"/>
    <s v="ECONÓMICA"/>
  </r>
  <r>
    <x v="30"/>
    <x v="17"/>
    <x v="18"/>
    <s v="RESIDENTE DE INSTALACIONES"/>
    <n v="7008008.1750000007"/>
    <s v="CONTRACTUAL"/>
    <s v="ECONÓMICA"/>
  </r>
  <r>
    <x v="30"/>
    <x v="18"/>
    <x v="18"/>
    <s v="RESIDENTE DE INSTALACIONES"/>
    <n v="7008008.1750000007"/>
    <s v="CONTRACTUAL"/>
    <s v="ECONÓMICA"/>
  </r>
  <r>
    <x v="30"/>
    <x v="19"/>
    <x v="18"/>
    <s v="RESIDENTE DE INSTALACIONES"/>
    <n v="7008008.1750000007"/>
    <s v="CONTRACTUAL"/>
    <s v="ECONÓMICA"/>
  </r>
  <r>
    <x v="30"/>
    <x v="20"/>
    <x v="18"/>
    <s v="RESIDENTE DE INSTALACIONES"/>
    <n v="7008008.1750000007"/>
    <s v="CONTRACTUAL"/>
    <s v="ECONÓMICA"/>
  </r>
  <r>
    <x v="30"/>
    <x v="0"/>
    <x v="18"/>
    <s v="AUXILIAR DE CONTROLES"/>
    <n v="3731425.4250000003"/>
    <s v="CONTRACTUAL"/>
    <s v="ECONÓMICA"/>
  </r>
  <r>
    <x v="30"/>
    <x v="1"/>
    <x v="18"/>
    <s v="AUXILIAR DE CONTROLES"/>
    <n v="3731425.4250000003"/>
    <s v="CONTRACTUAL"/>
    <s v="ECONÓMICA"/>
  </r>
  <r>
    <x v="30"/>
    <x v="2"/>
    <x v="18"/>
    <s v="AUXILIAR DE CONTROLES"/>
    <n v="3731425.4250000003"/>
    <s v="CONTRACTUAL"/>
    <s v="ECONÓMICA"/>
  </r>
  <r>
    <x v="30"/>
    <x v="3"/>
    <x v="18"/>
    <s v="AUXILIAR DE CONTROLES"/>
    <n v="3731425.4250000003"/>
    <s v="CONTRACTUAL"/>
    <s v="ECONÓMICA"/>
  </r>
  <r>
    <x v="30"/>
    <x v="4"/>
    <x v="18"/>
    <s v="AUXILIAR DE CONTROLES"/>
    <n v="3731425.4250000003"/>
    <s v="CONTRACTUAL"/>
    <s v="ECONÓMICA"/>
  </r>
  <r>
    <x v="30"/>
    <x v="5"/>
    <x v="18"/>
    <s v="AUXILIAR DE CONTROLES"/>
    <n v="3731425.4250000003"/>
    <s v="CONTRACTUAL"/>
    <s v="ECONÓMICA"/>
  </r>
  <r>
    <x v="30"/>
    <x v="6"/>
    <x v="18"/>
    <s v="AUXILIAR DE CONTROLES"/>
    <n v="3731425.4250000003"/>
    <s v="CONTRACTUAL"/>
    <s v="ECONÓMICA"/>
  </r>
  <r>
    <x v="30"/>
    <x v="7"/>
    <x v="18"/>
    <s v="AUXILIAR DE CONTROLES"/>
    <n v="3731425.4250000003"/>
    <s v="CONTRACTUAL"/>
    <s v="ECONÓMICA"/>
  </r>
  <r>
    <x v="30"/>
    <x v="8"/>
    <x v="18"/>
    <s v="AUXILIAR DE CONTROLES"/>
    <n v="3731425.4250000003"/>
    <s v="CONTRACTUAL"/>
    <s v="ECONÓMICA"/>
  </r>
  <r>
    <x v="30"/>
    <x v="9"/>
    <x v="18"/>
    <s v="AUXILIAR DE CONTROLES"/>
    <n v="3731425.4250000003"/>
    <s v="CONTRACTUAL"/>
    <s v="ECONÓMICA"/>
  </r>
  <r>
    <x v="30"/>
    <x v="10"/>
    <x v="18"/>
    <s v="AUXILIAR DE CONTROLES"/>
    <n v="3731425.4250000003"/>
    <s v="CONTRACTUAL"/>
    <s v="ECONÓMICA"/>
  </r>
  <r>
    <x v="30"/>
    <x v="11"/>
    <x v="18"/>
    <s v="AUXILIAR DE CONTROLES"/>
    <n v="3731425.4250000003"/>
    <s v="CONTRACTUAL"/>
    <s v="ECONÓMICA"/>
  </r>
  <r>
    <x v="30"/>
    <x v="12"/>
    <x v="18"/>
    <s v="AUXILIAR DE CONTROLES"/>
    <n v="3731425.4250000003"/>
    <s v="CONTRACTUAL"/>
    <s v="ECONÓMICA"/>
  </r>
  <r>
    <x v="30"/>
    <x v="13"/>
    <x v="18"/>
    <s v="AUXILIAR DE CONTROLES"/>
    <n v="3731425.4250000003"/>
    <s v="CONTRACTUAL"/>
    <s v="ECONÓMICA"/>
  </r>
  <r>
    <x v="30"/>
    <x v="14"/>
    <x v="18"/>
    <s v="AUXILIAR DE CONTROLES"/>
    <n v="3731425.4250000003"/>
    <s v="CONTRACTUAL"/>
    <s v="ECONÓMICA"/>
  </r>
  <r>
    <x v="30"/>
    <x v="15"/>
    <x v="18"/>
    <s v="AUXILIAR DE CONTROLES"/>
    <n v="3731425.4250000003"/>
    <s v="CONTRACTUAL"/>
    <s v="ECONÓMICA"/>
  </r>
  <r>
    <x v="30"/>
    <x v="16"/>
    <x v="18"/>
    <s v="AUXILIAR DE CONTROLES"/>
    <n v="3731425.4250000003"/>
    <s v="CONTRACTUAL"/>
    <s v="ECONÓMICA"/>
  </r>
  <r>
    <x v="30"/>
    <x v="17"/>
    <x v="18"/>
    <s v="AUXILIAR DE CONTROLES"/>
    <n v="3731425.4250000003"/>
    <s v="CONTRACTUAL"/>
    <s v="ECONÓMICA"/>
  </r>
  <r>
    <x v="30"/>
    <x v="18"/>
    <x v="18"/>
    <s v="AUXILIAR DE CONTROLES"/>
    <n v="3731425.4250000003"/>
    <s v="CONTRACTUAL"/>
    <s v="ECONÓMICA"/>
  </r>
  <r>
    <x v="30"/>
    <x v="19"/>
    <x v="18"/>
    <s v="AUXILIAR DE CONTROLES"/>
    <n v="3731425.4250000003"/>
    <s v="CONTRACTUAL"/>
    <s v="ECONÓMICA"/>
  </r>
  <r>
    <x v="30"/>
    <x v="20"/>
    <x v="18"/>
    <s v="AUXILIAR DE CONTROLES"/>
    <n v="3731425.4250000003"/>
    <s v="CONTRACTUAL"/>
    <s v="ECONÓMICA"/>
  </r>
  <r>
    <x v="30"/>
    <x v="0"/>
    <x v="18"/>
    <s v="AUXILIAR SISOMA"/>
    <n v="3544014.6"/>
    <s v="CONTRACTUAL"/>
    <s v="ECONÓMICA"/>
  </r>
  <r>
    <x v="30"/>
    <x v="1"/>
    <x v="18"/>
    <s v="AUXILIAR SISOMA"/>
    <n v="3544014.6"/>
    <s v="CONTRACTUAL"/>
    <s v="ECONÓMICA"/>
  </r>
  <r>
    <x v="30"/>
    <x v="2"/>
    <x v="18"/>
    <s v="AUXILIAR SISOMA"/>
    <n v="3544014.6"/>
    <s v="CONTRACTUAL"/>
    <s v="ECONÓMICA"/>
  </r>
  <r>
    <x v="30"/>
    <x v="3"/>
    <x v="18"/>
    <s v="AUXILIAR SISOMA"/>
    <n v="3544014.6"/>
    <s v="CONTRACTUAL"/>
    <s v="ECONÓMICA"/>
  </r>
  <r>
    <x v="30"/>
    <x v="4"/>
    <x v="18"/>
    <s v="AUXILIAR SISOMA"/>
    <n v="3544014.6"/>
    <s v="CONTRACTUAL"/>
    <s v="ECONÓMICA"/>
  </r>
  <r>
    <x v="30"/>
    <x v="5"/>
    <x v="18"/>
    <s v="AUXILIAR SISOMA"/>
    <n v="3544014.6"/>
    <s v="CONTRACTUAL"/>
    <s v="ECONÓMICA"/>
  </r>
  <r>
    <x v="30"/>
    <x v="6"/>
    <x v="18"/>
    <s v="AUXILIAR SISOMA"/>
    <n v="3544014.6"/>
    <s v="CONTRACTUAL"/>
    <s v="ECONÓMICA"/>
  </r>
  <r>
    <x v="30"/>
    <x v="7"/>
    <x v="18"/>
    <s v="AUXILIAR SISOMA"/>
    <n v="3544014.6"/>
    <s v="CONTRACTUAL"/>
    <s v="ECONÓMICA"/>
  </r>
  <r>
    <x v="30"/>
    <x v="8"/>
    <x v="18"/>
    <s v="AUXILIAR SISOMA"/>
    <n v="3544014.6"/>
    <s v="CONTRACTUAL"/>
    <s v="ECONÓMICA"/>
  </r>
  <r>
    <x v="30"/>
    <x v="9"/>
    <x v="18"/>
    <s v="AUXILIAR SISOMA"/>
    <n v="3544014.6"/>
    <s v="CONTRACTUAL"/>
    <s v="ECONÓMICA"/>
  </r>
  <r>
    <x v="30"/>
    <x v="10"/>
    <x v="18"/>
    <s v="AUXILIAR SISOMA"/>
    <n v="3544014.6"/>
    <s v="CONTRACTUAL"/>
    <s v="ECONÓMICA"/>
  </r>
  <r>
    <x v="30"/>
    <x v="11"/>
    <x v="18"/>
    <s v="AUXILIAR SISOMA"/>
    <n v="3544014.6"/>
    <s v="CONTRACTUAL"/>
    <s v="ECONÓMICA"/>
  </r>
  <r>
    <x v="30"/>
    <x v="12"/>
    <x v="18"/>
    <s v="AUXILIAR SISOMA"/>
    <n v="3544014.6"/>
    <s v="CONTRACTUAL"/>
    <s v="ECONÓMICA"/>
  </r>
  <r>
    <x v="30"/>
    <x v="13"/>
    <x v="18"/>
    <s v="AUXILIAR SISOMA"/>
    <n v="3544014.6"/>
    <s v="CONTRACTUAL"/>
    <s v="ECONÓMICA"/>
  </r>
  <r>
    <x v="30"/>
    <x v="14"/>
    <x v="18"/>
    <s v="AUXILIAR SISOMA"/>
    <n v="3544014.6"/>
    <s v="CONTRACTUAL"/>
    <s v="ECONÓMICA"/>
  </r>
  <r>
    <x v="30"/>
    <x v="15"/>
    <x v="18"/>
    <s v="AUXILIAR SISOMA"/>
    <n v="3544014.6"/>
    <s v="CONTRACTUAL"/>
    <s v="ECONÓMICA"/>
  </r>
  <r>
    <x v="30"/>
    <x v="16"/>
    <x v="18"/>
    <s v="AUXILIAR SISOMA"/>
    <n v="3544014.6"/>
    <s v="CONTRACTUAL"/>
    <s v="ECONÓMICA"/>
  </r>
  <r>
    <x v="30"/>
    <x v="17"/>
    <x v="18"/>
    <s v="AUXILIAR SISOMA"/>
    <n v="3544014.6"/>
    <s v="CONTRACTUAL"/>
    <s v="ECONÓMICA"/>
  </r>
  <r>
    <x v="30"/>
    <x v="18"/>
    <x v="18"/>
    <s v="AUXILIAR SISOMA"/>
    <n v="3544014.6"/>
    <s v="CONTRACTUAL"/>
    <s v="ECONÓMICA"/>
  </r>
  <r>
    <x v="30"/>
    <x v="19"/>
    <x v="18"/>
    <s v="AUXILIAR SISOMA"/>
    <n v="3544014.6"/>
    <s v="CONTRACTUAL"/>
    <s v="ECONÓMICA"/>
  </r>
  <r>
    <x v="30"/>
    <x v="20"/>
    <x v="18"/>
    <s v="AUXILIAR SISOMA"/>
    <n v="3544014.6"/>
    <s v="CONTRACTUAL"/>
    <s v="ECONÓMICA"/>
  </r>
  <r>
    <x v="30"/>
    <x v="0"/>
    <x v="18"/>
    <s v="INSPECTOR"/>
    <n v="4829985.3734999998"/>
    <s v="CONTRACTUAL"/>
    <s v="ECONÓMICA"/>
  </r>
  <r>
    <x v="30"/>
    <x v="1"/>
    <x v="18"/>
    <s v="INSPECTOR"/>
    <n v="4829985.3734999998"/>
    <s v="CONTRACTUAL"/>
    <s v="ECONÓMICA"/>
  </r>
  <r>
    <x v="30"/>
    <x v="2"/>
    <x v="18"/>
    <s v="INSPECTOR"/>
    <n v="4829985.3734999998"/>
    <s v="CONTRACTUAL"/>
    <s v="ECONÓMICA"/>
  </r>
  <r>
    <x v="30"/>
    <x v="3"/>
    <x v="18"/>
    <s v="INSPECTOR"/>
    <n v="4829985.3734999998"/>
    <s v="CONTRACTUAL"/>
    <s v="ECONÓMICA"/>
  </r>
  <r>
    <x v="30"/>
    <x v="4"/>
    <x v="18"/>
    <s v="INSPECTOR"/>
    <n v="4829985.3734999998"/>
    <s v="CONTRACTUAL"/>
    <s v="ECONÓMICA"/>
  </r>
  <r>
    <x v="30"/>
    <x v="5"/>
    <x v="18"/>
    <s v="INSPECTOR"/>
    <n v="4829985.3734999998"/>
    <s v="CONTRACTUAL"/>
    <s v="ECONÓMICA"/>
  </r>
  <r>
    <x v="30"/>
    <x v="6"/>
    <x v="18"/>
    <s v="INSPECTOR"/>
    <n v="4829985.3734999998"/>
    <s v="CONTRACTUAL"/>
    <s v="ECONÓMICA"/>
  </r>
  <r>
    <x v="30"/>
    <x v="7"/>
    <x v="18"/>
    <s v="INSPECTOR"/>
    <n v="4829985.3734999998"/>
    <s v="CONTRACTUAL"/>
    <s v="ECONÓMICA"/>
  </r>
  <r>
    <x v="30"/>
    <x v="8"/>
    <x v="18"/>
    <s v="INSPECTOR"/>
    <n v="4829985.3734999998"/>
    <s v="CONTRACTUAL"/>
    <s v="ECONÓMICA"/>
  </r>
  <r>
    <x v="30"/>
    <x v="9"/>
    <x v="18"/>
    <s v="INSPECTOR"/>
    <n v="4829985.3734999998"/>
    <s v="CONTRACTUAL"/>
    <s v="ECONÓMICA"/>
  </r>
  <r>
    <x v="30"/>
    <x v="10"/>
    <x v="18"/>
    <s v="INSPECTOR"/>
    <n v="4829985.3734999998"/>
    <s v="CONTRACTUAL"/>
    <s v="ECONÓMICA"/>
  </r>
  <r>
    <x v="30"/>
    <x v="11"/>
    <x v="18"/>
    <s v="INSPECTOR"/>
    <n v="4829985.3734999998"/>
    <s v="CONTRACTUAL"/>
    <s v="ECONÓMICA"/>
  </r>
  <r>
    <x v="30"/>
    <x v="12"/>
    <x v="18"/>
    <s v="INSPECTOR"/>
    <n v="4829985.3734999998"/>
    <s v="CONTRACTUAL"/>
    <s v="ECONÓMICA"/>
  </r>
  <r>
    <x v="30"/>
    <x v="13"/>
    <x v="18"/>
    <s v="INSPECTOR"/>
    <n v="4829985.3734999998"/>
    <s v="CONTRACTUAL"/>
    <s v="ECONÓMICA"/>
  </r>
  <r>
    <x v="30"/>
    <x v="14"/>
    <x v="18"/>
    <s v="INSPECTOR"/>
    <n v="4829985.3734999998"/>
    <s v="CONTRACTUAL"/>
    <s v="ECONÓMICA"/>
  </r>
  <r>
    <x v="30"/>
    <x v="15"/>
    <x v="18"/>
    <s v="INSPECTOR"/>
    <n v="4829985.3734999998"/>
    <s v="CONTRACTUAL"/>
    <s v="ECONÓMICA"/>
  </r>
  <r>
    <x v="30"/>
    <x v="16"/>
    <x v="18"/>
    <s v="INSPECTOR"/>
    <n v="4829985.3734999998"/>
    <s v="CONTRACTUAL"/>
    <s v="ECONÓMICA"/>
  </r>
  <r>
    <x v="30"/>
    <x v="17"/>
    <x v="18"/>
    <s v="INSPECTOR"/>
    <n v="4829985.3734999998"/>
    <s v="CONTRACTUAL"/>
    <s v="ECONÓMICA"/>
  </r>
  <r>
    <x v="30"/>
    <x v="18"/>
    <x v="18"/>
    <s v="INSPECTOR"/>
    <n v="4829985.3734999998"/>
    <s v="CONTRACTUAL"/>
    <s v="ECONÓMICA"/>
  </r>
  <r>
    <x v="30"/>
    <x v="19"/>
    <x v="18"/>
    <s v="INSPECTOR"/>
    <n v="4829985.3734999998"/>
    <s v="CONTRACTUAL"/>
    <s v="ECONÓMICA"/>
  </r>
  <r>
    <x v="30"/>
    <x v="20"/>
    <x v="18"/>
    <s v="INSPECTOR"/>
    <n v="4829985.3734999998"/>
    <s v="CONTRACTUAL"/>
    <s v="ECONÓMICA"/>
  </r>
  <r>
    <x v="30"/>
    <x v="1"/>
    <x v="18"/>
    <s v="INSPECTOR ACABADOS"/>
    <n v="4829985.3734999998"/>
    <s v="CONTRACTUAL"/>
    <s v="ECONÓMICA"/>
  </r>
  <r>
    <x v="30"/>
    <x v="2"/>
    <x v="18"/>
    <s v="INSPECTOR ACABADOS"/>
    <n v="4829985.3734999998"/>
    <s v="CONTRACTUAL"/>
    <s v="ECONÓMICA"/>
  </r>
  <r>
    <x v="30"/>
    <x v="3"/>
    <x v="18"/>
    <s v="INSPECTOR ACABADOS"/>
    <n v="4829985.3734999998"/>
    <s v="CONTRACTUAL"/>
    <s v="ECONÓMICA"/>
  </r>
  <r>
    <x v="30"/>
    <x v="4"/>
    <x v="18"/>
    <s v="INSPECTOR ACABADOS"/>
    <n v="4829985.3734999998"/>
    <s v="CONTRACTUAL"/>
    <s v="ECONÓMICA"/>
  </r>
  <r>
    <x v="30"/>
    <x v="5"/>
    <x v="18"/>
    <s v="INSPECTOR ACABADOS"/>
    <n v="4829985.3734999998"/>
    <s v="CONTRACTUAL"/>
    <s v="ECONÓMICA"/>
  </r>
  <r>
    <x v="30"/>
    <x v="6"/>
    <x v="18"/>
    <s v="INSPECTOR ACABADOS"/>
    <n v="4829985.3734999998"/>
    <s v="CONTRACTUAL"/>
    <s v="ECONÓMICA"/>
  </r>
  <r>
    <x v="30"/>
    <x v="7"/>
    <x v="18"/>
    <s v="INSPECTOR ACABADOS"/>
    <n v="4829985.3734999998"/>
    <s v="CONTRACTUAL"/>
    <s v="ECONÓMICA"/>
  </r>
  <r>
    <x v="30"/>
    <x v="8"/>
    <x v="18"/>
    <s v="INSPECTOR ACABADOS"/>
    <n v="4829985.3734999998"/>
    <s v="CONTRACTUAL"/>
    <s v="ECONÓMICA"/>
  </r>
  <r>
    <x v="30"/>
    <x v="9"/>
    <x v="18"/>
    <s v="INSPECTOR ACABADOS"/>
    <n v="4829985.3734999998"/>
    <s v="CONTRACTUAL"/>
    <s v="ECONÓMICA"/>
  </r>
  <r>
    <x v="30"/>
    <x v="10"/>
    <x v="18"/>
    <s v="INSPECTOR ACABADOS"/>
    <n v="4829985.3734999998"/>
    <s v="CONTRACTUAL"/>
    <s v="ECONÓMICA"/>
  </r>
  <r>
    <x v="30"/>
    <x v="11"/>
    <x v="18"/>
    <s v="INSPECTOR ACABADOS"/>
    <n v="4829985.3734999998"/>
    <s v="CONTRACTUAL"/>
    <s v="ECONÓMICA"/>
  </r>
  <r>
    <x v="30"/>
    <x v="12"/>
    <x v="18"/>
    <s v="INSPECTOR ACABADOS"/>
    <n v="4829985.3734999998"/>
    <s v="CONTRACTUAL"/>
    <s v="ECONÓMICA"/>
  </r>
  <r>
    <x v="30"/>
    <x v="13"/>
    <x v="18"/>
    <s v="INSPECTOR ACABADOS"/>
    <n v="4829985.3734999998"/>
    <s v="CONTRACTUAL"/>
    <s v="ECONÓMICA"/>
  </r>
  <r>
    <x v="30"/>
    <x v="14"/>
    <x v="18"/>
    <s v="INSPECTOR ACABADOS"/>
    <n v="4829985.3734999998"/>
    <s v="CONTRACTUAL"/>
    <s v="ECONÓMICA"/>
  </r>
  <r>
    <x v="30"/>
    <x v="15"/>
    <x v="18"/>
    <s v="INSPECTOR ACABADOS"/>
    <n v="4829985.3734999998"/>
    <s v="CONTRACTUAL"/>
    <s v="ECONÓMICA"/>
  </r>
  <r>
    <x v="30"/>
    <x v="16"/>
    <x v="18"/>
    <s v="INSPECTOR ACABADOS"/>
    <n v="4829985.3734999998"/>
    <s v="CONTRACTUAL"/>
    <s v="ECONÓMICA"/>
  </r>
  <r>
    <x v="30"/>
    <x v="17"/>
    <x v="18"/>
    <s v="INSPECTOR ACABADOS"/>
    <n v="4829985.3734999998"/>
    <s v="CONTRACTUAL"/>
    <s v="ECONÓMICA"/>
  </r>
  <r>
    <x v="30"/>
    <x v="18"/>
    <x v="18"/>
    <s v="INSPECTOR ACABADOS"/>
    <n v="4829985.3734999998"/>
    <s v="CONTRACTUAL"/>
    <s v="ECONÓMICA"/>
  </r>
  <r>
    <x v="30"/>
    <x v="19"/>
    <x v="18"/>
    <s v="INSPECTOR ACABADOS"/>
    <n v="4829985.3734999998"/>
    <s v="CONTRACTUAL"/>
    <s v="ECONÓMICA"/>
  </r>
  <r>
    <x v="30"/>
    <x v="20"/>
    <x v="18"/>
    <s v="INSPECTOR ACABADOS"/>
    <n v="4829985.3734999998"/>
    <s v="CONTRACTUAL"/>
    <s v="ECONÓMICA"/>
  </r>
  <r>
    <x v="30"/>
    <x v="6"/>
    <x v="18"/>
    <s v="INSPECTOR INSTALACIONES"/>
    <n v="3613544.2664999994"/>
    <s v="CONTRACTUAL"/>
    <s v="ECONÓMICA"/>
  </r>
  <r>
    <x v="30"/>
    <x v="7"/>
    <x v="18"/>
    <s v="INSPECTOR INSTALACIONES"/>
    <n v="3613544.2664999994"/>
    <s v="CONTRACTUAL"/>
    <s v="ECONÓMICA"/>
  </r>
  <r>
    <x v="30"/>
    <x v="8"/>
    <x v="18"/>
    <s v="INSPECTOR INSTALACIONES"/>
    <n v="3613544.2664999994"/>
    <s v="CONTRACTUAL"/>
    <s v="ECONÓMICA"/>
  </r>
  <r>
    <x v="30"/>
    <x v="9"/>
    <x v="18"/>
    <s v="INSPECTOR INSTALACIONES"/>
    <n v="3613544.2664999994"/>
    <s v="CONTRACTUAL"/>
    <s v="ECONÓMICA"/>
  </r>
  <r>
    <x v="30"/>
    <x v="10"/>
    <x v="18"/>
    <s v="INSPECTOR INSTALACIONES"/>
    <n v="3613544.2664999994"/>
    <s v="CONTRACTUAL"/>
    <s v="ECONÓMICA"/>
  </r>
  <r>
    <x v="30"/>
    <x v="11"/>
    <x v="18"/>
    <s v="INSPECTOR INSTALACIONES"/>
    <n v="3613544.2664999994"/>
    <s v="CONTRACTUAL"/>
    <s v="ECONÓMICA"/>
  </r>
  <r>
    <x v="30"/>
    <x v="12"/>
    <x v="18"/>
    <s v="INSPECTOR INSTALACIONES"/>
    <n v="3613544.2664999994"/>
    <s v="CONTRACTUAL"/>
    <s v="ECONÓMICA"/>
  </r>
  <r>
    <x v="30"/>
    <x v="13"/>
    <x v="18"/>
    <s v="INSPECTOR INSTALACIONES"/>
    <n v="3613544.2664999994"/>
    <s v="CONTRACTUAL"/>
    <s v="ECONÓMICA"/>
  </r>
  <r>
    <x v="30"/>
    <x v="14"/>
    <x v="18"/>
    <s v="INSPECTOR INSTALACIONES"/>
    <n v="3613544.2664999994"/>
    <s v="CONTRACTUAL"/>
    <s v="ECONÓMICA"/>
  </r>
  <r>
    <x v="30"/>
    <x v="15"/>
    <x v="18"/>
    <s v="INSPECTOR INSTALACIONES"/>
    <n v="3613544.2664999994"/>
    <s v="CONTRACTUAL"/>
    <s v="ECONÓMICA"/>
  </r>
  <r>
    <x v="30"/>
    <x v="16"/>
    <x v="18"/>
    <s v="INSPECTOR INSTALACIONES"/>
    <n v="3613544.2664999994"/>
    <s v="CONTRACTUAL"/>
    <s v="ECONÓMICA"/>
  </r>
  <r>
    <x v="30"/>
    <x v="17"/>
    <x v="18"/>
    <s v="INSPECTOR INSTALACIONES"/>
    <n v="3613544.2664999994"/>
    <s v="CONTRACTUAL"/>
    <s v="ECONÓMICA"/>
  </r>
  <r>
    <x v="30"/>
    <x v="18"/>
    <x v="18"/>
    <s v="INSPECTOR INSTALACIONES"/>
    <n v="3613544.2664999994"/>
    <s v="CONTRACTUAL"/>
    <s v="ECONÓMICA"/>
  </r>
  <r>
    <x v="30"/>
    <x v="19"/>
    <x v="18"/>
    <s v="INSPECTOR INSTALACIONES"/>
    <n v="3613544.2664999994"/>
    <s v="CONTRACTUAL"/>
    <s v="ECONÓMICA"/>
  </r>
  <r>
    <x v="30"/>
    <x v="20"/>
    <x v="18"/>
    <s v="INSPECTOR INSTALACIONES"/>
    <n v="3613544.2664999994"/>
    <s v="CONTRACTUAL"/>
    <s v="ECONÓMICA"/>
  </r>
  <r>
    <x v="31"/>
    <x v="2"/>
    <x v="18"/>
    <s v="COORDINADOR"/>
    <n v="3170664"/>
    <s v="CONTRACTUAL"/>
    <s v="ECONÓMICA"/>
  </r>
  <r>
    <x v="31"/>
    <x v="3"/>
    <x v="18"/>
    <s v="COORDINADOR"/>
    <n v="3170664"/>
    <s v="CONTRACTUAL"/>
    <s v="ECONÓMICA"/>
  </r>
  <r>
    <x v="31"/>
    <x v="4"/>
    <x v="18"/>
    <s v="COORDINADOR"/>
    <n v="3170664"/>
    <s v="CONTRACTUAL"/>
    <s v="ECONÓMICA"/>
  </r>
  <r>
    <x v="31"/>
    <x v="5"/>
    <x v="18"/>
    <s v="COORDINADOR"/>
    <n v="3170664"/>
    <s v="CONTRACTUAL"/>
    <s v="ECONÓMICA"/>
  </r>
  <r>
    <x v="31"/>
    <x v="6"/>
    <x v="18"/>
    <s v="COORDINADOR"/>
    <n v="3170664"/>
    <s v="CONTRACTUAL"/>
    <s v="ECONÓMICA"/>
  </r>
  <r>
    <x v="31"/>
    <x v="7"/>
    <x v="18"/>
    <s v="COORDINADOR"/>
    <n v="3170664"/>
    <s v="CONTRACTUAL"/>
    <s v="ECONÓMICA"/>
  </r>
  <r>
    <x v="31"/>
    <x v="8"/>
    <x v="18"/>
    <s v="COORDINADOR"/>
    <n v="3170664"/>
    <s v="CONTRACTUAL"/>
    <s v="ECONÓMICA"/>
  </r>
  <r>
    <x v="31"/>
    <x v="9"/>
    <x v="18"/>
    <s v="COORDINADOR"/>
    <n v="3170664"/>
    <s v="CONTRACTUAL"/>
    <s v="ECONÓMICA"/>
  </r>
  <r>
    <x v="31"/>
    <x v="10"/>
    <x v="18"/>
    <s v="COORDINADOR"/>
    <n v="3170664"/>
    <s v="CONTRACTUAL"/>
    <s v="ECONÓMICA"/>
  </r>
  <r>
    <x v="31"/>
    <x v="11"/>
    <x v="18"/>
    <s v="COORDINADOR"/>
    <n v="3170664"/>
    <s v="CONTRACTUAL"/>
    <s v="ECONÓMICA"/>
  </r>
  <r>
    <x v="31"/>
    <x v="12"/>
    <x v="18"/>
    <s v="COORDINADOR"/>
    <n v="3170664"/>
    <s v="CONTRACTUAL"/>
    <s v="ECONÓMICA"/>
  </r>
  <r>
    <x v="31"/>
    <x v="13"/>
    <x v="18"/>
    <s v="COORDINADOR"/>
    <n v="3170664"/>
    <s v="CONTRACTUAL"/>
    <s v="ECONÓMICA"/>
  </r>
  <r>
    <x v="31"/>
    <x v="14"/>
    <x v="18"/>
    <s v="COORDINADOR"/>
    <n v="3170664"/>
    <s v="CONTRACTUAL"/>
    <s v="ECONÓMICA"/>
  </r>
  <r>
    <x v="31"/>
    <x v="15"/>
    <x v="18"/>
    <s v="COORDINADOR"/>
    <n v="3170664"/>
    <s v="CONTRACTUAL"/>
    <s v="ECONÓMICA"/>
  </r>
  <r>
    <x v="31"/>
    <x v="16"/>
    <x v="18"/>
    <s v="COORDINADOR"/>
    <n v="3170664"/>
    <s v="CONTRACTUAL"/>
    <s v="ECONÓMICA"/>
  </r>
  <r>
    <x v="31"/>
    <x v="2"/>
    <x v="18"/>
    <s v="DIRECTOR"/>
    <n v="8741250"/>
    <s v="CONTRACTUAL"/>
    <s v="ECONÓMICA"/>
  </r>
  <r>
    <x v="31"/>
    <x v="3"/>
    <x v="18"/>
    <s v="DIRECTOR"/>
    <n v="8741250"/>
    <s v="CONTRACTUAL"/>
    <s v="ECONÓMICA"/>
  </r>
  <r>
    <x v="31"/>
    <x v="4"/>
    <x v="18"/>
    <s v="DIRECTOR"/>
    <n v="8741250"/>
    <s v="CONTRACTUAL"/>
    <s v="ECONÓMICA"/>
  </r>
  <r>
    <x v="31"/>
    <x v="5"/>
    <x v="18"/>
    <s v="DIRECTOR"/>
    <n v="8741250"/>
    <s v="CONTRACTUAL"/>
    <s v="ECONÓMICA"/>
  </r>
  <r>
    <x v="31"/>
    <x v="6"/>
    <x v="18"/>
    <s v="DIRECTOR"/>
    <n v="8741250"/>
    <s v="CONTRACTUAL"/>
    <s v="ECONÓMICA"/>
  </r>
  <r>
    <x v="31"/>
    <x v="7"/>
    <x v="18"/>
    <s v="DIRECTOR"/>
    <n v="8741250"/>
    <s v="CONTRACTUAL"/>
    <s v="ECONÓMICA"/>
  </r>
  <r>
    <x v="31"/>
    <x v="8"/>
    <x v="18"/>
    <s v="DIRECTOR"/>
    <n v="8741250"/>
    <s v="CONTRACTUAL"/>
    <s v="ECONÓMICA"/>
  </r>
  <r>
    <x v="31"/>
    <x v="9"/>
    <x v="18"/>
    <s v="DIRECTOR"/>
    <n v="8741250"/>
    <s v="CONTRACTUAL"/>
    <s v="ECONÓMICA"/>
  </r>
  <r>
    <x v="31"/>
    <x v="10"/>
    <x v="18"/>
    <s v="DIRECTOR"/>
    <n v="8741250"/>
    <s v="CONTRACTUAL"/>
    <s v="ECONÓMICA"/>
  </r>
  <r>
    <x v="31"/>
    <x v="11"/>
    <x v="18"/>
    <s v="DIRECTOR"/>
    <n v="8741250"/>
    <s v="CONTRACTUAL"/>
    <s v="ECONÓMICA"/>
  </r>
  <r>
    <x v="31"/>
    <x v="12"/>
    <x v="18"/>
    <s v="DIRECTOR"/>
    <n v="8741250"/>
    <s v="CONTRACTUAL"/>
    <s v="ECONÓMICA"/>
  </r>
  <r>
    <x v="31"/>
    <x v="13"/>
    <x v="18"/>
    <s v="DIRECTOR"/>
    <n v="8741250"/>
    <s v="CONTRACTUAL"/>
    <s v="ECONÓMICA"/>
  </r>
  <r>
    <x v="31"/>
    <x v="2"/>
    <x v="18"/>
    <s v="RESIDENTE ADMINISTRATIVO"/>
    <n v="4725000"/>
    <s v="CONTRACTUAL"/>
    <s v="ECONÓMICA"/>
  </r>
  <r>
    <x v="31"/>
    <x v="3"/>
    <x v="18"/>
    <s v="RESIDENTE ADMINISTRATIVO"/>
    <n v="4725000"/>
    <s v="CONTRACTUAL"/>
    <s v="ECONÓMICA"/>
  </r>
  <r>
    <x v="31"/>
    <x v="4"/>
    <x v="18"/>
    <s v="RESIDENTE ADMINISTRATIVO"/>
    <n v="4725000"/>
    <s v="CONTRACTUAL"/>
    <s v="ECONÓMICA"/>
  </r>
  <r>
    <x v="31"/>
    <x v="5"/>
    <x v="18"/>
    <s v="RESIDENTE ADMINISTRATIVO"/>
    <n v="4725000"/>
    <s v="CONTRACTUAL"/>
    <s v="ECONÓMICA"/>
  </r>
  <r>
    <x v="31"/>
    <x v="6"/>
    <x v="18"/>
    <s v="RESIDENTE ADMINISTRATIVO"/>
    <n v="4725000"/>
    <s v="CONTRACTUAL"/>
    <s v="ECONÓMICA"/>
  </r>
  <r>
    <x v="31"/>
    <x v="7"/>
    <x v="18"/>
    <s v="RESIDENTE ADMINISTRATIVO"/>
    <n v="4725000"/>
    <s v="CONTRACTUAL"/>
    <s v="ECONÓMICA"/>
  </r>
  <r>
    <x v="31"/>
    <x v="8"/>
    <x v="18"/>
    <s v="RESIDENTE ADMINISTRATIVO"/>
    <n v="4725000"/>
    <s v="CONTRACTUAL"/>
    <s v="ECONÓMICA"/>
  </r>
  <r>
    <x v="31"/>
    <x v="9"/>
    <x v="18"/>
    <s v="RESIDENTE ADMINISTRATIVO"/>
    <n v="4725000"/>
    <s v="CONTRACTUAL"/>
    <s v="ECONÓMICA"/>
  </r>
  <r>
    <x v="31"/>
    <x v="10"/>
    <x v="18"/>
    <s v="RESIDENTE ADMINISTRATIVO"/>
    <n v="4725000"/>
    <s v="CONTRACTUAL"/>
    <s v="ECONÓMICA"/>
  </r>
  <r>
    <x v="31"/>
    <x v="11"/>
    <x v="18"/>
    <s v="RESIDENTE ADMINISTRATIVO"/>
    <n v="4725000"/>
    <s v="CONTRACTUAL"/>
    <s v="ECONÓMICA"/>
  </r>
  <r>
    <x v="31"/>
    <x v="12"/>
    <x v="18"/>
    <s v="RESIDENTE ADMINISTRATIVO"/>
    <n v="4725000"/>
    <s v="CONTRACTUAL"/>
    <s v="ECONÓMICA"/>
  </r>
  <r>
    <x v="31"/>
    <x v="13"/>
    <x v="18"/>
    <s v="RESIDENTE ADMINISTRATIVO"/>
    <n v="4725000"/>
    <s v="CONTRACTUAL"/>
    <s v="ECONÓMICA"/>
  </r>
  <r>
    <x v="31"/>
    <x v="2"/>
    <x v="18"/>
    <s v="INSPECTOR"/>
    <n v="4006799.9999999995"/>
    <s v="CONTRACTUAL"/>
    <s v="ECONÓMICA"/>
  </r>
  <r>
    <x v="31"/>
    <x v="3"/>
    <x v="18"/>
    <s v="INSPECTOR"/>
    <n v="4006799.9999999995"/>
    <s v="CONTRACTUAL"/>
    <s v="ECONÓMICA"/>
  </r>
  <r>
    <x v="31"/>
    <x v="4"/>
    <x v="18"/>
    <s v="INSPECTOR"/>
    <n v="4006799.9999999995"/>
    <s v="CONTRACTUAL"/>
    <s v="ECONÓMICA"/>
  </r>
  <r>
    <x v="31"/>
    <x v="5"/>
    <x v="18"/>
    <s v="INSPECTOR"/>
    <n v="4006799.9999999995"/>
    <s v="CONTRACTUAL"/>
    <s v="ECONÓMICA"/>
  </r>
  <r>
    <x v="31"/>
    <x v="6"/>
    <x v="18"/>
    <s v="INSPECTOR"/>
    <n v="4006799.9999999995"/>
    <s v="CONTRACTUAL"/>
    <s v="ECONÓMICA"/>
  </r>
  <r>
    <x v="31"/>
    <x v="7"/>
    <x v="18"/>
    <s v="INSPECTOR"/>
    <n v="4006799.9999999995"/>
    <s v="CONTRACTUAL"/>
    <s v="ECONÓMICA"/>
  </r>
  <r>
    <x v="31"/>
    <x v="8"/>
    <x v="18"/>
    <s v="INSPECTOR"/>
    <n v="4006799.9999999995"/>
    <s v="CONTRACTUAL"/>
    <s v="ECONÓMICA"/>
  </r>
  <r>
    <x v="31"/>
    <x v="9"/>
    <x v="18"/>
    <s v="INSPECTOR"/>
    <n v="4006799.9999999995"/>
    <s v="CONTRACTUAL"/>
    <s v="ECONÓMICA"/>
  </r>
  <r>
    <x v="31"/>
    <x v="10"/>
    <x v="18"/>
    <s v="INSPECTOR"/>
    <n v="4006799.9999999995"/>
    <s v="CONTRACTUAL"/>
    <s v="ECONÓMICA"/>
  </r>
  <r>
    <x v="31"/>
    <x v="11"/>
    <x v="18"/>
    <s v="INSPECTOR"/>
    <n v="4006799.9999999995"/>
    <s v="CONTRACTUAL"/>
    <s v="ECONÓMICA"/>
  </r>
  <r>
    <x v="31"/>
    <x v="12"/>
    <x v="18"/>
    <s v="INSPECTOR"/>
    <n v="4006799.9999999995"/>
    <s v="CONTRACTUAL"/>
    <s v="ECONÓMICA"/>
  </r>
  <r>
    <x v="31"/>
    <x v="2"/>
    <x v="18"/>
    <s v="PROFESIONAL DE CONTRATACIONES"/>
    <n v="1850625"/>
    <s v="CONTRACTUAL"/>
    <s v="ECONÓMICA"/>
  </r>
  <r>
    <x v="31"/>
    <x v="3"/>
    <x v="18"/>
    <s v="PROFESIONAL DE CONTRATACIONES"/>
    <n v="1850625"/>
    <s v="CONTRACTUAL"/>
    <s v="ECONÓMICA"/>
  </r>
  <r>
    <x v="31"/>
    <x v="4"/>
    <x v="18"/>
    <s v="PROFESIONAL DE CONTRATACIONES"/>
    <n v="1850625"/>
    <s v="CONTRACTUAL"/>
    <s v="ECONÓMICA"/>
  </r>
  <r>
    <x v="31"/>
    <x v="5"/>
    <x v="18"/>
    <s v="PROFESIONAL DE CONTRATACIONES"/>
    <n v="1850625"/>
    <s v="CONTRACTUAL"/>
    <s v="ECONÓMICA"/>
  </r>
  <r>
    <x v="31"/>
    <x v="2"/>
    <x v="18"/>
    <s v="PROFESIONAL DE COORDINACION"/>
    <n v="2583000"/>
    <s v="CONTRACTUAL"/>
    <s v="ECONÓMICA"/>
  </r>
  <r>
    <x v="31"/>
    <x v="3"/>
    <x v="18"/>
    <s v="PROFESIONAL DE COORDINACION"/>
    <n v="2583000"/>
    <s v="CONTRACTUAL"/>
    <s v="ECONÓMICA"/>
  </r>
  <r>
    <x v="31"/>
    <x v="4"/>
    <x v="18"/>
    <s v="PROFESIONAL DE COORDINACION"/>
    <n v="2583000"/>
    <s v="CONTRACTUAL"/>
    <s v="ECONÓMICA"/>
  </r>
  <r>
    <x v="31"/>
    <x v="5"/>
    <x v="18"/>
    <s v="PROFESIONAL DE COORDINACION"/>
    <n v="2583000"/>
    <s v="CONTRACTUAL"/>
    <s v="ECONÓMICA"/>
  </r>
  <r>
    <x v="32"/>
    <x v="1"/>
    <x v="18"/>
    <s v="DIRECTOR"/>
    <n v="12134941.875"/>
    <s v="CONTRACTUAL"/>
    <s v="CONTRACTUAL"/>
  </r>
  <r>
    <x v="32"/>
    <x v="2"/>
    <x v="18"/>
    <s v="DIRECTOR"/>
    <n v="12134941.875"/>
    <s v="CONTRACTUAL"/>
    <s v="CONTRACTUAL"/>
  </r>
  <r>
    <x v="32"/>
    <x v="3"/>
    <x v="18"/>
    <s v="DIRECTOR"/>
    <n v="12134941.875"/>
    <s v="CONTRACTUAL"/>
    <s v="CONTRACTUAL"/>
  </r>
  <r>
    <x v="32"/>
    <x v="4"/>
    <x v="18"/>
    <s v="DIRECTOR"/>
    <n v="12134941.875"/>
    <s v="CONTRACTUAL"/>
    <s v="CONTRACTUAL"/>
  </r>
  <r>
    <x v="32"/>
    <x v="5"/>
    <x v="18"/>
    <s v="DIRECTOR"/>
    <n v="12134941.875"/>
    <s v="CONTRACTUAL"/>
    <s v="CONTRACTUAL"/>
  </r>
  <r>
    <x v="32"/>
    <x v="6"/>
    <x v="18"/>
    <s v="DIRECTOR"/>
    <n v="12134941.875"/>
    <s v="CONTRACTUAL"/>
    <s v="CONTRACTUAL"/>
  </r>
  <r>
    <x v="32"/>
    <x v="7"/>
    <x v="18"/>
    <s v="DIRECTOR"/>
    <n v="12134941.875"/>
    <s v="CONTRACTUAL"/>
    <s v="CONTRACTUAL"/>
  </r>
  <r>
    <x v="32"/>
    <x v="8"/>
    <x v="18"/>
    <s v="DIRECTOR"/>
    <n v="12134941.875"/>
    <s v="CONTRACTUAL"/>
    <s v="CONTRACTUAL"/>
  </r>
  <r>
    <x v="32"/>
    <x v="9"/>
    <x v="18"/>
    <s v="DIRECTOR"/>
    <n v="12134941.875"/>
    <s v="CONTRACTUAL"/>
    <s v="CONTRACTUAL"/>
  </r>
  <r>
    <x v="32"/>
    <x v="10"/>
    <x v="18"/>
    <s v="DIRECTOR"/>
    <n v="12134941.875"/>
    <s v="CONTRACTUAL"/>
    <s v="CONTRACTUAL"/>
  </r>
  <r>
    <x v="32"/>
    <x v="11"/>
    <x v="18"/>
    <s v="DIRECTOR"/>
    <n v="12134941.875"/>
    <s v="CONTRACTUAL"/>
    <s v="CONTRACTUAL"/>
  </r>
  <r>
    <x v="32"/>
    <x v="12"/>
    <x v="18"/>
    <s v="DIRECTOR"/>
    <n v="12134941.875"/>
    <s v="CONTRACTUAL"/>
    <s v="CONTRACTUAL"/>
  </r>
  <r>
    <x v="32"/>
    <x v="13"/>
    <x v="18"/>
    <s v="DIRECTOR"/>
    <n v="12134941.875"/>
    <s v="CONTRACTUAL"/>
    <s v="CONTRACTUAL"/>
  </r>
  <r>
    <x v="32"/>
    <x v="14"/>
    <x v="18"/>
    <s v="DIRECTOR"/>
    <n v="12134941.875"/>
    <s v="CONTRACTUAL"/>
    <s v="CONTRACTUAL"/>
  </r>
  <r>
    <x v="32"/>
    <x v="15"/>
    <x v="18"/>
    <s v="DIRECTOR"/>
    <n v="12134941.875"/>
    <s v="CONTRACTUAL"/>
    <s v="CONTRACTUAL"/>
  </r>
  <r>
    <x v="32"/>
    <x v="16"/>
    <x v="18"/>
    <s v="DIRECTOR"/>
    <n v="12134941.875"/>
    <s v="CONTRACTUAL"/>
    <s v="CONTRACTUAL"/>
  </r>
  <r>
    <x v="32"/>
    <x v="17"/>
    <x v="18"/>
    <s v="DIRECTOR"/>
    <n v="12134941.875"/>
    <s v="CONTRACTUAL"/>
    <s v="CONTRACTUAL"/>
  </r>
  <r>
    <x v="32"/>
    <x v="1"/>
    <x v="18"/>
    <s v="RESIDENTE TECNICO"/>
    <n v="7406867.4750000006"/>
    <s v="CONTRACTUAL"/>
    <s v="CONTRACTUAL"/>
  </r>
  <r>
    <x v="32"/>
    <x v="2"/>
    <x v="18"/>
    <s v="RESIDENTE TECNICO"/>
    <n v="7406867.4750000006"/>
    <s v="CONTRACTUAL"/>
    <s v="CONTRACTUAL"/>
  </r>
  <r>
    <x v="32"/>
    <x v="3"/>
    <x v="18"/>
    <s v="RESIDENTE TECNICO"/>
    <n v="7406867.4750000006"/>
    <s v="CONTRACTUAL"/>
    <s v="CONTRACTUAL"/>
  </r>
  <r>
    <x v="32"/>
    <x v="4"/>
    <x v="18"/>
    <s v="RESIDENTE TECNICO"/>
    <n v="7406867.4750000006"/>
    <s v="CONTRACTUAL"/>
    <s v="CONTRACTUAL"/>
  </r>
  <r>
    <x v="32"/>
    <x v="5"/>
    <x v="18"/>
    <s v="RESIDENTE TECNICO"/>
    <n v="7406867.4750000006"/>
    <s v="CONTRACTUAL"/>
    <s v="CONTRACTUAL"/>
  </r>
  <r>
    <x v="32"/>
    <x v="6"/>
    <x v="18"/>
    <s v="RESIDENTE TECNICO"/>
    <n v="7406867.4750000006"/>
    <s v="CONTRACTUAL"/>
    <s v="CONTRACTUAL"/>
  </r>
  <r>
    <x v="32"/>
    <x v="7"/>
    <x v="18"/>
    <s v="RESIDENTE TECNICO"/>
    <n v="7406867.4750000006"/>
    <s v="CONTRACTUAL"/>
    <s v="CONTRACTUAL"/>
  </r>
  <r>
    <x v="32"/>
    <x v="8"/>
    <x v="18"/>
    <s v="RESIDENTE TECNICO"/>
    <n v="7406867.4750000006"/>
    <s v="CONTRACTUAL"/>
    <s v="CONTRACTUAL"/>
  </r>
  <r>
    <x v="32"/>
    <x v="9"/>
    <x v="18"/>
    <s v="RESIDENTE TECNICO"/>
    <n v="7406867.4750000006"/>
    <s v="CONTRACTUAL"/>
    <s v="CONTRACTUAL"/>
  </r>
  <r>
    <x v="32"/>
    <x v="10"/>
    <x v="18"/>
    <s v="RESIDENTE TECNICO"/>
    <n v="7406867.4750000006"/>
    <s v="CONTRACTUAL"/>
    <s v="CONTRACTUAL"/>
  </r>
  <r>
    <x v="32"/>
    <x v="11"/>
    <x v="18"/>
    <s v="RESIDENTE TECNICO"/>
    <n v="7406867.4750000006"/>
    <s v="CONTRACTUAL"/>
    <s v="CONTRACTUAL"/>
  </r>
  <r>
    <x v="32"/>
    <x v="12"/>
    <x v="18"/>
    <s v="RESIDENTE TECNICO"/>
    <n v="7406867.4750000006"/>
    <s v="CONTRACTUAL"/>
    <s v="CONTRACTUAL"/>
  </r>
  <r>
    <x v="32"/>
    <x v="13"/>
    <x v="18"/>
    <s v="RESIDENTE TECNICO"/>
    <n v="7406867.4750000006"/>
    <s v="CONTRACTUAL"/>
    <s v="CONTRACTUAL"/>
  </r>
  <r>
    <x v="32"/>
    <x v="14"/>
    <x v="18"/>
    <s v="RESIDENTE TECNICO"/>
    <n v="7406867.4750000006"/>
    <s v="CONTRACTUAL"/>
    <s v="CONTRACTUAL"/>
  </r>
  <r>
    <x v="32"/>
    <x v="15"/>
    <x v="18"/>
    <s v="RESIDENTE TECNICO"/>
    <n v="7406867.4750000006"/>
    <s v="CONTRACTUAL"/>
    <s v="CONTRACTUAL"/>
  </r>
  <r>
    <x v="32"/>
    <x v="16"/>
    <x v="18"/>
    <s v="RESIDENTE TECNICO"/>
    <n v="7406867.4750000006"/>
    <s v="CONTRACTUAL"/>
    <s v="CONTRACTUAL"/>
  </r>
  <r>
    <x v="32"/>
    <x v="17"/>
    <x v="18"/>
    <s v="RESIDENTE TECNICO"/>
    <n v="7406867.4750000006"/>
    <s v="CONTRACTUAL"/>
    <s v="CONTRACTUAL"/>
  </r>
  <r>
    <x v="32"/>
    <x v="18"/>
    <x v="18"/>
    <s v="RESIDENTE TECNICO"/>
    <n v="7406867.4750000006"/>
    <s v="CONTRACTUAL"/>
    <s v="CONTRACTUAL"/>
  </r>
  <r>
    <x v="32"/>
    <x v="19"/>
    <x v="18"/>
    <s v="RESIDENTE TECNICO"/>
    <n v="7406867.4750000006"/>
    <s v="CONTRACTUAL"/>
    <s v="CONTRACTUAL"/>
  </r>
  <r>
    <x v="32"/>
    <x v="20"/>
    <x v="18"/>
    <s v="RESIDENTE TECNICO"/>
    <n v="7406867.4750000006"/>
    <s v="CONTRACTUAL"/>
    <s v="CONTRACTUAL"/>
  </r>
  <r>
    <x v="32"/>
    <x v="21"/>
    <x v="18"/>
    <s v="RESIDENTE TECNICO"/>
    <n v="7406867.4750000006"/>
    <s v="CONTRACTUAL"/>
    <s v="CONTRACTUAL"/>
  </r>
  <r>
    <x v="32"/>
    <x v="22"/>
    <x v="18"/>
    <s v="RESIDENTE TECNICO"/>
    <n v="7406867.4750000006"/>
    <s v="CONTRACTUAL"/>
    <s v="CONTRACTUAL"/>
  </r>
  <r>
    <x v="32"/>
    <x v="23"/>
    <x v="18"/>
    <s v="RESIDENTE TECNICO"/>
    <n v="7406867.4750000006"/>
    <s v="CONTRACTUAL"/>
    <s v="CONTRACTUAL"/>
  </r>
  <r>
    <x v="32"/>
    <x v="1"/>
    <x v="18"/>
    <s v="RESIDENTE INSTALACIONES"/>
    <n v="7540019.5500000007"/>
    <s v="CONTRACTUAL"/>
    <s v="CONTRACTUAL"/>
  </r>
  <r>
    <x v="32"/>
    <x v="2"/>
    <x v="18"/>
    <s v="RESIDENTE INSTALACIONES"/>
    <n v="7540019.5500000007"/>
    <s v="CONTRACTUAL"/>
    <s v="CONTRACTUAL"/>
  </r>
  <r>
    <x v="32"/>
    <x v="3"/>
    <x v="18"/>
    <s v="RESIDENTE INSTALACIONES"/>
    <n v="7540019.5500000007"/>
    <s v="CONTRACTUAL"/>
    <s v="CONTRACTUAL"/>
  </r>
  <r>
    <x v="32"/>
    <x v="4"/>
    <x v="18"/>
    <s v="RESIDENTE INSTALACIONES"/>
    <n v="7540019.5500000007"/>
    <s v="CONTRACTUAL"/>
    <s v="CONTRACTUAL"/>
  </r>
  <r>
    <x v="32"/>
    <x v="5"/>
    <x v="18"/>
    <s v="RESIDENTE INSTALACIONES"/>
    <n v="7540019.5500000007"/>
    <s v="CONTRACTUAL"/>
    <s v="CONTRACTUAL"/>
  </r>
  <r>
    <x v="32"/>
    <x v="6"/>
    <x v="18"/>
    <s v="RESIDENTE INSTALACIONES"/>
    <n v="7540019.5500000007"/>
    <s v="CONTRACTUAL"/>
    <s v="CONTRACTUAL"/>
  </r>
  <r>
    <x v="32"/>
    <x v="7"/>
    <x v="18"/>
    <s v="RESIDENTE INSTALACIONES"/>
    <n v="7540019.5500000007"/>
    <s v="CONTRACTUAL"/>
    <s v="CONTRACTUAL"/>
  </r>
  <r>
    <x v="32"/>
    <x v="8"/>
    <x v="18"/>
    <s v="RESIDENTE INSTALACIONES"/>
    <n v="7540019.5500000007"/>
    <s v="CONTRACTUAL"/>
    <s v="CONTRACTUAL"/>
  </r>
  <r>
    <x v="32"/>
    <x v="9"/>
    <x v="18"/>
    <s v="RESIDENTE INSTALACIONES"/>
    <n v="7540019.5500000007"/>
    <s v="CONTRACTUAL"/>
    <s v="CONTRACTUAL"/>
  </r>
  <r>
    <x v="32"/>
    <x v="10"/>
    <x v="18"/>
    <s v="RESIDENTE INSTALACIONES"/>
    <n v="7540019.5500000007"/>
    <s v="CONTRACTUAL"/>
    <s v="CONTRACTUAL"/>
  </r>
  <r>
    <x v="32"/>
    <x v="11"/>
    <x v="18"/>
    <s v="RESIDENTE INSTALACIONES"/>
    <n v="7540019.5500000007"/>
    <s v="CONTRACTUAL"/>
    <s v="CONTRACTUAL"/>
  </r>
  <r>
    <x v="32"/>
    <x v="12"/>
    <x v="18"/>
    <s v="RESIDENTE INSTALACIONES"/>
    <n v="7540019.5500000007"/>
    <s v="CONTRACTUAL"/>
    <s v="CONTRACTUAL"/>
  </r>
  <r>
    <x v="32"/>
    <x v="13"/>
    <x v="18"/>
    <s v="RESIDENTE INSTALACIONES"/>
    <n v="7540019.5500000007"/>
    <s v="CONTRACTUAL"/>
    <s v="CONTRACTUAL"/>
  </r>
  <r>
    <x v="32"/>
    <x v="14"/>
    <x v="18"/>
    <s v="RESIDENTE INSTALACIONES"/>
    <n v="7540019.5500000007"/>
    <s v="CONTRACTUAL"/>
    <s v="CONTRACTUAL"/>
  </r>
  <r>
    <x v="32"/>
    <x v="1"/>
    <x v="18"/>
    <s v="RESIDENTE ADMINISTRATIVO"/>
    <n v="5488569.4500000002"/>
    <s v="CONTRACTUAL"/>
    <s v="CONTRACTUAL"/>
  </r>
  <r>
    <x v="32"/>
    <x v="2"/>
    <x v="18"/>
    <s v="RESIDENTE ADMINISTRATIVO"/>
    <n v="5488569.4500000002"/>
    <s v="CONTRACTUAL"/>
    <s v="CONTRACTUAL"/>
  </r>
  <r>
    <x v="32"/>
    <x v="3"/>
    <x v="18"/>
    <s v="RESIDENTE ADMINISTRATIVO"/>
    <n v="5488569.4500000002"/>
    <s v="CONTRACTUAL"/>
    <s v="CONTRACTUAL"/>
  </r>
  <r>
    <x v="32"/>
    <x v="4"/>
    <x v="18"/>
    <s v="RESIDENTE ADMINISTRATIVO"/>
    <n v="5488569.4500000002"/>
    <s v="CONTRACTUAL"/>
    <s v="CONTRACTUAL"/>
  </r>
  <r>
    <x v="32"/>
    <x v="5"/>
    <x v="18"/>
    <s v="RESIDENTE ADMINISTRATIVO"/>
    <n v="5488569.4500000002"/>
    <s v="CONTRACTUAL"/>
    <s v="CONTRACTUAL"/>
  </r>
  <r>
    <x v="32"/>
    <x v="6"/>
    <x v="18"/>
    <s v="RESIDENTE ADMINISTRATIVO"/>
    <n v="5488569.4500000002"/>
    <s v="CONTRACTUAL"/>
    <s v="CONTRACTUAL"/>
  </r>
  <r>
    <x v="32"/>
    <x v="7"/>
    <x v="18"/>
    <s v="RESIDENTE ADMINISTRATIVO"/>
    <n v="5488569.4500000002"/>
    <s v="CONTRACTUAL"/>
    <s v="CONTRACTUAL"/>
  </r>
  <r>
    <x v="32"/>
    <x v="8"/>
    <x v="18"/>
    <s v="RESIDENTE ADMINISTRATIVO"/>
    <n v="5488569.4500000002"/>
    <s v="CONTRACTUAL"/>
    <s v="CONTRACTUAL"/>
  </r>
  <r>
    <x v="32"/>
    <x v="9"/>
    <x v="18"/>
    <s v="RESIDENTE ADMINISTRATIVO"/>
    <n v="5488569.4500000002"/>
    <s v="CONTRACTUAL"/>
    <s v="CONTRACTUAL"/>
  </r>
  <r>
    <x v="32"/>
    <x v="10"/>
    <x v="18"/>
    <s v="RESIDENTE ADMINISTRATIVO"/>
    <n v="5488569.4500000002"/>
    <s v="CONTRACTUAL"/>
    <s v="CONTRACTUAL"/>
  </r>
  <r>
    <x v="32"/>
    <x v="11"/>
    <x v="18"/>
    <s v="RESIDENTE ADMINISTRATIVO"/>
    <n v="5488569.4500000002"/>
    <s v="CONTRACTUAL"/>
    <s v="CONTRACTUAL"/>
  </r>
  <r>
    <x v="32"/>
    <x v="12"/>
    <x v="18"/>
    <s v="RESIDENTE ADMINISTRATIVO"/>
    <n v="5488569.4500000002"/>
    <s v="CONTRACTUAL"/>
    <s v="CONTRACTUAL"/>
  </r>
  <r>
    <x v="32"/>
    <x v="13"/>
    <x v="18"/>
    <s v="RESIDENTE ADMINISTRATIVO"/>
    <n v="5488569.4500000002"/>
    <s v="CONTRACTUAL"/>
    <s v="CONTRACTUAL"/>
  </r>
  <r>
    <x v="32"/>
    <x v="14"/>
    <x v="18"/>
    <s v="RESIDENTE ADMINISTRATIVO"/>
    <n v="5488569.4500000002"/>
    <s v="CONTRACTUAL"/>
    <s v="CONTRACTUAL"/>
  </r>
  <r>
    <x v="32"/>
    <x v="15"/>
    <x v="18"/>
    <s v="RESIDENTE ADMINISTRATIVO"/>
    <n v="5488569.4500000002"/>
    <s v="CONTRACTUAL"/>
    <s v="CONTRACTUAL"/>
  </r>
  <r>
    <x v="32"/>
    <x v="16"/>
    <x v="18"/>
    <s v="RESIDENTE ADMINISTRATIVO"/>
    <n v="5488569.4500000002"/>
    <s v="CONTRACTUAL"/>
    <s v="CONTRACTUAL"/>
  </r>
  <r>
    <x v="32"/>
    <x v="17"/>
    <x v="18"/>
    <s v="RESIDENTE ADMINISTRATIVO"/>
    <n v="5488569.4500000002"/>
    <s v="CONTRACTUAL"/>
    <s v="CONTRACTUAL"/>
  </r>
  <r>
    <x v="32"/>
    <x v="1"/>
    <x v="18"/>
    <s v="RESIDENTE INTERVENTOR HSQE"/>
    <n v="4923668.9249999998"/>
    <s v="CONTRACTUAL"/>
    <s v="CONTRACTUAL"/>
  </r>
  <r>
    <x v="32"/>
    <x v="2"/>
    <x v="18"/>
    <s v="RESIDENTE INTERVENTOR HSQE"/>
    <n v="4923668.9249999998"/>
    <s v="CONTRACTUAL"/>
    <s v="CONTRACTUAL"/>
  </r>
  <r>
    <x v="32"/>
    <x v="3"/>
    <x v="18"/>
    <s v="RESIDENTE INTERVENTOR HSQE"/>
    <n v="4923668.9249999998"/>
    <s v="CONTRACTUAL"/>
    <s v="CONTRACTUAL"/>
  </r>
  <r>
    <x v="32"/>
    <x v="4"/>
    <x v="18"/>
    <s v="RESIDENTE INTERVENTOR HSQE"/>
    <n v="4923668.9249999998"/>
    <s v="CONTRACTUAL"/>
    <s v="CONTRACTUAL"/>
  </r>
  <r>
    <x v="32"/>
    <x v="5"/>
    <x v="18"/>
    <s v="RESIDENTE INTERVENTOR HSQE"/>
    <n v="4923668.9249999998"/>
    <s v="CONTRACTUAL"/>
    <s v="CONTRACTUAL"/>
  </r>
  <r>
    <x v="32"/>
    <x v="6"/>
    <x v="18"/>
    <s v="RESIDENTE INTERVENTOR HSQE"/>
    <n v="4923668.9249999998"/>
    <s v="CONTRACTUAL"/>
    <s v="CONTRACTUAL"/>
  </r>
  <r>
    <x v="32"/>
    <x v="7"/>
    <x v="18"/>
    <s v="RESIDENTE INTERVENTOR HSQE"/>
    <n v="4923668.9249999998"/>
    <s v="CONTRACTUAL"/>
    <s v="CONTRACTUAL"/>
  </r>
  <r>
    <x v="32"/>
    <x v="8"/>
    <x v="18"/>
    <s v="RESIDENTE INTERVENTOR HSQE"/>
    <n v="4923668.9249999998"/>
    <s v="CONTRACTUAL"/>
    <s v="CONTRACTUAL"/>
  </r>
  <r>
    <x v="32"/>
    <x v="9"/>
    <x v="18"/>
    <s v="RESIDENTE INTERVENTOR HSQE"/>
    <n v="4923668.9249999998"/>
    <s v="CONTRACTUAL"/>
    <s v="CONTRACTUAL"/>
  </r>
  <r>
    <x v="32"/>
    <x v="10"/>
    <x v="18"/>
    <s v="RESIDENTE INTERVENTOR HSQE"/>
    <n v="4923668.9249999998"/>
    <s v="CONTRACTUAL"/>
    <s v="CONTRACTUAL"/>
  </r>
  <r>
    <x v="32"/>
    <x v="11"/>
    <x v="18"/>
    <s v="RESIDENTE INTERVENTOR HSQE"/>
    <n v="4923668.9249999998"/>
    <s v="CONTRACTUAL"/>
    <s v="CONTRACTUAL"/>
  </r>
  <r>
    <x v="32"/>
    <x v="12"/>
    <x v="18"/>
    <s v="RESIDENTE INTERVENTOR HSQE"/>
    <n v="4923668.9249999998"/>
    <s v="CONTRACTUAL"/>
    <s v="CONTRACTUAL"/>
  </r>
  <r>
    <x v="32"/>
    <x v="13"/>
    <x v="18"/>
    <s v="RESIDENTE INTERVENTOR HSQE"/>
    <n v="4923668.9249999998"/>
    <s v="CONTRACTUAL"/>
    <s v="CONTRACTUAL"/>
  </r>
  <r>
    <x v="32"/>
    <x v="14"/>
    <x v="18"/>
    <s v="RESIDENTE INTERVENTOR HSQE"/>
    <n v="4923668.9249999998"/>
    <s v="CONTRACTUAL"/>
    <s v="CONTRACTUAL"/>
  </r>
  <r>
    <x v="32"/>
    <x v="15"/>
    <x v="18"/>
    <s v="RESIDENTE INTERVENTOR HSQE"/>
    <n v="4923668.9249999998"/>
    <s v="CONTRACTUAL"/>
    <s v="CONTRACTUAL"/>
  </r>
  <r>
    <x v="32"/>
    <x v="16"/>
    <x v="18"/>
    <s v="RESIDENTE INTERVENTOR HSQE"/>
    <n v="4923668.9249999998"/>
    <s v="CONTRACTUAL"/>
    <s v="CONTRACTUAL"/>
  </r>
  <r>
    <x v="32"/>
    <x v="17"/>
    <x v="18"/>
    <s v="RESIDENTE INTERVENTOR HSQE"/>
    <n v="4923668.9249999998"/>
    <s v="CONTRACTUAL"/>
    <s v="CONTRACTUAL"/>
  </r>
  <r>
    <x v="32"/>
    <x v="18"/>
    <x v="18"/>
    <s v="RESIDENTE INTERVENTOR HSQE"/>
    <n v="4923668.9249999998"/>
    <s v="CONTRACTUAL"/>
    <s v="CONTRACTUAL"/>
  </r>
  <r>
    <x v="32"/>
    <x v="1"/>
    <x v="18"/>
    <s v="AUXILIAR ADMINISTRATIVO"/>
    <n v="3222031.0500000003"/>
    <s v="CONTRACTUAL"/>
    <s v="CONTRACTUAL"/>
  </r>
  <r>
    <x v="32"/>
    <x v="2"/>
    <x v="18"/>
    <s v="AUXILIAR ADMINISTRATIVO"/>
    <n v="3222031.0500000003"/>
    <s v="CONTRACTUAL"/>
    <s v="CONTRACTUAL"/>
  </r>
  <r>
    <x v="32"/>
    <x v="3"/>
    <x v="18"/>
    <s v="AUXILIAR ADMINISTRATIVO"/>
    <n v="3222031.0500000003"/>
    <s v="CONTRACTUAL"/>
    <s v="CONTRACTUAL"/>
  </r>
  <r>
    <x v="32"/>
    <x v="4"/>
    <x v="18"/>
    <s v="AUXILIAR ADMINISTRATIVO"/>
    <n v="3222031.0500000003"/>
    <s v="CONTRACTUAL"/>
    <s v="CONTRACTUAL"/>
  </r>
  <r>
    <x v="32"/>
    <x v="5"/>
    <x v="18"/>
    <s v="AUXILIAR ADMINISTRATIVO"/>
    <n v="3222031.0500000003"/>
    <s v="CONTRACTUAL"/>
    <s v="CONTRACTUAL"/>
  </r>
  <r>
    <x v="32"/>
    <x v="6"/>
    <x v="18"/>
    <s v="AUXILIAR ADMINISTRATIVO"/>
    <n v="3222031.0500000003"/>
    <s v="CONTRACTUAL"/>
    <s v="CONTRACTUAL"/>
  </r>
  <r>
    <x v="32"/>
    <x v="7"/>
    <x v="18"/>
    <s v="AUXILIAR ADMINISTRATIVO"/>
    <n v="3222031.0500000003"/>
    <s v="CONTRACTUAL"/>
    <s v="CONTRACTUAL"/>
  </r>
  <r>
    <x v="32"/>
    <x v="8"/>
    <x v="18"/>
    <s v="AUXILIAR ADMINISTRATIVO"/>
    <n v="3222031.0500000003"/>
    <s v="CONTRACTUAL"/>
    <s v="CONTRACTUAL"/>
  </r>
  <r>
    <x v="32"/>
    <x v="9"/>
    <x v="18"/>
    <s v="AUXILIAR ADMINISTRATIVO"/>
    <n v="3222031.0500000003"/>
    <s v="CONTRACTUAL"/>
    <s v="CONTRACTUAL"/>
  </r>
  <r>
    <x v="32"/>
    <x v="10"/>
    <x v="18"/>
    <s v="AUXILIAR ADMINISTRATIVO"/>
    <n v="3222031.0500000003"/>
    <s v="CONTRACTUAL"/>
    <s v="CONTRACTUAL"/>
  </r>
  <r>
    <x v="32"/>
    <x v="11"/>
    <x v="18"/>
    <s v="AUXILIAR ADMINISTRATIVO"/>
    <n v="3222031.0500000003"/>
    <s v="CONTRACTUAL"/>
    <s v="CONTRACTUAL"/>
  </r>
  <r>
    <x v="32"/>
    <x v="12"/>
    <x v="18"/>
    <s v="AUXILIAR ADMINISTRATIVO"/>
    <n v="3222031.0500000003"/>
    <s v="CONTRACTUAL"/>
    <s v="CONTRACTUAL"/>
  </r>
  <r>
    <x v="32"/>
    <x v="13"/>
    <x v="18"/>
    <s v="AUXILIAR ADMINISTRATIVO"/>
    <n v="3222031.0500000003"/>
    <s v="CONTRACTUAL"/>
    <s v="CONTRACTUAL"/>
  </r>
  <r>
    <x v="32"/>
    <x v="14"/>
    <x v="18"/>
    <s v="AUXILIAR ADMINISTRATIVO"/>
    <n v="3222031.0500000003"/>
    <s v="CONTRACTUAL"/>
    <s v="CONTRACTUAL"/>
  </r>
  <r>
    <x v="32"/>
    <x v="15"/>
    <x v="18"/>
    <s v="AUXILIAR ADMINISTRATIVO"/>
    <n v="3222031.0500000003"/>
    <s v="CONTRACTUAL"/>
    <s v="CONTRACTUAL"/>
  </r>
  <r>
    <x v="32"/>
    <x v="16"/>
    <x v="18"/>
    <s v="AUXILIAR ADMINISTRATIVO"/>
    <n v="3222031.0500000003"/>
    <s v="CONTRACTUAL"/>
    <s v="CONTRACTUAL"/>
  </r>
  <r>
    <x v="32"/>
    <x v="17"/>
    <x v="18"/>
    <s v="AUXILIAR ADMINISTRATIVO"/>
    <n v="3222031.0500000003"/>
    <s v="CONTRACTUAL"/>
    <s v="CONTRACTUAL"/>
  </r>
  <r>
    <x v="32"/>
    <x v="18"/>
    <x v="18"/>
    <s v="AUXILIAR ADMINISTRATIVO"/>
    <n v="3222031.0500000003"/>
    <s v="CONTRACTUAL"/>
    <s v="CONTRACTUAL"/>
  </r>
  <r>
    <x v="32"/>
    <x v="19"/>
    <x v="18"/>
    <s v="AUXILIAR ADMINISTRATIVO"/>
    <n v="3222031.0500000003"/>
    <s v="CONTRACTUAL"/>
    <s v="CONTRACTUAL"/>
  </r>
  <r>
    <x v="32"/>
    <x v="20"/>
    <x v="18"/>
    <s v="AUXILIAR ADMINISTRATIVO"/>
    <n v="3222031.0500000003"/>
    <s v="CONTRACTUAL"/>
    <s v="CONTRACTUAL"/>
  </r>
  <r>
    <x v="32"/>
    <x v="21"/>
    <x v="18"/>
    <s v="AUXILIAR ADMINISTRATIVO"/>
    <n v="3222031.0500000003"/>
    <s v="CONTRACTUAL"/>
    <s v="CONTRACTUAL"/>
  </r>
  <r>
    <x v="32"/>
    <x v="22"/>
    <x v="18"/>
    <s v="AUXILIAR ADMINISTRATIVO"/>
    <n v="3222031.0500000003"/>
    <s v="CONTRACTUAL"/>
    <s v="CONTRACTUAL"/>
  </r>
  <r>
    <x v="32"/>
    <x v="23"/>
    <x v="18"/>
    <s v="AUXILIAR ADMINISTRATIVO"/>
    <n v="3222031.0500000003"/>
    <s v="CONTRACTUAL"/>
    <s v="CONTRACTUAL"/>
  </r>
  <r>
    <x v="32"/>
    <x v="1"/>
    <x v="18"/>
    <s v="INSPECTOR DE OBRA 1"/>
    <n v="3868248.1949999994"/>
    <s v="CONTRACTUAL"/>
    <s v="CONTRACTUAL"/>
  </r>
  <r>
    <x v="32"/>
    <x v="2"/>
    <x v="18"/>
    <s v="INSPECTOR DE OBRA 1"/>
    <n v="3868248.1949999994"/>
    <s v="CONTRACTUAL"/>
    <s v="CONTRACTUAL"/>
  </r>
  <r>
    <x v="32"/>
    <x v="3"/>
    <x v="18"/>
    <s v="INSPECTOR DE OBRA 1"/>
    <n v="3868248.1949999994"/>
    <s v="CONTRACTUAL"/>
    <s v="CONTRACTUAL"/>
  </r>
  <r>
    <x v="32"/>
    <x v="4"/>
    <x v="18"/>
    <s v="INSPECTOR DE OBRA 1"/>
    <n v="3868248.1949999994"/>
    <s v="CONTRACTUAL"/>
    <s v="CONTRACTUAL"/>
  </r>
  <r>
    <x v="32"/>
    <x v="5"/>
    <x v="18"/>
    <s v="INSPECTOR DE OBRA 1"/>
    <n v="3868248.1949999994"/>
    <s v="CONTRACTUAL"/>
    <s v="CONTRACTUAL"/>
  </r>
  <r>
    <x v="32"/>
    <x v="6"/>
    <x v="18"/>
    <s v="INSPECTOR DE OBRA 1"/>
    <n v="3868248.1949999994"/>
    <s v="CONTRACTUAL"/>
    <s v="CONTRACTUAL"/>
  </r>
  <r>
    <x v="32"/>
    <x v="7"/>
    <x v="18"/>
    <s v="INSPECTOR DE OBRA 1"/>
    <n v="3868248.1949999994"/>
    <s v="CONTRACTUAL"/>
    <s v="CONTRACTUAL"/>
  </r>
  <r>
    <x v="32"/>
    <x v="8"/>
    <x v="18"/>
    <s v="INSPECTOR DE OBRA 1"/>
    <n v="3868248.1949999994"/>
    <s v="CONTRACTUAL"/>
    <s v="CONTRACTUAL"/>
  </r>
  <r>
    <x v="32"/>
    <x v="9"/>
    <x v="18"/>
    <s v="INSPECTOR DE OBRA 1"/>
    <n v="3868248.1949999994"/>
    <s v="CONTRACTUAL"/>
    <s v="CONTRACTUAL"/>
  </r>
  <r>
    <x v="32"/>
    <x v="10"/>
    <x v="18"/>
    <s v="INSPECTOR DE OBRA 1"/>
    <n v="3868248.1949999994"/>
    <s v="CONTRACTUAL"/>
    <s v="CONTRACTUAL"/>
  </r>
  <r>
    <x v="32"/>
    <x v="11"/>
    <x v="18"/>
    <s v="INSPECTOR DE OBRA 1"/>
    <n v="3868248.1949999994"/>
    <s v="CONTRACTUAL"/>
    <s v="CONTRACTUAL"/>
  </r>
  <r>
    <x v="32"/>
    <x v="12"/>
    <x v="18"/>
    <s v="INSPECTOR DE OBRA 1"/>
    <n v="3868248.1949999994"/>
    <s v="CONTRACTUAL"/>
    <s v="CONTRACTUAL"/>
  </r>
  <r>
    <x v="32"/>
    <x v="13"/>
    <x v="18"/>
    <s v="INSPECTOR DE OBRA 1"/>
    <n v="3868248.1949999994"/>
    <s v="CONTRACTUAL"/>
    <s v="CONTRACTUAL"/>
  </r>
  <r>
    <x v="32"/>
    <x v="14"/>
    <x v="18"/>
    <s v="INSPECTOR DE OBRA 1"/>
    <n v="3868248.1949999994"/>
    <s v="CONTRACTUAL"/>
    <s v="CONTRACTUAL"/>
  </r>
  <r>
    <x v="32"/>
    <x v="15"/>
    <x v="18"/>
    <s v="INSPECTOR DE OBRA 1"/>
    <n v="3868248.1949999994"/>
    <s v="CONTRACTUAL"/>
    <s v="CONTRACTUAL"/>
  </r>
  <r>
    <x v="32"/>
    <x v="16"/>
    <x v="18"/>
    <s v="INSPECTOR DE OBRA 1"/>
    <n v="3868248.1949999994"/>
    <s v="CONTRACTUAL"/>
    <s v="CONTRACTUAL"/>
  </r>
  <r>
    <x v="32"/>
    <x v="17"/>
    <x v="18"/>
    <s v="INSPECTOR DE OBRA 1"/>
    <n v="3868248.1949999994"/>
    <s v="CONTRACTUAL"/>
    <s v="CONTRACTUAL"/>
  </r>
  <r>
    <x v="32"/>
    <x v="18"/>
    <x v="18"/>
    <s v="INSPECTOR DE OBRA 1"/>
    <n v="3868248.1949999994"/>
    <s v="CONTRACTUAL"/>
    <s v="CONTRACTUAL"/>
  </r>
  <r>
    <x v="32"/>
    <x v="19"/>
    <x v="18"/>
    <s v="INSPECTOR DE OBRA 1"/>
    <n v="3868248.1949999994"/>
    <s v="CONTRACTUAL"/>
    <s v="CONTRACTUAL"/>
  </r>
  <r>
    <x v="32"/>
    <x v="20"/>
    <x v="18"/>
    <s v="INSPECTOR DE OBRA 1"/>
    <n v="3868248.1949999994"/>
    <s v="CONTRACTUAL"/>
    <s v="CONTRACTUAL"/>
  </r>
  <r>
    <x v="32"/>
    <x v="1"/>
    <x v="18"/>
    <s v="INSPECTOR DE ACABADOS"/>
    <n v="4001167.1069999998"/>
    <s v="CONTRACTUAL"/>
    <s v="CONTRACTUAL"/>
  </r>
  <r>
    <x v="32"/>
    <x v="2"/>
    <x v="18"/>
    <s v="INSPECTOR DE ACABADOS"/>
    <n v="4001167.1069999998"/>
    <s v="CONTRACTUAL"/>
    <s v="CONTRACTUAL"/>
  </r>
  <r>
    <x v="32"/>
    <x v="3"/>
    <x v="18"/>
    <s v="INSPECTOR DE ACABADOS"/>
    <n v="4001167.1069999998"/>
    <s v="CONTRACTUAL"/>
    <s v="CONTRACTUAL"/>
  </r>
  <r>
    <x v="32"/>
    <x v="4"/>
    <x v="18"/>
    <s v="INSPECTOR DE ACABADOS"/>
    <n v="4001167.1069999998"/>
    <s v="CONTRACTUAL"/>
    <s v="CONTRACTUAL"/>
  </r>
  <r>
    <x v="32"/>
    <x v="5"/>
    <x v="18"/>
    <s v="INSPECTOR DE ACABADOS"/>
    <n v="4001167.1069999998"/>
    <s v="CONTRACTUAL"/>
    <s v="CONTRACTUAL"/>
  </r>
  <r>
    <x v="32"/>
    <x v="6"/>
    <x v="18"/>
    <s v="INSPECTOR DE ACABADOS"/>
    <n v="4001167.1069999998"/>
    <s v="CONTRACTUAL"/>
    <s v="CONTRACTUAL"/>
  </r>
  <r>
    <x v="32"/>
    <x v="7"/>
    <x v="18"/>
    <s v="INSPECTOR DE ACABADOS"/>
    <n v="4001167.1069999998"/>
    <s v="CONTRACTUAL"/>
    <s v="CONTRACTUAL"/>
  </r>
  <r>
    <x v="32"/>
    <x v="8"/>
    <x v="18"/>
    <s v="INSPECTOR DE ACABADOS"/>
    <n v="4001167.1069999998"/>
    <s v="CONTRACTUAL"/>
    <s v="CONTRACTUAL"/>
  </r>
  <r>
    <x v="32"/>
    <x v="9"/>
    <x v="18"/>
    <s v="INSPECTOR DE ACABADOS"/>
    <n v="4001167.1069999998"/>
    <s v="CONTRACTUAL"/>
    <s v="CONTRACTUAL"/>
  </r>
  <r>
    <x v="32"/>
    <x v="10"/>
    <x v="18"/>
    <s v="INSPECTOR DE ACABADOS"/>
    <n v="4001167.1069999998"/>
    <s v="CONTRACTUAL"/>
    <s v="CONTRACTUAL"/>
  </r>
  <r>
    <x v="33"/>
    <x v="0"/>
    <x v="18"/>
    <s v="COORDINADOR"/>
    <n v="3230392.9140000003"/>
    <s v="CONTRACTUAL"/>
    <s v="CONTRACTUAL"/>
  </r>
  <r>
    <x v="33"/>
    <x v="0"/>
    <x v="18"/>
    <s v="RESIDENTE TECNICO"/>
    <n v="6132105"/>
    <s v="CONTRACTUAL"/>
    <s v="CONTRACTUAL"/>
  </r>
  <r>
    <x v="33"/>
    <x v="0"/>
    <x v="18"/>
    <s v="AUXILIAR ADMINISTRATIVO"/>
    <n v="2367673.875"/>
    <s v="CONTRACTUAL"/>
    <s v="CONTRACTUAL"/>
  </r>
  <r>
    <x v="16"/>
    <x v="0"/>
    <x v="18"/>
    <s v="DIRECTOR"/>
    <n v="19561500"/>
    <s v="CONTRACTUAL"/>
    <s v="CONTRACTUAL SIN LEGALIZACIÓN"/>
  </r>
  <r>
    <x v="16"/>
    <x v="1"/>
    <x v="18"/>
    <s v="DIRECTOR"/>
    <n v="19561500"/>
    <s v="CONTRACTUAL"/>
    <s v="CONTRACTUAL SIN LEGALIZACIÓN"/>
  </r>
  <r>
    <x v="16"/>
    <x v="2"/>
    <x v="18"/>
    <s v="DIRECTOR"/>
    <n v="19561500"/>
    <s v="CONTRACTUAL"/>
    <s v="CONTRACTUAL SIN LEGALIZACIÓN"/>
  </r>
  <r>
    <x v="16"/>
    <x v="3"/>
    <x v="18"/>
    <s v="DIRECTOR"/>
    <n v="19561500"/>
    <s v="CONTRACTUAL"/>
    <s v="CONTRACTUAL SIN LEGALIZACIÓN"/>
  </r>
  <r>
    <x v="16"/>
    <x v="4"/>
    <x v="18"/>
    <s v="DIRECTOR"/>
    <n v="19561500"/>
    <s v="CONTRACTUAL"/>
    <s v="CONTRACTUAL SIN LEGALIZACIÓN"/>
  </r>
  <r>
    <x v="16"/>
    <x v="0"/>
    <x v="18"/>
    <s v="ESPECIALISTA AMBIENTAL"/>
    <n v="1449000"/>
    <s v="CONTRACTUAL"/>
    <s v="CONTRACTUAL SIN LEGALIZACIÓN"/>
  </r>
  <r>
    <x v="16"/>
    <x v="0"/>
    <x v="18"/>
    <s v="INGENIERO RESIDENTE DE OBRA"/>
    <n v="8437922.3250000011"/>
    <s v="CONTRACTUAL"/>
    <s v="CONTRACTUAL SIN LEGALIZACIÓN"/>
  </r>
  <r>
    <x v="16"/>
    <x v="1"/>
    <x v="18"/>
    <s v="INGENIERO RESIDENTE DE OBRA"/>
    <n v="8437922.3250000011"/>
    <s v="CONTRACTUAL"/>
    <s v="CONTRACTUAL SIN LEGALIZACIÓN"/>
  </r>
  <r>
    <x v="16"/>
    <x v="0"/>
    <x v="18"/>
    <s v="INSPECTOR SISOMA"/>
    <n v="6177149.9999999991"/>
    <s v="CONTRACTUAL"/>
    <s v="CONTRACTUAL SIN LEGALIZACIÓN"/>
  </r>
  <r>
    <x v="16"/>
    <x v="1"/>
    <x v="18"/>
    <s v="INSPECTOR SISOMA"/>
    <n v="6177149.9999999991"/>
    <s v="CONTRACTUAL"/>
    <s v="CONTRACTUAL SIN LEGALIZACIÓN"/>
  </r>
  <r>
    <x v="34"/>
    <x v="0"/>
    <x v="18"/>
    <s v="COORDINADOR"/>
    <n v="1956490.2000000004"/>
    <s v="CONTRACTUAL"/>
    <s v="ECONÓMICA"/>
  </r>
  <r>
    <x v="34"/>
    <x v="1"/>
    <x v="18"/>
    <s v="COORDINADOR"/>
    <n v="1956490.2000000004"/>
    <s v="CONTRACTUAL"/>
    <s v="ECONÓMICA"/>
  </r>
  <r>
    <x v="34"/>
    <x v="2"/>
    <x v="18"/>
    <s v="COORDINADOR"/>
    <n v="1956490.2000000004"/>
    <s v="CONTRACTUAL"/>
    <s v="ECONÓMICA"/>
  </r>
  <r>
    <x v="34"/>
    <x v="3"/>
    <x v="18"/>
    <s v="COORDINADOR"/>
    <n v="1956490.2000000004"/>
    <s v="CONTRACTUAL"/>
    <s v="ECONÓMICA"/>
  </r>
  <r>
    <x v="34"/>
    <x v="4"/>
    <x v="18"/>
    <s v="COORDINADOR"/>
    <n v="1956490.2000000004"/>
    <s v="CONTRACTUAL"/>
    <s v="ECONÓMICA"/>
  </r>
  <r>
    <x v="34"/>
    <x v="5"/>
    <x v="18"/>
    <s v="COORDINADOR"/>
    <n v="1956490.2000000004"/>
    <s v="CONTRACTUAL"/>
    <s v="ECONÓMICA"/>
  </r>
  <r>
    <x v="34"/>
    <x v="6"/>
    <x v="18"/>
    <s v="COORDINADOR"/>
    <n v="1956490.2000000004"/>
    <s v="CONTRACTUAL"/>
    <s v="ECONÓMICA"/>
  </r>
  <r>
    <x v="34"/>
    <x v="7"/>
    <x v="18"/>
    <s v="COORDINADOR"/>
    <n v="1956490.2000000004"/>
    <s v="CONTRACTUAL"/>
    <s v="ECONÓMICA"/>
  </r>
  <r>
    <x v="34"/>
    <x v="8"/>
    <x v="18"/>
    <s v="COORDINADOR"/>
    <n v="1956490.2000000004"/>
    <s v="CONTRACTUAL"/>
    <s v="ECONÓMICA"/>
  </r>
  <r>
    <x v="34"/>
    <x v="9"/>
    <x v="18"/>
    <s v="COORDINADOR"/>
    <n v="1956490.2000000004"/>
    <s v="CONTRACTUAL"/>
    <s v="ECONÓMICA"/>
  </r>
  <r>
    <x v="34"/>
    <x v="10"/>
    <x v="18"/>
    <s v="COORDINADOR"/>
    <n v="1956490.2000000004"/>
    <s v="CONTRACTUAL"/>
    <s v="ECONÓMICA"/>
  </r>
  <r>
    <x v="34"/>
    <x v="11"/>
    <x v="18"/>
    <s v="COORDINADOR"/>
    <n v="1956490.2000000004"/>
    <s v="CONTRACTUAL"/>
    <s v="ECONÓMICA"/>
  </r>
  <r>
    <x v="34"/>
    <x v="12"/>
    <x v="18"/>
    <s v="COORDINADOR"/>
    <n v="1956490.2000000004"/>
    <s v="CONTRACTUAL"/>
    <s v="ECONÓMICA"/>
  </r>
  <r>
    <x v="34"/>
    <x v="13"/>
    <x v="18"/>
    <s v="COORDINADOR"/>
    <n v="1956490.2000000004"/>
    <s v="CONTRACTUAL"/>
    <s v="ECONÓMICA"/>
  </r>
  <r>
    <x v="34"/>
    <x v="14"/>
    <x v="18"/>
    <s v="COORDINADOR"/>
    <n v="1956490.2000000004"/>
    <s v="CONTRACTUAL"/>
    <s v="ECONÓMICA"/>
  </r>
  <r>
    <x v="34"/>
    <x v="0"/>
    <x v="18"/>
    <s v="DIRECTOR"/>
    <n v="8716050"/>
    <s v="CONTRACTUAL"/>
    <s v="ECONÓMICA"/>
  </r>
  <r>
    <x v="34"/>
    <x v="1"/>
    <x v="18"/>
    <s v="DIRECTOR"/>
    <n v="8716050"/>
    <s v="CONTRACTUAL"/>
    <s v="ECONÓMICA"/>
  </r>
  <r>
    <x v="34"/>
    <x v="2"/>
    <x v="18"/>
    <s v="DIRECTOR"/>
    <n v="8716050"/>
    <s v="CONTRACTUAL"/>
    <s v="ECONÓMICA"/>
  </r>
  <r>
    <x v="34"/>
    <x v="3"/>
    <x v="18"/>
    <s v="DIRECTOR"/>
    <n v="8716050"/>
    <s v="CONTRACTUAL"/>
    <s v="ECONÓMICA"/>
  </r>
  <r>
    <x v="34"/>
    <x v="4"/>
    <x v="18"/>
    <s v="DIRECTOR"/>
    <n v="8716050"/>
    <s v="CONTRACTUAL"/>
    <s v="ECONÓMICA"/>
  </r>
  <r>
    <x v="34"/>
    <x v="5"/>
    <x v="18"/>
    <s v="DIRECTOR"/>
    <n v="8716050"/>
    <s v="CONTRACTUAL"/>
    <s v="ECONÓMICA"/>
  </r>
  <r>
    <x v="34"/>
    <x v="6"/>
    <x v="18"/>
    <s v="DIRECTOR"/>
    <n v="8716050"/>
    <s v="CONTRACTUAL"/>
    <s v="ECONÓMICA"/>
  </r>
  <r>
    <x v="34"/>
    <x v="7"/>
    <x v="18"/>
    <s v="DIRECTOR"/>
    <n v="8716050"/>
    <s v="CONTRACTUAL"/>
    <s v="ECONÓMICA"/>
  </r>
  <r>
    <x v="34"/>
    <x v="8"/>
    <x v="18"/>
    <s v="DIRECTOR"/>
    <n v="8716050"/>
    <s v="CONTRACTUAL"/>
    <s v="ECONÓMICA"/>
  </r>
  <r>
    <x v="34"/>
    <x v="9"/>
    <x v="18"/>
    <s v="DIRECTOR"/>
    <n v="8716050"/>
    <s v="CONTRACTUAL"/>
    <s v="ECONÓMICA"/>
  </r>
  <r>
    <x v="34"/>
    <x v="10"/>
    <x v="18"/>
    <s v="DIRECTOR"/>
    <n v="8716050"/>
    <s v="CONTRACTUAL"/>
    <s v="ECONÓMICA"/>
  </r>
  <r>
    <x v="34"/>
    <x v="11"/>
    <x v="18"/>
    <s v="DIRECTOR"/>
    <n v="8716050"/>
    <s v="CONTRACTUAL"/>
    <s v="ECONÓMICA"/>
  </r>
  <r>
    <x v="34"/>
    <x v="12"/>
    <x v="18"/>
    <s v="DIRECTOR"/>
    <n v="8716050"/>
    <s v="CONTRACTUAL"/>
    <s v="ECONÓMICA"/>
  </r>
  <r>
    <x v="34"/>
    <x v="13"/>
    <x v="18"/>
    <s v="DIRECTOR"/>
    <n v="8716050"/>
    <s v="CONTRACTUAL"/>
    <s v="ECONÓMICA"/>
  </r>
  <r>
    <x v="34"/>
    <x v="14"/>
    <x v="18"/>
    <s v="DIRECTOR"/>
    <n v="8716050"/>
    <s v="CONTRACTUAL"/>
    <s v="ECONÓMICA"/>
  </r>
  <r>
    <x v="34"/>
    <x v="0"/>
    <x v="18"/>
    <s v="RESIDENTE CIMENTACION Y ESTRUCTURA"/>
    <n v="6150375"/>
    <s v="CONTRACTUAL"/>
    <s v="ECONÓMICA"/>
  </r>
  <r>
    <x v="34"/>
    <x v="1"/>
    <x v="18"/>
    <s v="RESIDENTE CIMENTACION Y ESTRUCTURA"/>
    <n v="6150375"/>
    <s v="CONTRACTUAL"/>
    <s v="ECONÓMICA"/>
  </r>
  <r>
    <x v="34"/>
    <x v="2"/>
    <x v="18"/>
    <s v="RESIDENTE CIMENTACION Y ESTRUCTURA"/>
    <n v="6150375"/>
    <s v="CONTRACTUAL"/>
    <s v="ECONÓMICA"/>
  </r>
  <r>
    <x v="34"/>
    <x v="3"/>
    <x v="18"/>
    <s v="RESIDENTE CIMENTACION Y ESTRUCTURA"/>
    <n v="6150375"/>
    <s v="CONTRACTUAL"/>
    <s v="ECONÓMICA"/>
  </r>
  <r>
    <x v="34"/>
    <x v="4"/>
    <x v="18"/>
    <s v="RESIDENTE CIMENTACION Y ESTRUCTURA"/>
    <n v="6150375"/>
    <s v="CONTRACTUAL"/>
    <s v="ECONÓMICA"/>
  </r>
  <r>
    <x v="34"/>
    <x v="5"/>
    <x v="18"/>
    <s v="RESIDENTE CIMENTACION Y ESTRUCTURA"/>
    <n v="6150375"/>
    <s v="CONTRACTUAL"/>
    <s v="ECONÓMICA"/>
  </r>
  <r>
    <x v="34"/>
    <x v="6"/>
    <x v="18"/>
    <s v="RESIDENTE CIMENTACION Y ESTRUCTURA"/>
    <n v="6150375"/>
    <s v="CONTRACTUAL"/>
    <s v="ECONÓMICA"/>
  </r>
  <r>
    <x v="34"/>
    <x v="7"/>
    <x v="18"/>
    <s v="RESIDENTE CIMENTACION Y ESTRUCTURA"/>
    <n v="6150375"/>
    <s v="CONTRACTUAL"/>
    <s v="ECONÓMICA"/>
  </r>
  <r>
    <x v="34"/>
    <x v="8"/>
    <x v="18"/>
    <s v="RESIDENTE CIMENTACION Y ESTRUCTURA"/>
    <n v="6150375"/>
    <s v="CONTRACTUAL"/>
    <s v="ECONÓMICA"/>
  </r>
  <r>
    <x v="34"/>
    <x v="9"/>
    <x v="18"/>
    <s v="RESIDENTE CIMENTACION Y ESTRUCTURA"/>
    <n v="6150375"/>
    <s v="CONTRACTUAL"/>
    <s v="ECONÓMICA"/>
  </r>
  <r>
    <x v="34"/>
    <x v="10"/>
    <x v="18"/>
    <s v="RESIDENTE CIMENTACION Y ESTRUCTURA"/>
    <n v="6150375"/>
    <s v="CONTRACTUAL"/>
    <s v="ECONÓMICA"/>
  </r>
  <r>
    <x v="34"/>
    <x v="11"/>
    <x v="18"/>
    <s v="RESIDENTE CIMENTACION Y ESTRUCTURA"/>
    <n v="6150375"/>
    <s v="CONTRACTUAL"/>
    <s v="ECONÓMICA"/>
  </r>
  <r>
    <x v="34"/>
    <x v="12"/>
    <x v="18"/>
    <s v="RESIDENTE CIMENTACION Y ESTRUCTURA"/>
    <n v="6150375"/>
    <s v="CONTRACTUAL"/>
    <s v="ECONÓMICA"/>
  </r>
  <r>
    <x v="34"/>
    <x v="13"/>
    <x v="18"/>
    <s v="RESIDENTE CIMENTACION Y ESTRUCTURA"/>
    <n v="6150375"/>
    <s v="CONTRACTUAL"/>
    <s v="ECONÓMICA"/>
  </r>
  <r>
    <x v="34"/>
    <x v="14"/>
    <x v="18"/>
    <s v="RESIDENTE CIMENTACION Y ESTRUCTURA"/>
    <n v="6150375"/>
    <s v="CONTRACTUAL"/>
    <s v="ECONÓMICA"/>
  </r>
  <r>
    <x v="34"/>
    <x v="0"/>
    <x v="18"/>
    <s v="INSPECTOR HSEQ"/>
    <n v="3369208.5"/>
    <s v="CONTRACTUAL"/>
    <s v="ECONÓMICA"/>
  </r>
  <r>
    <x v="34"/>
    <x v="1"/>
    <x v="18"/>
    <s v="INSPECTOR HSEQ"/>
    <n v="3369208.5"/>
    <s v="CONTRACTUAL"/>
    <s v="ECONÓMICA"/>
  </r>
  <r>
    <x v="34"/>
    <x v="2"/>
    <x v="18"/>
    <s v="INSPECTOR HSEQ"/>
    <n v="3369208.5"/>
    <s v="CONTRACTUAL"/>
    <s v="ECONÓMICA"/>
  </r>
  <r>
    <x v="34"/>
    <x v="3"/>
    <x v="18"/>
    <s v="INSPECTOR HSEQ"/>
    <n v="3369208.5"/>
    <s v="CONTRACTUAL"/>
    <s v="ECONÓMICA"/>
  </r>
  <r>
    <x v="34"/>
    <x v="4"/>
    <x v="18"/>
    <s v="INSPECTOR HSEQ"/>
    <n v="3369208.5"/>
    <s v="CONTRACTUAL"/>
    <s v="ECONÓMICA"/>
  </r>
  <r>
    <x v="34"/>
    <x v="5"/>
    <x v="18"/>
    <s v="INSPECTOR HSEQ"/>
    <n v="3369208.5"/>
    <s v="CONTRACTUAL"/>
    <s v="ECONÓMICA"/>
  </r>
  <r>
    <x v="34"/>
    <x v="6"/>
    <x v="18"/>
    <s v="INSPECTOR HSEQ"/>
    <n v="3369208.5"/>
    <s v="CONTRACTUAL"/>
    <s v="ECONÓMICA"/>
  </r>
  <r>
    <x v="34"/>
    <x v="7"/>
    <x v="18"/>
    <s v="INSPECTOR HSEQ"/>
    <n v="3369208.5"/>
    <s v="CONTRACTUAL"/>
    <s v="ECONÓMICA"/>
  </r>
  <r>
    <x v="34"/>
    <x v="8"/>
    <x v="18"/>
    <s v="INSPECTOR HSEQ"/>
    <n v="3369208.5"/>
    <s v="CONTRACTUAL"/>
    <s v="ECONÓMICA"/>
  </r>
  <r>
    <x v="34"/>
    <x v="9"/>
    <x v="18"/>
    <s v="INSPECTOR HSEQ"/>
    <n v="3369208.5"/>
    <s v="CONTRACTUAL"/>
    <s v="ECONÓMICA"/>
  </r>
  <r>
    <x v="34"/>
    <x v="10"/>
    <x v="18"/>
    <s v="INSPECTOR HSEQ"/>
    <n v="3369208.5"/>
    <s v="CONTRACTUAL"/>
    <s v="ECONÓMICA"/>
  </r>
  <r>
    <x v="34"/>
    <x v="11"/>
    <x v="18"/>
    <s v="INSPECTOR HSEQ"/>
    <n v="3369208.5"/>
    <s v="CONTRACTUAL"/>
    <s v="ECONÓMICA"/>
  </r>
  <r>
    <x v="34"/>
    <x v="12"/>
    <x v="18"/>
    <s v="INSPECTOR HSEQ"/>
    <n v="3369208.5"/>
    <s v="CONTRACTUAL"/>
    <s v="ECONÓMICA"/>
  </r>
  <r>
    <x v="34"/>
    <x v="13"/>
    <x v="18"/>
    <s v="INSPECTOR HSEQ"/>
    <n v="3369208.5"/>
    <s v="CONTRACTUAL"/>
    <s v="ECONÓMICA"/>
  </r>
  <r>
    <x v="34"/>
    <x v="14"/>
    <x v="18"/>
    <s v="INSPECTOR HSEQ"/>
    <n v="3369208.5"/>
    <s v="CONTRACTUAL"/>
    <s v="ECONÓMICA"/>
  </r>
  <r>
    <x v="34"/>
    <x v="0"/>
    <x v="18"/>
    <s v="INSPECTOR"/>
    <n v="3571361.01"/>
    <s v="CONTRACTUAL"/>
    <s v="ECONÓMICA"/>
  </r>
  <r>
    <x v="34"/>
    <x v="1"/>
    <x v="18"/>
    <s v="INSPECTOR"/>
    <n v="3571361.01"/>
    <s v="CONTRACTUAL"/>
    <s v="ECONÓMICA"/>
  </r>
  <r>
    <x v="34"/>
    <x v="2"/>
    <x v="18"/>
    <s v="INSPECTOR"/>
    <n v="3571361.01"/>
    <s v="CONTRACTUAL"/>
    <s v="ECONÓMICA"/>
  </r>
  <r>
    <x v="34"/>
    <x v="3"/>
    <x v="18"/>
    <s v="INSPECTOR"/>
    <n v="3571361.01"/>
    <s v="CONTRACTUAL"/>
    <s v="ECONÓMICA"/>
  </r>
  <r>
    <x v="34"/>
    <x v="4"/>
    <x v="18"/>
    <s v="INSPECTOR"/>
    <n v="3571361.01"/>
    <s v="CONTRACTUAL"/>
    <s v="ECONÓMICA"/>
  </r>
  <r>
    <x v="34"/>
    <x v="5"/>
    <x v="18"/>
    <s v="INSPECTOR"/>
    <n v="3571361.01"/>
    <s v="CONTRACTUAL"/>
    <s v="ECONÓMICA"/>
  </r>
  <r>
    <x v="34"/>
    <x v="6"/>
    <x v="18"/>
    <s v="INSPECTOR"/>
    <n v="3571361.01"/>
    <s v="CONTRACTUAL"/>
    <s v="ECONÓMICA"/>
  </r>
  <r>
    <x v="34"/>
    <x v="7"/>
    <x v="18"/>
    <s v="INSPECTOR"/>
    <n v="3571361.01"/>
    <s v="CONTRACTUAL"/>
    <s v="ECONÓMICA"/>
  </r>
  <r>
    <x v="34"/>
    <x v="8"/>
    <x v="18"/>
    <s v="INSPECTOR"/>
    <n v="3571361.01"/>
    <s v="CONTRACTUAL"/>
    <s v="ECONÓMICA"/>
  </r>
  <r>
    <x v="34"/>
    <x v="9"/>
    <x v="18"/>
    <s v="INSPECTOR"/>
    <n v="3571361.01"/>
    <s v="CONTRACTUAL"/>
    <s v="ECONÓMICA"/>
  </r>
  <r>
    <x v="34"/>
    <x v="10"/>
    <x v="18"/>
    <s v="INSPECTOR"/>
    <n v="3571361.01"/>
    <s v="CONTRACTUAL"/>
    <s v="ECONÓMICA"/>
  </r>
  <r>
    <x v="34"/>
    <x v="11"/>
    <x v="18"/>
    <s v="INSPECTOR"/>
    <n v="3571361.01"/>
    <s v="CONTRACTUAL"/>
    <s v="ECONÓMICA"/>
  </r>
  <r>
    <x v="34"/>
    <x v="12"/>
    <x v="18"/>
    <s v="INSPECTOR"/>
    <n v="3571361.01"/>
    <s v="CONTRACTUAL"/>
    <s v="ECONÓMICA"/>
  </r>
  <r>
    <x v="34"/>
    <x v="13"/>
    <x v="18"/>
    <s v="INSPECTOR"/>
    <n v="3571361.01"/>
    <s v="CONTRACTUAL"/>
    <s v="ECONÓMICA"/>
  </r>
  <r>
    <x v="34"/>
    <x v="14"/>
    <x v="18"/>
    <s v="INSPECTOR"/>
    <n v="3571361.01"/>
    <s v="CONTRACTUAL"/>
    <s v="ECONÓMICA"/>
  </r>
  <r>
    <x v="35"/>
    <x v="0"/>
    <x v="18"/>
    <s v="COORDINADOR"/>
    <n v="3868074.0000000005"/>
    <s v="CONTRACTUAL"/>
    <s v="ECONÓMICA"/>
  </r>
  <r>
    <x v="35"/>
    <x v="1"/>
    <x v="18"/>
    <s v="COORDINADOR"/>
    <n v="3868074.0000000005"/>
    <s v="CONTRACTUAL"/>
    <s v="ECONÓMICA"/>
  </r>
  <r>
    <x v="35"/>
    <x v="2"/>
    <x v="18"/>
    <s v="COORDINADOR"/>
    <n v="3868074.0000000005"/>
    <s v="CONTRACTUAL"/>
    <s v="ECONÓMICA"/>
  </r>
  <r>
    <x v="35"/>
    <x v="3"/>
    <x v="18"/>
    <s v="COORDINADOR"/>
    <n v="3868074.0000000005"/>
    <s v="CONTRACTUAL"/>
    <s v="ECONÓMICA"/>
  </r>
  <r>
    <x v="35"/>
    <x v="4"/>
    <x v="18"/>
    <s v="COORDINADOR"/>
    <n v="3868074.0000000005"/>
    <s v="CONTRACTUAL"/>
    <s v="ECONÓMICA"/>
  </r>
  <r>
    <x v="35"/>
    <x v="5"/>
    <x v="18"/>
    <s v="COORDINADOR"/>
    <n v="3868074.0000000005"/>
    <s v="CONTRACTUAL"/>
    <s v="ECONÓMICA"/>
  </r>
  <r>
    <x v="35"/>
    <x v="6"/>
    <x v="18"/>
    <s v="COORDINADOR"/>
    <n v="3868074.0000000005"/>
    <s v="CONTRACTUAL"/>
    <s v="ECONÓMICA"/>
  </r>
  <r>
    <x v="35"/>
    <x v="7"/>
    <x v="18"/>
    <s v="COORDINADOR"/>
    <n v="3868074.0000000005"/>
    <s v="CONTRACTUAL"/>
    <s v="ECONÓMICA"/>
  </r>
  <r>
    <x v="35"/>
    <x v="8"/>
    <x v="18"/>
    <s v="COORDINADOR"/>
    <n v="3868074.0000000005"/>
    <s v="CONTRACTUAL"/>
    <s v="ECONÓMICA"/>
  </r>
  <r>
    <x v="35"/>
    <x v="9"/>
    <x v="18"/>
    <s v="COORDINADOR"/>
    <n v="3868074.0000000005"/>
    <s v="CONTRACTUAL"/>
    <s v="ECONÓMICA"/>
  </r>
  <r>
    <x v="35"/>
    <x v="10"/>
    <x v="18"/>
    <s v="COORDINADOR"/>
    <n v="3868074.0000000005"/>
    <s v="CONTRACTUAL"/>
    <s v="ECONÓMICA"/>
  </r>
  <r>
    <x v="35"/>
    <x v="11"/>
    <x v="18"/>
    <s v="COORDINADOR"/>
    <n v="3868074.0000000005"/>
    <s v="CONTRACTUAL"/>
    <s v="ECONÓMICA"/>
  </r>
  <r>
    <x v="35"/>
    <x v="12"/>
    <x v="18"/>
    <s v="COORDINADOR"/>
    <n v="3868074.0000000005"/>
    <s v="CONTRACTUAL"/>
    <s v="ECONÓMICA"/>
  </r>
  <r>
    <x v="35"/>
    <x v="13"/>
    <x v="18"/>
    <s v="COORDINADOR"/>
    <n v="3868074.0000000005"/>
    <s v="CONTRACTUAL"/>
    <s v="ECONÓMICA"/>
  </r>
  <r>
    <x v="35"/>
    <x v="14"/>
    <x v="18"/>
    <s v="COORDINADOR"/>
    <n v="3868074.0000000005"/>
    <s v="CONTRACTUAL"/>
    <s v="ECONÓMICA"/>
  </r>
  <r>
    <x v="35"/>
    <x v="15"/>
    <x v="18"/>
    <s v="COORDINADOR"/>
    <n v="3868074.0000000005"/>
    <s v="CONTRACTUAL"/>
    <s v="ECONÓMICA"/>
  </r>
  <r>
    <x v="35"/>
    <x v="16"/>
    <x v="18"/>
    <s v="COORDINADOR"/>
    <n v="3868074.0000000005"/>
    <s v="CONTRACTUAL"/>
    <s v="ECONÓMICA"/>
  </r>
  <r>
    <x v="35"/>
    <x v="17"/>
    <x v="18"/>
    <s v="COORDINADOR"/>
    <n v="3868074.0000000005"/>
    <s v="CONTRACTUAL"/>
    <s v="ECONÓMICA"/>
  </r>
  <r>
    <x v="35"/>
    <x v="18"/>
    <x v="18"/>
    <s v="COORDINADOR"/>
    <n v="3868074.0000000005"/>
    <s v="CONTRACTUAL"/>
    <s v="ECONÓMICA"/>
  </r>
  <r>
    <x v="35"/>
    <x v="19"/>
    <x v="18"/>
    <s v="COORDINADOR"/>
    <n v="3868074.0000000005"/>
    <s v="CONTRACTUAL"/>
    <s v="ECONÓMICA"/>
  </r>
  <r>
    <x v="35"/>
    <x v="20"/>
    <x v="18"/>
    <s v="COORDINADOR"/>
    <n v="3868074.0000000005"/>
    <s v="CONTRACTUAL"/>
    <s v="ECONÓMICA"/>
  </r>
  <r>
    <x v="35"/>
    <x v="21"/>
    <x v="18"/>
    <s v="COORDINADOR"/>
    <n v="3868074.0000000005"/>
    <s v="CONTRACTUAL"/>
    <s v="ECONÓMICA"/>
  </r>
  <r>
    <x v="35"/>
    <x v="22"/>
    <x v="18"/>
    <s v="COORDINADOR"/>
    <n v="3868074.0000000005"/>
    <s v="CONTRACTUAL"/>
    <s v="ECONÓMICA"/>
  </r>
  <r>
    <x v="35"/>
    <x v="23"/>
    <x v="18"/>
    <s v="COORDINADOR"/>
    <n v="3868074.0000000005"/>
    <s v="CONTRACTUAL"/>
    <s v="ECONÓMICA"/>
  </r>
  <r>
    <x v="35"/>
    <x v="0"/>
    <x v="18"/>
    <s v="DIRECTOR"/>
    <n v="9450000"/>
    <s v="CONTRACTUAL"/>
    <s v="ECONÓMICA"/>
  </r>
  <r>
    <x v="35"/>
    <x v="1"/>
    <x v="18"/>
    <s v="DIRECTOR"/>
    <n v="9450000"/>
    <s v="CONTRACTUAL"/>
    <s v="ECONÓMICA"/>
  </r>
  <r>
    <x v="35"/>
    <x v="2"/>
    <x v="18"/>
    <s v="DIRECTOR"/>
    <n v="9450000"/>
    <s v="CONTRACTUAL"/>
    <s v="ECONÓMICA"/>
  </r>
  <r>
    <x v="35"/>
    <x v="3"/>
    <x v="18"/>
    <s v="DIRECTOR"/>
    <n v="9450000"/>
    <s v="CONTRACTUAL"/>
    <s v="ECONÓMICA"/>
  </r>
  <r>
    <x v="35"/>
    <x v="4"/>
    <x v="18"/>
    <s v="DIRECTOR"/>
    <n v="9450000"/>
    <s v="CONTRACTUAL"/>
    <s v="ECONÓMICA"/>
  </r>
  <r>
    <x v="35"/>
    <x v="5"/>
    <x v="18"/>
    <s v="DIRECTOR"/>
    <n v="9450000"/>
    <s v="CONTRACTUAL"/>
    <s v="ECONÓMICA"/>
  </r>
  <r>
    <x v="35"/>
    <x v="6"/>
    <x v="18"/>
    <s v="DIRECTOR"/>
    <n v="9450000"/>
    <s v="CONTRACTUAL"/>
    <s v="ECONÓMICA"/>
  </r>
  <r>
    <x v="35"/>
    <x v="7"/>
    <x v="18"/>
    <s v="DIRECTOR"/>
    <n v="9450000"/>
    <s v="CONTRACTUAL"/>
    <s v="ECONÓMICA"/>
  </r>
  <r>
    <x v="35"/>
    <x v="8"/>
    <x v="18"/>
    <s v="DIRECTOR"/>
    <n v="9450000"/>
    <s v="CONTRACTUAL"/>
    <s v="ECONÓMICA"/>
  </r>
  <r>
    <x v="35"/>
    <x v="9"/>
    <x v="18"/>
    <s v="DIRECTOR"/>
    <n v="9450000"/>
    <s v="CONTRACTUAL"/>
    <s v="ECONÓMICA"/>
  </r>
  <r>
    <x v="35"/>
    <x v="10"/>
    <x v="18"/>
    <s v="DIRECTOR"/>
    <n v="9450000"/>
    <s v="CONTRACTUAL"/>
    <s v="ECONÓMICA"/>
  </r>
  <r>
    <x v="35"/>
    <x v="11"/>
    <x v="18"/>
    <s v="DIRECTOR"/>
    <n v="9450000"/>
    <s v="CONTRACTUAL"/>
    <s v="ECONÓMICA"/>
  </r>
  <r>
    <x v="35"/>
    <x v="12"/>
    <x v="18"/>
    <s v="DIRECTOR"/>
    <n v="9450000"/>
    <s v="CONTRACTUAL"/>
    <s v="ECONÓMICA"/>
  </r>
  <r>
    <x v="35"/>
    <x v="13"/>
    <x v="18"/>
    <s v="DIRECTOR"/>
    <n v="9450000"/>
    <s v="CONTRACTUAL"/>
    <s v="ECONÓMICA"/>
  </r>
  <r>
    <x v="35"/>
    <x v="14"/>
    <x v="18"/>
    <s v="DIRECTOR"/>
    <n v="9450000"/>
    <s v="CONTRACTUAL"/>
    <s v="ECONÓMICA"/>
  </r>
  <r>
    <x v="35"/>
    <x v="15"/>
    <x v="18"/>
    <s v="DIRECTOR"/>
    <n v="9450000"/>
    <s v="CONTRACTUAL"/>
    <s v="ECONÓMICA"/>
  </r>
  <r>
    <x v="35"/>
    <x v="16"/>
    <x v="18"/>
    <s v="DIRECTOR"/>
    <n v="9450000"/>
    <s v="CONTRACTUAL"/>
    <s v="ECONÓMICA"/>
  </r>
  <r>
    <x v="35"/>
    <x v="17"/>
    <x v="18"/>
    <s v="DIRECTOR"/>
    <n v="9450000"/>
    <s v="CONTRACTUAL"/>
    <s v="ECONÓMICA"/>
  </r>
  <r>
    <x v="35"/>
    <x v="18"/>
    <x v="18"/>
    <s v="DIRECTOR"/>
    <n v="9450000"/>
    <s v="CONTRACTUAL"/>
    <s v="ECONÓMICA"/>
  </r>
  <r>
    <x v="35"/>
    <x v="19"/>
    <x v="18"/>
    <s v="DIRECTOR"/>
    <n v="9450000"/>
    <s v="CONTRACTUAL"/>
    <s v="ECONÓMICA"/>
  </r>
  <r>
    <x v="35"/>
    <x v="20"/>
    <x v="18"/>
    <s v="DIRECTOR"/>
    <n v="9450000"/>
    <s v="CONTRACTUAL"/>
    <s v="ECONÓMICA"/>
  </r>
  <r>
    <x v="35"/>
    <x v="21"/>
    <x v="18"/>
    <s v="DIRECTOR"/>
    <n v="9450000"/>
    <s v="CONTRACTUAL"/>
    <s v="ECONÓMICA"/>
  </r>
  <r>
    <x v="35"/>
    <x v="22"/>
    <x v="18"/>
    <s v="DIRECTOR"/>
    <n v="9450000"/>
    <s v="CONTRACTUAL"/>
    <s v="ECONÓMICA"/>
  </r>
  <r>
    <x v="35"/>
    <x v="23"/>
    <x v="18"/>
    <s v="DIRECTOR"/>
    <n v="9450000"/>
    <s v="CONTRACTUAL"/>
    <s v="ECONÓMICA"/>
  </r>
  <r>
    <x v="35"/>
    <x v="12"/>
    <x v="18"/>
    <s v="RESIDENTE TECNICO"/>
    <n v="6221250"/>
    <s v="CONTRACTUAL"/>
    <s v="ECONÓMICA"/>
  </r>
  <r>
    <x v="35"/>
    <x v="13"/>
    <x v="18"/>
    <s v="RESIDENTE TECNICO"/>
    <n v="6221250"/>
    <s v="CONTRACTUAL"/>
    <s v="ECONÓMICA"/>
  </r>
  <r>
    <x v="35"/>
    <x v="14"/>
    <x v="18"/>
    <s v="RESIDENTE TECNICO"/>
    <n v="6221250"/>
    <s v="CONTRACTUAL"/>
    <s v="ECONÓMICA"/>
  </r>
  <r>
    <x v="35"/>
    <x v="15"/>
    <x v="18"/>
    <s v="RESIDENTE TECNICO"/>
    <n v="6221250"/>
    <s v="CONTRACTUAL"/>
    <s v="ECONÓMICA"/>
  </r>
  <r>
    <x v="35"/>
    <x v="16"/>
    <x v="18"/>
    <s v="RESIDENTE TECNICO"/>
    <n v="6221250"/>
    <s v="CONTRACTUAL"/>
    <s v="ECONÓMICA"/>
  </r>
  <r>
    <x v="35"/>
    <x v="17"/>
    <x v="18"/>
    <s v="RESIDENTE TECNICO"/>
    <n v="6221250"/>
    <s v="CONTRACTUAL"/>
    <s v="ECONÓMICA"/>
  </r>
  <r>
    <x v="35"/>
    <x v="18"/>
    <x v="18"/>
    <s v="RESIDENTE TECNICO"/>
    <n v="6221250"/>
    <s v="CONTRACTUAL"/>
    <s v="ECONÓMICA"/>
  </r>
  <r>
    <x v="35"/>
    <x v="19"/>
    <x v="18"/>
    <s v="RESIDENTE TECNICO"/>
    <n v="6221250"/>
    <s v="CONTRACTUAL"/>
    <s v="ECONÓMICA"/>
  </r>
  <r>
    <x v="35"/>
    <x v="20"/>
    <x v="18"/>
    <s v="RESIDENTE TECNICO"/>
    <n v="6221250"/>
    <s v="CONTRACTUAL"/>
    <s v="ECONÓMICA"/>
  </r>
  <r>
    <x v="35"/>
    <x v="21"/>
    <x v="18"/>
    <s v="RESIDENTE TECNICO"/>
    <n v="6221250"/>
    <s v="CONTRACTUAL"/>
    <s v="ECONÓMICA"/>
  </r>
  <r>
    <x v="35"/>
    <x v="12"/>
    <x v="18"/>
    <s v="RESIDENTE ADMINISTRATIVO"/>
    <n v="4095000"/>
    <s v="CONTRACTUAL"/>
    <s v="ECONÓMICA"/>
  </r>
  <r>
    <x v="35"/>
    <x v="13"/>
    <x v="18"/>
    <s v="RESIDENTE ADMINISTRATIVO"/>
    <n v="4095000"/>
    <s v="CONTRACTUAL"/>
    <s v="ECONÓMICA"/>
  </r>
  <r>
    <x v="35"/>
    <x v="14"/>
    <x v="18"/>
    <s v="RESIDENTE ADMINISTRATIVO"/>
    <n v="4095000"/>
    <s v="CONTRACTUAL"/>
    <s v="ECONÓMICA"/>
  </r>
  <r>
    <x v="35"/>
    <x v="15"/>
    <x v="18"/>
    <s v="RESIDENTE ADMINISTRATIVO"/>
    <n v="4095000"/>
    <s v="CONTRACTUAL"/>
    <s v="ECONÓMICA"/>
  </r>
  <r>
    <x v="35"/>
    <x v="16"/>
    <x v="18"/>
    <s v="RESIDENTE ADMINISTRATIVO"/>
    <n v="4095000"/>
    <s v="CONTRACTUAL"/>
    <s v="ECONÓMICA"/>
  </r>
  <r>
    <x v="35"/>
    <x v="17"/>
    <x v="18"/>
    <s v="RESIDENTE ADMINISTRATIVO"/>
    <n v="4095000"/>
    <s v="CONTRACTUAL"/>
    <s v="ECONÓMICA"/>
  </r>
  <r>
    <x v="35"/>
    <x v="18"/>
    <x v="18"/>
    <s v="RESIDENTE ADMINISTRATIVO"/>
    <n v="4095000"/>
    <s v="CONTRACTUAL"/>
    <s v="ECONÓMICA"/>
  </r>
  <r>
    <x v="35"/>
    <x v="19"/>
    <x v="18"/>
    <s v="RESIDENTE ADMINISTRATIVO"/>
    <n v="4095000"/>
    <s v="CONTRACTUAL"/>
    <s v="ECONÓMICA"/>
  </r>
  <r>
    <x v="35"/>
    <x v="20"/>
    <x v="18"/>
    <s v="RESIDENTE ADMINISTRATIVO"/>
    <n v="4095000"/>
    <s v="CONTRACTUAL"/>
    <s v="ECONÓMICA"/>
  </r>
  <r>
    <x v="35"/>
    <x v="21"/>
    <x v="18"/>
    <s v="RESIDENTE ADMINISTRATIVO"/>
    <n v="4095000"/>
    <s v="CONTRACTUAL"/>
    <s v="ECONÓMICA"/>
  </r>
  <r>
    <x v="35"/>
    <x v="22"/>
    <x v="18"/>
    <s v="RESIDENTE ADMINISTRATIVO"/>
    <n v="4095000"/>
    <s v="CONTRACTUAL"/>
    <s v="ECONÓMICA"/>
  </r>
  <r>
    <x v="35"/>
    <x v="23"/>
    <x v="18"/>
    <s v="RESIDENTE ADMINISTRATIVO"/>
    <n v="4095000"/>
    <s v="CONTRACTUAL"/>
    <s v="ECONÓMICA"/>
  </r>
  <r>
    <x v="35"/>
    <x v="1"/>
    <x v="18"/>
    <s v="INSPECTOR ESTRUCTURA"/>
    <n v="4006799.9999999995"/>
    <s v="CONTRACTUAL"/>
    <s v="ECONÓMICA"/>
  </r>
  <r>
    <x v="35"/>
    <x v="2"/>
    <x v="18"/>
    <s v="INSPECTOR ESTRUCTURA"/>
    <n v="4006799.9999999995"/>
    <s v="CONTRACTUAL"/>
    <s v="ECONÓMICA"/>
  </r>
  <r>
    <x v="35"/>
    <x v="3"/>
    <x v="18"/>
    <s v="INSPECTOR ESTRUCTURA"/>
    <n v="4006799.9999999995"/>
    <s v="CONTRACTUAL"/>
    <s v="ECONÓMICA"/>
  </r>
  <r>
    <x v="35"/>
    <x v="4"/>
    <x v="18"/>
    <s v="INSPECTOR ESTRUCTURA"/>
    <n v="4006799.9999999995"/>
    <s v="CONTRACTUAL"/>
    <s v="ECONÓMICA"/>
  </r>
  <r>
    <x v="35"/>
    <x v="5"/>
    <x v="18"/>
    <s v="INSPECTOR ESTRUCTURA"/>
    <n v="4006799.9999999995"/>
    <s v="CONTRACTUAL"/>
    <s v="ECONÓMICA"/>
  </r>
  <r>
    <x v="35"/>
    <x v="6"/>
    <x v="18"/>
    <s v="INSPECTOR ESTRUCTURA"/>
    <n v="4006799.9999999995"/>
    <s v="CONTRACTUAL"/>
    <s v="ECONÓMICA"/>
  </r>
  <r>
    <x v="35"/>
    <x v="7"/>
    <x v="18"/>
    <s v="INSPECTOR ESTRUCTURA"/>
    <n v="4006799.9999999995"/>
    <s v="CONTRACTUAL"/>
    <s v="ECONÓMICA"/>
  </r>
  <r>
    <x v="35"/>
    <x v="8"/>
    <x v="18"/>
    <s v="INSPECTOR ESTRUCTURA"/>
    <n v="4006799.9999999995"/>
    <s v="CONTRACTUAL"/>
    <s v="ECONÓMICA"/>
  </r>
  <r>
    <x v="35"/>
    <x v="9"/>
    <x v="18"/>
    <s v="INSPECTOR ESTRUCTURA"/>
    <n v="4006799.9999999995"/>
    <s v="CONTRACTUAL"/>
    <s v="ECONÓMICA"/>
  </r>
  <r>
    <x v="35"/>
    <x v="10"/>
    <x v="18"/>
    <s v="INSPECTOR ESTRUCTURA"/>
    <n v="4006799.9999999995"/>
    <s v="CONTRACTUAL"/>
    <s v="ECONÓMICA"/>
  </r>
  <r>
    <x v="35"/>
    <x v="11"/>
    <x v="18"/>
    <s v="INSPECTOR ESTRUCTURA"/>
    <n v="4006799.9999999995"/>
    <s v="CONTRACTUAL"/>
    <s v="ECONÓMICA"/>
  </r>
  <r>
    <x v="35"/>
    <x v="12"/>
    <x v="18"/>
    <s v="INSPECTOR ESTRUCTURA"/>
    <n v="4006799.9999999995"/>
    <s v="CONTRACTUAL"/>
    <s v="ECONÓMICA"/>
  </r>
  <r>
    <x v="35"/>
    <x v="13"/>
    <x v="18"/>
    <s v="INSPECTOR ESTRUCTURA"/>
    <n v="4006799.9999999995"/>
    <s v="CONTRACTUAL"/>
    <s v="ECONÓMICA"/>
  </r>
  <r>
    <x v="35"/>
    <x v="14"/>
    <x v="18"/>
    <s v="INSPECTOR ESTRUCTURA"/>
    <n v="4006799.9999999995"/>
    <s v="CONTRACTUAL"/>
    <s v="ECONÓMICA"/>
  </r>
  <r>
    <x v="35"/>
    <x v="15"/>
    <x v="18"/>
    <s v="INSPECTOR ESTRUCTURA"/>
    <n v="4006799.9999999995"/>
    <s v="CONTRACTUAL"/>
    <s v="ECONÓMICA"/>
  </r>
  <r>
    <x v="35"/>
    <x v="16"/>
    <x v="18"/>
    <s v="INSPECTOR ESTRUCTURA"/>
    <n v="4006799.9999999995"/>
    <s v="CONTRACTUAL"/>
    <s v="ECONÓMICA"/>
  </r>
  <r>
    <x v="35"/>
    <x v="17"/>
    <x v="18"/>
    <s v="INSPECTOR ESTRUCTURA"/>
    <n v="4006799.9999999995"/>
    <s v="CONTRACTUAL"/>
    <s v="ECONÓMICA"/>
  </r>
  <r>
    <x v="35"/>
    <x v="18"/>
    <x v="18"/>
    <s v="INSPECTOR ESTRUCTURA"/>
    <n v="4006799.9999999995"/>
    <s v="CONTRACTUAL"/>
    <s v="ECONÓMICA"/>
  </r>
  <r>
    <x v="35"/>
    <x v="19"/>
    <x v="18"/>
    <s v="INSPECTOR ESTRUCTURA"/>
    <n v="4006799.9999999995"/>
    <s v="CONTRACTUAL"/>
    <s v="ECONÓMICA"/>
  </r>
  <r>
    <x v="35"/>
    <x v="20"/>
    <x v="18"/>
    <s v="INSPECTOR ESTRUCTURA"/>
    <n v="4006799.9999999995"/>
    <s v="CONTRACTUAL"/>
    <s v="ECONÓMICA"/>
  </r>
  <r>
    <x v="35"/>
    <x v="21"/>
    <x v="18"/>
    <s v="INSPECTOR ESTRUCTURA"/>
    <n v="4006799.9999999995"/>
    <s v="CONTRACTUAL"/>
    <s v="ECONÓMICA"/>
  </r>
  <r>
    <x v="35"/>
    <x v="12"/>
    <x v="18"/>
    <s v="INSPECTOR INSTALACIONES"/>
    <n v="4006799.9999999995"/>
    <s v="CONTRACTUAL"/>
    <s v="ECONÓMICA"/>
  </r>
  <r>
    <x v="35"/>
    <x v="13"/>
    <x v="18"/>
    <s v="INSPECTOR INSTALACIONES"/>
    <n v="4006799.9999999995"/>
    <s v="CONTRACTUAL"/>
    <s v="ECONÓMICA"/>
  </r>
  <r>
    <x v="35"/>
    <x v="14"/>
    <x v="18"/>
    <s v="INSPECTOR INSTALACIONES"/>
    <n v="4006799.9999999995"/>
    <s v="CONTRACTUAL"/>
    <s v="ECONÓMICA"/>
  </r>
  <r>
    <x v="35"/>
    <x v="15"/>
    <x v="18"/>
    <s v="INSPECTOR INSTALACIONES"/>
    <n v="4006799.9999999995"/>
    <s v="CONTRACTUAL"/>
    <s v="ECONÓMICA"/>
  </r>
  <r>
    <x v="35"/>
    <x v="16"/>
    <x v="18"/>
    <s v="INSPECTOR INSTALACIONES"/>
    <n v="4006799.9999999995"/>
    <s v="CONTRACTUAL"/>
    <s v="ECONÓMICA"/>
  </r>
  <r>
    <x v="35"/>
    <x v="17"/>
    <x v="18"/>
    <s v="INSPECTOR INSTALACIONES"/>
    <n v="4006799.9999999995"/>
    <s v="CONTRACTUAL"/>
    <s v="ECONÓMICA"/>
  </r>
  <r>
    <x v="35"/>
    <x v="18"/>
    <x v="18"/>
    <s v="INSPECTOR INSTALACIONES"/>
    <n v="4006799.9999999995"/>
    <s v="CONTRACTUAL"/>
    <s v="ECONÓMICA"/>
  </r>
  <r>
    <x v="35"/>
    <x v="19"/>
    <x v="18"/>
    <s v="INSPECTOR INSTALACIONES"/>
    <n v="4006799.9999999995"/>
    <s v="CONTRACTUAL"/>
    <s v="ECONÓMICA"/>
  </r>
  <r>
    <x v="35"/>
    <x v="20"/>
    <x v="18"/>
    <s v="INSPECTOR INSTALACIONES"/>
    <n v="4006799.9999999995"/>
    <s v="CONTRACTUAL"/>
    <s v="ECONÓMICA"/>
  </r>
  <r>
    <x v="35"/>
    <x v="21"/>
    <x v="18"/>
    <s v="INSPECTOR INSTALACIONES"/>
    <n v="4006799.9999999995"/>
    <s v="CONTRACTUAL"/>
    <s v="ECONÓMICA"/>
  </r>
  <r>
    <x v="36"/>
    <x v="0"/>
    <x v="18"/>
    <s v="COORDINADOR"/>
    <n v="5898109.7507954882"/>
    <s v="CONTRACTUAL"/>
    <s v="CONTRACTUAL"/>
  </r>
  <r>
    <x v="36"/>
    <x v="0"/>
    <x v="18"/>
    <s v="DIRECTOR"/>
    <n v="10573456.644736286"/>
    <s v="CONTRACTUAL"/>
    <s v="CONTRACTUAL"/>
  </r>
  <r>
    <x v="36"/>
    <x v="1"/>
    <x v="18"/>
    <s v="DIRECTOR"/>
    <n v="10573456.644736286"/>
    <s v="CONTRACTUAL"/>
    <s v="CONTRACTUAL"/>
  </r>
  <r>
    <x v="36"/>
    <x v="0"/>
    <x v="18"/>
    <s v="RESIDENTE TECNICO NOCTURNO"/>
    <n v="8420426.5965553131"/>
    <s v="CONTRACTUAL"/>
    <s v="CONTRACTUAL"/>
  </r>
  <r>
    <x v="36"/>
    <x v="0"/>
    <x v="18"/>
    <s v="RESIDENTE TECNICO"/>
    <n v="5968758.5524032004"/>
    <s v="CONTRACTUAL"/>
    <s v="CONTRACTUAL"/>
  </r>
  <r>
    <x v="36"/>
    <x v="0"/>
    <x v="18"/>
    <s v="PROFESIONAL DE CONTRATACIONES"/>
    <n v="2694198.4714365834"/>
    <s v="CONTRACTUAL"/>
    <s v="CONTRACTUAL"/>
  </r>
  <r>
    <x v="36"/>
    <x v="1"/>
    <x v="18"/>
    <s v="PROFESIONAL DE CONTRATACIONES"/>
    <n v="2694198.4714365834"/>
    <s v="CONTRACTUAL"/>
    <s v="CONTRACTUAL"/>
  </r>
  <r>
    <x v="37"/>
    <x v="0"/>
    <x v="18"/>
    <s v="COORDINADOR"/>
    <n v="2992909.5"/>
    <s v="CONTRACTUAL"/>
    <s v="CONTRACTUAL SIN LEGALIZACIÓN"/>
  </r>
  <r>
    <x v="37"/>
    <x v="1"/>
    <x v="18"/>
    <s v="COORDINADOR"/>
    <n v="2992909.5"/>
    <s v="CONTRACTUAL"/>
    <s v="CONTRACTUAL SIN LEGALIZACIÓN"/>
  </r>
  <r>
    <x v="37"/>
    <x v="2"/>
    <x v="18"/>
    <s v="COORDINADOR"/>
    <n v="2992909.5"/>
    <s v="CONTRACTUAL"/>
    <s v="CONTRACTUAL SIN LEGALIZACIÓN"/>
  </r>
  <r>
    <x v="37"/>
    <x v="0"/>
    <x v="18"/>
    <s v="DIRECTOR"/>
    <n v="2835000"/>
    <s v="CONTRACTUAL"/>
    <s v="CONTRACTUAL SIN LEGALIZACIÓN"/>
  </r>
  <r>
    <x v="37"/>
    <x v="1"/>
    <x v="18"/>
    <s v="DIRECTOR"/>
    <n v="2835000"/>
    <s v="CONTRACTUAL"/>
    <s v="CONTRACTUAL SIN LEGALIZACIÓN"/>
  </r>
  <r>
    <x v="37"/>
    <x v="2"/>
    <x v="18"/>
    <s v="DIRECTOR"/>
    <n v="2835000"/>
    <s v="CONTRACTUAL"/>
    <s v="CONTRACTUAL SIN LEGALIZACIÓN"/>
  </r>
  <r>
    <x v="37"/>
    <x v="0"/>
    <x v="18"/>
    <s v="RESIDENTE ADMINISTRATIVO"/>
    <n v="1228500"/>
    <s v="CONTRACTUAL"/>
    <s v="CONTRACTUAL SIN LEGALIZACIÓN"/>
  </r>
  <r>
    <x v="37"/>
    <x v="1"/>
    <x v="18"/>
    <s v="RESIDENTE ADMINISTRATIVO"/>
    <n v="1228500"/>
    <s v="CONTRACTUAL"/>
    <s v="CONTRACTUAL SIN LEGALIZACIÓN"/>
  </r>
  <r>
    <x v="37"/>
    <x v="2"/>
    <x v="18"/>
    <s v="RESIDENTE ADMINISTRATIVO"/>
    <n v="1228500"/>
    <s v="CONTRACTUAL"/>
    <s v="CONTRACTUAL SIN LEGALIZACIÓN"/>
  </r>
  <r>
    <x v="37"/>
    <x v="0"/>
    <x v="18"/>
    <s v="PROFESIONAL CONTRATACIONES"/>
    <n v="1181250"/>
    <s v="CONTRACTUAL"/>
    <s v="CONTRACTUAL SIN LEGALIZACIÓN"/>
  </r>
  <r>
    <x v="37"/>
    <x v="1"/>
    <x v="18"/>
    <s v="PROFESIONAL CONTRATACIONES"/>
    <n v="1181250"/>
    <s v="CONTRACTUAL"/>
    <s v="CONTRACTUAL SIN LEGALIZACIÓN"/>
  </r>
  <r>
    <x v="37"/>
    <x v="2"/>
    <x v="18"/>
    <s v="PROFESIONAL CONTRATACIONES"/>
    <n v="1181250"/>
    <s v="CONTRACTUAL"/>
    <s v="CONTRACTUAL SIN LEGALIZACIÓN"/>
  </r>
  <r>
    <x v="37"/>
    <x v="0"/>
    <x v="18"/>
    <s v="COORDINADOR"/>
    <n v="2494091.25"/>
    <s v="CONTRACTUAL"/>
    <s v="CONTRACTUAL SIN LEGALIZACIÓN"/>
  </r>
  <r>
    <x v="37"/>
    <x v="1"/>
    <x v="18"/>
    <s v="COORDINADOR"/>
    <n v="2494091.25"/>
    <s v="CONTRACTUAL"/>
    <s v="CONTRACTUAL SIN LEGALIZACIÓN"/>
  </r>
  <r>
    <x v="37"/>
    <x v="2"/>
    <x v="18"/>
    <s v="COORDINADOR"/>
    <n v="2494091.25"/>
    <s v="CONTRACTUAL"/>
    <s v="CONTRACTUAL SIN LEGALIZACIÓN"/>
  </r>
  <r>
    <x v="37"/>
    <x v="0"/>
    <x v="18"/>
    <s v="DIRECTOR"/>
    <n v="2362500"/>
    <s v="CONTRACTUAL"/>
    <s v="CONTRACTUAL SIN LEGALIZACIÓN"/>
  </r>
  <r>
    <x v="37"/>
    <x v="1"/>
    <x v="18"/>
    <s v="DIRECTOR"/>
    <n v="2362500"/>
    <s v="CONTRACTUAL"/>
    <s v="CONTRACTUAL SIN LEGALIZACIÓN"/>
  </r>
  <r>
    <x v="37"/>
    <x v="2"/>
    <x v="18"/>
    <s v="DIRECTOR"/>
    <n v="2362500"/>
    <s v="CONTRACTUAL"/>
    <s v="CONTRACTUAL SIN LEGALIZACIÓN"/>
  </r>
  <r>
    <x v="37"/>
    <x v="0"/>
    <x v="18"/>
    <s v="RESIDENTE ADMINISTRATIVO"/>
    <n v="1023750"/>
    <s v="CONTRACTUAL"/>
    <s v="CONTRACTUAL SIN LEGALIZACIÓN"/>
  </r>
  <r>
    <x v="37"/>
    <x v="1"/>
    <x v="18"/>
    <s v="RESIDENTE ADMINISTRATIVO"/>
    <n v="1023750"/>
    <s v="CONTRACTUAL"/>
    <s v="CONTRACTUAL SIN LEGALIZACIÓN"/>
  </r>
  <r>
    <x v="37"/>
    <x v="2"/>
    <x v="18"/>
    <s v="RESIDENTE ADMINISTRATIVO"/>
    <n v="1023750"/>
    <s v="CONTRACTUAL"/>
    <s v="CONTRACTUAL SIN LEGALIZACIÓN"/>
  </r>
  <r>
    <x v="37"/>
    <x v="0"/>
    <x v="18"/>
    <s v="PROFESIONAL DE CONTRATACIONES"/>
    <n v="708750"/>
    <s v="CONTRACTUAL"/>
    <s v="CONTRACTUAL SIN LEGALIZACIÓN"/>
  </r>
  <r>
    <x v="37"/>
    <x v="1"/>
    <x v="18"/>
    <s v="PROFESIONAL DE CONTRATACIONES"/>
    <n v="708750"/>
    <s v="CONTRACTUAL"/>
    <s v="CONTRACTUAL SIN LEGALIZACIÓN"/>
  </r>
  <r>
    <x v="37"/>
    <x v="2"/>
    <x v="18"/>
    <s v="PROFESIONAL DE CONTRATACIONES"/>
    <n v="708750"/>
    <s v="CONTRACTUAL"/>
    <s v="CONTRACTUAL SIN LEGALIZACIÓN"/>
  </r>
  <r>
    <x v="37"/>
    <x v="0"/>
    <x v="18"/>
    <s v="COORDINADOR"/>
    <n v="1496454.75"/>
    <s v="CONTRACTUAL"/>
    <s v="CONTRACTUAL SIN LEGALIZACIÓN"/>
  </r>
  <r>
    <x v="37"/>
    <x v="1"/>
    <x v="18"/>
    <s v="COORDINADOR"/>
    <n v="1496454.75"/>
    <s v="CONTRACTUAL"/>
    <s v="CONTRACTUAL SIN LEGALIZACIÓN"/>
  </r>
  <r>
    <x v="37"/>
    <x v="2"/>
    <x v="18"/>
    <s v="COORDINADOR"/>
    <n v="1496454.75"/>
    <s v="CONTRACTUAL"/>
    <s v="CONTRACTUAL SIN LEGALIZACIÓN"/>
  </r>
  <r>
    <x v="37"/>
    <x v="0"/>
    <x v="18"/>
    <s v="DIRECTOR"/>
    <n v="945000"/>
    <s v="CONTRACTUAL"/>
    <s v="CONTRACTUAL SIN LEGALIZACIÓN"/>
  </r>
  <r>
    <x v="37"/>
    <x v="1"/>
    <x v="18"/>
    <s v="DIRECTOR"/>
    <n v="945000"/>
    <s v="CONTRACTUAL"/>
    <s v="CONTRACTUAL SIN LEGALIZACIÓN"/>
  </r>
  <r>
    <x v="37"/>
    <x v="2"/>
    <x v="18"/>
    <s v="DIRECTOR"/>
    <n v="945000"/>
    <s v="CONTRACTUAL"/>
    <s v="CONTRACTUAL SIN LEGALIZACIÓN"/>
  </r>
  <r>
    <x v="37"/>
    <x v="0"/>
    <x v="18"/>
    <s v="RESIDENTE ADMINISTRATIVO"/>
    <n v="409500"/>
    <s v="CONTRACTUAL"/>
    <s v="CONTRACTUAL SIN LEGALIZACIÓN"/>
  </r>
  <r>
    <x v="37"/>
    <x v="1"/>
    <x v="18"/>
    <s v="RESIDENTE ADMINISTRATIVO"/>
    <n v="409500"/>
    <s v="CONTRACTUAL"/>
    <s v="CONTRACTUAL SIN LEGALIZACIÓN"/>
  </r>
  <r>
    <x v="37"/>
    <x v="2"/>
    <x v="18"/>
    <s v="RESIDENTE ADMINISTRATIVO"/>
    <n v="409500"/>
    <s v="CONTRACTUAL"/>
    <s v="CONTRACTUAL SIN LEGALIZACIÓN"/>
  </r>
  <r>
    <x v="37"/>
    <x v="0"/>
    <x v="18"/>
    <s v="PROFESIONAL ADMINISTRATIVO"/>
    <n v="236250"/>
    <s v="CONTRACTUAL"/>
    <s v="CONTRACTUAL SIN LEGALIZACIÓN"/>
  </r>
  <r>
    <x v="37"/>
    <x v="1"/>
    <x v="18"/>
    <s v="PROFESIONAL ADMINISTRATIVO"/>
    <n v="236250"/>
    <s v="CONTRACTUAL"/>
    <s v="CONTRACTUAL SIN LEGALIZACIÓN"/>
  </r>
  <r>
    <x v="37"/>
    <x v="2"/>
    <x v="18"/>
    <s v="PROFESIONAL ADMINISTRATIVO"/>
    <n v="236250"/>
    <s v="CONTRACTUAL"/>
    <s v="CONTRACTUAL SIN LEGALIZACIÓN"/>
  </r>
  <r>
    <x v="37"/>
    <x v="0"/>
    <x v="18"/>
    <s v="COORDINADOR"/>
    <n v="1496454.75"/>
    <s v="CONTRACTUAL"/>
    <s v="CONTRACTUAL SIN LEGALIZACIÓN"/>
  </r>
  <r>
    <x v="37"/>
    <x v="1"/>
    <x v="18"/>
    <s v="COORDINADOR"/>
    <n v="1496454.75"/>
    <s v="CONTRACTUAL"/>
    <s v="CONTRACTUAL SIN LEGALIZACIÓN"/>
  </r>
  <r>
    <x v="37"/>
    <x v="2"/>
    <x v="18"/>
    <s v="COORDINADOR"/>
    <n v="1496454.75"/>
    <s v="CONTRACTUAL"/>
    <s v="CONTRACTUAL SIN LEGALIZACIÓN"/>
  </r>
  <r>
    <x v="37"/>
    <x v="0"/>
    <x v="18"/>
    <s v="DIRECTOR"/>
    <n v="1890000"/>
    <s v="CONTRACTUAL"/>
    <s v="CONTRACTUAL SIN LEGALIZACIÓN"/>
  </r>
  <r>
    <x v="37"/>
    <x v="1"/>
    <x v="18"/>
    <s v="DIRECTOR"/>
    <n v="1890000"/>
    <s v="CONTRACTUAL"/>
    <s v="CONTRACTUAL SIN LEGALIZACIÓN"/>
  </r>
  <r>
    <x v="37"/>
    <x v="2"/>
    <x v="18"/>
    <s v="DIRECTOR"/>
    <n v="1890000"/>
    <s v="CONTRACTUAL"/>
    <s v="CONTRACTUAL SIN LEGALIZACIÓN"/>
  </r>
  <r>
    <x v="37"/>
    <x v="0"/>
    <x v="18"/>
    <s v="RESIDENTE ADMINISTRATIVO"/>
    <n v="819000"/>
    <s v="CONTRACTUAL"/>
    <s v="CONTRACTUAL SIN LEGALIZACIÓN"/>
  </r>
  <r>
    <x v="37"/>
    <x v="1"/>
    <x v="18"/>
    <s v="RESIDENTE ADMINISTRATIVO"/>
    <n v="819000"/>
    <s v="CONTRACTUAL"/>
    <s v="CONTRACTUAL SIN LEGALIZACIÓN"/>
  </r>
  <r>
    <x v="37"/>
    <x v="2"/>
    <x v="18"/>
    <s v="RESIDENTE ADMINISTRATIVO"/>
    <n v="819000"/>
    <s v="CONTRACTUAL"/>
    <s v="CONTRACTUAL SIN LEGALIZACIÓN"/>
  </r>
  <r>
    <x v="37"/>
    <x v="0"/>
    <x v="18"/>
    <s v="PROFESIONAL PRESUPUESTACION"/>
    <n v="441000"/>
    <s v="CONTRACTUAL"/>
    <s v="CONTRACTUAL SIN LEGALIZACIÓN"/>
  </r>
  <r>
    <x v="37"/>
    <x v="1"/>
    <x v="18"/>
    <s v="PROFESIONAL PRESUPUESTACION"/>
    <n v="441000"/>
    <s v="CONTRACTUAL"/>
    <s v="CONTRACTUAL SIN LEGALIZACIÓN"/>
  </r>
  <r>
    <x v="37"/>
    <x v="2"/>
    <x v="18"/>
    <s v="PROFESIONAL PRESUPUESTACION"/>
    <n v="441000"/>
    <s v="CONTRACTUAL"/>
    <s v="CONTRACTUAL SIN LEGALIZACIÓN"/>
  </r>
  <r>
    <x v="37"/>
    <x v="0"/>
    <x v="18"/>
    <s v="PROFESIONAL DE CONTRATACIONES"/>
    <n v="354375"/>
    <s v="CONTRACTUAL"/>
    <s v="CONTRACTUAL SIN LEGALIZACIÓN"/>
  </r>
  <r>
    <x v="37"/>
    <x v="1"/>
    <x v="18"/>
    <s v="PROFESIONAL DE CONTRATACIONES"/>
    <n v="354375"/>
    <s v="CONTRACTUAL"/>
    <s v="CONTRACTUAL SIN LEGALIZACIÓN"/>
  </r>
  <r>
    <x v="37"/>
    <x v="2"/>
    <x v="18"/>
    <s v="PROFESIONAL DE CONTRATACIONES"/>
    <n v="354375"/>
    <s v="CONTRACTUAL"/>
    <s v="CONTRACTUAL SIN LEGALIZACIÓN"/>
  </r>
  <r>
    <x v="37"/>
    <x v="0"/>
    <x v="18"/>
    <s v="COORDINADOR"/>
    <n v="1496454.75"/>
    <s v="CONTRACTUAL"/>
    <s v="CONTRACTUAL SIN LEGALIZACIÓN"/>
  </r>
  <r>
    <x v="37"/>
    <x v="1"/>
    <x v="18"/>
    <s v="COORDINADOR"/>
    <n v="1496454.75"/>
    <s v="CONTRACTUAL"/>
    <s v="CONTRACTUAL SIN LEGALIZACIÓN"/>
  </r>
  <r>
    <x v="37"/>
    <x v="2"/>
    <x v="18"/>
    <s v="COORDINADOR"/>
    <n v="1496454.75"/>
    <s v="CONTRACTUAL"/>
    <s v="CONTRACTUAL SIN LEGALIZACIÓN"/>
  </r>
  <r>
    <x v="37"/>
    <x v="0"/>
    <x v="18"/>
    <s v="DIRECTOR"/>
    <n v="1417500"/>
    <s v="CONTRACTUAL"/>
    <s v="CONTRACTUAL SIN LEGALIZACIÓN"/>
  </r>
  <r>
    <x v="37"/>
    <x v="1"/>
    <x v="18"/>
    <s v="DIRECTOR"/>
    <n v="1417500"/>
    <s v="CONTRACTUAL"/>
    <s v="CONTRACTUAL SIN LEGALIZACIÓN"/>
  </r>
  <r>
    <x v="37"/>
    <x v="2"/>
    <x v="18"/>
    <s v="DIRECTOR"/>
    <n v="1417500"/>
    <s v="CONTRACTUAL"/>
    <s v="CONTRACTUAL SIN LEGALIZACIÓN"/>
  </r>
  <r>
    <x v="37"/>
    <x v="0"/>
    <x v="18"/>
    <s v="RESIDENTE ADMINISTRATIVO"/>
    <n v="614250"/>
    <s v="CONTRACTUAL"/>
    <s v="CONTRACTUAL SIN LEGALIZACIÓN"/>
  </r>
  <r>
    <x v="37"/>
    <x v="1"/>
    <x v="18"/>
    <s v="RESIDENTE ADMINISTRATIVO"/>
    <n v="614250"/>
    <s v="CONTRACTUAL"/>
    <s v="CONTRACTUAL SIN LEGALIZACIÓN"/>
  </r>
  <r>
    <x v="37"/>
    <x v="2"/>
    <x v="18"/>
    <s v="RESIDENTE ADMINISTRATIVO"/>
    <n v="614250"/>
    <s v="CONTRACTUAL"/>
    <s v="CONTRACTUAL SIN LEGALIZACIÓN"/>
  </r>
  <r>
    <x v="38"/>
    <x v="0"/>
    <x v="18"/>
    <s v="COORDINADOR - SUPERVISOR ESTRUCTURAL"/>
    <n v="1778395.5"/>
    <s v="CONTRACTUAL"/>
    <s v="CONTRACTUAL"/>
  </r>
  <r>
    <x v="38"/>
    <x v="1"/>
    <x v="18"/>
    <s v="COORDINADOR - SUPERVISOR ESTRUCTURAL"/>
    <n v="1778395.5"/>
    <s v="CONTRACTUAL"/>
    <s v="CONTRACTUAL"/>
  </r>
  <r>
    <x v="38"/>
    <x v="2"/>
    <x v="18"/>
    <s v="COORDINADOR - SUPERVISOR ESTRUCTURAL"/>
    <n v="1778395.5"/>
    <s v="CONTRACTUAL"/>
    <s v="CONTRACTUAL"/>
  </r>
  <r>
    <x v="38"/>
    <x v="3"/>
    <x v="18"/>
    <s v="COORDINADOR - SUPERVISOR ESTRUCTURAL"/>
    <n v="1778395.5"/>
    <s v="CONTRACTUAL"/>
    <s v="CONTRACTUAL"/>
  </r>
  <r>
    <x v="38"/>
    <x v="4"/>
    <x v="18"/>
    <s v="COORDINADOR - SUPERVISOR ESTRUCTURAL"/>
    <n v="1778395.5"/>
    <s v="CONTRACTUAL"/>
    <s v="CONTRACTUAL"/>
  </r>
  <r>
    <x v="38"/>
    <x v="0"/>
    <x v="18"/>
    <s v="DIRECTOR RESIDENTE"/>
    <n v="7426125"/>
    <s v="CONTRACTUAL"/>
    <s v="CONTRACTUAL"/>
  </r>
  <r>
    <x v="38"/>
    <x v="1"/>
    <x v="18"/>
    <s v="DIRECTOR RESIDENTE"/>
    <n v="7426125"/>
    <s v="CONTRACTUAL"/>
    <s v="CONTRACTUAL"/>
  </r>
  <r>
    <x v="38"/>
    <x v="2"/>
    <x v="18"/>
    <s v="DIRECTOR RESIDENTE"/>
    <n v="7426125"/>
    <s v="CONTRACTUAL"/>
    <s v="CONTRACTUAL"/>
  </r>
  <r>
    <x v="38"/>
    <x v="3"/>
    <x v="18"/>
    <s v="DIRECTOR RESIDENTE"/>
    <n v="7426125"/>
    <s v="CONTRACTUAL"/>
    <s v="CONTRACTUAL"/>
  </r>
  <r>
    <x v="38"/>
    <x v="4"/>
    <x v="18"/>
    <s v="DIRECTOR RESIDENTE"/>
    <n v="7426125"/>
    <s v="CONTRACTUAL"/>
    <s v="CONTRACTUAL"/>
  </r>
  <r>
    <x v="38"/>
    <x v="0"/>
    <x v="18"/>
    <s v="ESPECIALISTA MECANICO"/>
    <n v="964096.875"/>
    <s v="CONTRACTUAL"/>
    <s v="CONTRACTUAL"/>
  </r>
  <r>
    <x v="38"/>
    <x v="1"/>
    <x v="18"/>
    <s v="ESPECIALISTA MECANICO"/>
    <n v="964096.875"/>
    <s v="CONTRACTUAL"/>
    <s v="CONTRACTUAL"/>
  </r>
  <r>
    <x v="38"/>
    <x v="2"/>
    <x v="18"/>
    <s v="ESPECIALISTA MECANICO"/>
    <n v="964096.875"/>
    <s v="CONTRACTUAL"/>
    <s v="CONTRACTUAL"/>
  </r>
  <r>
    <x v="38"/>
    <x v="0"/>
    <x v="18"/>
    <s v="INSPECTOR DE OBRA 1"/>
    <n v="3764722.4999999995"/>
    <s v="CONTRACTUAL"/>
    <s v="CONTRACTUAL"/>
  </r>
  <r>
    <x v="38"/>
    <x v="1"/>
    <x v="18"/>
    <s v="INSPECTOR DE OBRA 1"/>
    <n v="3764722.4999999995"/>
    <s v="CONTRACTUAL"/>
    <s v="CONTRACTUAL"/>
  </r>
  <r>
    <x v="38"/>
    <x v="2"/>
    <x v="18"/>
    <s v="INSPECTOR DE OBRA 1"/>
    <n v="3764722.4999999995"/>
    <s v="CONTRACTUAL"/>
    <s v="CONTRACTUAL"/>
  </r>
  <r>
    <x v="38"/>
    <x v="3"/>
    <x v="18"/>
    <s v="INSPECTOR DE OBRA 1"/>
    <n v="3764722.4999999995"/>
    <s v="CONTRACTUAL"/>
    <s v="CONTRACTUAL"/>
  </r>
  <r>
    <x v="38"/>
    <x v="4"/>
    <x v="18"/>
    <s v="INSPECTOR DE OBRA 1"/>
    <n v="3764722.4999999995"/>
    <s v="CONTRACTUAL"/>
    <s v="CONTRACTUAL"/>
  </r>
  <r>
    <x v="39"/>
    <x v="5"/>
    <x v="18"/>
    <s v="HONORARIOS"/>
    <n v="577000000"/>
    <s v="CONTRACTUAL"/>
    <s v="CONTRACTUAL"/>
  </r>
  <r>
    <x v="3"/>
    <x v="0"/>
    <x v="18"/>
    <s v="HONORARIOS"/>
    <n v="29400000"/>
    <s v="CONTRACTUAL"/>
    <s v="ECONÓMICA"/>
  </r>
  <r>
    <x v="3"/>
    <x v="1"/>
    <x v="18"/>
    <s v="HONORARIOS"/>
    <n v="29400000"/>
    <s v="CONTRACTUAL"/>
    <s v="ECONÓMICA"/>
  </r>
  <r>
    <x v="3"/>
    <x v="2"/>
    <x v="18"/>
    <s v="HONORARIOS"/>
    <n v="29400000"/>
    <s v="CONTRACTUAL"/>
    <s v="ECONÓMICA"/>
  </r>
  <r>
    <x v="3"/>
    <x v="3"/>
    <x v="18"/>
    <s v="HONORARIOS"/>
    <n v="29400000"/>
    <s v="CONTRACTUAL"/>
    <s v="ECONÓMICA"/>
  </r>
  <r>
    <x v="3"/>
    <x v="4"/>
    <x v="18"/>
    <s v="HONORARIOS"/>
    <n v="29400000"/>
    <s v="CONTRACTUAL"/>
    <s v="ECONÓMICA"/>
  </r>
  <r>
    <x v="3"/>
    <x v="5"/>
    <x v="18"/>
    <s v="HONORARIOS"/>
    <n v="29400000"/>
    <s v="CONTRACTUAL"/>
    <s v="ECONÓMICA"/>
  </r>
  <r>
    <x v="3"/>
    <x v="6"/>
    <x v="18"/>
    <s v="HONORARIOS"/>
    <n v="29400000"/>
    <s v="CONTRACTUAL"/>
    <s v="ECONÓMICA"/>
  </r>
  <r>
    <x v="3"/>
    <x v="7"/>
    <x v="18"/>
    <s v="HONORARIOS"/>
    <n v="29400000"/>
    <s v="CONTRACTUAL"/>
    <s v="ECONÓMICA"/>
  </r>
  <r>
    <x v="3"/>
    <x v="8"/>
    <x v="18"/>
    <s v="HONORARIOS"/>
    <n v="29400000"/>
    <s v="CONTRACTUAL"/>
    <s v="ECONÓMICA"/>
  </r>
  <r>
    <x v="3"/>
    <x v="9"/>
    <x v="18"/>
    <s v="HONORARIOS"/>
    <n v="29400000"/>
    <s v="CONTRACTUAL"/>
    <s v="ECONÓMICA"/>
  </r>
  <r>
    <x v="3"/>
    <x v="10"/>
    <x v="18"/>
    <s v="HONORARIOS"/>
    <n v="29400000"/>
    <s v="CONTRACTUAL"/>
    <s v="ECONÓMICA"/>
  </r>
  <r>
    <x v="3"/>
    <x v="11"/>
    <x v="18"/>
    <s v="HONORARIOS"/>
    <n v="29400000"/>
    <s v="CONTRACTUAL"/>
    <s v="ECONÓMICA"/>
  </r>
  <r>
    <x v="3"/>
    <x v="12"/>
    <x v="18"/>
    <s v="HONORARIOS"/>
    <n v="29400000"/>
    <s v="CONTRACTUAL"/>
    <s v="ECONÓMICA"/>
  </r>
  <r>
    <x v="3"/>
    <x v="13"/>
    <x v="18"/>
    <s v="HONORARIOS"/>
    <n v="29400000"/>
    <s v="CONTRACTUAL"/>
    <s v="ECONÓMICA"/>
  </r>
  <r>
    <x v="5"/>
    <x v="0"/>
    <x v="18"/>
    <s v="HONORARIOS"/>
    <n v="21263797.894736841"/>
    <s v="CONTRACTUAL"/>
    <s v="CONTRACTUAL"/>
  </r>
  <r>
    <x v="5"/>
    <x v="1"/>
    <x v="18"/>
    <s v="HONORARIOS"/>
    <n v="21263797.894736841"/>
    <s v="CONTRACTUAL"/>
    <s v="CONTRACTUAL"/>
  </r>
  <r>
    <x v="5"/>
    <x v="2"/>
    <x v="18"/>
    <s v="HONORARIOS"/>
    <n v="21263797.894736841"/>
    <s v="CONTRACTUAL"/>
    <s v="CONTRACTUAL"/>
  </r>
  <r>
    <x v="5"/>
    <x v="3"/>
    <x v="18"/>
    <s v="HONORARIOS"/>
    <n v="21263797.894736841"/>
    <s v="CONTRACTUAL"/>
    <s v="CONTRACTUAL"/>
  </r>
  <r>
    <x v="5"/>
    <x v="4"/>
    <x v="18"/>
    <s v="HONORARIOS"/>
    <n v="21263797.894736841"/>
    <s v="CONTRACTUAL"/>
    <s v="CONTRACTUAL"/>
  </r>
  <r>
    <x v="5"/>
    <x v="5"/>
    <x v="18"/>
    <s v="HONORARIOS"/>
    <n v="21263797.894736841"/>
    <s v="CONTRACTUAL"/>
    <s v="CONTRACTUAL"/>
  </r>
  <r>
    <x v="7"/>
    <x v="0"/>
    <x v="18"/>
    <s v="HONORARIOS"/>
    <n v="15665740"/>
    <s v="CONTRACTUAL"/>
    <s v="CONTRACTUAL"/>
  </r>
  <r>
    <x v="7"/>
    <x v="1"/>
    <x v="18"/>
    <s v="HONORARIOS"/>
    <n v="15665740"/>
    <s v="CONTRACTUAL"/>
    <s v="CONTRACTUAL"/>
  </r>
  <r>
    <x v="40"/>
    <x v="0"/>
    <x v="18"/>
    <s v="HONORARIOS"/>
    <n v="35458635"/>
    <s v="CONTRACTUAL"/>
    <s v="CONTRACTUAL"/>
  </r>
  <r>
    <x v="40"/>
    <x v="1"/>
    <x v="18"/>
    <s v="HONORARIOS"/>
    <n v="35458635"/>
    <s v="CONTRACTUAL"/>
    <s v="CONTRACTUAL"/>
  </r>
  <r>
    <x v="40"/>
    <x v="2"/>
    <x v="18"/>
    <s v="HONORARIOS"/>
    <n v="35458635"/>
    <s v="CONTRACTUAL"/>
    <s v="CONTRACTUAL"/>
  </r>
  <r>
    <x v="40"/>
    <x v="3"/>
    <x v="18"/>
    <s v="HONORARIOS"/>
    <n v="35458635"/>
    <s v="CONTRACTUAL"/>
    <s v="CONTRACTUAL"/>
  </r>
  <r>
    <x v="40"/>
    <x v="4"/>
    <x v="18"/>
    <s v="HONORARIOS"/>
    <n v="35458635"/>
    <s v="CONTRACTUAL"/>
    <s v="CONTRACTUAL"/>
  </r>
  <r>
    <x v="40"/>
    <x v="5"/>
    <x v="18"/>
    <s v="HONORARIOS"/>
    <n v="35458635"/>
    <s v="CONTRACTUAL"/>
    <s v="CONTRACTUAL"/>
  </r>
  <r>
    <x v="40"/>
    <x v="6"/>
    <x v="18"/>
    <s v="HONORARIOS"/>
    <n v="35458635"/>
    <s v="CONTRACTUAL"/>
    <s v="CONTRACTUAL"/>
  </r>
  <r>
    <x v="40"/>
    <x v="7"/>
    <x v="18"/>
    <s v="HONORARIOS"/>
    <n v="35458635"/>
    <s v="CONTRACTUAL"/>
    <s v="CONTRACTUAL"/>
  </r>
  <r>
    <x v="9"/>
    <x v="0"/>
    <x v="18"/>
    <s v="HONORARIOS"/>
    <n v="15500000"/>
    <s v="CONTRACTUAL"/>
    <s v="CONTRACTUAL"/>
  </r>
  <r>
    <x v="9"/>
    <x v="1"/>
    <x v="18"/>
    <s v="HONORARIOS"/>
    <n v="15500000"/>
    <s v="CONTRACTUAL"/>
    <s v="CONTRACTUAL"/>
  </r>
  <r>
    <x v="25"/>
    <x v="0"/>
    <x v="18"/>
    <s v="HONORARIOS"/>
    <n v="10000000"/>
    <s v="CONTRACTUAL"/>
    <s v="CONTRACTUAL"/>
  </r>
  <r>
    <x v="41"/>
    <x v="0"/>
    <x v="18"/>
    <s v="HONORARIOS"/>
    <n v="62778573"/>
    <s v="CONTRACTUAL"/>
    <s v="CONTRACTUAL"/>
  </r>
  <r>
    <x v="41"/>
    <x v="1"/>
    <x v="18"/>
    <s v="HONORARIOS"/>
    <n v="62778573"/>
    <s v="CONTRACTUAL"/>
    <s v="CONTRACTUAL"/>
  </r>
  <r>
    <x v="41"/>
    <x v="2"/>
    <x v="18"/>
    <s v="HONORARIOS"/>
    <n v="62778573"/>
    <s v="CONTRACTUAL"/>
    <s v="CONTRACTUAL"/>
  </r>
  <r>
    <x v="41"/>
    <x v="3"/>
    <x v="18"/>
    <s v="HONORARIOS"/>
    <n v="62778573"/>
    <s v="CONTRACTUAL"/>
    <s v="CONTRACTUAL"/>
  </r>
  <r>
    <x v="10"/>
    <x v="0"/>
    <x v="18"/>
    <s v="HONORARIOS"/>
    <n v="16500000"/>
    <s v="CONTRACTUAL"/>
    <s v="ECONÓMICA"/>
  </r>
  <r>
    <x v="10"/>
    <x v="1"/>
    <x v="18"/>
    <s v="HONORARIOS"/>
    <n v="16500000"/>
    <s v="CONTRACTUAL"/>
    <s v="ECONÓMICA"/>
  </r>
  <r>
    <x v="10"/>
    <x v="2"/>
    <x v="18"/>
    <s v="HONORARIOS"/>
    <n v="16500000"/>
    <s v="CONTRACTUAL"/>
    <s v="ECONÓMICA"/>
  </r>
  <r>
    <x v="10"/>
    <x v="3"/>
    <x v="18"/>
    <s v="HONORARIOS"/>
    <n v="16500000"/>
    <s v="CONTRACTUAL"/>
    <s v="ECONÓMICA"/>
  </r>
  <r>
    <x v="10"/>
    <x v="4"/>
    <x v="18"/>
    <s v="HONORARIOS"/>
    <n v="16500000"/>
    <s v="CONTRACTUAL"/>
    <s v="ECONÓMICA"/>
  </r>
  <r>
    <x v="10"/>
    <x v="5"/>
    <x v="18"/>
    <s v="HONORARIOS"/>
    <n v="16500000"/>
    <s v="CONTRACTUAL"/>
    <s v="ECONÓMICA"/>
  </r>
  <r>
    <x v="10"/>
    <x v="6"/>
    <x v="18"/>
    <s v="HONORARIOS"/>
    <n v="16500000"/>
    <s v="CONTRACTUAL"/>
    <s v="ECONÓMICA"/>
  </r>
  <r>
    <x v="10"/>
    <x v="7"/>
    <x v="18"/>
    <s v="HONORARIOS"/>
    <n v="16500000"/>
    <s v="CONTRACTUAL"/>
    <s v="ECONÓMICA"/>
  </r>
  <r>
    <x v="10"/>
    <x v="8"/>
    <x v="18"/>
    <s v="HONORARIOS"/>
    <n v="16500000"/>
    <s v="CONTRACTUAL"/>
    <s v="ECONÓMICA"/>
  </r>
  <r>
    <x v="10"/>
    <x v="9"/>
    <x v="18"/>
    <s v="HONORARIOS"/>
    <n v="16500000"/>
    <s v="CONTRACTUAL"/>
    <s v="ECONÓMICA"/>
  </r>
  <r>
    <x v="10"/>
    <x v="10"/>
    <x v="18"/>
    <s v="HONORARIOS"/>
    <n v="16500000"/>
    <s v="CONTRACTUAL"/>
    <s v="ECONÓMICA"/>
  </r>
  <r>
    <x v="10"/>
    <x v="11"/>
    <x v="18"/>
    <s v="HONORARIOS"/>
    <n v="16500000"/>
    <s v="CONTRACTUAL"/>
    <s v="ECONÓMICA"/>
  </r>
  <r>
    <x v="11"/>
    <x v="0"/>
    <x v="18"/>
    <s v="HONORARIOS"/>
    <n v="15400000"/>
    <s v="CONTRACTUAL"/>
    <s v="CONTRACTUAL"/>
  </r>
  <r>
    <x v="12"/>
    <x v="0"/>
    <x v="18"/>
    <s v="HONORARIOS"/>
    <n v="21063300"/>
    <s v="CONTRACTUAL"/>
    <s v="CONTRACTUAL"/>
  </r>
  <r>
    <x v="12"/>
    <x v="1"/>
    <x v="18"/>
    <s v="HONORARIOS"/>
    <n v="21063300"/>
    <s v="CONTRACTUAL"/>
    <s v="CONTRACTUAL"/>
  </r>
  <r>
    <x v="12"/>
    <x v="2"/>
    <x v="18"/>
    <s v="HONORARIOS"/>
    <n v="21063300"/>
    <s v="CONTRACTUAL"/>
    <s v="CONTRACTUAL"/>
  </r>
  <r>
    <x v="12"/>
    <x v="3"/>
    <x v="18"/>
    <s v="HONORARIOS"/>
    <n v="21063300"/>
    <s v="CONTRACTUAL"/>
    <s v="CONTRACTUAL"/>
  </r>
  <r>
    <x v="12"/>
    <x v="4"/>
    <x v="18"/>
    <s v="HONORARIOS"/>
    <n v="21063300"/>
    <s v="CONTRACTUAL"/>
    <s v="CONTRACTUAL"/>
  </r>
  <r>
    <x v="12"/>
    <x v="5"/>
    <x v="18"/>
    <s v="HONORARIOS"/>
    <n v="21063300"/>
    <s v="CONTRACTUAL"/>
    <s v="CONTRACTUAL"/>
  </r>
  <r>
    <x v="12"/>
    <x v="6"/>
    <x v="18"/>
    <s v="HONORARIOS"/>
    <n v="21063300"/>
    <s v="CONTRACTUAL"/>
    <s v="CONTRACTUAL"/>
  </r>
  <r>
    <x v="12"/>
    <x v="7"/>
    <x v="18"/>
    <s v="HONORARIOS"/>
    <n v="21063300"/>
    <s v="CONTRACTUAL"/>
    <s v="CONTRACTUAL"/>
  </r>
  <r>
    <x v="12"/>
    <x v="8"/>
    <x v="18"/>
    <s v="HONORARIOS"/>
    <n v="21063300"/>
    <s v="CONTRACTUAL"/>
    <s v="CONTRACTUAL"/>
  </r>
  <r>
    <x v="12"/>
    <x v="9"/>
    <x v="18"/>
    <s v="HONORARIOS"/>
    <n v="21063300"/>
    <s v="CONTRACTUAL"/>
    <s v="CONTRACTUAL"/>
  </r>
  <r>
    <x v="12"/>
    <x v="10"/>
    <x v="18"/>
    <s v="HONORARIOS"/>
    <n v="21063300"/>
    <s v="CONTRACTUAL"/>
    <s v="CONTRACTUAL"/>
  </r>
  <r>
    <x v="12"/>
    <x v="11"/>
    <x v="18"/>
    <s v="HONORARIOS"/>
    <n v="21063300"/>
    <s v="CONTRACTUAL"/>
    <s v="CONTRACTUAL"/>
  </r>
  <r>
    <x v="12"/>
    <x v="12"/>
    <x v="18"/>
    <s v="HONORARIOS"/>
    <n v="21063300"/>
    <s v="CONTRACTUAL"/>
    <s v="CONTRACTUAL"/>
  </r>
  <r>
    <x v="12"/>
    <x v="13"/>
    <x v="18"/>
    <s v="HONORARIOS"/>
    <n v="21063300"/>
    <s v="CONTRACTUAL"/>
    <s v="CONTRACTUAL"/>
  </r>
  <r>
    <x v="42"/>
    <x v="0"/>
    <x v="18"/>
    <s v="HONORARIOS"/>
    <n v="29813870"/>
    <s v="CONTRACTUAL"/>
    <s v="CONTRACTUAL"/>
  </r>
  <r>
    <x v="43"/>
    <x v="0"/>
    <x v="18"/>
    <s v="HONORARIOS"/>
    <n v="39668026.912500001"/>
    <s v="CONTRACTUAL"/>
    <s v="CONTRACTUAL"/>
  </r>
  <r>
    <x v="43"/>
    <x v="0"/>
    <x v="18"/>
    <s v="HONORARIOS"/>
    <n v="86911842.894736797"/>
    <s v="CONTRACTUAL"/>
    <s v="CONTRACTUAL"/>
  </r>
  <r>
    <x v="13"/>
    <x v="0"/>
    <x v="18"/>
    <s v="HONORARIOS"/>
    <n v="14500000"/>
    <s v="CONTRACTUAL"/>
    <s v="CONTRACTUAL"/>
  </r>
  <r>
    <x v="13"/>
    <x v="1"/>
    <x v="18"/>
    <s v="HONORARIOS"/>
    <n v="14500000"/>
    <s v="CONTRACTUAL"/>
    <s v="CONTRACTUAL"/>
  </r>
  <r>
    <x v="13"/>
    <x v="2"/>
    <x v="18"/>
    <s v="HONORARIOS"/>
    <n v="14500000"/>
    <s v="CONTRACTUAL"/>
    <s v="CONTRACTUAL"/>
  </r>
  <r>
    <x v="13"/>
    <x v="3"/>
    <x v="18"/>
    <s v="HONORARIOS"/>
    <n v="14500000"/>
    <s v="CONTRACTUAL"/>
    <s v="CONTRACTUAL"/>
  </r>
  <r>
    <x v="13"/>
    <x v="4"/>
    <x v="18"/>
    <s v="HONORARIOS"/>
    <n v="14500000"/>
    <s v="CONTRACTUAL"/>
    <s v="CONTRACTUAL"/>
  </r>
  <r>
    <x v="13"/>
    <x v="5"/>
    <x v="18"/>
    <s v="HONORARIOS"/>
    <n v="14500000"/>
    <s v="CONTRACTUAL"/>
    <s v="CONTRACTUAL"/>
  </r>
  <r>
    <x v="13"/>
    <x v="6"/>
    <x v="18"/>
    <s v="HONORARIOS"/>
    <n v="14500000"/>
    <s v="CONTRACTUAL"/>
    <s v="CONTRACTUAL"/>
  </r>
  <r>
    <x v="13"/>
    <x v="7"/>
    <x v="18"/>
    <s v="HONORARIOS"/>
    <n v="14500000"/>
    <s v="CONTRACTUAL"/>
    <s v="CONTRACTUAL"/>
  </r>
  <r>
    <x v="13"/>
    <x v="8"/>
    <x v="18"/>
    <s v="HONORARIOS"/>
    <n v="14500000"/>
    <s v="CONTRACTUAL"/>
    <s v="CONTRACTUAL"/>
  </r>
  <r>
    <x v="13"/>
    <x v="9"/>
    <x v="18"/>
    <s v="HONORARIOS"/>
    <n v="14500000"/>
    <s v="CONTRACTUAL"/>
    <s v="CONTRACTUAL"/>
  </r>
  <r>
    <x v="13"/>
    <x v="10"/>
    <x v="18"/>
    <s v="HONORARIOS"/>
    <n v="14500000"/>
    <s v="CONTRACTUAL"/>
    <s v="CONTRACTUAL"/>
  </r>
  <r>
    <x v="13"/>
    <x v="11"/>
    <x v="18"/>
    <s v="HONORARIOS"/>
    <n v="14500000"/>
    <s v="CONTRACTUAL"/>
    <s v="CONTRACTUAL"/>
  </r>
  <r>
    <x v="14"/>
    <x v="0"/>
    <x v="18"/>
    <s v="HONORARIOS"/>
    <n v="13393000"/>
    <s v="CONTRACTUAL"/>
    <s v="CONTRACTUAL"/>
  </r>
  <r>
    <x v="14"/>
    <x v="1"/>
    <x v="18"/>
    <s v="HONORARIOS"/>
    <n v="13393000"/>
    <s v="CONTRACTUAL"/>
    <s v="CONTRACTUAL"/>
  </r>
  <r>
    <x v="14"/>
    <x v="2"/>
    <x v="18"/>
    <s v="HONORARIOS"/>
    <n v="13393000"/>
    <s v="CONTRACTUAL"/>
    <s v="CONTRACTUAL"/>
  </r>
  <r>
    <x v="14"/>
    <x v="3"/>
    <x v="18"/>
    <s v="HONORARIOS"/>
    <n v="13393000"/>
    <s v="CONTRACTUAL"/>
    <s v="CONTRACTUAL"/>
  </r>
  <r>
    <x v="14"/>
    <x v="4"/>
    <x v="18"/>
    <s v="HONORARIOS"/>
    <n v="13393000"/>
    <s v="CONTRACTUAL"/>
    <s v="CONTRACTUAL"/>
  </r>
  <r>
    <x v="14"/>
    <x v="5"/>
    <x v="18"/>
    <s v="HONORARIOS"/>
    <n v="13393000"/>
    <s v="CONTRACTUAL"/>
    <s v="CONTRACTUAL"/>
  </r>
  <r>
    <x v="14"/>
    <x v="6"/>
    <x v="18"/>
    <s v="HONORARIOS"/>
    <n v="13393000"/>
    <s v="CONTRACTUAL"/>
    <s v="CONTRACTUAL"/>
  </r>
  <r>
    <x v="14"/>
    <x v="7"/>
    <x v="18"/>
    <s v="HONORARIOS"/>
    <n v="13393000"/>
    <s v="CONTRACTUAL"/>
    <s v="CONTRACTUAL"/>
  </r>
  <r>
    <x v="14"/>
    <x v="8"/>
    <x v="18"/>
    <s v="HONORARIOS"/>
    <n v="13393000"/>
    <s v="CONTRACTUAL"/>
    <s v="CONTRACTUAL"/>
  </r>
  <r>
    <x v="14"/>
    <x v="9"/>
    <x v="18"/>
    <s v="HONORARIOS"/>
    <n v="13393000"/>
    <s v="CONTRACTUAL"/>
    <s v="CONTRACTUAL"/>
  </r>
  <r>
    <x v="14"/>
    <x v="10"/>
    <x v="18"/>
    <s v="HONORARIOS"/>
    <n v="13393000"/>
    <s v="CONTRACTUAL"/>
    <s v="CONTRACTUAL"/>
  </r>
  <r>
    <x v="14"/>
    <x v="11"/>
    <x v="18"/>
    <s v="HONORARIOS"/>
    <n v="13393000"/>
    <s v="CONTRACTUAL"/>
    <s v="CONTRACTUAL"/>
  </r>
  <r>
    <x v="14"/>
    <x v="12"/>
    <x v="18"/>
    <s v="HONORARIOS"/>
    <n v="13393000"/>
    <s v="CONTRACTUAL"/>
    <s v="CONTRACTUAL"/>
  </r>
  <r>
    <x v="14"/>
    <x v="13"/>
    <x v="18"/>
    <s v="HONORARIOS"/>
    <n v="13393000"/>
    <s v="CONTRACTUAL"/>
    <s v="CONTRACTUAL"/>
  </r>
  <r>
    <x v="14"/>
    <x v="14"/>
    <x v="18"/>
    <s v="HONORARIOS"/>
    <n v="13393000"/>
    <s v="CONTRACTUAL"/>
    <s v="CONTRACTUAL"/>
  </r>
  <r>
    <x v="14"/>
    <x v="15"/>
    <x v="18"/>
    <s v="HONORARIOS"/>
    <n v="13393000"/>
    <s v="CONTRACTUAL"/>
    <s v="CONTRACTUAL"/>
  </r>
  <r>
    <x v="14"/>
    <x v="16"/>
    <x v="18"/>
    <s v="HONORARIOS"/>
    <n v="13393000"/>
    <s v="CONTRACTUAL"/>
    <s v="CONTRACTUAL"/>
  </r>
  <r>
    <x v="14"/>
    <x v="17"/>
    <x v="18"/>
    <s v="HONORARIOS"/>
    <n v="13393000"/>
    <s v="CONTRACTUAL"/>
    <s v="CONTRACTUAL"/>
  </r>
  <r>
    <x v="14"/>
    <x v="0"/>
    <x v="18"/>
    <s v="HONORARIOS"/>
    <n v="2337394.9579831935"/>
    <s v="CONTRACTUAL"/>
    <s v="CONTRACTUAL"/>
  </r>
  <r>
    <x v="14"/>
    <x v="1"/>
    <x v="18"/>
    <s v="HONORARIOS"/>
    <n v="2337394.9579831935"/>
    <s v="CONTRACTUAL"/>
    <s v="CONTRACTUAL"/>
  </r>
  <r>
    <x v="14"/>
    <x v="2"/>
    <x v="18"/>
    <s v="HONORARIOS"/>
    <n v="2337394.9579831935"/>
    <s v="CONTRACTUAL"/>
    <s v="CONTRACTUAL"/>
  </r>
  <r>
    <x v="14"/>
    <x v="3"/>
    <x v="18"/>
    <s v="HONORARIOS"/>
    <n v="2337394.9579831935"/>
    <s v="CONTRACTUAL"/>
    <s v="CONTRACTUAL"/>
  </r>
  <r>
    <x v="14"/>
    <x v="4"/>
    <x v="18"/>
    <s v="HONORARIOS"/>
    <n v="2337394.9579831935"/>
    <s v="CONTRACTUAL"/>
    <s v="CONTRACTUAL"/>
  </r>
  <r>
    <x v="14"/>
    <x v="5"/>
    <x v="18"/>
    <s v="HONORARIOS"/>
    <n v="2337394.9579831935"/>
    <s v="CONTRACTUAL"/>
    <s v="CONTRACTUAL"/>
  </r>
  <r>
    <x v="14"/>
    <x v="6"/>
    <x v="18"/>
    <s v="HONORARIOS"/>
    <n v="2337394.9579831935"/>
    <s v="CONTRACTUAL"/>
    <s v="CONTRACTUAL"/>
  </r>
  <r>
    <x v="14"/>
    <x v="7"/>
    <x v="18"/>
    <s v="HONORARIOS"/>
    <n v="2337394.9579831935"/>
    <s v="CONTRACTUAL"/>
    <s v="CONTRACTUAL"/>
  </r>
  <r>
    <x v="14"/>
    <x v="8"/>
    <x v="18"/>
    <s v="HONORARIOS"/>
    <n v="2337394.9579831935"/>
    <s v="CONTRACTUAL"/>
    <s v="CONTRACTUAL"/>
  </r>
  <r>
    <x v="14"/>
    <x v="9"/>
    <x v="18"/>
    <s v="HONORARIOS"/>
    <n v="2337394.9579831935"/>
    <s v="CONTRACTUAL"/>
    <s v="CONTRACTUAL"/>
  </r>
  <r>
    <x v="14"/>
    <x v="10"/>
    <x v="18"/>
    <s v="HONORARIOS"/>
    <n v="2337394.9579831935"/>
    <s v="CONTRACTUAL"/>
    <s v="CONTRACTUAL"/>
  </r>
  <r>
    <x v="14"/>
    <x v="11"/>
    <x v="18"/>
    <s v="HONORARIOS"/>
    <n v="2337394.9579831935"/>
    <s v="CONTRACTUAL"/>
    <s v="CONTRACTUAL"/>
  </r>
  <r>
    <x v="14"/>
    <x v="12"/>
    <x v="18"/>
    <s v="HONORARIOS"/>
    <n v="2337394.9579831935"/>
    <s v="CONTRACTUAL"/>
    <s v="CONTRACTUAL"/>
  </r>
  <r>
    <x v="14"/>
    <x v="13"/>
    <x v="18"/>
    <s v="HONORARIOS"/>
    <n v="2337394.9579831935"/>
    <s v="CONTRACTUAL"/>
    <s v="CONTRACTUAL"/>
  </r>
  <r>
    <x v="14"/>
    <x v="14"/>
    <x v="18"/>
    <s v="HONORARIOS"/>
    <n v="2337394.9579831935"/>
    <s v="CONTRACTUAL"/>
    <s v="CONTRACTUAL"/>
  </r>
  <r>
    <x v="14"/>
    <x v="15"/>
    <x v="18"/>
    <s v="HONORARIOS"/>
    <n v="2337394.9579831935"/>
    <s v="CONTRACTUAL"/>
    <s v="CONTRACTUAL"/>
  </r>
  <r>
    <x v="14"/>
    <x v="16"/>
    <x v="18"/>
    <s v="HONORARIOS"/>
    <n v="2337394.9579831935"/>
    <s v="CONTRACTUAL"/>
    <s v="CONTRACTUAL"/>
  </r>
  <r>
    <x v="14"/>
    <x v="17"/>
    <x v="18"/>
    <s v="HONORARIOS"/>
    <n v="2337394.9579831935"/>
    <s v="CONTRACTUAL"/>
    <s v="CONTRACTUAL"/>
  </r>
  <r>
    <x v="15"/>
    <x v="0"/>
    <x v="18"/>
    <s v="HONORARIOS"/>
    <n v="5797541"/>
    <s v="CONTRACTUAL"/>
    <s v="CONTRACTUAL"/>
  </r>
  <r>
    <x v="15"/>
    <x v="1"/>
    <x v="18"/>
    <s v="HONORARIOS"/>
    <n v="5797541"/>
    <s v="CONTRACTUAL"/>
    <s v="CONTRACTUAL"/>
  </r>
  <r>
    <x v="15"/>
    <x v="2"/>
    <x v="18"/>
    <s v="HONORARIOS"/>
    <n v="5797541"/>
    <s v="CONTRACTUAL"/>
    <s v="CONTRACTUAL"/>
  </r>
  <r>
    <x v="17"/>
    <x v="0"/>
    <x v="18"/>
    <s v="HONORARIOS"/>
    <n v="20000000"/>
    <s v="CONTRACTUAL"/>
    <s v="ECONÓMICA"/>
  </r>
  <r>
    <x v="17"/>
    <x v="1"/>
    <x v="18"/>
    <s v="HONORARIOS"/>
    <n v="20000000"/>
    <s v="CONTRACTUAL"/>
    <s v="ECONÓMICA"/>
  </r>
  <r>
    <x v="17"/>
    <x v="2"/>
    <x v="18"/>
    <s v="HONORARIOS"/>
    <n v="20000000"/>
    <s v="CONTRACTUAL"/>
    <s v="ECONÓMICA"/>
  </r>
  <r>
    <x v="17"/>
    <x v="3"/>
    <x v="18"/>
    <s v="HONORARIOS"/>
    <n v="20000000"/>
    <s v="CONTRACTUAL"/>
    <s v="ECONÓMICA"/>
  </r>
  <r>
    <x v="17"/>
    <x v="4"/>
    <x v="18"/>
    <s v="HONORARIOS"/>
    <n v="20000000"/>
    <s v="CONTRACTUAL"/>
    <s v="ECONÓMICA"/>
  </r>
  <r>
    <x v="17"/>
    <x v="5"/>
    <x v="18"/>
    <s v="HONORARIOS"/>
    <n v="20000000"/>
    <s v="CONTRACTUAL"/>
    <s v="ECONÓMICA"/>
  </r>
  <r>
    <x v="17"/>
    <x v="6"/>
    <x v="18"/>
    <s v="HONORARIOS"/>
    <n v="20000000"/>
    <s v="CONTRACTUAL"/>
    <s v="ECONÓMICA"/>
  </r>
  <r>
    <x v="17"/>
    <x v="7"/>
    <x v="18"/>
    <s v="HONORARIOS"/>
    <n v="20000000"/>
    <s v="CONTRACTUAL"/>
    <s v="ECONÓMICA"/>
  </r>
  <r>
    <x v="17"/>
    <x v="8"/>
    <x v="18"/>
    <s v="HONORARIOS"/>
    <n v="20000000"/>
    <s v="CONTRACTUAL"/>
    <s v="ECONÓMICA"/>
  </r>
  <r>
    <x v="17"/>
    <x v="9"/>
    <x v="18"/>
    <s v="HONORARIOS"/>
    <n v="20000000"/>
    <s v="CONTRACTUAL"/>
    <s v="ECONÓMICA"/>
  </r>
  <r>
    <x v="17"/>
    <x v="10"/>
    <x v="18"/>
    <s v="HONORARIOS"/>
    <n v="20000000"/>
    <s v="CONTRACTUAL"/>
    <s v="ECONÓMICA"/>
  </r>
  <r>
    <x v="17"/>
    <x v="11"/>
    <x v="18"/>
    <s v="HONORARIOS"/>
    <n v="20000000"/>
    <s v="CONTRACTUAL"/>
    <s v="ECONÓMICA"/>
  </r>
  <r>
    <x v="17"/>
    <x v="12"/>
    <x v="18"/>
    <s v="HONORARIOS"/>
    <n v="20000000"/>
    <s v="CONTRACTUAL"/>
    <s v="ECONÓMICA"/>
  </r>
  <r>
    <x v="17"/>
    <x v="13"/>
    <x v="18"/>
    <s v="HONORARIOS"/>
    <n v="20000000"/>
    <s v="CONTRACTUAL"/>
    <s v="ECONÓMICA"/>
  </r>
  <r>
    <x v="17"/>
    <x v="14"/>
    <x v="18"/>
    <s v="HONORARIOS"/>
    <n v="20000000"/>
    <s v="CONTRACTUAL"/>
    <s v="ECONÓMICA"/>
  </r>
  <r>
    <x v="17"/>
    <x v="15"/>
    <x v="18"/>
    <s v="HONORARIOS"/>
    <n v="20000000"/>
    <s v="CONTRACTUAL"/>
    <s v="ECONÓMICA"/>
  </r>
  <r>
    <x v="17"/>
    <x v="16"/>
    <x v="18"/>
    <s v="HONORARIOS"/>
    <n v="20000000"/>
    <s v="CONTRACTUAL"/>
    <s v="ECONÓMICA"/>
  </r>
  <r>
    <x v="17"/>
    <x v="17"/>
    <x v="18"/>
    <s v="HONORARIOS"/>
    <n v="20000000"/>
    <s v="CONTRACTUAL"/>
    <s v="ECONÓMICA"/>
  </r>
  <r>
    <x v="17"/>
    <x v="18"/>
    <x v="18"/>
    <s v="HONORARIOS"/>
    <n v="20000000"/>
    <s v="CONTRACTUAL"/>
    <s v="ECONÓMICA"/>
  </r>
  <r>
    <x v="17"/>
    <x v="19"/>
    <x v="18"/>
    <s v="HONORARIOS"/>
    <n v="20000000"/>
    <s v="CONTRACTUAL"/>
    <s v="ECONÓMICA"/>
  </r>
  <r>
    <x v="17"/>
    <x v="20"/>
    <x v="18"/>
    <s v="HONORARIOS"/>
    <n v="20000000"/>
    <s v="CONTRACTUAL"/>
    <s v="ECONÓMICA"/>
  </r>
  <r>
    <x v="17"/>
    <x v="21"/>
    <x v="18"/>
    <s v="HONORARIOS"/>
    <n v="20000000"/>
    <s v="CONTRACTUAL"/>
    <s v="ECONÓMICA"/>
  </r>
  <r>
    <x v="17"/>
    <x v="22"/>
    <x v="18"/>
    <s v="HONORARIOS"/>
    <n v="20000000"/>
    <s v="CONTRACTUAL"/>
    <s v="ECONÓMICA"/>
  </r>
  <r>
    <x v="17"/>
    <x v="23"/>
    <x v="18"/>
    <s v="HONORARIOS"/>
    <n v="20000000"/>
    <s v="CONTRACTUAL"/>
    <s v="ECONÓMICA"/>
  </r>
  <r>
    <x v="17"/>
    <x v="24"/>
    <x v="18"/>
    <s v="HONORARIOS"/>
    <n v="20000000"/>
    <s v="CONTRACTUAL"/>
    <s v="ECONÓMICA"/>
  </r>
  <r>
    <x v="44"/>
    <x v="0"/>
    <x v="18"/>
    <s v="HONORARIOS"/>
    <n v="9800000"/>
    <s v="CONTRACTUAL"/>
    <s v="CONTRACTUAL"/>
  </r>
  <r>
    <x v="44"/>
    <x v="1"/>
    <x v="18"/>
    <s v="HONORARIOS"/>
    <n v="9800000"/>
    <s v="CONTRACTUAL"/>
    <s v="CONTRACTUAL"/>
  </r>
  <r>
    <x v="44"/>
    <x v="2"/>
    <x v="18"/>
    <s v="HONORARIOS"/>
    <n v="9800000"/>
    <s v="CONTRACTUAL"/>
    <s v="CONTRACTUAL"/>
  </r>
  <r>
    <x v="44"/>
    <x v="3"/>
    <x v="18"/>
    <s v="HONORARIOS"/>
    <n v="9800000"/>
    <s v="CONTRACTUAL"/>
    <s v="CONTRACTUAL"/>
  </r>
  <r>
    <x v="44"/>
    <x v="4"/>
    <x v="18"/>
    <s v="HONORARIOS"/>
    <n v="9800000"/>
    <s v="CONTRACTUAL"/>
    <s v="CONTRACTUAL"/>
  </r>
  <r>
    <x v="44"/>
    <x v="5"/>
    <x v="18"/>
    <s v="HONORARIOS"/>
    <n v="9800000"/>
    <s v="CONTRACTUAL"/>
    <s v="CONTRACTUAL"/>
  </r>
  <r>
    <x v="44"/>
    <x v="6"/>
    <x v="18"/>
    <s v="HONORARIOS"/>
    <n v="9800000"/>
    <s v="CONTRACTUAL"/>
    <s v="CONTRACTUAL"/>
  </r>
  <r>
    <x v="44"/>
    <x v="7"/>
    <x v="18"/>
    <s v="HONORARIOS"/>
    <n v="9800000"/>
    <s v="CONTRACTUAL"/>
    <s v="CONTRACTUAL"/>
  </r>
  <r>
    <x v="44"/>
    <x v="8"/>
    <x v="18"/>
    <s v="HONORARIOS"/>
    <n v="9800000"/>
    <s v="CONTRACTUAL"/>
    <s v="CONTRACTUAL"/>
  </r>
  <r>
    <x v="18"/>
    <x v="0"/>
    <x v="18"/>
    <s v="HONORARIOS"/>
    <n v="7700000"/>
    <s v="CONTRACTUAL"/>
    <s v="CONTRACTUAL"/>
  </r>
  <r>
    <x v="18"/>
    <x v="1"/>
    <x v="18"/>
    <s v="HONORARIOS"/>
    <n v="7700000"/>
    <s v="CONTRACTUAL"/>
    <s v="CONTRACTUAL"/>
  </r>
  <r>
    <x v="18"/>
    <x v="2"/>
    <x v="18"/>
    <s v="HONORARIOS"/>
    <n v="7700000"/>
    <s v="CONTRACTUAL"/>
    <s v="CONTRACTUAL"/>
  </r>
  <r>
    <x v="18"/>
    <x v="3"/>
    <x v="18"/>
    <s v="HONORARIOS"/>
    <n v="7700000"/>
    <s v="CONTRACTUAL"/>
    <s v="CONTRACTUAL"/>
  </r>
  <r>
    <x v="18"/>
    <x v="4"/>
    <x v="18"/>
    <s v="HONORARIOS"/>
    <n v="7700000"/>
    <s v="CONTRACTUAL"/>
    <s v="CONTRACTUAL"/>
  </r>
  <r>
    <x v="18"/>
    <x v="5"/>
    <x v="18"/>
    <s v="HONORARIOS"/>
    <n v="7700000"/>
    <s v="CONTRACTUAL"/>
    <s v="CONTRACTUAL"/>
  </r>
  <r>
    <x v="18"/>
    <x v="6"/>
    <x v="18"/>
    <s v="HONORARIOS"/>
    <n v="7700000"/>
    <s v="CONTRACTUAL"/>
    <s v="CONTRACTUAL"/>
  </r>
  <r>
    <x v="18"/>
    <x v="7"/>
    <x v="18"/>
    <s v="HONORARIOS"/>
    <n v="7700000"/>
    <s v="CONTRACTUAL"/>
    <s v="CONTRACTUAL"/>
  </r>
  <r>
    <x v="18"/>
    <x v="8"/>
    <x v="18"/>
    <s v="HONORARIOS"/>
    <n v="7700000"/>
    <s v="CONTRACTUAL"/>
    <s v="CONTRACTUAL"/>
  </r>
  <r>
    <x v="18"/>
    <x v="9"/>
    <x v="18"/>
    <s v="HONORARIOS"/>
    <n v="7700000"/>
    <s v="CONTRACTUAL"/>
    <s v="CONTRACTUAL"/>
  </r>
  <r>
    <x v="18"/>
    <x v="10"/>
    <x v="18"/>
    <s v="HONORARIOS"/>
    <n v="7700000"/>
    <s v="CONTRACTUAL"/>
    <s v="CONTRACTUAL"/>
  </r>
  <r>
    <x v="18"/>
    <x v="11"/>
    <x v="18"/>
    <s v="HONORARIOS"/>
    <n v="7700000"/>
    <s v="CONTRACTUAL"/>
    <s v="CONTRACTUAL"/>
  </r>
  <r>
    <x v="18"/>
    <x v="12"/>
    <x v="18"/>
    <s v="HONORARIOS"/>
    <n v="7700000"/>
    <s v="CONTRACTUAL"/>
    <s v="CONTRACTUAL"/>
  </r>
  <r>
    <x v="18"/>
    <x v="13"/>
    <x v="18"/>
    <s v="HONORARIOS"/>
    <n v="7700000"/>
    <s v="CONTRACTUAL"/>
    <s v="CONTRACTUAL"/>
  </r>
  <r>
    <x v="18"/>
    <x v="14"/>
    <x v="18"/>
    <s v="HONORARIOS"/>
    <n v="7700000"/>
    <s v="CONTRACTUAL"/>
    <s v="CONTRACTUAL"/>
  </r>
  <r>
    <x v="18"/>
    <x v="15"/>
    <x v="18"/>
    <s v="HONORARIOS"/>
    <n v="7700000"/>
    <s v="CONTRACTUAL"/>
    <s v="CONTRACTUAL"/>
  </r>
  <r>
    <x v="18"/>
    <x v="16"/>
    <x v="18"/>
    <s v="HONORARIOS"/>
    <n v="7700000"/>
    <s v="CONTRACTUAL"/>
    <s v="CONTRACTUAL"/>
  </r>
  <r>
    <x v="18"/>
    <x v="17"/>
    <x v="18"/>
    <s v="HONORARIOS"/>
    <n v="7700000"/>
    <s v="CONTRACTUAL"/>
    <s v="CONTRACTUAL"/>
  </r>
  <r>
    <x v="18"/>
    <x v="18"/>
    <x v="18"/>
    <s v="HONORARIOS"/>
    <n v="7700000"/>
    <s v="CONTRACTUAL"/>
    <s v="CONTRACTUAL"/>
  </r>
  <r>
    <x v="18"/>
    <x v="19"/>
    <x v="18"/>
    <s v="HONORARIOS"/>
    <n v="7700000"/>
    <s v="CONTRACTUAL"/>
    <s v="CONTRACTUAL"/>
  </r>
  <r>
    <x v="18"/>
    <x v="20"/>
    <x v="18"/>
    <s v="HONORARIOS"/>
    <n v="7700000"/>
    <s v="CONTRACTUAL"/>
    <s v="CONTRACTUAL"/>
  </r>
  <r>
    <x v="18"/>
    <x v="21"/>
    <x v="18"/>
    <s v="HONORARIOS"/>
    <n v="7700000"/>
    <s v="CONTRACTUAL"/>
    <s v="CONTRACTUAL"/>
  </r>
  <r>
    <x v="18"/>
    <x v="22"/>
    <x v="18"/>
    <s v="HONORARIOS"/>
    <n v="7700000"/>
    <s v="CONTRACTUAL"/>
    <s v="CONTRACTUAL"/>
  </r>
  <r>
    <x v="18"/>
    <x v="23"/>
    <x v="18"/>
    <s v="HONORARIOS"/>
    <n v="7700000"/>
    <s v="CONTRACTUAL"/>
    <s v="CONTRACTUAL"/>
  </r>
  <r>
    <x v="18"/>
    <x v="24"/>
    <x v="18"/>
    <s v="HONORARIOS"/>
    <n v="7700000"/>
    <s v="CONTRACTUAL"/>
    <s v="CONTRACTUAL"/>
  </r>
  <r>
    <x v="18"/>
    <x v="25"/>
    <x v="18"/>
    <s v="HONORARIOS"/>
    <n v="7700000"/>
    <s v="CONTRACTUAL"/>
    <s v="CONTRACTUAL"/>
  </r>
  <r>
    <x v="18"/>
    <x v="26"/>
    <x v="18"/>
    <s v="HONORARIOS"/>
    <n v="7700000"/>
    <s v="CONTRACTUAL"/>
    <s v="CONTRACTUAL"/>
  </r>
  <r>
    <x v="18"/>
    <x v="27"/>
    <x v="18"/>
    <s v="HONORARIOS"/>
    <n v="7700000"/>
    <s v="CONTRACTUAL"/>
    <s v="CONTRACTUAL"/>
  </r>
  <r>
    <x v="19"/>
    <x v="0"/>
    <x v="18"/>
    <s v="HONORARIOS"/>
    <n v="64030000"/>
    <s v="CONTRACTUAL"/>
    <s v="CONTRACTUAL"/>
  </r>
  <r>
    <x v="19"/>
    <x v="1"/>
    <x v="18"/>
    <s v="HONORARIOS"/>
    <n v="64030000"/>
    <s v="CONTRACTUAL"/>
    <s v="CONTRACTUAL"/>
  </r>
  <r>
    <x v="19"/>
    <x v="2"/>
    <x v="18"/>
    <s v="HONORARIOS"/>
    <n v="64030000"/>
    <s v="CONTRACTUAL"/>
    <s v="CONTRACTUAL"/>
  </r>
  <r>
    <x v="19"/>
    <x v="0"/>
    <x v="18"/>
    <s v="HONORARIOS"/>
    <n v="48811000"/>
    <s v="CONTRACTUAL"/>
    <s v="CONTRACTUAL"/>
  </r>
  <r>
    <x v="19"/>
    <x v="1"/>
    <x v="18"/>
    <s v="HONORARIOS"/>
    <n v="48811000"/>
    <s v="CONTRACTUAL"/>
    <s v="CONTRACTUAL"/>
  </r>
  <r>
    <x v="19"/>
    <x v="2"/>
    <x v="18"/>
    <s v="HONORARIOS"/>
    <n v="48811000"/>
    <s v="CONTRACTUAL"/>
    <s v="CONTRACTUAL"/>
  </r>
  <r>
    <x v="19"/>
    <x v="3"/>
    <x v="18"/>
    <s v="HONORARIOS"/>
    <n v="48811000"/>
    <s v="CONTRACTUAL"/>
    <s v="CONTRACTUAL"/>
  </r>
  <r>
    <x v="19"/>
    <x v="4"/>
    <x v="18"/>
    <s v="HONORARIOS"/>
    <n v="48811000"/>
    <s v="CONTRACTUAL"/>
    <s v="CONTRACTUAL"/>
  </r>
  <r>
    <x v="19"/>
    <x v="5"/>
    <x v="18"/>
    <s v="HONORARIOS"/>
    <n v="48811000"/>
    <s v="CONTRACTUAL"/>
    <s v="CONTRACTUAL"/>
  </r>
  <r>
    <x v="19"/>
    <x v="6"/>
    <x v="18"/>
    <s v="HONORARIOS"/>
    <n v="48811000"/>
    <s v="CONTRACTUAL"/>
    <s v="CONTRACTUAL"/>
  </r>
  <r>
    <x v="19"/>
    <x v="7"/>
    <x v="18"/>
    <s v="HONORARIOS"/>
    <n v="48811000"/>
    <s v="CONTRACTUAL"/>
    <s v="CONTRACTUAL"/>
  </r>
  <r>
    <x v="19"/>
    <x v="8"/>
    <x v="18"/>
    <s v="HONORARIOS"/>
    <n v="48811000"/>
    <s v="CONTRACTUAL"/>
    <s v="CONTRACTUAL"/>
  </r>
  <r>
    <x v="19"/>
    <x v="9"/>
    <x v="18"/>
    <s v="HONORARIOS"/>
    <n v="48811000"/>
    <s v="CONTRACTUAL"/>
    <s v="CONTRACTUAL"/>
  </r>
  <r>
    <x v="19"/>
    <x v="10"/>
    <x v="18"/>
    <s v="HONORARIOS"/>
    <n v="48811000"/>
    <s v="CONTRACTUAL"/>
    <s v="CONTRACTUAL"/>
  </r>
  <r>
    <x v="19"/>
    <x v="11"/>
    <x v="18"/>
    <s v="HONORARIOS"/>
    <n v="48811000"/>
    <s v="CONTRACTUAL"/>
    <s v="CONTRACTUAL"/>
  </r>
  <r>
    <x v="19"/>
    <x v="12"/>
    <x v="18"/>
    <s v="HONORARIOS"/>
    <n v="48811000"/>
    <s v="CONTRACTUAL"/>
    <s v="CONTRACTUAL"/>
  </r>
  <r>
    <x v="19"/>
    <x v="13"/>
    <x v="18"/>
    <s v="HONORARIOS"/>
    <n v="48811000"/>
    <s v="CONTRACTUAL"/>
    <s v="CONTRACTUAL"/>
  </r>
  <r>
    <x v="19"/>
    <x v="14"/>
    <x v="18"/>
    <s v="HONORARIOS"/>
    <n v="48811000"/>
    <s v="CONTRACTUAL"/>
    <s v="CONTRACTUAL"/>
  </r>
  <r>
    <x v="19"/>
    <x v="15"/>
    <x v="18"/>
    <s v="HONORARIOS"/>
    <n v="48811000"/>
    <s v="CONTRACTUAL"/>
    <s v="CONTRACTUAL"/>
  </r>
  <r>
    <x v="19"/>
    <x v="16"/>
    <x v="18"/>
    <s v="HONORARIOS"/>
    <n v="48811000"/>
    <s v="CONTRACTUAL"/>
    <s v="CONTRACTUAL"/>
  </r>
  <r>
    <x v="19"/>
    <x v="17"/>
    <x v="18"/>
    <s v="HONORARIOS"/>
    <n v="48811000"/>
    <s v="CONTRACTUAL"/>
    <s v="CONTRACTUAL"/>
  </r>
  <r>
    <x v="19"/>
    <x v="18"/>
    <x v="18"/>
    <s v="HONORARIOS"/>
    <n v="48811000"/>
    <s v="CONTRACTUAL"/>
    <s v="CONTRACTUAL"/>
  </r>
  <r>
    <x v="19"/>
    <x v="19"/>
    <x v="18"/>
    <s v="HONORARIOS"/>
    <n v="48811000"/>
    <s v="CONTRACTUAL"/>
    <s v="CONTRACTUAL"/>
  </r>
  <r>
    <x v="19"/>
    <x v="20"/>
    <x v="18"/>
    <s v="HONORARIOS"/>
    <n v="48811000"/>
    <s v="CONTRACTUAL"/>
    <s v="CONTRACTUAL"/>
  </r>
  <r>
    <x v="19"/>
    <x v="21"/>
    <x v="18"/>
    <s v="HONORARIOS"/>
    <n v="48811000"/>
    <s v="CONTRACTUAL"/>
    <s v="CONTRACTUAL"/>
  </r>
  <r>
    <x v="19"/>
    <x v="22"/>
    <x v="18"/>
    <s v="HONORARIOS"/>
    <n v="48811000"/>
    <s v="CONTRACTUAL"/>
    <s v="CONTRACTUAL"/>
  </r>
  <r>
    <x v="19"/>
    <x v="23"/>
    <x v="18"/>
    <s v="HONORARIOS"/>
    <n v="48811000"/>
    <s v="CONTRACTUAL"/>
    <s v="CONTRACTUAL"/>
  </r>
  <r>
    <x v="20"/>
    <x v="0"/>
    <x v="18"/>
    <s v="HONORARIOS"/>
    <n v="6950000"/>
    <s v="CONTRACTUAL"/>
    <s v="CONTRACTUAL"/>
  </r>
  <r>
    <x v="20"/>
    <x v="1"/>
    <x v="18"/>
    <s v="HONORARIOS"/>
    <n v="6950000"/>
    <s v="CONTRACTUAL"/>
    <s v="CONTRACTUAL"/>
  </r>
  <r>
    <x v="20"/>
    <x v="2"/>
    <x v="18"/>
    <s v="HONORARIOS"/>
    <n v="6950000"/>
    <s v="CONTRACTUAL"/>
    <s v="CONTRACTUAL"/>
  </r>
  <r>
    <x v="20"/>
    <x v="3"/>
    <x v="18"/>
    <s v="HONORARIOS"/>
    <n v="6950000"/>
    <s v="CONTRACTUAL"/>
    <s v="CONTRACTUAL"/>
  </r>
  <r>
    <x v="20"/>
    <x v="4"/>
    <x v="18"/>
    <s v="HONORARIOS"/>
    <n v="6950000"/>
    <s v="CONTRACTUAL"/>
    <s v="CONTRACTUAL"/>
  </r>
  <r>
    <x v="20"/>
    <x v="5"/>
    <x v="18"/>
    <s v="HONORARIOS"/>
    <n v="6950000"/>
    <s v="CONTRACTUAL"/>
    <s v="CONTRACTUAL"/>
  </r>
  <r>
    <x v="20"/>
    <x v="6"/>
    <x v="18"/>
    <s v="HONORARIOS"/>
    <n v="6950000"/>
    <s v="CONTRACTUAL"/>
    <s v="CONTRACTUAL"/>
  </r>
  <r>
    <x v="20"/>
    <x v="7"/>
    <x v="18"/>
    <s v="HONORARIOS"/>
    <n v="6950000"/>
    <s v="CONTRACTUAL"/>
    <s v="CONTRACTUAL"/>
  </r>
  <r>
    <x v="20"/>
    <x v="8"/>
    <x v="18"/>
    <s v="HONORARIOS"/>
    <n v="6950000"/>
    <s v="CONTRACTUAL"/>
    <s v="CONTRACTUAL"/>
  </r>
  <r>
    <x v="20"/>
    <x v="9"/>
    <x v="18"/>
    <s v="HONORARIOS"/>
    <n v="6950000"/>
    <s v="CONTRACTUAL"/>
    <s v="CONTRACTUAL"/>
  </r>
  <r>
    <x v="20"/>
    <x v="10"/>
    <x v="18"/>
    <s v="HONORARIOS"/>
    <n v="6950000"/>
    <s v="CONTRACTUAL"/>
    <s v="CONTRACTUAL"/>
  </r>
  <r>
    <x v="20"/>
    <x v="11"/>
    <x v="18"/>
    <s v="HONORARIOS"/>
    <n v="6950000"/>
    <s v="CONTRACTUAL"/>
    <s v="CONTRACTUAL"/>
  </r>
  <r>
    <x v="21"/>
    <x v="0"/>
    <x v="18"/>
    <s v="HONORARIOS"/>
    <n v="19400000"/>
    <s v="CONTRACTUAL"/>
    <s v="CONTRACTUAL"/>
  </r>
  <r>
    <x v="21"/>
    <x v="1"/>
    <x v="18"/>
    <s v="HONORARIOS"/>
    <n v="19400000"/>
    <s v="CONTRACTUAL"/>
    <s v="CONTRACTUAL"/>
  </r>
  <r>
    <x v="21"/>
    <x v="2"/>
    <x v="18"/>
    <s v="HONORARIOS"/>
    <n v="19400000"/>
    <s v="CONTRACTUAL"/>
    <s v="CONTRACTUAL"/>
  </r>
  <r>
    <x v="21"/>
    <x v="3"/>
    <x v="18"/>
    <s v="HONORARIOS"/>
    <n v="19400000"/>
    <s v="CONTRACTUAL"/>
    <s v="CONTRACTUAL"/>
  </r>
  <r>
    <x v="21"/>
    <x v="4"/>
    <x v="18"/>
    <s v="HONORARIOS"/>
    <n v="19400000"/>
    <s v="CONTRACTUAL"/>
    <s v="CONTRACTUAL"/>
  </r>
  <r>
    <x v="21"/>
    <x v="5"/>
    <x v="18"/>
    <s v="HONORARIOS"/>
    <n v="19400000"/>
    <s v="CONTRACTUAL"/>
    <s v="CONTRACTUAL"/>
  </r>
  <r>
    <x v="21"/>
    <x v="6"/>
    <x v="18"/>
    <s v="HONORARIOS"/>
    <n v="19400000"/>
    <s v="CONTRACTUAL"/>
    <s v="CONTRACTUAL"/>
  </r>
  <r>
    <x v="21"/>
    <x v="7"/>
    <x v="18"/>
    <s v="HONORARIOS"/>
    <n v="19400000"/>
    <s v="CONTRACTUAL"/>
    <s v="CONTRACTUAL"/>
  </r>
  <r>
    <x v="21"/>
    <x v="8"/>
    <x v="18"/>
    <s v="HONORARIOS"/>
    <n v="19400000"/>
    <s v="CONTRACTUAL"/>
    <s v="CONTRACTUAL"/>
  </r>
  <r>
    <x v="21"/>
    <x v="9"/>
    <x v="18"/>
    <s v="HONORARIOS"/>
    <n v="19400000"/>
    <s v="CONTRACTUAL"/>
    <s v="CONTRACTUAL"/>
  </r>
  <r>
    <x v="45"/>
    <x v="0"/>
    <x v="18"/>
    <s v="HONORARIOS"/>
    <n v="11029019"/>
    <s v="CONTRACTUAL"/>
    <s v="CONTRACTUAL"/>
  </r>
  <r>
    <x v="45"/>
    <x v="1"/>
    <x v="18"/>
    <s v="HONORARIOS"/>
    <n v="11029019"/>
    <s v="CONTRACTUAL"/>
    <s v="CONTRACTUAL"/>
  </r>
  <r>
    <x v="45"/>
    <x v="2"/>
    <x v="18"/>
    <s v="HONORARIOS"/>
    <n v="11029019"/>
    <s v="CONTRACTUAL"/>
    <s v="CONTRACTUAL"/>
  </r>
  <r>
    <x v="45"/>
    <x v="3"/>
    <x v="18"/>
    <s v="HONORARIOS"/>
    <n v="11029019"/>
    <s v="CONTRACTUAL"/>
    <s v="CONTRACTUAL"/>
  </r>
  <r>
    <x v="45"/>
    <x v="4"/>
    <x v="18"/>
    <s v="HONORARIOS"/>
    <n v="11029019"/>
    <s v="CONTRACTUAL"/>
    <s v="CONTRACTUAL"/>
  </r>
  <r>
    <x v="45"/>
    <x v="5"/>
    <x v="18"/>
    <s v="HONORARIOS"/>
    <n v="11029019"/>
    <s v="CONTRACTUAL"/>
    <s v="CONTRACTUAL"/>
  </r>
  <r>
    <x v="45"/>
    <x v="6"/>
    <x v="18"/>
    <s v="HONORARIOS"/>
    <n v="11029019"/>
    <s v="CONTRACTUAL"/>
    <s v="CONTRACTUAL"/>
  </r>
  <r>
    <x v="45"/>
    <x v="7"/>
    <x v="18"/>
    <s v="HONORARIOS"/>
    <n v="11029019"/>
    <s v="CONTRACTUAL"/>
    <s v="CONTRACTUAL"/>
  </r>
  <r>
    <x v="45"/>
    <x v="8"/>
    <x v="18"/>
    <s v="HONORARIOS"/>
    <n v="11029019"/>
    <s v="CONTRACTUAL"/>
    <s v="CONTRACTUAL"/>
  </r>
  <r>
    <x v="45"/>
    <x v="9"/>
    <x v="18"/>
    <s v="HONORARIOS"/>
    <n v="11029019"/>
    <s v="CONTRACTUAL"/>
    <s v="CONTRACTUAL"/>
  </r>
  <r>
    <x v="45"/>
    <x v="10"/>
    <x v="18"/>
    <s v="HONORARIOS"/>
    <n v="11029019"/>
    <s v="CONTRACTUAL"/>
    <s v="CONTRACTUAL"/>
  </r>
  <r>
    <x v="45"/>
    <x v="11"/>
    <x v="18"/>
    <s v="HONORARIOS"/>
    <n v="11029019"/>
    <s v="CONTRACTUAL"/>
    <s v="CONTRACTUAL"/>
  </r>
  <r>
    <x v="45"/>
    <x v="12"/>
    <x v="18"/>
    <s v="HONORARIOS"/>
    <n v="11029019"/>
    <s v="CONTRACTUAL"/>
    <s v="CONTRACTUAL"/>
  </r>
  <r>
    <x v="45"/>
    <x v="13"/>
    <x v="18"/>
    <s v="HONORARIOS"/>
    <n v="11029019"/>
    <s v="CONTRACTUAL"/>
    <s v="CONTRACTUAL"/>
  </r>
  <r>
    <x v="45"/>
    <x v="14"/>
    <x v="18"/>
    <s v="HONORARIOS"/>
    <n v="11029019"/>
    <s v="CONTRACTUAL"/>
    <s v="CONTRACTUAL"/>
  </r>
  <r>
    <x v="45"/>
    <x v="15"/>
    <x v="18"/>
    <s v="HONORARIOS"/>
    <n v="11029019"/>
    <s v="CONTRACTUAL"/>
    <s v="CONTRACTUAL"/>
  </r>
  <r>
    <x v="45"/>
    <x v="16"/>
    <x v="18"/>
    <s v="HONORARIOS"/>
    <n v="11029019"/>
    <s v="CONTRACTUAL"/>
    <s v="CONTRACTUAL"/>
  </r>
  <r>
    <x v="45"/>
    <x v="17"/>
    <x v="18"/>
    <s v="HONORARIOS"/>
    <n v="11029019"/>
    <s v="CONTRACTUAL"/>
    <s v="CONTRACTUAL"/>
  </r>
  <r>
    <x v="45"/>
    <x v="18"/>
    <x v="18"/>
    <s v="HONORARIOS"/>
    <n v="11029019"/>
    <s v="CONTRACTUAL"/>
    <s v="CONTRACTUAL"/>
  </r>
  <r>
    <x v="45"/>
    <x v="19"/>
    <x v="18"/>
    <s v="HONORARIOS"/>
    <n v="11029019"/>
    <s v="CONTRACTUAL"/>
    <s v="CONTRACTUAL"/>
  </r>
  <r>
    <x v="45"/>
    <x v="20"/>
    <x v="18"/>
    <s v="HONORARIOS"/>
    <n v="11029019"/>
    <s v="CONTRACTUAL"/>
    <s v="CONTRACTUAL"/>
  </r>
  <r>
    <x v="45"/>
    <x v="21"/>
    <x v="18"/>
    <s v="HONORARIOS"/>
    <n v="11029019"/>
    <s v="CONTRACTUAL"/>
    <s v="CONTRACTUAL"/>
  </r>
  <r>
    <x v="45"/>
    <x v="22"/>
    <x v="18"/>
    <s v="HONORARIOS"/>
    <n v="11029019"/>
    <s v="CONTRACTUAL"/>
    <s v="CONTRACTUAL"/>
  </r>
  <r>
    <x v="45"/>
    <x v="23"/>
    <x v="18"/>
    <s v="HONORARIOS"/>
    <n v="11029019"/>
    <s v="CONTRACTUAL"/>
    <s v="CONTRACTUAL"/>
  </r>
  <r>
    <x v="45"/>
    <x v="24"/>
    <x v="18"/>
    <s v="HONORARIOS"/>
    <n v="11029019"/>
    <s v="CONTRACTUAL"/>
    <s v="CONTRACTUAL"/>
  </r>
  <r>
    <x v="45"/>
    <x v="25"/>
    <x v="18"/>
    <s v="HONORARIOS"/>
    <n v="11029019"/>
    <s v="CONTRACTUAL"/>
    <s v="CONTRACTUAL"/>
  </r>
  <r>
    <x v="46"/>
    <x v="0"/>
    <x v="18"/>
    <s v="HONORARIOS"/>
    <n v="10920000"/>
    <s v="CONTRACTUAL"/>
    <s v="CONTRACTUAL"/>
  </r>
  <r>
    <x v="46"/>
    <x v="1"/>
    <x v="18"/>
    <s v="HONORARIOS"/>
    <n v="10920000"/>
    <s v="CONTRACTUAL"/>
    <s v="CONTRACTUAL"/>
  </r>
  <r>
    <x v="46"/>
    <x v="2"/>
    <x v="18"/>
    <s v="HONORARIOS"/>
    <n v="10920000"/>
    <s v="CONTRACTUAL"/>
    <s v="CONTRACTUAL"/>
  </r>
  <r>
    <x v="46"/>
    <x v="3"/>
    <x v="18"/>
    <s v="HONORARIOS"/>
    <n v="10920000"/>
    <s v="CONTRACTUAL"/>
    <s v="CONTRACTUAL"/>
  </r>
  <r>
    <x v="46"/>
    <x v="4"/>
    <x v="18"/>
    <s v="HONORARIOS"/>
    <n v="10920000"/>
    <s v="CONTRACTUAL"/>
    <s v="CONTRACTUAL"/>
  </r>
  <r>
    <x v="46"/>
    <x v="5"/>
    <x v="18"/>
    <s v="HONORARIOS"/>
    <n v="10920000"/>
    <s v="CONTRACTUAL"/>
    <s v="CONTRACTUAL"/>
  </r>
  <r>
    <x v="46"/>
    <x v="6"/>
    <x v="18"/>
    <s v="HONORARIOS"/>
    <n v="10920000"/>
    <s v="CONTRACTUAL"/>
    <s v="CONTRACTUAL"/>
  </r>
  <r>
    <x v="46"/>
    <x v="7"/>
    <x v="18"/>
    <s v="HONORARIOS"/>
    <n v="10920000"/>
    <s v="CONTRACTUAL"/>
    <s v="CONTRACTUAL"/>
  </r>
  <r>
    <x v="46"/>
    <x v="8"/>
    <x v="18"/>
    <s v="HONORARIOS"/>
    <n v="10920000"/>
    <s v="CONTRACTUAL"/>
    <s v="CONTRACTUAL"/>
  </r>
  <r>
    <x v="46"/>
    <x v="9"/>
    <x v="18"/>
    <s v="HONORARIOS"/>
    <n v="10920000"/>
    <s v="CONTRACTUAL"/>
    <s v="CONTRACTUAL"/>
  </r>
  <r>
    <x v="46"/>
    <x v="10"/>
    <x v="18"/>
    <s v="HONORARIOS"/>
    <n v="10920000"/>
    <s v="CONTRACTUAL"/>
    <s v="CONTRACTUAL"/>
  </r>
  <r>
    <x v="46"/>
    <x v="11"/>
    <x v="18"/>
    <s v="HONORARIOS"/>
    <n v="10920000"/>
    <s v="CONTRACTUAL"/>
    <s v="CONTRACTUAL"/>
  </r>
  <r>
    <x v="46"/>
    <x v="12"/>
    <x v="18"/>
    <s v="HONORARIOS"/>
    <n v="10920000"/>
    <s v="CONTRACTUAL"/>
    <s v="CONTRACTUAL"/>
  </r>
  <r>
    <x v="22"/>
    <x v="0"/>
    <x v="18"/>
    <s v="HONORARIOS"/>
    <n v="8200000"/>
    <s v="CONTRACTUAL"/>
    <s v="CONTRACTUAL"/>
  </r>
  <r>
    <x v="22"/>
    <x v="1"/>
    <x v="18"/>
    <s v="HONORARIOS"/>
    <n v="8200000"/>
    <s v="CONTRACTUAL"/>
    <s v="CONTRACTUAL"/>
  </r>
  <r>
    <x v="22"/>
    <x v="2"/>
    <x v="18"/>
    <s v="HONORARIOS"/>
    <n v="8200000"/>
    <s v="CONTRACTUAL"/>
    <s v="CONTRACTUAL"/>
  </r>
  <r>
    <x v="22"/>
    <x v="3"/>
    <x v="18"/>
    <s v="HONORARIOS"/>
    <n v="8200000"/>
    <s v="CONTRACTUAL"/>
    <s v="CONTRACTUAL"/>
  </r>
  <r>
    <x v="22"/>
    <x v="4"/>
    <x v="18"/>
    <s v="HONORARIOS"/>
    <n v="8200000"/>
    <s v="CONTRACTUAL"/>
    <s v="CONTRACTUAL"/>
  </r>
  <r>
    <x v="22"/>
    <x v="5"/>
    <x v="18"/>
    <s v="HONORARIOS"/>
    <n v="8200000"/>
    <s v="CONTRACTUAL"/>
    <s v="CONTRACTUAL"/>
  </r>
  <r>
    <x v="22"/>
    <x v="6"/>
    <x v="18"/>
    <s v="HONORARIOS"/>
    <n v="8200000"/>
    <s v="CONTRACTUAL"/>
    <s v="CONTRACTUAL"/>
  </r>
  <r>
    <x v="22"/>
    <x v="7"/>
    <x v="18"/>
    <s v="HONORARIOS"/>
    <n v="8200000"/>
    <s v="CONTRACTUAL"/>
    <s v="CONTRACTUAL"/>
  </r>
  <r>
    <x v="22"/>
    <x v="8"/>
    <x v="18"/>
    <s v="HONORARIOS"/>
    <n v="8200000"/>
    <s v="CONTRACTUAL"/>
    <s v="CONTRACTUAL"/>
  </r>
  <r>
    <x v="22"/>
    <x v="9"/>
    <x v="18"/>
    <s v="HONORARIOS"/>
    <n v="8200000"/>
    <s v="CONTRACTUAL"/>
    <s v="CONTRACTUAL"/>
  </r>
  <r>
    <x v="22"/>
    <x v="10"/>
    <x v="18"/>
    <s v="HONORARIOS"/>
    <n v="8200000"/>
    <s v="CONTRACTUAL"/>
    <s v="CONTRACTUAL"/>
  </r>
  <r>
    <x v="22"/>
    <x v="11"/>
    <x v="18"/>
    <s v="HONORARIOS"/>
    <n v="8200000"/>
    <s v="CONTRACTUAL"/>
    <s v="CONTRACTUAL"/>
  </r>
  <r>
    <x v="22"/>
    <x v="12"/>
    <x v="18"/>
    <s v="HONORARIOS"/>
    <n v="8200000"/>
    <s v="CONTRACTUAL"/>
    <s v="CONTRACTUAL"/>
  </r>
  <r>
    <x v="22"/>
    <x v="13"/>
    <x v="18"/>
    <s v="HONORARIOS"/>
    <n v="8200000"/>
    <s v="CONTRACTUAL"/>
    <s v="CONTRACTUAL"/>
  </r>
  <r>
    <x v="22"/>
    <x v="14"/>
    <x v="18"/>
    <s v="HONORARIOS"/>
    <n v="8200000"/>
    <s v="CONTRACTUAL"/>
    <s v="CONTRACTUAL"/>
  </r>
  <r>
    <x v="22"/>
    <x v="15"/>
    <x v="18"/>
    <s v="HONORARIOS"/>
    <n v="8200000"/>
    <s v="CONTRACTUAL"/>
    <s v="CONTRACTUAL"/>
  </r>
  <r>
    <x v="22"/>
    <x v="16"/>
    <x v="18"/>
    <s v="HONORARIOS"/>
    <n v="8200000"/>
    <s v="CONTRACTUAL"/>
    <s v="CONTRACTUAL"/>
  </r>
  <r>
    <x v="22"/>
    <x v="17"/>
    <x v="18"/>
    <s v="HONORARIOS"/>
    <n v="8200000"/>
    <s v="CONTRACTUAL"/>
    <s v="CONTRACTUAL"/>
  </r>
  <r>
    <x v="22"/>
    <x v="18"/>
    <x v="18"/>
    <s v="HONORARIOS"/>
    <n v="8200000"/>
    <s v="CONTRACTUAL"/>
    <s v="CONTRACTUAL"/>
  </r>
  <r>
    <x v="23"/>
    <x v="0"/>
    <x v="18"/>
    <s v="HONORARIOS"/>
    <n v="9080000"/>
    <s v="CONTRACTUAL"/>
    <s v="CONTRACTUAL"/>
  </r>
  <r>
    <x v="23"/>
    <x v="1"/>
    <x v="18"/>
    <s v="HONORARIOS"/>
    <n v="9080000"/>
    <s v="CONTRACTUAL"/>
    <s v="CONTRACTUAL"/>
  </r>
  <r>
    <x v="23"/>
    <x v="2"/>
    <x v="18"/>
    <s v="HONORARIOS"/>
    <n v="9080000"/>
    <s v="CONTRACTUAL"/>
    <s v="CONTRACTUAL"/>
  </r>
  <r>
    <x v="23"/>
    <x v="3"/>
    <x v="18"/>
    <s v="HONORARIOS"/>
    <n v="9080000"/>
    <s v="CONTRACTUAL"/>
    <s v="CONTRACTUAL"/>
  </r>
  <r>
    <x v="23"/>
    <x v="4"/>
    <x v="18"/>
    <s v="HONORARIOS"/>
    <n v="9080000"/>
    <s v="CONTRACTUAL"/>
    <s v="CONTRACTUAL"/>
  </r>
  <r>
    <x v="23"/>
    <x v="5"/>
    <x v="18"/>
    <s v="HONORARIOS"/>
    <n v="9080000"/>
    <s v="CONTRACTUAL"/>
    <s v="CONTRACTUAL"/>
  </r>
  <r>
    <x v="24"/>
    <x v="0"/>
    <x v="18"/>
    <s v="HONORARIOS"/>
    <n v="27800000"/>
    <s v="CONTRACTUAL"/>
    <s v="CONTRACTUAL"/>
  </r>
  <r>
    <x v="24"/>
    <x v="1"/>
    <x v="18"/>
    <s v="HONORARIOS"/>
    <n v="27800000"/>
    <s v="CONTRACTUAL"/>
    <s v="CONTRACTUAL"/>
  </r>
  <r>
    <x v="24"/>
    <x v="2"/>
    <x v="18"/>
    <s v="HONORARIOS"/>
    <n v="27800000"/>
    <s v="CONTRACTUAL"/>
    <s v="CONTRACTUAL"/>
  </r>
  <r>
    <x v="24"/>
    <x v="3"/>
    <x v="18"/>
    <s v="HONORARIOS"/>
    <n v="27800000"/>
    <s v="CONTRACTUAL"/>
    <s v="CONTRACTUAL"/>
  </r>
  <r>
    <x v="24"/>
    <x v="4"/>
    <x v="18"/>
    <s v="HONORARIOS"/>
    <n v="27800000"/>
    <s v="CONTRACTUAL"/>
    <s v="CONTRACTUAL"/>
  </r>
  <r>
    <x v="24"/>
    <x v="5"/>
    <x v="18"/>
    <s v="HONORARIOS"/>
    <n v="27800000"/>
    <s v="CONTRACTUAL"/>
    <s v="CONTRACTUAL"/>
  </r>
  <r>
    <x v="24"/>
    <x v="6"/>
    <x v="18"/>
    <s v="HONORARIOS"/>
    <n v="27800000"/>
    <s v="CONTRACTUAL"/>
    <s v="CONTRACTUAL"/>
  </r>
  <r>
    <x v="24"/>
    <x v="7"/>
    <x v="18"/>
    <s v="HONORARIOS"/>
    <n v="27800000"/>
    <s v="CONTRACTUAL"/>
    <s v="CONTRACTUAL"/>
  </r>
  <r>
    <x v="24"/>
    <x v="8"/>
    <x v="18"/>
    <s v="HONORARIOS"/>
    <n v="27800000"/>
    <s v="CONTRACTUAL"/>
    <s v="CONTRACTUAL"/>
  </r>
  <r>
    <x v="24"/>
    <x v="9"/>
    <x v="18"/>
    <s v="HONORARIOS"/>
    <n v="27800000"/>
    <s v="CONTRACTUAL"/>
    <s v="CONTRACTUAL"/>
  </r>
  <r>
    <x v="24"/>
    <x v="10"/>
    <x v="18"/>
    <s v="HONORARIOS"/>
    <n v="27800000"/>
    <s v="CONTRACTUAL"/>
    <s v="CONTRACTUAL"/>
  </r>
  <r>
    <x v="24"/>
    <x v="11"/>
    <x v="18"/>
    <s v="HONORARIOS"/>
    <n v="27800000"/>
    <s v="CONTRACTUAL"/>
    <s v="CONTRACTUAL"/>
  </r>
  <r>
    <x v="24"/>
    <x v="12"/>
    <x v="18"/>
    <s v="HONORARIOS"/>
    <n v="27800000"/>
    <s v="CONTRACTUAL"/>
    <s v="CONTRACTUAL"/>
  </r>
  <r>
    <x v="24"/>
    <x v="13"/>
    <x v="18"/>
    <s v="HONORARIOS"/>
    <n v="27800000"/>
    <s v="CONTRACTUAL"/>
    <s v="CONTRACTUAL"/>
  </r>
  <r>
    <x v="24"/>
    <x v="14"/>
    <x v="18"/>
    <s v="HONORARIOS"/>
    <n v="27800000"/>
    <s v="CONTRACTUAL"/>
    <s v="CONTRACTUAL"/>
  </r>
  <r>
    <x v="43"/>
    <x v="0"/>
    <x v="18"/>
    <s v="HONORARIOS"/>
    <n v="0"/>
    <s v="CONTRACTUAL"/>
    <s v="CONTRACTUAL"/>
  </r>
  <r>
    <x v="8"/>
    <x v="0"/>
    <x v="18"/>
    <s v="HONORARIOS"/>
    <n v="19000000"/>
    <s v="CONTRACTUAL"/>
    <s v="CONTRACTUAL"/>
  </r>
  <r>
    <x v="8"/>
    <x v="1"/>
    <x v="18"/>
    <s v="HONORARIOS"/>
    <n v="19000000"/>
    <s v="CONTRACTUAL"/>
    <s v="CONTRACTUAL"/>
  </r>
  <r>
    <x v="8"/>
    <x v="2"/>
    <x v="18"/>
    <s v="HONORARIOS"/>
    <n v="19000000"/>
    <s v="CONTRACTUAL"/>
    <s v="CONTRACTUAL"/>
  </r>
  <r>
    <x v="8"/>
    <x v="3"/>
    <x v="18"/>
    <s v="HONORARIOS"/>
    <n v="19000000"/>
    <s v="CONTRACTUAL"/>
    <s v="CONTRACTUAL"/>
  </r>
  <r>
    <x v="8"/>
    <x v="4"/>
    <x v="18"/>
    <s v="HONORARIOS"/>
    <n v="19000000"/>
    <s v="CONTRACTUAL"/>
    <s v="CONTRACTUAL"/>
  </r>
  <r>
    <x v="8"/>
    <x v="5"/>
    <x v="18"/>
    <s v="HONORARIOS"/>
    <n v="19000000"/>
    <s v="CONTRACTUAL"/>
    <s v="CONTRACTUAL"/>
  </r>
  <r>
    <x v="8"/>
    <x v="6"/>
    <x v="18"/>
    <s v="HONORARIOS"/>
    <n v="19000000"/>
    <s v="CONTRACTUAL"/>
    <s v="CONTRACTUAL"/>
  </r>
  <r>
    <x v="8"/>
    <x v="7"/>
    <x v="18"/>
    <s v="HONORARIOS"/>
    <n v="19000000"/>
    <s v="CONTRACTUAL"/>
    <s v="CONTRACTUAL"/>
  </r>
  <r>
    <x v="8"/>
    <x v="8"/>
    <x v="18"/>
    <s v="HONORARIOS"/>
    <n v="19000000"/>
    <s v="CONTRACTUAL"/>
    <s v="CONTRACTUAL"/>
  </r>
  <r>
    <x v="8"/>
    <x v="9"/>
    <x v="18"/>
    <s v="HONORARIOS"/>
    <n v="19000000"/>
    <s v="CONTRACTUAL"/>
    <s v="CONTRACTUAL"/>
  </r>
  <r>
    <x v="8"/>
    <x v="10"/>
    <x v="18"/>
    <s v="HONORARIOS"/>
    <n v="19000000"/>
    <s v="CONTRACTUAL"/>
    <s v="CONTRACTUAL"/>
  </r>
  <r>
    <x v="8"/>
    <x v="11"/>
    <x v="18"/>
    <s v="HONORARIOS"/>
    <n v="19000000"/>
    <s v="CONTRACTUAL"/>
    <s v="CONTRACTUAL"/>
  </r>
  <r>
    <x v="6"/>
    <x v="0"/>
    <x v="18"/>
    <s v="HONORARIOS"/>
    <n v="32000000"/>
    <s v="CONTRACTUAL"/>
    <s v="CONTROL DE PAGOS"/>
  </r>
  <r>
    <x v="28"/>
    <x v="0"/>
    <x v="18"/>
    <s v="HONORARIOS"/>
    <n v="33000000"/>
    <s v="CONTRACTUAL"/>
    <s v="ECONÓMICA"/>
  </r>
  <r>
    <x v="28"/>
    <x v="1"/>
    <x v="18"/>
    <s v="HONORARIOS"/>
    <n v="33000000"/>
    <s v="CONTRACTUAL"/>
    <s v="ECONÓMICA"/>
  </r>
  <r>
    <x v="28"/>
    <x v="2"/>
    <x v="18"/>
    <s v="HONORARIOS"/>
    <n v="33000000"/>
    <s v="CONTRACTUAL"/>
    <s v="ECONÓMICA"/>
  </r>
  <r>
    <x v="28"/>
    <x v="3"/>
    <x v="18"/>
    <s v="HONORARIOS"/>
    <n v="33000000"/>
    <s v="CONTRACTUAL"/>
    <s v="ECONÓMICA"/>
  </r>
  <r>
    <x v="28"/>
    <x v="4"/>
    <x v="18"/>
    <s v="HONORARIOS"/>
    <n v="33000000"/>
    <s v="CONTRACTUAL"/>
    <s v="ECONÓMICA"/>
  </r>
  <r>
    <x v="28"/>
    <x v="5"/>
    <x v="18"/>
    <s v="HONORARIOS"/>
    <n v="15000000"/>
    <s v="CONTRACTUAL"/>
    <s v="ECONÓMICA"/>
  </r>
  <r>
    <x v="28"/>
    <x v="6"/>
    <x v="18"/>
    <s v="HONORARIOS"/>
    <n v="15000000"/>
    <s v="CONTRACTUAL"/>
    <s v="ECONÓMICA"/>
  </r>
  <r>
    <x v="29"/>
    <x v="0"/>
    <x v="18"/>
    <s v="HONORARIOS"/>
    <n v="36049228"/>
    <s v="CONTRACTUAL"/>
    <s v="CONTRACTUAL"/>
  </r>
  <r>
    <x v="29"/>
    <x v="1"/>
    <x v="18"/>
    <s v="HONORARIOS"/>
    <n v="36049228"/>
    <s v="CONTRACTUAL"/>
    <s v="CONTRACTUAL"/>
  </r>
  <r>
    <x v="29"/>
    <x v="2"/>
    <x v="18"/>
    <s v="HONORARIOS"/>
    <n v="36049228"/>
    <s v="CONTRACTUAL"/>
    <s v="CONTRACTUAL"/>
  </r>
  <r>
    <x v="29"/>
    <x v="0"/>
    <x v="18"/>
    <s v="HONORARIOS"/>
    <n v="44700000"/>
    <s v="CONTRACTUAL"/>
    <s v="CONTRACTUAL"/>
  </r>
  <r>
    <x v="29"/>
    <x v="1"/>
    <x v="18"/>
    <s v="HONORARIOS"/>
    <n v="44700000"/>
    <s v="CONTRACTUAL"/>
    <s v="CONTRACTUAL"/>
  </r>
  <r>
    <x v="29"/>
    <x v="2"/>
    <x v="18"/>
    <s v="HONORARIOS"/>
    <n v="44700000"/>
    <s v="CONTRACTUAL"/>
    <s v="CONTRACTUAL"/>
  </r>
  <r>
    <x v="29"/>
    <x v="3"/>
    <x v="18"/>
    <s v="HONORARIOS"/>
    <n v="44700000"/>
    <s v="CONTRACTUAL"/>
    <s v="CONTRACTUAL"/>
  </r>
  <r>
    <x v="4"/>
    <x v="0"/>
    <x v="18"/>
    <s v="HONORARIOS"/>
    <n v="20430000"/>
    <s v="CONTRACTUAL"/>
    <s v="ECONÓMICA"/>
  </r>
  <r>
    <x v="4"/>
    <x v="1"/>
    <x v="18"/>
    <s v="HONORARIOS"/>
    <n v="20430000"/>
    <s v="CONTRACTUAL"/>
    <s v="ECONÓMICA"/>
  </r>
  <r>
    <x v="4"/>
    <x v="2"/>
    <x v="18"/>
    <s v="HONORARIOS"/>
    <n v="20430000"/>
    <s v="CONTRACTUAL"/>
    <s v="ECONÓMICA"/>
  </r>
  <r>
    <x v="27"/>
    <x v="0"/>
    <x v="18"/>
    <s v="HONORARIOS"/>
    <n v="48600000"/>
    <s v="CONTRACTUAL"/>
    <s v="CONTRACTUAL"/>
  </r>
  <r>
    <x v="27"/>
    <x v="1"/>
    <x v="18"/>
    <s v="HONORARIOS"/>
    <n v="48600000"/>
    <s v="CONTRACTUAL"/>
    <s v="CONTRACTUAL"/>
  </r>
  <r>
    <x v="27"/>
    <x v="2"/>
    <x v="18"/>
    <s v="HONORARIOS"/>
    <n v="48600000"/>
    <s v="CONTRACTUAL"/>
    <s v="CONTRACTUAL"/>
  </r>
  <r>
    <x v="27"/>
    <x v="3"/>
    <x v="18"/>
    <s v="HONORARIOS"/>
    <n v="48600000"/>
    <s v="CONTRACTUAL"/>
    <s v="CONTRACTUAL"/>
  </r>
  <r>
    <x v="27"/>
    <x v="4"/>
    <x v="18"/>
    <s v="HONORARIOS"/>
    <n v="48600000"/>
    <s v="CONTRACTUAL"/>
    <s v="CONTRACTUAL"/>
  </r>
  <r>
    <x v="27"/>
    <x v="5"/>
    <x v="18"/>
    <s v="HONORARIOS"/>
    <n v="48600000"/>
    <s v="CONTRACTUAL"/>
    <s v="CONTRACTUAL"/>
  </r>
  <r>
    <x v="31"/>
    <x v="2"/>
    <x v="18"/>
    <s v="HONORARIOS"/>
    <n v="6040000"/>
    <s v="CONTRACTUAL"/>
    <s v="ECONÓMICA"/>
  </r>
  <r>
    <x v="31"/>
    <x v="3"/>
    <x v="18"/>
    <s v="HONORARIOS"/>
    <n v="6040000"/>
    <s v="CONTRACTUAL"/>
    <s v="ECONÓMICA"/>
  </r>
  <r>
    <x v="31"/>
    <x v="4"/>
    <x v="18"/>
    <s v="HONORARIOS"/>
    <n v="6040000"/>
    <s v="CONTRACTUAL"/>
    <s v="ECONÓMICA"/>
  </r>
  <r>
    <x v="31"/>
    <x v="5"/>
    <x v="18"/>
    <s v="HONORARIOS"/>
    <n v="6040000"/>
    <s v="CONTRACTUAL"/>
    <s v="ECONÓMICA"/>
  </r>
  <r>
    <x v="31"/>
    <x v="2"/>
    <x v="18"/>
    <s v="HONORARIOS"/>
    <n v="19220000"/>
    <s v="CONTRACTUAL"/>
    <s v="ECONÓMICA"/>
  </r>
  <r>
    <x v="31"/>
    <x v="3"/>
    <x v="18"/>
    <s v="HONORARIOS"/>
    <n v="19220000"/>
    <s v="CONTRACTUAL"/>
    <s v="ECONÓMICA"/>
  </r>
  <r>
    <x v="31"/>
    <x v="4"/>
    <x v="18"/>
    <s v="HONORARIOS"/>
    <n v="19220000"/>
    <s v="CONTRACTUAL"/>
    <s v="ECONÓMICA"/>
  </r>
  <r>
    <x v="31"/>
    <x v="5"/>
    <x v="18"/>
    <s v="HONORARIOS"/>
    <n v="19220000"/>
    <s v="CONTRACTUAL"/>
    <s v="ECONÓMICA"/>
  </r>
  <r>
    <x v="31"/>
    <x v="6"/>
    <x v="18"/>
    <s v="HONORARIOS"/>
    <n v="19220000"/>
    <s v="CONTRACTUAL"/>
    <s v="ECONÓMICA"/>
  </r>
  <r>
    <x v="31"/>
    <x v="7"/>
    <x v="18"/>
    <s v="HONORARIOS"/>
    <n v="19220000"/>
    <s v="CONTRACTUAL"/>
    <s v="ECONÓMICA"/>
  </r>
  <r>
    <x v="31"/>
    <x v="8"/>
    <x v="18"/>
    <s v="HONORARIOS"/>
    <n v="19220000"/>
    <s v="CONTRACTUAL"/>
    <s v="ECONÓMICA"/>
  </r>
  <r>
    <x v="31"/>
    <x v="9"/>
    <x v="18"/>
    <s v="HONORARIOS"/>
    <n v="19220000"/>
    <s v="CONTRACTUAL"/>
    <s v="ECONÓMICA"/>
  </r>
  <r>
    <x v="31"/>
    <x v="10"/>
    <x v="18"/>
    <s v="HONORARIOS"/>
    <n v="19220000"/>
    <s v="CONTRACTUAL"/>
    <s v="ECONÓMICA"/>
  </r>
  <r>
    <x v="31"/>
    <x v="11"/>
    <x v="18"/>
    <s v="HONORARIOS"/>
    <n v="19220000"/>
    <s v="CONTRACTUAL"/>
    <s v="ECONÓMICA"/>
  </r>
  <r>
    <x v="31"/>
    <x v="12"/>
    <x v="18"/>
    <s v="HONORARIOS"/>
    <n v="19220000"/>
    <s v="CONTRACTUAL"/>
    <s v="ECONÓMICA"/>
  </r>
  <r>
    <x v="31"/>
    <x v="13"/>
    <x v="18"/>
    <s v="HONORARIOS"/>
    <n v="19220000"/>
    <s v="CONTRACTUAL"/>
    <s v="ECONÓMICA"/>
  </r>
  <r>
    <x v="32"/>
    <x v="1"/>
    <x v="18"/>
    <s v="HONORARIOS"/>
    <n v="23250000"/>
    <s v="CONTRACTUAL"/>
    <s v="CONTRACTUAL"/>
  </r>
  <r>
    <x v="32"/>
    <x v="2"/>
    <x v="18"/>
    <s v="HONORARIOS"/>
    <n v="23250000"/>
    <s v="CONTRACTUAL"/>
    <s v="CONTRACTUAL"/>
  </r>
  <r>
    <x v="32"/>
    <x v="3"/>
    <x v="18"/>
    <s v="HONORARIOS"/>
    <n v="23250000"/>
    <s v="CONTRACTUAL"/>
    <s v="CONTRACTUAL"/>
  </r>
  <r>
    <x v="32"/>
    <x v="4"/>
    <x v="18"/>
    <s v="HONORARIOS"/>
    <n v="23250000"/>
    <s v="CONTRACTUAL"/>
    <s v="CONTRACTUAL"/>
  </r>
  <r>
    <x v="32"/>
    <x v="5"/>
    <x v="18"/>
    <s v="HONORARIOS"/>
    <n v="23250000"/>
    <s v="CONTRACTUAL"/>
    <s v="CONTRACTUAL"/>
  </r>
  <r>
    <x v="32"/>
    <x v="6"/>
    <x v="18"/>
    <s v="HONORARIOS"/>
    <n v="23250000"/>
    <s v="CONTRACTUAL"/>
    <s v="CONTRACTUAL"/>
  </r>
  <r>
    <x v="32"/>
    <x v="7"/>
    <x v="18"/>
    <s v="HONORARIOS"/>
    <n v="23250000"/>
    <s v="CONTRACTUAL"/>
    <s v="CONTRACTUAL"/>
  </r>
  <r>
    <x v="32"/>
    <x v="8"/>
    <x v="18"/>
    <s v="HONORARIOS"/>
    <n v="23250000"/>
    <s v="CONTRACTUAL"/>
    <s v="CONTRACTUAL"/>
  </r>
  <r>
    <x v="32"/>
    <x v="9"/>
    <x v="18"/>
    <s v="HONORARIOS"/>
    <n v="23250000"/>
    <s v="CONTRACTUAL"/>
    <s v="CONTRACTUAL"/>
  </r>
  <r>
    <x v="32"/>
    <x v="10"/>
    <x v="18"/>
    <s v="HONORARIOS"/>
    <n v="23250000"/>
    <s v="CONTRACTUAL"/>
    <s v="CONTRACTUAL"/>
  </r>
  <r>
    <x v="32"/>
    <x v="11"/>
    <x v="18"/>
    <s v="HONORARIOS"/>
    <n v="23250000"/>
    <s v="CONTRACTUAL"/>
    <s v="CONTRACTUAL"/>
  </r>
  <r>
    <x v="32"/>
    <x v="12"/>
    <x v="18"/>
    <s v="HONORARIOS"/>
    <n v="23250000"/>
    <s v="CONTRACTUAL"/>
    <s v="CONTRACTUAL"/>
  </r>
  <r>
    <x v="32"/>
    <x v="13"/>
    <x v="18"/>
    <s v="HONORARIOS"/>
    <n v="23250000"/>
    <s v="CONTRACTUAL"/>
    <s v="CONTRACTUAL"/>
  </r>
  <r>
    <x v="32"/>
    <x v="14"/>
    <x v="18"/>
    <s v="HONORARIOS"/>
    <n v="23250000"/>
    <s v="CONTRACTUAL"/>
    <s v="CONTRACTUAL"/>
  </r>
  <r>
    <x v="32"/>
    <x v="15"/>
    <x v="18"/>
    <s v="HONORARIOS"/>
    <n v="23250000"/>
    <s v="CONTRACTUAL"/>
    <s v="CONTRACTUAL"/>
  </r>
  <r>
    <x v="32"/>
    <x v="16"/>
    <x v="18"/>
    <s v="HONORARIOS"/>
    <n v="23250000"/>
    <s v="CONTRACTUAL"/>
    <s v="CONTRACTUAL"/>
  </r>
  <r>
    <x v="32"/>
    <x v="17"/>
    <x v="18"/>
    <s v="HONORARIOS"/>
    <n v="23250000"/>
    <s v="CONTRACTUAL"/>
    <s v="CONTRACTUAL"/>
  </r>
  <r>
    <x v="32"/>
    <x v="18"/>
    <x v="18"/>
    <s v="HONORARIOS"/>
    <n v="23250000"/>
    <s v="CONTRACTUAL"/>
    <s v="CONTRACTUAL"/>
  </r>
  <r>
    <x v="32"/>
    <x v="19"/>
    <x v="18"/>
    <s v="HONORARIOS"/>
    <n v="23250000"/>
    <s v="CONTRACTUAL"/>
    <s v="CONTRACTUAL"/>
  </r>
  <r>
    <x v="32"/>
    <x v="20"/>
    <x v="18"/>
    <s v="HONORARIOS"/>
    <n v="23250000"/>
    <s v="CONTRACTUAL"/>
    <s v="CONTRACTUAL"/>
  </r>
  <r>
    <x v="32"/>
    <x v="21"/>
    <x v="18"/>
    <s v="HONORARIOS"/>
    <n v="23250000"/>
    <s v="CONTRACTUAL"/>
    <s v="CONTRACTUAL"/>
  </r>
  <r>
    <x v="32"/>
    <x v="22"/>
    <x v="18"/>
    <s v="HONORARIOS"/>
    <n v="23250000"/>
    <s v="CONTRACTUAL"/>
    <s v="CONTRACTUAL"/>
  </r>
  <r>
    <x v="32"/>
    <x v="23"/>
    <x v="18"/>
    <s v="HONORARIOS"/>
    <n v="23250000"/>
    <s v="CONTRACTUAL"/>
    <s v="CONTRACTUAL"/>
  </r>
  <r>
    <x v="47"/>
    <x v="0"/>
    <x v="18"/>
    <s v="HONORARIOS"/>
    <n v="60561853.894285716"/>
    <s v="CONTRACTUAL"/>
    <s v="CONTRACTUAL"/>
  </r>
  <r>
    <x v="47"/>
    <x v="1"/>
    <x v="18"/>
    <s v="HONORARIOS"/>
    <n v="60561853.894285716"/>
    <s v="CONTRACTUAL"/>
    <s v="CONTRACTUAL"/>
  </r>
  <r>
    <x v="47"/>
    <x v="2"/>
    <x v="18"/>
    <s v="HONORARIOS"/>
    <n v="60561853.894285716"/>
    <s v="CONTRACTUAL"/>
    <s v="CONTRACTUAL"/>
  </r>
  <r>
    <x v="47"/>
    <x v="3"/>
    <x v="18"/>
    <s v="HONORARIOS"/>
    <n v="60561853.894285716"/>
    <s v="CONTRACTUAL"/>
    <s v="CONTRACTUAL"/>
  </r>
  <r>
    <x v="47"/>
    <x v="4"/>
    <x v="18"/>
    <s v="HONORARIOS"/>
    <n v="60561853.894285716"/>
    <s v="CONTRACTUAL"/>
    <s v="CONTRACTUAL"/>
  </r>
  <r>
    <x v="47"/>
    <x v="5"/>
    <x v="18"/>
    <s v="HONORARIOS"/>
    <n v="60561853.894285716"/>
    <s v="CONTRACTUAL"/>
    <s v="CONTRACTUAL"/>
  </r>
  <r>
    <x v="47"/>
    <x v="6"/>
    <x v="18"/>
    <s v="HONORARIOS"/>
    <n v="60561853.894285716"/>
    <s v="CONTRACTUAL"/>
    <s v="CONTRACTUAL"/>
  </r>
  <r>
    <x v="47"/>
    <x v="7"/>
    <x v="18"/>
    <s v="HONORARIOS"/>
    <n v="60561853.894285716"/>
    <s v="CONTRACTUAL"/>
    <s v="CONTRACTUAL"/>
  </r>
  <r>
    <x v="47"/>
    <x v="8"/>
    <x v="18"/>
    <s v="HONORARIOS"/>
    <n v="60561853.894285716"/>
    <s v="CONTRACTUAL"/>
    <s v="CONTRACTUAL"/>
  </r>
  <r>
    <x v="47"/>
    <x v="9"/>
    <x v="18"/>
    <s v="HONORARIOS"/>
    <n v="60561853.894285716"/>
    <s v="CONTRACTUAL"/>
    <s v="CONTRACTUAL"/>
  </r>
  <r>
    <x v="47"/>
    <x v="10"/>
    <x v="18"/>
    <s v="HONORARIOS"/>
    <n v="60561853.894285716"/>
    <s v="CONTRACTUAL"/>
    <s v="CONTRACTUAL"/>
  </r>
  <r>
    <x v="47"/>
    <x v="11"/>
    <x v="18"/>
    <s v="HONORARIOS"/>
    <n v="60561853.894285716"/>
    <s v="CONTRACTUAL"/>
    <s v="CONTRACTUAL"/>
  </r>
  <r>
    <x v="48"/>
    <x v="0"/>
    <x v="18"/>
    <s v="HONORARIOS"/>
    <n v="15250000"/>
    <s v="CONTRACTUAL"/>
    <s v="VERBAL"/>
  </r>
  <r>
    <x v="48"/>
    <x v="1"/>
    <x v="18"/>
    <s v="HONORARIOS"/>
    <n v="15250000"/>
    <s v="CONTRACTUAL"/>
    <s v="VERBAL"/>
  </r>
  <r>
    <x v="48"/>
    <x v="2"/>
    <x v="18"/>
    <s v="HONORARIOS"/>
    <n v="15250000"/>
    <s v="CONTRACTUAL"/>
    <s v="VERBAL"/>
  </r>
  <r>
    <x v="48"/>
    <x v="3"/>
    <x v="18"/>
    <s v="HONORARIOS"/>
    <n v="15250000"/>
    <s v="CONTRACTUAL"/>
    <s v="VERBAL"/>
  </r>
  <r>
    <x v="48"/>
    <x v="4"/>
    <x v="18"/>
    <s v="HONORARIOS"/>
    <n v="15250000"/>
    <s v="CONTRACTUAL"/>
    <s v="VERBAL"/>
  </r>
  <r>
    <x v="48"/>
    <x v="5"/>
    <x v="18"/>
    <s v="HONORARIOS"/>
    <n v="15250000"/>
    <s v="CONTRACTUAL"/>
    <s v="VERBAL"/>
  </r>
  <r>
    <x v="48"/>
    <x v="6"/>
    <x v="18"/>
    <s v="HONORARIOS"/>
    <n v="15250000"/>
    <s v="CONTRACTUAL"/>
    <s v="VERBAL"/>
  </r>
  <r>
    <x v="48"/>
    <x v="7"/>
    <x v="18"/>
    <s v="HONORARIOS"/>
    <n v="15250000"/>
    <s v="CONTRACTUAL"/>
    <s v="VERBAL"/>
  </r>
  <r>
    <x v="48"/>
    <x v="8"/>
    <x v="18"/>
    <s v="HONORARIOS"/>
    <n v="15250000"/>
    <s v="CONTRACTUAL"/>
    <s v="VERBAL"/>
  </r>
  <r>
    <x v="48"/>
    <x v="9"/>
    <x v="18"/>
    <s v="HONORARIOS"/>
    <n v="15250000"/>
    <s v="CONTRACTUAL"/>
    <s v="VERBAL"/>
  </r>
  <r>
    <x v="48"/>
    <x v="10"/>
    <x v="18"/>
    <s v="HONORARIOS"/>
    <n v="15250000"/>
    <s v="CONTRACTUAL"/>
    <s v="VERBAL"/>
  </r>
  <r>
    <x v="48"/>
    <x v="11"/>
    <x v="18"/>
    <s v="HONORARIOS"/>
    <n v="15250000"/>
    <s v="CONTRACTUAL"/>
    <s v="VERBAL"/>
  </r>
  <r>
    <x v="49"/>
    <x v="0"/>
    <x v="18"/>
    <s v="HONORARIOS"/>
    <n v="20341421"/>
    <s v="CONTRACTUAL"/>
    <s v="ECONÓMICA"/>
  </r>
  <r>
    <x v="49"/>
    <x v="1"/>
    <x v="18"/>
    <s v="HONORARIOS"/>
    <n v="20341421"/>
    <s v="CONTRACTUAL"/>
    <s v="ECONÓMICA"/>
  </r>
  <r>
    <x v="49"/>
    <x v="2"/>
    <x v="18"/>
    <s v="HONORARIOS"/>
    <n v="20341421"/>
    <s v="CONTRACTUAL"/>
    <s v="ECONÓMICA"/>
  </r>
  <r>
    <x v="33"/>
    <x v="0"/>
    <x v="18"/>
    <s v="HONORARIOS"/>
    <n v="7100000"/>
    <s v="CONTRACTUAL"/>
    <s v="CONTRACTUAL"/>
  </r>
  <r>
    <x v="30"/>
    <x v="0"/>
    <x v="18"/>
    <s v="HONORARIOS"/>
    <n v="15173515.981735155"/>
    <s v="CONTRACTUAL"/>
    <s v="ECONÓMICA"/>
  </r>
  <r>
    <x v="30"/>
    <x v="1"/>
    <x v="18"/>
    <s v="HONORARIOS"/>
    <n v="14609589.041095892"/>
    <s v="CONTRACTUAL"/>
    <s v="ECONÓMICA"/>
  </r>
  <r>
    <x v="30"/>
    <x v="2"/>
    <x v="18"/>
    <s v="HONORARIOS"/>
    <n v="15203196.347031964"/>
    <s v="CONTRACTUAL"/>
    <s v="ECONÓMICA"/>
  </r>
  <r>
    <x v="30"/>
    <x v="3"/>
    <x v="18"/>
    <s v="HONORARIOS"/>
    <n v="18824200.913242016"/>
    <s v="CONTRACTUAL"/>
    <s v="ECONÓMICA"/>
  </r>
  <r>
    <x v="30"/>
    <x v="4"/>
    <x v="18"/>
    <s v="HONORARIOS"/>
    <n v="21317351.598173514"/>
    <s v="CONTRACTUAL"/>
    <s v="ECONÓMICA"/>
  </r>
  <r>
    <x v="30"/>
    <x v="5"/>
    <x v="18"/>
    <s v="HONORARIOS"/>
    <n v="22860730.593607314"/>
    <s v="CONTRACTUAL"/>
    <s v="ECONÓMICA"/>
  </r>
  <r>
    <x v="30"/>
    <x v="6"/>
    <x v="18"/>
    <s v="HONORARIOS"/>
    <n v="21079908.675799087"/>
    <s v="CONTRACTUAL"/>
    <s v="ECONÓMICA"/>
  </r>
  <r>
    <x v="30"/>
    <x v="7"/>
    <x v="18"/>
    <s v="HONORARIOS"/>
    <n v="25917808.219178069"/>
    <s v="CONTRACTUAL"/>
    <s v="ECONÓMICA"/>
  </r>
  <r>
    <x v="30"/>
    <x v="8"/>
    <x v="18"/>
    <s v="HONORARIOS"/>
    <n v="23216894.977168947"/>
    <s v="CONTRACTUAL"/>
    <s v="ECONÓMICA"/>
  </r>
  <r>
    <x v="30"/>
    <x v="9"/>
    <x v="18"/>
    <s v="HONORARIOS"/>
    <n v="24226027.397260282"/>
    <s v="CONTRACTUAL"/>
    <s v="ECONÓMICA"/>
  </r>
  <r>
    <x v="30"/>
    <x v="10"/>
    <x v="18"/>
    <s v="HONORARIOS"/>
    <n v="25977168.949771687"/>
    <s v="CONTRACTUAL"/>
    <s v="ECONÓMICA"/>
  </r>
  <r>
    <x v="30"/>
    <x v="11"/>
    <x v="18"/>
    <s v="HONORARIOS"/>
    <n v="20456621.00456623"/>
    <s v="CONTRACTUAL"/>
    <s v="ECONÓMICA"/>
  </r>
  <r>
    <x v="30"/>
    <x v="12"/>
    <x v="18"/>
    <s v="HONORARIOS"/>
    <n v="20812785.388127822"/>
    <s v="CONTRACTUAL"/>
    <s v="ECONÓMICA"/>
  </r>
  <r>
    <x v="30"/>
    <x v="13"/>
    <x v="18"/>
    <s v="HONORARIOS"/>
    <n v="23038812.785388142"/>
    <s v="CONTRACTUAL"/>
    <s v="ECONÓMICA"/>
  </r>
  <r>
    <x v="30"/>
    <x v="14"/>
    <x v="18"/>
    <s v="HONORARIOS"/>
    <n v="20219178.082191784"/>
    <s v="CONTRACTUAL"/>
    <s v="ECONÓMICA"/>
  </r>
  <r>
    <x v="30"/>
    <x v="15"/>
    <x v="18"/>
    <s v="HONORARIOS"/>
    <n v="22415525.11415524"/>
    <s v="CONTRACTUAL"/>
    <s v="ECONÓMICA"/>
  </r>
  <r>
    <x v="30"/>
    <x v="16"/>
    <x v="18"/>
    <s v="HONORARIOS"/>
    <n v="22920091.324200906"/>
    <s v="CONTRACTUAL"/>
    <s v="ECONÓMICA"/>
  </r>
  <r>
    <x v="30"/>
    <x v="17"/>
    <x v="18"/>
    <s v="HONORARIOS"/>
    <n v="18468036.529680401"/>
    <s v="CONTRACTUAL"/>
    <s v="ECONÓMICA"/>
  </r>
  <r>
    <x v="30"/>
    <x v="18"/>
    <x v="18"/>
    <s v="HONORARIOS"/>
    <n v="17013698.630136952"/>
    <s v="CONTRACTUAL"/>
    <s v="ECONÓMICA"/>
  </r>
  <r>
    <x v="30"/>
    <x v="19"/>
    <x v="18"/>
    <s v="HONORARIOS"/>
    <n v="16894977.168949805"/>
    <s v="CONTRACTUAL"/>
    <s v="ECONÓMICA"/>
  </r>
  <r>
    <x v="30"/>
    <x v="20"/>
    <x v="18"/>
    <s v="HONORARIOS"/>
    <n v="14609589.041095892"/>
    <s v="CONTRACTUAL"/>
    <s v="ECONÓMICA"/>
  </r>
  <r>
    <x v="16"/>
    <x v="0"/>
    <x v="18"/>
    <s v="HONORARIOS"/>
    <n v="29900000"/>
    <s v="CONTRACTUAL"/>
    <s v="CONTRACTUAL SIN LEGALIZACIÓN"/>
  </r>
  <r>
    <x v="16"/>
    <x v="1"/>
    <x v="18"/>
    <s v="HONORARIOS"/>
    <n v="29900000"/>
    <s v="CONTRACTUAL"/>
    <s v="CONTRACTUAL SIN LEGALIZACIÓN"/>
  </r>
  <r>
    <x v="16"/>
    <x v="2"/>
    <x v="18"/>
    <s v="HONORARIOS"/>
    <n v="29900000"/>
    <s v="CONTRACTUAL"/>
    <s v="CONTRACTUAL SIN LEGALIZACIÓN"/>
  </r>
  <r>
    <x v="50"/>
    <x v="0"/>
    <x v="18"/>
    <s v="HONORARIOS"/>
    <n v="118601976.15000001"/>
    <s v="CONTRACTUAL"/>
    <s v="CONTRACTUAL"/>
  </r>
  <r>
    <x v="50"/>
    <x v="1"/>
    <x v="18"/>
    <s v="HONORARIOS"/>
    <n v="197669960.25"/>
    <s v="CONTRACTUAL"/>
    <s v="CONTRACTUAL"/>
  </r>
  <r>
    <x v="50"/>
    <x v="2"/>
    <x v="18"/>
    <s v="HONORARIOS"/>
    <n v="171313965.55000007"/>
    <s v="CONTRACTUAL"/>
    <s v="CONTRACTUAL"/>
  </r>
  <r>
    <x v="50"/>
    <x v="3"/>
    <x v="18"/>
    <s v="HONORARIOS"/>
    <n v="210847957.5999999"/>
    <s v="CONTRACTUAL"/>
    <s v="CONTRACTUAL"/>
  </r>
  <r>
    <x v="34"/>
    <x v="0"/>
    <x v="18"/>
    <s v="HONORARIOS"/>
    <n v="14000000"/>
    <s v="CONTRACTUAL"/>
    <s v="ECONÓMICA"/>
  </r>
  <r>
    <x v="34"/>
    <x v="1"/>
    <x v="18"/>
    <s v="HONORARIOS"/>
    <n v="14000000"/>
    <s v="CONTRACTUAL"/>
    <s v="ECONÓMICA"/>
  </r>
  <r>
    <x v="34"/>
    <x v="2"/>
    <x v="18"/>
    <s v="HONORARIOS"/>
    <n v="14000000"/>
    <s v="CONTRACTUAL"/>
    <s v="ECONÓMICA"/>
  </r>
  <r>
    <x v="34"/>
    <x v="3"/>
    <x v="18"/>
    <s v="HONORARIOS"/>
    <n v="14000000"/>
    <s v="CONTRACTUAL"/>
    <s v="ECONÓMICA"/>
  </r>
  <r>
    <x v="34"/>
    <x v="4"/>
    <x v="18"/>
    <s v="HONORARIOS"/>
    <n v="14000000"/>
    <s v="CONTRACTUAL"/>
    <s v="ECONÓMICA"/>
  </r>
  <r>
    <x v="34"/>
    <x v="5"/>
    <x v="18"/>
    <s v="HONORARIOS"/>
    <n v="14000000"/>
    <s v="CONTRACTUAL"/>
    <s v="ECONÓMICA"/>
  </r>
  <r>
    <x v="34"/>
    <x v="6"/>
    <x v="18"/>
    <s v="HONORARIOS"/>
    <n v="14000000"/>
    <s v="CONTRACTUAL"/>
    <s v="ECONÓMICA"/>
  </r>
  <r>
    <x v="34"/>
    <x v="7"/>
    <x v="18"/>
    <s v="HONORARIOS"/>
    <n v="14000000"/>
    <s v="CONTRACTUAL"/>
    <s v="ECONÓMICA"/>
  </r>
  <r>
    <x v="34"/>
    <x v="8"/>
    <x v="18"/>
    <s v="HONORARIOS"/>
    <n v="14000000"/>
    <s v="CONTRACTUAL"/>
    <s v="ECONÓMICA"/>
  </r>
  <r>
    <x v="34"/>
    <x v="9"/>
    <x v="18"/>
    <s v="HONORARIOS"/>
    <n v="14000000"/>
    <s v="CONTRACTUAL"/>
    <s v="ECONÓMICA"/>
  </r>
  <r>
    <x v="34"/>
    <x v="10"/>
    <x v="18"/>
    <s v="HONORARIOS"/>
    <n v="14000000"/>
    <s v="CONTRACTUAL"/>
    <s v="ECONÓMICA"/>
  </r>
  <r>
    <x v="34"/>
    <x v="11"/>
    <x v="18"/>
    <s v="HONORARIOS"/>
    <n v="14000000"/>
    <s v="CONTRACTUAL"/>
    <s v="ECONÓMICA"/>
  </r>
  <r>
    <x v="34"/>
    <x v="12"/>
    <x v="18"/>
    <s v="HONORARIOS"/>
    <n v="14000000"/>
    <s v="CONTRACTUAL"/>
    <s v="ECONÓMICA"/>
  </r>
  <r>
    <x v="34"/>
    <x v="13"/>
    <x v="18"/>
    <s v="HONORARIOS"/>
    <n v="14000000"/>
    <s v="CONTRACTUAL"/>
    <s v="ECONÓMICA"/>
  </r>
  <r>
    <x v="34"/>
    <x v="14"/>
    <x v="18"/>
    <s v="HONORARIOS"/>
    <n v="14000000"/>
    <s v="CONTRACTUAL"/>
    <s v="ECONÓMICA"/>
  </r>
  <r>
    <x v="35"/>
    <x v="0"/>
    <x v="18"/>
    <s v="HONORARIOS"/>
    <n v="12000000"/>
    <s v="CONTRACTUAL"/>
    <s v="ECONÓMICA"/>
  </r>
  <r>
    <x v="35"/>
    <x v="1"/>
    <x v="18"/>
    <s v="HONORARIOS"/>
    <n v="12000000"/>
    <s v="CONTRACTUAL"/>
    <s v="ECONÓMICA"/>
  </r>
  <r>
    <x v="35"/>
    <x v="2"/>
    <x v="18"/>
    <s v="HONORARIOS"/>
    <n v="12000000"/>
    <s v="CONTRACTUAL"/>
    <s v="ECONÓMICA"/>
  </r>
  <r>
    <x v="35"/>
    <x v="3"/>
    <x v="18"/>
    <s v="HONORARIOS"/>
    <n v="12000000"/>
    <s v="CONTRACTUAL"/>
    <s v="ECONÓMICA"/>
  </r>
  <r>
    <x v="35"/>
    <x v="4"/>
    <x v="18"/>
    <s v="HONORARIOS"/>
    <n v="12000000"/>
    <s v="CONTRACTUAL"/>
    <s v="ECONÓMICA"/>
  </r>
  <r>
    <x v="35"/>
    <x v="5"/>
    <x v="18"/>
    <s v="HONORARIOS"/>
    <n v="12000000"/>
    <s v="CONTRACTUAL"/>
    <s v="ECONÓMICA"/>
  </r>
  <r>
    <x v="35"/>
    <x v="6"/>
    <x v="18"/>
    <s v="HONORARIOS"/>
    <n v="12000000"/>
    <s v="CONTRACTUAL"/>
    <s v="ECONÓMICA"/>
  </r>
  <r>
    <x v="35"/>
    <x v="7"/>
    <x v="18"/>
    <s v="HONORARIOS"/>
    <n v="12000000"/>
    <s v="CONTRACTUAL"/>
    <s v="ECONÓMICA"/>
  </r>
  <r>
    <x v="35"/>
    <x v="8"/>
    <x v="18"/>
    <s v="HONORARIOS"/>
    <n v="12000000"/>
    <s v="CONTRACTUAL"/>
    <s v="ECONÓMICA"/>
  </r>
  <r>
    <x v="35"/>
    <x v="9"/>
    <x v="18"/>
    <s v="HONORARIOS"/>
    <n v="12000000"/>
    <s v="CONTRACTUAL"/>
    <s v="ECONÓMICA"/>
  </r>
  <r>
    <x v="35"/>
    <x v="10"/>
    <x v="18"/>
    <s v="HONORARIOS"/>
    <n v="12000000"/>
    <s v="CONTRACTUAL"/>
    <s v="ECONÓMICA"/>
  </r>
  <r>
    <x v="35"/>
    <x v="11"/>
    <x v="18"/>
    <s v="HONORARIOS"/>
    <n v="12000000"/>
    <s v="CONTRACTUAL"/>
    <s v="ECONÓMICA"/>
  </r>
  <r>
    <x v="35"/>
    <x v="12"/>
    <x v="18"/>
    <s v="HONORARIOS"/>
    <n v="12000000"/>
    <s v="CONTRACTUAL"/>
    <s v="ECONÓMICA"/>
  </r>
  <r>
    <x v="35"/>
    <x v="13"/>
    <x v="18"/>
    <s v="HONORARIOS"/>
    <n v="12000000"/>
    <s v="CONTRACTUAL"/>
    <s v="ECONÓMICA"/>
  </r>
  <r>
    <x v="35"/>
    <x v="14"/>
    <x v="18"/>
    <s v="HONORARIOS"/>
    <n v="12000000"/>
    <s v="CONTRACTUAL"/>
    <s v="ECONÓMICA"/>
  </r>
  <r>
    <x v="35"/>
    <x v="15"/>
    <x v="18"/>
    <s v="HONORARIOS"/>
    <n v="12000000"/>
    <s v="CONTRACTUAL"/>
    <s v="ECONÓMICA"/>
  </r>
  <r>
    <x v="35"/>
    <x v="16"/>
    <x v="18"/>
    <s v="HONORARIOS"/>
    <n v="12000000"/>
    <s v="CONTRACTUAL"/>
    <s v="ECONÓMICA"/>
  </r>
  <r>
    <x v="35"/>
    <x v="17"/>
    <x v="18"/>
    <s v="HONORARIOS"/>
    <n v="12000000"/>
    <s v="CONTRACTUAL"/>
    <s v="ECONÓMICA"/>
  </r>
  <r>
    <x v="35"/>
    <x v="18"/>
    <x v="18"/>
    <s v="HONORARIOS"/>
    <n v="12000000"/>
    <s v="CONTRACTUAL"/>
    <s v="ECONÓMICA"/>
  </r>
  <r>
    <x v="35"/>
    <x v="19"/>
    <x v="18"/>
    <s v="HONORARIOS"/>
    <n v="12000000"/>
    <s v="CONTRACTUAL"/>
    <s v="ECONÓMICA"/>
  </r>
  <r>
    <x v="35"/>
    <x v="20"/>
    <x v="18"/>
    <s v="HONORARIOS"/>
    <n v="12000000"/>
    <s v="CONTRACTUAL"/>
    <s v="ECONÓMICA"/>
  </r>
  <r>
    <x v="35"/>
    <x v="21"/>
    <x v="18"/>
    <s v="HONORARIOS"/>
    <n v="12000000"/>
    <s v="CONTRACTUAL"/>
    <s v="ECONÓMICA"/>
  </r>
  <r>
    <x v="35"/>
    <x v="22"/>
    <x v="18"/>
    <s v="HONORARIOS"/>
    <n v="12000000"/>
    <s v="CONTRACTUAL"/>
    <s v="ECONÓMICA"/>
  </r>
  <r>
    <x v="35"/>
    <x v="23"/>
    <x v="18"/>
    <s v="HONORARIOS"/>
    <n v="12000000"/>
    <s v="CONTRACTUAL"/>
    <s v="ECONÓMICA"/>
  </r>
  <r>
    <x v="37"/>
    <x v="0"/>
    <x v="18"/>
    <s v="HONORARIOS"/>
    <n v="7050296.2803877732"/>
    <s v="CONTRACTUAL"/>
    <s v="CONTRACTUAL SIN LEGALIZACIÓN"/>
  </r>
  <r>
    <x v="37"/>
    <x v="1"/>
    <x v="18"/>
    <s v="HONORARIOS"/>
    <n v="7050296.2803877732"/>
    <s v="CONTRACTUAL"/>
    <s v="CONTRACTUAL SIN LEGALIZACIÓN"/>
  </r>
  <r>
    <x v="37"/>
    <x v="2"/>
    <x v="18"/>
    <s v="HONORARIOS"/>
    <n v="7050296.2803877732"/>
    <s v="CONTRACTUAL"/>
    <s v="CONTRACTUAL SIN LEGALIZACIÓN"/>
  </r>
  <r>
    <x v="37"/>
    <x v="0"/>
    <x v="18"/>
    <s v="HONORARIOS"/>
    <n v="5301683.8089733012"/>
    <s v="CONTRACTUAL"/>
    <s v="CONTRACTUAL SIN LEGALIZACIÓN"/>
  </r>
  <r>
    <x v="37"/>
    <x v="1"/>
    <x v="18"/>
    <s v="HONORARIOS"/>
    <n v="5301683.8089733012"/>
    <s v="CONTRACTUAL"/>
    <s v="CONTRACTUAL SIN LEGALIZACIÓN"/>
  </r>
  <r>
    <x v="37"/>
    <x v="2"/>
    <x v="18"/>
    <s v="HONORARIOS"/>
    <n v="5301683.8089733012"/>
    <s v="CONTRACTUAL"/>
    <s v="CONTRACTUAL SIN LEGALIZACIÓN"/>
  </r>
  <r>
    <x v="37"/>
    <x v="0"/>
    <x v="18"/>
    <s v="HONORARIOS"/>
    <n v="7122595.6118260631"/>
    <s v="CONTRACTUAL"/>
    <s v="CONTRACTUAL SIN LEGALIZACIÓN"/>
  </r>
  <r>
    <x v="37"/>
    <x v="1"/>
    <x v="18"/>
    <s v="HONORARIOS"/>
    <n v="7122595.6118260631"/>
    <s v="CONTRACTUAL"/>
    <s v="CONTRACTUAL SIN LEGALIZACIÓN"/>
  </r>
  <r>
    <x v="37"/>
    <x v="2"/>
    <x v="18"/>
    <s v="HONORARIOS"/>
    <n v="7122595.6118260631"/>
    <s v="CONTRACTUAL"/>
    <s v="CONTRACTUAL SIN LEGALIZACIÓN"/>
  </r>
  <r>
    <x v="37"/>
    <x v="0"/>
    <x v="18"/>
    <s v="HONORARIOS"/>
    <n v="2753063.7872998388"/>
    <s v="CONTRACTUAL"/>
    <s v="CONTRACTUAL SIN LEGALIZACIÓN"/>
  </r>
  <r>
    <x v="37"/>
    <x v="1"/>
    <x v="18"/>
    <s v="HONORARIOS"/>
    <n v="2753063.7872998388"/>
    <s v="CONTRACTUAL"/>
    <s v="CONTRACTUAL SIN LEGALIZACIÓN"/>
  </r>
  <r>
    <x v="37"/>
    <x v="2"/>
    <x v="18"/>
    <s v="HONORARIOS"/>
    <n v="2753063.7872998388"/>
    <s v="CONTRACTUAL"/>
    <s v="CONTRACTUAL SIN LEGALIZACIÓN"/>
  </r>
  <r>
    <x v="37"/>
    <x v="0"/>
    <x v="18"/>
    <s v="HONORARIOS"/>
    <n v="4064763.0345789804"/>
    <s v="CONTRACTUAL"/>
    <s v="CONTRACTUAL SIN LEGALIZACIÓN"/>
  </r>
  <r>
    <x v="37"/>
    <x v="1"/>
    <x v="18"/>
    <s v="HONORARIOS"/>
    <n v="4064763.0345789804"/>
    <s v="CONTRACTUAL"/>
    <s v="CONTRACTUAL SIN LEGALIZACIÓN"/>
  </r>
  <r>
    <x v="37"/>
    <x v="2"/>
    <x v="18"/>
    <s v="HONORARIOS"/>
    <n v="4064763.0345789804"/>
    <s v="CONTRACTUAL"/>
    <s v="CONTRACTUAL SIN LEGALIZACIÓN"/>
  </r>
  <r>
    <x v="37"/>
    <x v="0"/>
    <x v="18"/>
    <s v="HONORARIOS"/>
    <n v="3114204.2269340428"/>
    <s v="CONTRACTUAL"/>
    <s v="CONTRACTUAL SIN LEGALIZACIÓN"/>
  </r>
  <r>
    <x v="37"/>
    <x v="1"/>
    <x v="18"/>
    <s v="HONORARIOS"/>
    <n v="3114204.2269340428"/>
    <s v="CONTRACTUAL"/>
    <s v="CONTRACTUAL SIN LEGALIZACIÓN"/>
  </r>
  <r>
    <x v="37"/>
    <x v="2"/>
    <x v="18"/>
    <s v="HONORARIOS"/>
    <n v="3114204.2269340428"/>
    <s v="CONTRACTUAL"/>
    <s v="CONTRACTUAL SIN LEGALIZACIÓN"/>
  </r>
  <r>
    <x v="51"/>
    <x v="0"/>
    <x v="18"/>
    <s v="HONORARIOS"/>
    <n v="12773052.833333334"/>
    <s v="CONTRACTUAL"/>
    <s v="CONTRACTUAL"/>
  </r>
  <r>
    <x v="51"/>
    <x v="1"/>
    <x v="18"/>
    <s v="HONORARIOS"/>
    <n v="12773052.833333334"/>
    <s v="CONTRACTUAL"/>
    <s v="CONTRACTUAL"/>
  </r>
  <r>
    <x v="52"/>
    <x v="0"/>
    <x v="18"/>
    <s v="HONORARIOS"/>
    <n v="50000000"/>
    <s v="CONTRACTUAL"/>
    <s v="CONTRACTUAL"/>
  </r>
  <r>
    <x v="52"/>
    <x v="1"/>
    <x v="18"/>
    <s v="HONORARIOS"/>
    <n v="50000000"/>
    <s v="CONTRACTUAL"/>
    <s v="CONTRACTUAL"/>
  </r>
  <r>
    <x v="52"/>
    <x v="2"/>
    <x v="18"/>
    <s v="HONORARIOS"/>
    <n v="50000000"/>
    <s v="CONTRACTUAL"/>
    <s v="CONTRACTUAL"/>
  </r>
  <r>
    <x v="52"/>
    <x v="3"/>
    <x v="18"/>
    <s v="HONORARIOS"/>
    <n v="50000000"/>
    <s v="CONTRACTUAL"/>
    <s v="CONTRACTUAL"/>
  </r>
  <r>
    <x v="52"/>
    <x v="4"/>
    <x v="18"/>
    <s v="HONORARIOS"/>
    <n v="50000000"/>
    <s v="CONTRACTUAL"/>
    <s v="CONTRACTUAL"/>
  </r>
  <r>
    <x v="53"/>
    <x v="0"/>
    <x v="18"/>
    <s v="HONORARIOS"/>
    <n v="48166666.666666664"/>
    <s v="CONTRACTUAL"/>
    <s v="CONTRACTUAL"/>
  </r>
  <r>
    <x v="53"/>
    <x v="1"/>
    <x v="18"/>
    <s v="HONORARIOS"/>
    <n v="48166666.666666664"/>
    <s v="CONTRACTUAL"/>
    <s v="CONTRACTUAL"/>
  </r>
  <r>
    <x v="53"/>
    <x v="2"/>
    <x v="18"/>
    <s v="HONORARIOS"/>
    <n v="48166666.666666664"/>
    <s v="CONTRACTUAL"/>
    <s v="CONTRACTUAL"/>
  </r>
  <r>
    <x v="53"/>
    <x v="3"/>
    <x v="18"/>
    <s v="HONORARIOS"/>
    <n v="48166666.666666664"/>
    <s v="CONTRACTUAL"/>
    <s v="CONTRACTUAL"/>
  </r>
  <r>
    <x v="53"/>
    <x v="4"/>
    <x v="18"/>
    <s v="HONORARIOS"/>
    <n v="48166666.666666664"/>
    <s v="CONTRACTUAL"/>
    <s v="CONTRACTUAL"/>
  </r>
  <r>
    <x v="53"/>
    <x v="5"/>
    <x v="18"/>
    <s v="HONORARIOS"/>
    <n v="48166666.666666664"/>
    <s v="CONTRACTUAL"/>
    <s v="CONTRACTUAL"/>
  </r>
  <r>
    <x v="38"/>
    <x v="0"/>
    <x v="18"/>
    <s v="HONORARIOS"/>
    <n v="10500000"/>
    <s v="CONTRACTUAL"/>
    <s v="CONTRACTUAL"/>
  </r>
  <r>
    <x v="38"/>
    <x v="1"/>
    <x v="18"/>
    <s v="HONORARIOS"/>
    <n v="10500000"/>
    <s v="CONTRACTUAL"/>
    <s v="CONTRACTUAL"/>
  </r>
  <r>
    <x v="38"/>
    <x v="2"/>
    <x v="18"/>
    <s v="HONORARIOS"/>
    <n v="10500000"/>
    <s v="CONTRACTUAL"/>
    <s v="CONTRACTUAL"/>
  </r>
  <r>
    <x v="38"/>
    <x v="3"/>
    <x v="18"/>
    <s v="HONORARIOS"/>
    <n v="10500000"/>
    <s v="CONTRACTUAL"/>
    <s v="CONTRACTUAL"/>
  </r>
  <r>
    <x v="38"/>
    <x v="4"/>
    <x v="18"/>
    <s v="HONORARIOS"/>
    <n v="10500000"/>
    <s v="CONTRACTUAL"/>
    <s v="CONTRACTUAL"/>
  </r>
  <r>
    <x v="54"/>
    <x v="1"/>
    <x v="18"/>
    <s v="HONORARIOS"/>
    <n v="9800000"/>
    <s v="CONTRACTUAL"/>
    <s v="ECONÓMICA"/>
  </r>
  <r>
    <x v="54"/>
    <x v="2"/>
    <x v="18"/>
    <s v="HONORARIOS"/>
    <n v="9800000"/>
    <s v="CONTRACTUAL"/>
    <s v="ECONÓMICA"/>
  </r>
  <r>
    <x v="54"/>
    <x v="3"/>
    <x v="18"/>
    <s v="HONORARIOS"/>
    <n v="9800000"/>
    <s v="CONTRACTUAL"/>
    <s v="ECONÓMICA"/>
  </r>
  <r>
    <x v="54"/>
    <x v="4"/>
    <x v="18"/>
    <s v="HONORARIOS"/>
    <n v="9800000"/>
    <s v="CONTRACTUAL"/>
    <s v="ECONÓMICA"/>
  </r>
  <r>
    <x v="54"/>
    <x v="5"/>
    <x v="18"/>
    <s v="HONORARIOS"/>
    <n v="9800000"/>
    <s v="CONTRACTUAL"/>
    <s v="ECONÓMICA"/>
  </r>
  <r>
    <x v="54"/>
    <x v="6"/>
    <x v="18"/>
    <s v="HONORARIOS"/>
    <n v="9800000"/>
    <s v="CONTRACTUAL"/>
    <s v="ECONÓMICA"/>
  </r>
  <r>
    <x v="54"/>
    <x v="7"/>
    <x v="18"/>
    <s v="HONORARIOS"/>
    <n v="9800000"/>
    <s v="CONTRACTUAL"/>
    <s v="ECONÓMICA"/>
  </r>
  <r>
    <x v="54"/>
    <x v="8"/>
    <x v="18"/>
    <s v="HONORARIOS"/>
    <n v="9800000"/>
    <s v="CONTRACTUAL"/>
    <s v="ECONÓMICA"/>
  </r>
  <r>
    <x v="54"/>
    <x v="9"/>
    <x v="18"/>
    <s v="HONORARIOS"/>
    <n v="9800000"/>
    <s v="CONTRACTUAL"/>
    <s v="ECONÓMICA"/>
  </r>
  <r>
    <x v="54"/>
    <x v="10"/>
    <x v="18"/>
    <s v="HONORARIOS"/>
    <n v="9800000"/>
    <s v="CONTRACTUAL"/>
    <s v="ECONÓMICA"/>
  </r>
  <r>
    <x v="54"/>
    <x v="11"/>
    <x v="18"/>
    <s v="HONORARIOS"/>
    <n v="9800000"/>
    <s v="CONTRACTUAL"/>
    <s v="ECONÓMICA"/>
  </r>
  <r>
    <x v="54"/>
    <x v="12"/>
    <x v="18"/>
    <s v="HONORARIOS"/>
    <n v="9800000"/>
    <s v="CONTRACTUAL"/>
    <s v="ECONÓMICA"/>
  </r>
  <r>
    <x v="54"/>
    <x v="13"/>
    <x v="18"/>
    <s v="HONORARIOS"/>
    <n v="9800000"/>
    <s v="CONTRACTUAL"/>
    <s v="ECONÓMICA"/>
  </r>
  <r>
    <x v="54"/>
    <x v="14"/>
    <x v="18"/>
    <s v="HONORARIOS"/>
    <n v="9800000"/>
    <s v="CONTRACTUAL"/>
    <s v="ECONÓMICA"/>
  </r>
  <r>
    <x v="51"/>
    <x v="2"/>
    <x v="18"/>
    <s v="HONORARIOS"/>
    <n v="12773052.833333334"/>
    <s v="CONTRACTUAL"/>
    <s v="CONTRACTUAL"/>
  </r>
  <r>
    <x v="51"/>
    <x v="3"/>
    <x v="18"/>
    <s v="HONORARIOS"/>
    <n v="12773052.833333334"/>
    <s v="CONTRACTUAL"/>
    <s v="CONTRACTUAL"/>
  </r>
  <r>
    <x v="51"/>
    <x v="4"/>
    <x v="18"/>
    <s v="HONORARIOS"/>
    <n v="12773052.833333334"/>
    <s v="CONTRACTUAL"/>
    <s v="CONTRACTUAL"/>
  </r>
  <r>
    <x v="51"/>
    <x v="5"/>
    <x v="18"/>
    <s v="HONORARIOS"/>
    <n v="12773052.833333334"/>
    <s v="CONTRACTUAL"/>
    <s v="CONTRACTUAL"/>
  </r>
  <r>
    <x v="48"/>
    <x v="0"/>
    <x v="19"/>
    <s v="HONORARIOS"/>
    <n v="0"/>
    <s v="OTRO SÍ"/>
    <s v="OTRO SÍ"/>
  </r>
  <r>
    <x v="48"/>
    <x v="1"/>
    <x v="19"/>
    <s v="HONORARIOS"/>
    <n v="0"/>
    <s v="OTRO SÍ"/>
    <s v="OTRO SÍ"/>
  </r>
  <r>
    <x v="48"/>
    <x v="2"/>
    <x v="19"/>
    <s v="HONORARIOS"/>
    <n v="0"/>
    <s v="OTRO SÍ"/>
    <s v="OTRO SÍ"/>
  </r>
  <r>
    <x v="48"/>
    <x v="3"/>
    <x v="19"/>
    <s v="HONORARIOS"/>
    <n v="0"/>
    <s v="OTRO SÍ"/>
    <s v="OTRO SÍ"/>
  </r>
  <r>
    <x v="48"/>
    <x v="4"/>
    <x v="19"/>
    <s v="HONORARIOS"/>
    <n v="0"/>
    <s v="OTRO SÍ"/>
    <s v="OTRO SÍ"/>
  </r>
  <r>
    <x v="48"/>
    <x v="5"/>
    <x v="19"/>
    <s v="HONORARIOS"/>
    <n v="0"/>
    <s v="OTRO SÍ"/>
    <s v="OTRO SÍ"/>
  </r>
  <r>
    <x v="48"/>
    <x v="6"/>
    <x v="19"/>
    <s v="HONORARIOS"/>
    <n v="0"/>
    <s v="OTRO SÍ"/>
    <s v="OTRO SÍ"/>
  </r>
  <r>
    <x v="48"/>
    <x v="7"/>
    <x v="19"/>
    <s v="HONORARIOS"/>
    <n v="0"/>
    <s v="OTRO SÍ"/>
    <s v="OTRO SÍ"/>
  </r>
  <r>
    <x v="48"/>
    <x v="8"/>
    <x v="19"/>
    <s v="HONORARIOS"/>
    <n v="0"/>
    <s v="OTRO SÍ"/>
    <s v="OTRO SÍ"/>
  </r>
  <r>
    <x v="48"/>
    <x v="9"/>
    <x v="19"/>
    <s v="HONORARIOS"/>
    <n v="0"/>
    <s v="OTRO SÍ"/>
    <s v="OTRO SÍ"/>
  </r>
  <r>
    <x v="48"/>
    <x v="10"/>
    <x v="19"/>
    <s v="HONORARIOS"/>
    <n v="0"/>
    <s v="OTRO SÍ"/>
    <s v="OTRO SÍ"/>
  </r>
  <r>
    <x v="48"/>
    <x v="11"/>
    <x v="19"/>
    <s v="HONORARIOS"/>
    <n v="0"/>
    <s v="OTRO SÍ"/>
    <s v="OTRO SÍ"/>
  </r>
  <r>
    <x v="39"/>
    <x v="5"/>
    <x v="19"/>
    <s v="HONORARIOS"/>
    <n v="0"/>
    <s v="OTRO SÍ"/>
    <s v="OTRO SÍ"/>
  </r>
  <r>
    <x v="28"/>
    <x v="0"/>
    <x v="19"/>
    <s v="AUXILIAR ADMINISTRATIVO"/>
    <n v="0"/>
    <s v="OTRO SÍ"/>
    <s v="OTRO SÍ"/>
  </r>
  <r>
    <x v="28"/>
    <x v="0"/>
    <x v="19"/>
    <s v="COORDINADOR"/>
    <n v="0"/>
    <s v="OTRO SÍ"/>
    <s v="OTRO SÍ"/>
  </r>
  <r>
    <x v="28"/>
    <x v="0"/>
    <x v="19"/>
    <s v="DIRECTOR"/>
    <n v="0"/>
    <s v="OTRO SÍ"/>
    <s v="OTRO SÍ"/>
  </r>
  <r>
    <x v="28"/>
    <x v="0"/>
    <x v="19"/>
    <s v="HONORARIOS"/>
    <n v="0"/>
    <s v="OTRO SÍ"/>
    <s v="OTRO SÍ"/>
  </r>
  <r>
    <x v="28"/>
    <x v="0"/>
    <x v="19"/>
    <s v="INSPECTOR COMERCIO"/>
    <n v="0"/>
    <s v="OTRO SÍ"/>
    <s v="OTRO SÍ"/>
  </r>
  <r>
    <x v="28"/>
    <x v="0"/>
    <x v="19"/>
    <s v="INSPECTOR COMERCIO ACABADOS"/>
    <n v="0"/>
    <s v="OTRO SÍ"/>
    <s v="OTRO SÍ"/>
  </r>
  <r>
    <x v="28"/>
    <x v="0"/>
    <x v="19"/>
    <s v="INSPECTOR TORRE 1"/>
    <n v="0"/>
    <s v="OTRO SÍ"/>
    <s v="OTRO SÍ"/>
  </r>
  <r>
    <x v="28"/>
    <x v="0"/>
    <x v="19"/>
    <s v="INSPECTOR TORRE 1 ACABADOS"/>
    <n v="0"/>
    <s v="OTRO SÍ"/>
    <s v="OTRO SÍ"/>
  </r>
  <r>
    <x v="28"/>
    <x v="0"/>
    <x v="19"/>
    <s v="INSPECTOR URBANISMO"/>
    <n v="0"/>
    <s v="OTRO SÍ"/>
    <s v="OTRO SÍ"/>
  </r>
  <r>
    <x v="28"/>
    <x v="0"/>
    <x v="19"/>
    <s v="RESIDENTE COMERCIO"/>
    <n v="0"/>
    <s v="OTRO SÍ"/>
    <s v="OTRO SÍ"/>
  </r>
  <r>
    <x v="28"/>
    <x v="0"/>
    <x v="19"/>
    <s v="RESIDENTE DE INSTALACIONES"/>
    <n v="0"/>
    <s v="OTRO SÍ"/>
    <s v="OTRO SÍ"/>
  </r>
  <r>
    <x v="28"/>
    <x v="0"/>
    <x v="19"/>
    <s v="RESIDENTE RECIBO Y ENTREGAS"/>
    <n v="0"/>
    <s v="OTRO SÍ"/>
    <s v="OTRO SÍ"/>
  </r>
  <r>
    <x v="28"/>
    <x v="0"/>
    <x v="19"/>
    <s v="RESIDENTE TORRE 1"/>
    <n v="0"/>
    <s v="OTRO SÍ"/>
    <s v="OTRO SÍ"/>
  </r>
  <r>
    <x v="28"/>
    <x v="0"/>
    <x v="19"/>
    <s v="RESIDENTE URBANISMO"/>
    <n v="0"/>
    <s v="OTRO SÍ"/>
    <s v="OTRO SÍ"/>
  </r>
  <r>
    <x v="28"/>
    <x v="0"/>
    <x v="19"/>
    <s v="RESIDENTE VENTANERÍA TORRES"/>
    <n v="0"/>
    <s v="OTRO SÍ"/>
    <s v="OTRO SÍ"/>
  </r>
  <r>
    <x v="28"/>
    <x v="1"/>
    <x v="19"/>
    <s v="AUXILIAR ADMINISTRATIVO"/>
    <n v="0"/>
    <s v="OTRO SÍ"/>
    <s v="OTRO SÍ"/>
  </r>
  <r>
    <x v="28"/>
    <x v="1"/>
    <x v="19"/>
    <s v="COORDINADOR"/>
    <n v="0"/>
    <s v="OTRO SÍ"/>
    <s v="OTRO SÍ"/>
  </r>
  <r>
    <x v="28"/>
    <x v="1"/>
    <x v="19"/>
    <s v="DIRECTOR"/>
    <n v="0"/>
    <s v="OTRO SÍ"/>
    <s v="OTRO SÍ"/>
  </r>
  <r>
    <x v="28"/>
    <x v="1"/>
    <x v="19"/>
    <s v="HONORARIOS"/>
    <n v="0"/>
    <s v="OTRO SÍ"/>
    <s v="OTRO SÍ"/>
  </r>
  <r>
    <x v="28"/>
    <x v="1"/>
    <x v="19"/>
    <s v="INSPECTOR TORRE 1"/>
    <n v="0"/>
    <s v="OTRO SÍ"/>
    <s v="OTRO SÍ"/>
  </r>
  <r>
    <x v="28"/>
    <x v="1"/>
    <x v="19"/>
    <s v="INSPECTOR TORRE 1 ACABADOS"/>
    <n v="0"/>
    <s v="OTRO SÍ"/>
    <s v="OTRO SÍ"/>
  </r>
  <r>
    <x v="28"/>
    <x v="1"/>
    <x v="19"/>
    <s v="INSPECTOR URBANISMO"/>
    <n v="0"/>
    <s v="OTRO SÍ"/>
    <s v="OTRO SÍ"/>
  </r>
  <r>
    <x v="28"/>
    <x v="1"/>
    <x v="19"/>
    <s v="RESIDENTE DE INSTALACIONES"/>
    <n v="0"/>
    <s v="OTRO SÍ"/>
    <s v="OTRO SÍ"/>
  </r>
  <r>
    <x v="28"/>
    <x v="1"/>
    <x v="19"/>
    <s v="RESIDENTE RECIBO Y ENTREGAS"/>
    <n v="0"/>
    <s v="OTRO SÍ"/>
    <s v="OTRO SÍ"/>
  </r>
  <r>
    <x v="28"/>
    <x v="1"/>
    <x v="19"/>
    <s v="RESIDENTE TORRE 1"/>
    <n v="0"/>
    <s v="OTRO SÍ"/>
    <s v="OTRO SÍ"/>
  </r>
  <r>
    <x v="28"/>
    <x v="1"/>
    <x v="19"/>
    <s v="RESIDENTE URBANISMO"/>
    <n v="0"/>
    <s v="OTRO SÍ"/>
    <s v="OTRO SÍ"/>
  </r>
  <r>
    <x v="28"/>
    <x v="1"/>
    <x v="19"/>
    <s v="RESIDENTE VENTANERÍA TORRES"/>
    <n v="0"/>
    <s v="OTRO SÍ"/>
    <s v="OTRO SÍ"/>
  </r>
  <r>
    <x v="28"/>
    <x v="2"/>
    <x v="19"/>
    <s v="AUXILIAR ADMINISTRATIVO"/>
    <n v="0"/>
    <s v="OTRO SÍ"/>
    <s v="OTRO SÍ"/>
  </r>
  <r>
    <x v="28"/>
    <x v="2"/>
    <x v="19"/>
    <s v="COORDINADOR"/>
    <n v="0"/>
    <s v="OTRO SÍ"/>
    <s v="OTRO SÍ"/>
  </r>
  <r>
    <x v="28"/>
    <x v="2"/>
    <x v="19"/>
    <s v="DIRECTOR"/>
    <n v="0"/>
    <s v="OTRO SÍ"/>
    <s v="OTRO SÍ"/>
  </r>
  <r>
    <x v="28"/>
    <x v="2"/>
    <x v="19"/>
    <s v="HONORARIOS"/>
    <n v="0"/>
    <s v="OTRO SÍ"/>
    <s v="OTRO SÍ"/>
  </r>
  <r>
    <x v="28"/>
    <x v="2"/>
    <x v="19"/>
    <s v="INSPECTOR TORRE 1"/>
    <n v="0"/>
    <s v="OTRO SÍ"/>
    <s v="OTRO SÍ"/>
  </r>
  <r>
    <x v="28"/>
    <x v="2"/>
    <x v="19"/>
    <s v="INSPECTOR TORRE 1 ACABADOS"/>
    <n v="0"/>
    <s v="OTRO SÍ"/>
    <s v="OTRO SÍ"/>
  </r>
  <r>
    <x v="28"/>
    <x v="2"/>
    <x v="19"/>
    <s v="INSPECTOR URBANISMO"/>
    <n v="0"/>
    <s v="OTRO SÍ"/>
    <s v="OTRO SÍ"/>
  </r>
  <r>
    <x v="28"/>
    <x v="2"/>
    <x v="19"/>
    <s v="RESIDENTE DE INSTALACIONES"/>
    <n v="0"/>
    <s v="OTRO SÍ"/>
    <s v="OTRO SÍ"/>
  </r>
  <r>
    <x v="28"/>
    <x v="2"/>
    <x v="19"/>
    <s v="RESIDENTE RECIBO Y ENTREGAS"/>
    <n v="0"/>
    <s v="OTRO SÍ"/>
    <s v="OTRO SÍ"/>
  </r>
  <r>
    <x v="28"/>
    <x v="2"/>
    <x v="19"/>
    <s v="RESIDENTE TORRE 1"/>
    <n v="0"/>
    <s v="OTRO SÍ"/>
    <s v="OTRO SÍ"/>
  </r>
  <r>
    <x v="28"/>
    <x v="2"/>
    <x v="19"/>
    <s v="RESIDENTE URBANISMO"/>
    <n v="0"/>
    <s v="OTRO SÍ"/>
    <s v="OTRO SÍ"/>
  </r>
  <r>
    <x v="28"/>
    <x v="2"/>
    <x v="19"/>
    <s v="RESIDENTE VENTANERÍA TORRES"/>
    <n v="0"/>
    <s v="OTRO SÍ"/>
    <s v="OTRO SÍ"/>
  </r>
  <r>
    <x v="28"/>
    <x v="3"/>
    <x v="19"/>
    <s v="AUXILIAR ADMINISTRATIVO"/>
    <n v="0"/>
    <s v="OTRO SÍ"/>
    <s v="OTRO SÍ"/>
  </r>
  <r>
    <x v="28"/>
    <x v="3"/>
    <x v="19"/>
    <s v="COORDINADOR"/>
    <n v="0"/>
    <s v="OTRO SÍ"/>
    <s v="OTRO SÍ"/>
  </r>
  <r>
    <x v="28"/>
    <x v="3"/>
    <x v="19"/>
    <s v="DIRECTOR"/>
    <n v="0"/>
    <s v="OTRO SÍ"/>
    <s v="OTRO SÍ"/>
  </r>
  <r>
    <x v="28"/>
    <x v="3"/>
    <x v="19"/>
    <s v="HONORARIOS"/>
    <n v="0"/>
    <s v="OTRO SÍ"/>
    <s v="OTRO SÍ"/>
  </r>
  <r>
    <x v="28"/>
    <x v="3"/>
    <x v="19"/>
    <s v="INSPECTOR TORRE 1"/>
    <n v="0"/>
    <s v="OTRO SÍ"/>
    <s v="OTRO SÍ"/>
  </r>
  <r>
    <x v="28"/>
    <x v="3"/>
    <x v="19"/>
    <s v="INSPECTOR TORRE 1 ACABADOS"/>
    <n v="0"/>
    <s v="OTRO SÍ"/>
    <s v="OTRO SÍ"/>
  </r>
  <r>
    <x v="28"/>
    <x v="3"/>
    <x v="19"/>
    <s v="INSPECTOR URBANISMO"/>
    <n v="0"/>
    <s v="OTRO SÍ"/>
    <s v="OTRO SÍ"/>
  </r>
  <r>
    <x v="28"/>
    <x v="3"/>
    <x v="19"/>
    <s v="RESIDENTE DE INSTALACIONES"/>
    <n v="0"/>
    <s v="OTRO SÍ"/>
    <s v="OTRO SÍ"/>
  </r>
  <r>
    <x v="28"/>
    <x v="3"/>
    <x v="19"/>
    <s v="RESIDENTE RECIBO Y ENTREGAS"/>
    <n v="0"/>
    <s v="OTRO SÍ"/>
    <s v="OTRO SÍ"/>
  </r>
  <r>
    <x v="28"/>
    <x v="3"/>
    <x v="19"/>
    <s v="RESIDENTE TORRE 1"/>
    <n v="0"/>
    <s v="OTRO SÍ"/>
    <s v="OTRO SÍ"/>
  </r>
  <r>
    <x v="28"/>
    <x v="3"/>
    <x v="19"/>
    <s v="RESIDENTE URBANISMO"/>
    <n v="0"/>
    <s v="OTRO SÍ"/>
    <s v="OTRO SÍ"/>
  </r>
  <r>
    <x v="28"/>
    <x v="4"/>
    <x v="19"/>
    <s v="AUXILIAR ADMINISTRATIVO"/>
    <n v="0"/>
    <s v="OTRO SÍ"/>
    <s v="OTRO SÍ"/>
  </r>
  <r>
    <x v="28"/>
    <x v="4"/>
    <x v="19"/>
    <s v="COORDINADOR"/>
    <n v="0"/>
    <s v="OTRO SÍ"/>
    <s v="OTRO SÍ"/>
  </r>
  <r>
    <x v="28"/>
    <x v="4"/>
    <x v="19"/>
    <s v="DIRECTOR"/>
    <n v="0"/>
    <s v="OTRO SÍ"/>
    <s v="OTRO SÍ"/>
  </r>
  <r>
    <x v="28"/>
    <x v="4"/>
    <x v="19"/>
    <s v="HONORARIOS"/>
    <n v="0"/>
    <s v="OTRO SÍ"/>
    <s v="OTRO SÍ"/>
  </r>
  <r>
    <x v="28"/>
    <x v="4"/>
    <x v="19"/>
    <s v="INSPECTOR TORRE 1"/>
    <n v="0"/>
    <s v="OTRO SÍ"/>
    <s v="OTRO SÍ"/>
  </r>
  <r>
    <x v="28"/>
    <x v="4"/>
    <x v="19"/>
    <s v="INSPECTOR TORRE 1 ACABADOS"/>
    <n v="0"/>
    <s v="OTRO SÍ"/>
    <s v="OTRO SÍ"/>
  </r>
  <r>
    <x v="28"/>
    <x v="4"/>
    <x v="19"/>
    <s v="INSPECTOR URBANISMO"/>
    <n v="0"/>
    <s v="OTRO SÍ"/>
    <s v="OTRO SÍ"/>
  </r>
  <r>
    <x v="28"/>
    <x v="4"/>
    <x v="19"/>
    <s v="RESIDENTE DE INSTALACIONES"/>
    <n v="0"/>
    <s v="OTRO SÍ"/>
    <s v="OTRO SÍ"/>
  </r>
  <r>
    <x v="28"/>
    <x v="4"/>
    <x v="19"/>
    <s v="RESIDENTE RECIBO Y ENTREGAS"/>
    <n v="0"/>
    <s v="OTRO SÍ"/>
    <s v="OTRO SÍ"/>
  </r>
  <r>
    <x v="28"/>
    <x v="4"/>
    <x v="19"/>
    <s v="RESIDENTE TORRE 1"/>
    <n v="0"/>
    <s v="OTRO SÍ"/>
    <s v="OTRO SÍ"/>
  </r>
  <r>
    <x v="28"/>
    <x v="4"/>
    <x v="19"/>
    <s v="RESIDENTE URBANISMO"/>
    <n v="0"/>
    <s v="OTRO SÍ"/>
    <s v="OTRO SÍ"/>
  </r>
  <r>
    <x v="28"/>
    <x v="5"/>
    <x v="19"/>
    <s v="AUXILIAR ADMINISTRATIVO"/>
    <n v="0"/>
    <s v="OTRO SÍ"/>
    <s v="OTRO SÍ"/>
  </r>
  <r>
    <x v="28"/>
    <x v="5"/>
    <x v="19"/>
    <s v="COORDINADOR"/>
    <n v="0"/>
    <s v="OTRO SÍ"/>
    <s v="OTRO SÍ"/>
  </r>
  <r>
    <x v="28"/>
    <x v="5"/>
    <x v="19"/>
    <s v="DIRECTOR"/>
    <n v="0"/>
    <s v="OTRO SÍ"/>
    <s v="OTRO SÍ"/>
  </r>
  <r>
    <x v="28"/>
    <x v="5"/>
    <x v="19"/>
    <s v="HONORARIOS"/>
    <n v="0"/>
    <s v="OTRO SÍ"/>
    <s v="OTRO SÍ"/>
  </r>
  <r>
    <x v="28"/>
    <x v="6"/>
    <x v="19"/>
    <s v="AUXILIAR ADMINISTRATIVO"/>
    <n v="0"/>
    <s v="OTRO SÍ"/>
    <s v="OTRO SÍ"/>
  </r>
  <r>
    <x v="28"/>
    <x v="6"/>
    <x v="19"/>
    <s v="COORDINADOR"/>
    <n v="0"/>
    <s v="OTRO SÍ"/>
    <s v="OTRO SÍ"/>
  </r>
  <r>
    <x v="28"/>
    <x v="6"/>
    <x v="19"/>
    <s v="DIRECTOR"/>
    <n v="0"/>
    <s v="OTRO SÍ"/>
    <s v="OTRO SÍ"/>
  </r>
  <r>
    <x v="28"/>
    <x v="6"/>
    <x v="19"/>
    <s v="HONORARIOS"/>
    <n v="0"/>
    <s v="OTRO SÍ"/>
    <s v="OTRO SÍ"/>
  </r>
  <r>
    <x v="3"/>
    <x v="0"/>
    <x v="19"/>
    <s v="COORDINADOR"/>
    <n v="0"/>
    <s v="OTRO SÍ"/>
    <s v="OTRO SÍ"/>
  </r>
  <r>
    <x v="3"/>
    <x v="0"/>
    <x v="19"/>
    <s v="DIRECTOR"/>
    <n v="0"/>
    <s v="OTRO SÍ"/>
    <s v="OTRO SÍ"/>
  </r>
  <r>
    <x v="3"/>
    <x v="0"/>
    <x v="19"/>
    <s v="HONORARIOS"/>
    <n v="0"/>
    <s v="OTRO SÍ"/>
    <s v="OTRO SÍ"/>
  </r>
  <r>
    <x v="3"/>
    <x v="0"/>
    <x v="19"/>
    <s v="INSPECTOR 1"/>
    <n v="0"/>
    <s v="OTRO SÍ"/>
    <s v="OTRO SÍ"/>
  </r>
  <r>
    <x v="3"/>
    <x v="0"/>
    <x v="19"/>
    <s v="PROFESIONAL CONTRATACIONES"/>
    <n v="0"/>
    <s v="OTRO SÍ"/>
    <s v="OTRO SÍ"/>
  </r>
  <r>
    <x v="3"/>
    <x v="0"/>
    <x v="19"/>
    <s v="RESIDENTE  ADMINISTRATIVO"/>
    <n v="0"/>
    <s v="OTRO SÍ"/>
    <s v="OTRO SÍ"/>
  </r>
  <r>
    <x v="3"/>
    <x v="0"/>
    <x v="19"/>
    <s v="RESIDENTE DE INSTALACIONES"/>
    <n v="0"/>
    <s v="OTRO SÍ"/>
    <s v="OTRO SÍ"/>
  </r>
  <r>
    <x v="3"/>
    <x v="0"/>
    <x v="19"/>
    <s v="RESIDENTE TECNICO DE COORDINACION"/>
    <n v="0"/>
    <s v="OTRO SÍ"/>
    <s v="OTRO SÍ"/>
  </r>
  <r>
    <x v="3"/>
    <x v="1"/>
    <x v="19"/>
    <s v="COORDINADOR"/>
    <n v="0"/>
    <s v="OTRO SÍ"/>
    <s v="OTRO SÍ"/>
  </r>
  <r>
    <x v="3"/>
    <x v="1"/>
    <x v="19"/>
    <s v="DIRECTOR"/>
    <n v="0"/>
    <s v="OTRO SÍ"/>
    <s v="OTRO SÍ"/>
  </r>
  <r>
    <x v="3"/>
    <x v="1"/>
    <x v="19"/>
    <s v="HONORARIOS"/>
    <n v="0"/>
    <s v="OTRO SÍ"/>
    <s v="OTRO SÍ"/>
  </r>
  <r>
    <x v="3"/>
    <x v="1"/>
    <x v="19"/>
    <s v="INSPECTOR 1"/>
    <n v="0"/>
    <s v="OTRO SÍ"/>
    <s v="OTRO SÍ"/>
  </r>
  <r>
    <x v="3"/>
    <x v="1"/>
    <x v="19"/>
    <s v="PROFESIONAL CONTRATACIONES"/>
    <n v="0"/>
    <s v="OTRO SÍ"/>
    <s v="OTRO SÍ"/>
  </r>
  <r>
    <x v="3"/>
    <x v="1"/>
    <x v="19"/>
    <s v="RESIDENTE  ADMINISTRATIVO"/>
    <n v="0"/>
    <s v="OTRO SÍ"/>
    <s v="OTRO SÍ"/>
  </r>
  <r>
    <x v="3"/>
    <x v="1"/>
    <x v="19"/>
    <s v="RESIDENTE DE INSTALACIONES"/>
    <n v="0"/>
    <s v="OTRO SÍ"/>
    <s v="OTRO SÍ"/>
  </r>
  <r>
    <x v="3"/>
    <x v="1"/>
    <x v="19"/>
    <s v="RESIDENTE TECNICO DE COORDINACION"/>
    <n v="0"/>
    <s v="OTRO SÍ"/>
    <s v="OTRO SÍ"/>
  </r>
  <r>
    <x v="3"/>
    <x v="2"/>
    <x v="19"/>
    <s v="COORDINADOR"/>
    <n v="0"/>
    <s v="OTRO SÍ"/>
    <s v="OTRO SÍ"/>
  </r>
  <r>
    <x v="3"/>
    <x v="2"/>
    <x v="19"/>
    <s v="DIRECTOR"/>
    <n v="0"/>
    <s v="OTRO SÍ"/>
    <s v="OTRO SÍ"/>
  </r>
  <r>
    <x v="3"/>
    <x v="2"/>
    <x v="19"/>
    <s v="HONORARIOS"/>
    <n v="0"/>
    <s v="OTRO SÍ"/>
    <s v="OTRO SÍ"/>
  </r>
  <r>
    <x v="3"/>
    <x v="2"/>
    <x v="19"/>
    <s v="INSPECTOR 1"/>
    <n v="0"/>
    <s v="OTRO SÍ"/>
    <s v="OTRO SÍ"/>
  </r>
  <r>
    <x v="3"/>
    <x v="2"/>
    <x v="19"/>
    <s v="PROFESIONAL CONTRATACIONES"/>
    <n v="0"/>
    <s v="OTRO SÍ"/>
    <s v="OTRO SÍ"/>
  </r>
  <r>
    <x v="3"/>
    <x v="2"/>
    <x v="19"/>
    <s v="RESIDENTE  ADMINISTRATIVO"/>
    <n v="0"/>
    <s v="OTRO SÍ"/>
    <s v="OTRO SÍ"/>
  </r>
  <r>
    <x v="3"/>
    <x v="2"/>
    <x v="19"/>
    <s v="RESIDENTE DE INSTALACIONES"/>
    <n v="0"/>
    <s v="OTRO SÍ"/>
    <s v="OTRO SÍ"/>
  </r>
  <r>
    <x v="3"/>
    <x v="2"/>
    <x v="19"/>
    <s v="RESIDENTE TECNICO DE COORDINACION"/>
    <n v="0"/>
    <s v="OTRO SÍ"/>
    <s v="OTRO SÍ"/>
  </r>
  <r>
    <x v="3"/>
    <x v="3"/>
    <x v="19"/>
    <s v="COORDINADOR"/>
    <n v="0"/>
    <s v="OTRO SÍ"/>
    <s v="OTRO SÍ"/>
  </r>
  <r>
    <x v="3"/>
    <x v="3"/>
    <x v="19"/>
    <s v="DIRECTOR"/>
    <n v="0"/>
    <s v="OTRO SÍ"/>
    <s v="OTRO SÍ"/>
  </r>
  <r>
    <x v="3"/>
    <x v="3"/>
    <x v="19"/>
    <s v="HONORARIOS"/>
    <n v="0"/>
    <s v="OTRO SÍ"/>
    <s v="OTRO SÍ"/>
  </r>
  <r>
    <x v="3"/>
    <x v="3"/>
    <x v="19"/>
    <s v="INSPECTOR 1"/>
    <n v="0"/>
    <s v="OTRO SÍ"/>
    <s v="OTRO SÍ"/>
  </r>
  <r>
    <x v="3"/>
    <x v="3"/>
    <x v="19"/>
    <s v="INSPECTOR 2"/>
    <n v="0"/>
    <s v="OTRO SÍ"/>
    <s v="OTRO SÍ"/>
  </r>
  <r>
    <x v="3"/>
    <x v="3"/>
    <x v="19"/>
    <s v="PROFESIONAL CONTRATACIONES"/>
    <n v="0"/>
    <s v="OTRO SÍ"/>
    <s v="OTRO SÍ"/>
  </r>
  <r>
    <x v="3"/>
    <x v="3"/>
    <x v="19"/>
    <s v="RESIDENTE  ADMINISTRATIVO"/>
    <n v="0"/>
    <s v="OTRO SÍ"/>
    <s v="OTRO SÍ"/>
  </r>
  <r>
    <x v="3"/>
    <x v="3"/>
    <x v="19"/>
    <s v="RESIDENTE DE INSTALACIONES"/>
    <n v="0"/>
    <s v="OTRO SÍ"/>
    <s v="OTRO SÍ"/>
  </r>
  <r>
    <x v="3"/>
    <x v="3"/>
    <x v="19"/>
    <s v="RESIDENTE TECNICO DE COORDINACION"/>
    <n v="0"/>
    <s v="OTRO SÍ"/>
    <s v="OTRO SÍ"/>
  </r>
  <r>
    <x v="3"/>
    <x v="4"/>
    <x v="19"/>
    <s v="COORDINADOR"/>
    <n v="0"/>
    <s v="OTRO SÍ"/>
    <s v="OTRO SÍ"/>
  </r>
  <r>
    <x v="3"/>
    <x v="4"/>
    <x v="19"/>
    <s v="DIRECTOR"/>
    <n v="0"/>
    <s v="OTRO SÍ"/>
    <s v="OTRO SÍ"/>
  </r>
  <r>
    <x v="3"/>
    <x v="4"/>
    <x v="19"/>
    <s v="HONORARIOS"/>
    <n v="0"/>
    <s v="OTRO SÍ"/>
    <s v="OTRO SÍ"/>
  </r>
  <r>
    <x v="3"/>
    <x v="4"/>
    <x v="19"/>
    <s v="INSPECTOR 1"/>
    <n v="0"/>
    <s v="OTRO SÍ"/>
    <s v="OTRO SÍ"/>
  </r>
  <r>
    <x v="3"/>
    <x v="4"/>
    <x v="19"/>
    <s v="INSPECTOR 2"/>
    <n v="0"/>
    <s v="OTRO SÍ"/>
    <s v="OTRO SÍ"/>
  </r>
  <r>
    <x v="3"/>
    <x v="4"/>
    <x v="19"/>
    <s v="PROFESIONAL CONTRATACIONES"/>
    <n v="0"/>
    <s v="OTRO SÍ"/>
    <s v="OTRO SÍ"/>
  </r>
  <r>
    <x v="3"/>
    <x v="4"/>
    <x v="19"/>
    <s v="RESIDENTE  ADMINISTRATIVO"/>
    <n v="0"/>
    <s v="OTRO SÍ"/>
    <s v="OTRO SÍ"/>
  </r>
  <r>
    <x v="3"/>
    <x v="4"/>
    <x v="19"/>
    <s v="RESIDENTE DE INSTALACIONES"/>
    <n v="0"/>
    <s v="OTRO SÍ"/>
    <s v="OTRO SÍ"/>
  </r>
  <r>
    <x v="3"/>
    <x v="4"/>
    <x v="19"/>
    <s v="RESIDENTE TECNICO DE COORDINACION"/>
    <n v="0"/>
    <s v="OTRO SÍ"/>
    <s v="OTRO SÍ"/>
  </r>
  <r>
    <x v="3"/>
    <x v="5"/>
    <x v="19"/>
    <s v="COORDINADOR"/>
    <n v="0"/>
    <s v="OTRO SÍ"/>
    <s v="OTRO SÍ"/>
  </r>
  <r>
    <x v="3"/>
    <x v="5"/>
    <x v="19"/>
    <s v="DIRECTOR"/>
    <n v="0"/>
    <s v="OTRO SÍ"/>
    <s v="OTRO SÍ"/>
  </r>
  <r>
    <x v="3"/>
    <x v="5"/>
    <x v="19"/>
    <s v="HONORARIOS"/>
    <n v="0"/>
    <s v="OTRO SÍ"/>
    <s v="OTRO SÍ"/>
  </r>
  <r>
    <x v="3"/>
    <x v="5"/>
    <x v="19"/>
    <s v="INSPECTOR 1"/>
    <n v="0"/>
    <s v="OTRO SÍ"/>
    <s v="OTRO SÍ"/>
  </r>
  <r>
    <x v="3"/>
    <x v="5"/>
    <x v="19"/>
    <s v="INSPECTOR 2"/>
    <n v="0"/>
    <s v="OTRO SÍ"/>
    <s v="OTRO SÍ"/>
  </r>
  <r>
    <x v="3"/>
    <x v="5"/>
    <x v="19"/>
    <s v="PROFESIONAL CONTRATACIONES"/>
    <n v="0"/>
    <s v="OTRO SÍ"/>
    <s v="OTRO SÍ"/>
  </r>
  <r>
    <x v="3"/>
    <x v="5"/>
    <x v="19"/>
    <s v="RESIDENTE  ADMINISTRATIVO"/>
    <n v="0"/>
    <s v="OTRO SÍ"/>
    <s v="OTRO SÍ"/>
  </r>
  <r>
    <x v="3"/>
    <x v="5"/>
    <x v="19"/>
    <s v="RESIDENTE DE INSTALACIONES"/>
    <n v="0"/>
    <s v="OTRO SÍ"/>
    <s v="OTRO SÍ"/>
  </r>
  <r>
    <x v="3"/>
    <x v="5"/>
    <x v="19"/>
    <s v="RESIDENTE TECNICO DE COORDINACION"/>
    <n v="0"/>
    <s v="OTRO SÍ"/>
    <s v="OTRO SÍ"/>
  </r>
  <r>
    <x v="3"/>
    <x v="6"/>
    <x v="19"/>
    <s v="COORDINADOR"/>
    <n v="0"/>
    <s v="OTRO SÍ"/>
    <s v="OTRO SÍ"/>
  </r>
  <r>
    <x v="3"/>
    <x v="6"/>
    <x v="19"/>
    <s v="DIRECTOR"/>
    <n v="0"/>
    <s v="OTRO SÍ"/>
    <s v="OTRO SÍ"/>
  </r>
  <r>
    <x v="3"/>
    <x v="6"/>
    <x v="19"/>
    <s v="HONORARIOS"/>
    <n v="0"/>
    <s v="OTRO SÍ"/>
    <s v="OTRO SÍ"/>
  </r>
  <r>
    <x v="3"/>
    <x v="6"/>
    <x v="19"/>
    <s v="INSPECTOR 1"/>
    <n v="0"/>
    <s v="OTRO SÍ"/>
    <s v="OTRO SÍ"/>
  </r>
  <r>
    <x v="3"/>
    <x v="6"/>
    <x v="19"/>
    <s v="INSPECTOR 2"/>
    <n v="0"/>
    <s v="OTRO SÍ"/>
    <s v="OTRO SÍ"/>
  </r>
  <r>
    <x v="3"/>
    <x v="6"/>
    <x v="19"/>
    <s v="PROFESIONAL CONTRATACIONES"/>
    <n v="0"/>
    <s v="OTRO SÍ"/>
    <s v="OTRO SÍ"/>
  </r>
  <r>
    <x v="3"/>
    <x v="6"/>
    <x v="19"/>
    <s v="RESIDENTE  ADMINISTRATIVO"/>
    <n v="0"/>
    <s v="OTRO SÍ"/>
    <s v="OTRO SÍ"/>
  </r>
  <r>
    <x v="3"/>
    <x v="6"/>
    <x v="19"/>
    <s v="RESIDENTE DE INSTALACIONES"/>
    <n v="0"/>
    <s v="OTRO SÍ"/>
    <s v="OTRO SÍ"/>
  </r>
  <r>
    <x v="3"/>
    <x v="6"/>
    <x v="19"/>
    <s v="RESIDENTE TECNICO DE COORDINACION"/>
    <n v="0"/>
    <s v="OTRO SÍ"/>
    <s v="OTRO SÍ"/>
  </r>
  <r>
    <x v="3"/>
    <x v="7"/>
    <x v="19"/>
    <s v="COORDINADOR"/>
    <n v="0"/>
    <s v="OTRO SÍ"/>
    <s v="OTRO SÍ"/>
  </r>
  <r>
    <x v="3"/>
    <x v="7"/>
    <x v="19"/>
    <s v="DIRECTOR"/>
    <n v="0"/>
    <s v="OTRO SÍ"/>
    <s v="OTRO SÍ"/>
  </r>
  <r>
    <x v="3"/>
    <x v="7"/>
    <x v="19"/>
    <s v="HONORARIOS"/>
    <n v="0"/>
    <s v="OTRO SÍ"/>
    <s v="OTRO SÍ"/>
  </r>
  <r>
    <x v="3"/>
    <x v="7"/>
    <x v="19"/>
    <s v="INSPECTOR 1"/>
    <n v="0"/>
    <s v="OTRO SÍ"/>
    <s v="OTRO SÍ"/>
  </r>
  <r>
    <x v="3"/>
    <x v="7"/>
    <x v="19"/>
    <s v="INSPECTOR 2"/>
    <n v="0"/>
    <s v="OTRO SÍ"/>
    <s v="OTRO SÍ"/>
  </r>
  <r>
    <x v="3"/>
    <x v="7"/>
    <x v="19"/>
    <s v="PROFESIONAL CONTRATACIONES"/>
    <n v="0"/>
    <s v="OTRO SÍ"/>
    <s v="OTRO SÍ"/>
  </r>
  <r>
    <x v="3"/>
    <x v="7"/>
    <x v="19"/>
    <s v="RESIDENTE  ADMINISTRATIVO"/>
    <n v="0"/>
    <s v="OTRO SÍ"/>
    <s v="OTRO SÍ"/>
  </r>
  <r>
    <x v="3"/>
    <x v="7"/>
    <x v="19"/>
    <s v="RESIDENTE DE INSTALACIONES"/>
    <n v="0"/>
    <s v="OTRO SÍ"/>
    <s v="OTRO SÍ"/>
  </r>
  <r>
    <x v="3"/>
    <x v="7"/>
    <x v="19"/>
    <s v="RESIDENTE TECNICO DE COORDINACION"/>
    <n v="0"/>
    <s v="OTRO SÍ"/>
    <s v="OTRO SÍ"/>
  </r>
  <r>
    <x v="3"/>
    <x v="8"/>
    <x v="19"/>
    <s v="COORDINADOR"/>
    <n v="0"/>
    <s v="OTRO SÍ"/>
    <s v="OTRO SÍ"/>
  </r>
  <r>
    <x v="3"/>
    <x v="8"/>
    <x v="19"/>
    <s v="DIRECTOR"/>
    <n v="0"/>
    <s v="OTRO SÍ"/>
    <s v="OTRO SÍ"/>
  </r>
  <r>
    <x v="3"/>
    <x v="8"/>
    <x v="19"/>
    <s v="HONORARIOS"/>
    <n v="0"/>
    <s v="OTRO SÍ"/>
    <s v="OTRO SÍ"/>
  </r>
  <r>
    <x v="3"/>
    <x v="8"/>
    <x v="19"/>
    <s v="INSPECTOR 1"/>
    <n v="0"/>
    <s v="OTRO SÍ"/>
    <s v="OTRO SÍ"/>
  </r>
  <r>
    <x v="3"/>
    <x v="8"/>
    <x v="19"/>
    <s v="INSPECTOR 2"/>
    <n v="0"/>
    <s v="OTRO SÍ"/>
    <s v="OTRO SÍ"/>
  </r>
  <r>
    <x v="3"/>
    <x v="8"/>
    <x v="19"/>
    <s v="PROFESIONAL CONTRATACIONES"/>
    <n v="0"/>
    <s v="OTRO SÍ"/>
    <s v="OTRO SÍ"/>
  </r>
  <r>
    <x v="3"/>
    <x v="8"/>
    <x v="19"/>
    <s v="RESIDENTE  ADMINISTRATIVO"/>
    <n v="0"/>
    <s v="OTRO SÍ"/>
    <s v="OTRO SÍ"/>
  </r>
  <r>
    <x v="3"/>
    <x v="8"/>
    <x v="19"/>
    <s v="RESIDENTE DE INSTALACIONES"/>
    <n v="0"/>
    <s v="OTRO SÍ"/>
    <s v="OTRO SÍ"/>
  </r>
  <r>
    <x v="3"/>
    <x v="8"/>
    <x v="19"/>
    <s v="RESIDENTE TECNICO DE COORDINACION"/>
    <n v="0"/>
    <s v="OTRO SÍ"/>
    <s v="OTRO SÍ"/>
  </r>
  <r>
    <x v="3"/>
    <x v="9"/>
    <x v="19"/>
    <s v="COORDINADOR"/>
    <n v="0"/>
    <s v="OTRO SÍ"/>
    <s v="OTRO SÍ"/>
  </r>
  <r>
    <x v="3"/>
    <x v="9"/>
    <x v="19"/>
    <s v="DIRECTOR"/>
    <n v="0"/>
    <s v="OTRO SÍ"/>
    <s v="OTRO SÍ"/>
  </r>
  <r>
    <x v="3"/>
    <x v="9"/>
    <x v="19"/>
    <s v="HONORARIOS"/>
    <n v="0"/>
    <s v="OTRO SÍ"/>
    <s v="OTRO SÍ"/>
  </r>
  <r>
    <x v="3"/>
    <x v="9"/>
    <x v="19"/>
    <s v="INSPECTOR 1"/>
    <n v="0"/>
    <s v="OTRO SÍ"/>
    <s v="OTRO SÍ"/>
  </r>
  <r>
    <x v="3"/>
    <x v="9"/>
    <x v="19"/>
    <s v="INSPECTOR 2"/>
    <n v="0"/>
    <s v="OTRO SÍ"/>
    <s v="OTRO SÍ"/>
  </r>
  <r>
    <x v="3"/>
    <x v="9"/>
    <x v="19"/>
    <s v="RESIDENTE  ADMINISTRATIVO"/>
    <n v="0"/>
    <s v="OTRO SÍ"/>
    <s v="OTRO SÍ"/>
  </r>
  <r>
    <x v="3"/>
    <x v="9"/>
    <x v="19"/>
    <s v="RESIDENTE DE INSTALACIONES"/>
    <n v="0"/>
    <s v="OTRO SÍ"/>
    <s v="OTRO SÍ"/>
  </r>
  <r>
    <x v="3"/>
    <x v="9"/>
    <x v="19"/>
    <s v="RESIDENTE TECNICO DE COORDINACION"/>
    <n v="0"/>
    <s v="OTRO SÍ"/>
    <s v="OTRO SÍ"/>
  </r>
  <r>
    <x v="3"/>
    <x v="10"/>
    <x v="19"/>
    <s v="COORDINADOR"/>
    <n v="0"/>
    <s v="OTRO SÍ"/>
    <s v="OTRO SÍ"/>
  </r>
  <r>
    <x v="3"/>
    <x v="10"/>
    <x v="19"/>
    <s v="DIRECTOR"/>
    <n v="0"/>
    <s v="OTRO SÍ"/>
    <s v="OTRO SÍ"/>
  </r>
  <r>
    <x v="3"/>
    <x v="10"/>
    <x v="19"/>
    <s v="HONORARIOS"/>
    <n v="0"/>
    <s v="OTRO SÍ"/>
    <s v="OTRO SÍ"/>
  </r>
  <r>
    <x v="3"/>
    <x v="10"/>
    <x v="19"/>
    <s v="INSPECTOR 1"/>
    <n v="0"/>
    <s v="OTRO SÍ"/>
    <s v="OTRO SÍ"/>
  </r>
  <r>
    <x v="3"/>
    <x v="10"/>
    <x v="19"/>
    <s v="INSPECTOR 2"/>
    <n v="0"/>
    <s v="OTRO SÍ"/>
    <s v="OTRO SÍ"/>
  </r>
  <r>
    <x v="3"/>
    <x v="10"/>
    <x v="19"/>
    <s v="RESIDENTE  ADMINISTRATIVO"/>
    <n v="0"/>
    <s v="OTRO SÍ"/>
    <s v="OTRO SÍ"/>
  </r>
  <r>
    <x v="3"/>
    <x v="10"/>
    <x v="19"/>
    <s v="RESIDENTE DE INSTALACIONES"/>
    <n v="0"/>
    <s v="OTRO SÍ"/>
    <s v="OTRO SÍ"/>
  </r>
  <r>
    <x v="3"/>
    <x v="10"/>
    <x v="19"/>
    <s v="RESIDENTE TECNICO DE COORDINACION"/>
    <n v="0"/>
    <s v="OTRO SÍ"/>
    <s v="OTRO SÍ"/>
  </r>
  <r>
    <x v="3"/>
    <x v="11"/>
    <x v="19"/>
    <s v="COORDINADOR"/>
    <n v="0"/>
    <s v="OTRO SÍ"/>
    <s v="OTRO SÍ"/>
  </r>
  <r>
    <x v="3"/>
    <x v="11"/>
    <x v="19"/>
    <s v="DIRECTOR"/>
    <n v="0"/>
    <s v="OTRO SÍ"/>
    <s v="OTRO SÍ"/>
  </r>
  <r>
    <x v="3"/>
    <x v="11"/>
    <x v="19"/>
    <s v="HONORARIOS"/>
    <n v="0"/>
    <s v="OTRO SÍ"/>
    <s v="OTRO SÍ"/>
  </r>
  <r>
    <x v="3"/>
    <x v="11"/>
    <x v="19"/>
    <s v="INSPECTOR 1"/>
    <n v="0"/>
    <s v="OTRO SÍ"/>
    <s v="OTRO SÍ"/>
  </r>
  <r>
    <x v="3"/>
    <x v="11"/>
    <x v="19"/>
    <s v="INSPECTOR 2"/>
    <n v="0"/>
    <s v="OTRO SÍ"/>
    <s v="OTRO SÍ"/>
  </r>
  <r>
    <x v="3"/>
    <x v="11"/>
    <x v="19"/>
    <s v="RESIDENTE  ADMINISTRATIVO"/>
    <n v="0"/>
    <s v="OTRO SÍ"/>
    <s v="OTRO SÍ"/>
  </r>
  <r>
    <x v="3"/>
    <x v="11"/>
    <x v="19"/>
    <s v="RESIDENTE DE INSTALACIONES"/>
    <n v="0"/>
    <s v="OTRO SÍ"/>
    <s v="OTRO SÍ"/>
  </r>
  <r>
    <x v="3"/>
    <x v="11"/>
    <x v="19"/>
    <s v="RESIDENTE TECNICO DE COORDINACION"/>
    <n v="0"/>
    <s v="OTRO SÍ"/>
    <s v="OTRO SÍ"/>
  </r>
  <r>
    <x v="4"/>
    <x v="0"/>
    <x v="19"/>
    <s v="COORDINADOR"/>
    <n v="0"/>
    <s v="OTRO SÍ"/>
    <s v="OTRO SÍ"/>
  </r>
  <r>
    <x v="4"/>
    <x v="0"/>
    <x v="19"/>
    <s v="DIRECTOR"/>
    <n v="0"/>
    <s v="OTRO SÍ"/>
    <s v="OTRO SÍ"/>
  </r>
  <r>
    <x v="4"/>
    <x v="0"/>
    <x v="19"/>
    <s v="HONORARIOS"/>
    <n v="0"/>
    <s v="OTRO SÍ"/>
    <s v="OTRO SÍ"/>
  </r>
  <r>
    <x v="4"/>
    <x v="0"/>
    <x v="19"/>
    <s v="INSPECTOR DE ACABADOS 1"/>
    <n v="0"/>
    <s v="OTRO SÍ"/>
    <s v="OTRO SÍ"/>
  </r>
  <r>
    <x v="4"/>
    <x v="0"/>
    <x v="19"/>
    <s v="INSPECTOR DE ACABADOS 2"/>
    <n v="0"/>
    <s v="OTRO SÍ"/>
    <s v="OTRO SÍ"/>
  </r>
  <r>
    <x v="4"/>
    <x v="0"/>
    <x v="19"/>
    <s v="INSPECTOR INSTALACIONES"/>
    <n v="0"/>
    <s v="OTRO SÍ"/>
    <s v="OTRO SÍ"/>
  </r>
  <r>
    <x v="4"/>
    <x v="0"/>
    <x v="19"/>
    <s v="INSPECTOR SISO"/>
    <n v="0"/>
    <s v="OTRO SÍ"/>
    <s v="OTRO SÍ"/>
  </r>
  <r>
    <x v="4"/>
    <x v="0"/>
    <x v="19"/>
    <s v="PROFESIONAL CONTROL DE PPTO Y PROGRAMACION"/>
    <n v="0"/>
    <s v="OTRO SÍ"/>
    <s v="OTRO SÍ"/>
  </r>
  <r>
    <x v="4"/>
    <x v="0"/>
    <x v="19"/>
    <s v="RESIDENTE DE INSTALACIONES"/>
    <n v="0"/>
    <s v="OTRO SÍ"/>
    <s v="OTRO SÍ"/>
  </r>
  <r>
    <x v="4"/>
    <x v="0"/>
    <x v="19"/>
    <s v="RESIDENTE TECNICO"/>
    <n v="0"/>
    <s v="OTRO SÍ"/>
    <s v="OTRO SÍ"/>
  </r>
  <r>
    <x v="4"/>
    <x v="1"/>
    <x v="19"/>
    <s v="COORDINADOR"/>
    <n v="0"/>
    <s v="OTRO SÍ"/>
    <s v="OTRO SÍ"/>
  </r>
  <r>
    <x v="4"/>
    <x v="1"/>
    <x v="19"/>
    <s v="DIRECTOR"/>
    <n v="0"/>
    <s v="OTRO SÍ"/>
    <s v="OTRO SÍ"/>
  </r>
  <r>
    <x v="4"/>
    <x v="1"/>
    <x v="19"/>
    <s v="HONORARIOS"/>
    <n v="0"/>
    <s v="OTRO SÍ"/>
    <s v="OTRO SÍ"/>
  </r>
  <r>
    <x v="4"/>
    <x v="1"/>
    <x v="19"/>
    <s v="INSPECTOR DE ACABADOS 1"/>
    <n v="0"/>
    <s v="OTRO SÍ"/>
    <s v="OTRO SÍ"/>
  </r>
  <r>
    <x v="4"/>
    <x v="1"/>
    <x v="19"/>
    <s v="INSPECTOR DE ACABADOS 2"/>
    <n v="0"/>
    <s v="OTRO SÍ"/>
    <s v="OTRO SÍ"/>
  </r>
  <r>
    <x v="4"/>
    <x v="1"/>
    <x v="19"/>
    <s v="INSPECTOR INSTALACIONES"/>
    <n v="0"/>
    <s v="OTRO SÍ"/>
    <s v="OTRO SÍ"/>
  </r>
  <r>
    <x v="4"/>
    <x v="1"/>
    <x v="19"/>
    <s v="INSPECTOR SISO"/>
    <n v="0"/>
    <s v="OTRO SÍ"/>
    <s v="OTRO SÍ"/>
  </r>
  <r>
    <x v="4"/>
    <x v="1"/>
    <x v="19"/>
    <s v="PROFESIONAL CONTROL DE PPTO Y PROGRAMACION"/>
    <n v="0"/>
    <s v="OTRO SÍ"/>
    <s v="OTRO SÍ"/>
  </r>
  <r>
    <x v="4"/>
    <x v="1"/>
    <x v="19"/>
    <s v="RESIDENTE DE INSTALACIONES"/>
    <n v="0"/>
    <s v="OTRO SÍ"/>
    <s v="OTRO SÍ"/>
  </r>
  <r>
    <x v="4"/>
    <x v="1"/>
    <x v="19"/>
    <s v="RESIDENTE TECNICO"/>
    <n v="0"/>
    <s v="OTRO SÍ"/>
    <s v="OTRO SÍ"/>
  </r>
  <r>
    <x v="4"/>
    <x v="2"/>
    <x v="19"/>
    <s v="COORDINADOR"/>
    <n v="0"/>
    <s v="OTRO SÍ"/>
    <s v="OTRO SÍ"/>
  </r>
  <r>
    <x v="4"/>
    <x v="2"/>
    <x v="19"/>
    <s v="DIRECTOR"/>
    <n v="0"/>
    <s v="OTRO SÍ"/>
    <s v="OTRO SÍ"/>
  </r>
  <r>
    <x v="4"/>
    <x v="2"/>
    <x v="19"/>
    <s v="HONORARIOS"/>
    <n v="0"/>
    <s v="OTRO SÍ"/>
    <s v="OTRO SÍ"/>
  </r>
  <r>
    <x v="4"/>
    <x v="2"/>
    <x v="19"/>
    <s v="INSPECTOR DE ACABADOS 1"/>
    <n v="0"/>
    <s v="OTRO SÍ"/>
    <s v="OTRO SÍ"/>
  </r>
  <r>
    <x v="4"/>
    <x v="2"/>
    <x v="19"/>
    <s v="INSPECTOR DE ACABADOS 2"/>
    <n v="0"/>
    <s v="OTRO SÍ"/>
    <s v="OTRO SÍ"/>
  </r>
  <r>
    <x v="4"/>
    <x v="2"/>
    <x v="19"/>
    <s v="INSPECTOR INSTALACIONES"/>
    <n v="0"/>
    <s v="OTRO SÍ"/>
    <s v="OTRO SÍ"/>
  </r>
  <r>
    <x v="4"/>
    <x v="2"/>
    <x v="19"/>
    <s v="INSPECTOR SISO"/>
    <n v="0"/>
    <s v="OTRO SÍ"/>
    <s v="OTRO SÍ"/>
  </r>
  <r>
    <x v="4"/>
    <x v="2"/>
    <x v="19"/>
    <s v="PROFESIONAL CONTROL DE PPTO Y PROGRAMACION"/>
    <n v="0"/>
    <s v="OTRO SÍ"/>
    <s v="OTRO SÍ"/>
  </r>
  <r>
    <x v="4"/>
    <x v="2"/>
    <x v="19"/>
    <s v="RESIDENTE DE INSTALACIONES"/>
    <n v="0"/>
    <s v="OTRO SÍ"/>
    <s v="OTRO SÍ"/>
  </r>
  <r>
    <x v="4"/>
    <x v="2"/>
    <x v="19"/>
    <s v="RESIDENTE TECNICO"/>
    <n v="0"/>
    <s v="OTRO SÍ"/>
    <s v="OTRO SÍ"/>
  </r>
  <r>
    <x v="4"/>
    <x v="3"/>
    <x v="19"/>
    <s v="COORDINADOR"/>
    <n v="3071827.3950000005"/>
    <s v="OTRO SÍ"/>
    <s v="OTRO SÍ"/>
  </r>
  <r>
    <x v="4"/>
    <x v="3"/>
    <x v="19"/>
    <s v="DIRECTOR"/>
    <n v="10120918.862249998"/>
    <s v="OTRO SÍ"/>
    <s v="OTRO SÍ"/>
  </r>
  <r>
    <x v="4"/>
    <x v="3"/>
    <x v="19"/>
    <s v="HONORARIOS"/>
    <n v="20430000"/>
    <s v="OTRO SÍ"/>
    <s v="OTRO SÍ"/>
  </r>
  <r>
    <x v="4"/>
    <x v="3"/>
    <x v="19"/>
    <s v="INSPECTOR DE ACABADOS 1"/>
    <n v="3845949.1676549995"/>
    <s v="OTRO SÍ"/>
    <s v="OTRO SÍ"/>
  </r>
  <r>
    <x v="4"/>
    <x v="3"/>
    <x v="19"/>
    <s v="INSPECTOR DE ACABADOS 2"/>
    <n v="3845949.1676549995"/>
    <s v="OTRO SÍ"/>
    <s v="OTRO SÍ"/>
  </r>
  <r>
    <x v="4"/>
    <x v="3"/>
    <x v="19"/>
    <s v="INSPECTOR INSTALACIONES"/>
    <n v="4250785.9221449997"/>
    <s v="OTRO SÍ"/>
    <s v="OTRO SÍ"/>
  </r>
  <r>
    <x v="4"/>
    <x v="3"/>
    <x v="19"/>
    <s v="INSPECTOR SISO"/>
    <n v="3643530.7904099999"/>
    <s v="OTRO SÍ"/>
    <s v="OTRO SÍ"/>
  </r>
  <r>
    <x v="4"/>
    <x v="3"/>
    <x v="19"/>
    <s v="PROFESIONAL CONTROL DE PPTO Y PROGRAMACION"/>
    <n v="4964979.0644999994"/>
    <s v="OTRO SÍ"/>
    <s v="OTRO SÍ"/>
  </r>
  <r>
    <x v="4"/>
    <x v="3"/>
    <x v="19"/>
    <s v="RESIDENTE DE INSTALACIONES"/>
    <n v="8593232.9962500017"/>
    <s v="OTRO SÍ"/>
    <s v="OTRO SÍ"/>
  </r>
  <r>
    <x v="4"/>
    <x v="3"/>
    <x v="19"/>
    <s v="RESIDENTE TECNICO"/>
    <n v="6110743.4639999997"/>
    <s v="OTRO SÍ"/>
    <s v="OTRO SÍ"/>
  </r>
  <r>
    <x v="4"/>
    <x v="4"/>
    <x v="19"/>
    <s v="COORDINADOR"/>
    <n v="3071827.3950000005"/>
    <s v="OTRO SÍ"/>
    <s v="OTRO SÍ"/>
  </r>
  <r>
    <x v="4"/>
    <x v="4"/>
    <x v="19"/>
    <s v="DIRECTOR"/>
    <n v="10120918.862249998"/>
    <s v="OTRO SÍ"/>
    <s v="OTRO SÍ"/>
  </r>
  <r>
    <x v="4"/>
    <x v="4"/>
    <x v="19"/>
    <s v="HONORARIOS"/>
    <n v="20430000"/>
    <s v="OTRO SÍ"/>
    <s v="OTRO SÍ"/>
  </r>
  <r>
    <x v="4"/>
    <x v="4"/>
    <x v="19"/>
    <s v="INSPECTOR DE ACABADOS 1"/>
    <n v="3845949.1676549995"/>
    <s v="OTRO SÍ"/>
    <s v="OTRO SÍ"/>
  </r>
  <r>
    <x v="4"/>
    <x v="4"/>
    <x v="19"/>
    <s v="INSPECTOR DE ACABADOS 2"/>
    <n v="3845949.1676549995"/>
    <s v="OTRO SÍ"/>
    <s v="OTRO SÍ"/>
  </r>
  <r>
    <x v="4"/>
    <x v="4"/>
    <x v="19"/>
    <s v="INSPECTOR INSTALACIONES"/>
    <n v="4250785.9221449997"/>
    <s v="OTRO SÍ"/>
    <s v="OTRO SÍ"/>
  </r>
  <r>
    <x v="4"/>
    <x v="4"/>
    <x v="19"/>
    <s v="INSPECTOR SISO"/>
    <n v="3643530.7904099999"/>
    <s v="OTRO SÍ"/>
    <s v="OTRO SÍ"/>
  </r>
  <r>
    <x v="4"/>
    <x v="4"/>
    <x v="19"/>
    <s v="PROFESIONAL CONTROL DE PPTO Y PROGRAMACION"/>
    <n v="4964979.0644999994"/>
    <s v="OTRO SÍ"/>
    <s v="OTRO SÍ"/>
  </r>
  <r>
    <x v="4"/>
    <x v="4"/>
    <x v="19"/>
    <s v="RESIDENTE DE INSTALACIONES"/>
    <n v="8593232.9962500017"/>
    <s v="OTRO SÍ"/>
    <s v="OTRO SÍ"/>
  </r>
  <r>
    <x v="4"/>
    <x v="4"/>
    <x v="19"/>
    <s v="RESIDENTE TECNICO"/>
    <n v="6110743.4639999997"/>
    <s v="OTRO SÍ"/>
    <s v="OTRO SÍ"/>
  </r>
  <r>
    <x v="4"/>
    <x v="5"/>
    <x v="19"/>
    <s v="COORDINADOR"/>
    <n v="3071827.3950000005"/>
    <s v="OTRO SÍ"/>
    <s v="OTRO SÍ"/>
  </r>
  <r>
    <x v="4"/>
    <x v="5"/>
    <x v="19"/>
    <s v="DIRECTOR"/>
    <n v="10120918.862249998"/>
    <s v="OTRO SÍ"/>
    <s v="OTRO SÍ"/>
  </r>
  <r>
    <x v="4"/>
    <x v="5"/>
    <x v="19"/>
    <s v="HONORARIOS"/>
    <n v="20430000"/>
    <s v="OTRO SÍ"/>
    <s v="OTRO SÍ"/>
  </r>
  <r>
    <x v="4"/>
    <x v="5"/>
    <x v="19"/>
    <s v="INSPECTOR DE ACABADOS 1"/>
    <n v="3845949.1676549995"/>
    <s v="OTRO SÍ"/>
    <s v="OTRO SÍ"/>
  </r>
  <r>
    <x v="4"/>
    <x v="5"/>
    <x v="19"/>
    <s v="INSPECTOR DE ACABADOS 2"/>
    <n v="3845949.1676549995"/>
    <s v="OTRO SÍ"/>
    <s v="OTRO SÍ"/>
  </r>
  <r>
    <x v="4"/>
    <x v="5"/>
    <x v="19"/>
    <s v="INSPECTOR INSTALACIONES"/>
    <n v="4250785.9221449997"/>
    <s v="OTRO SÍ"/>
    <s v="OTRO SÍ"/>
  </r>
  <r>
    <x v="4"/>
    <x v="5"/>
    <x v="19"/>
    <s v="INSPECTOR SISO"/>
    <n v="3643530.7904099999"/>
    <s v="OTRO SÍ"/>
    <s v="OTRO SÍ"/>
  </r>
  <r>
    <x v="4"/>
    <x v="5"/>
    <x v="19"/>
    <s v="PROFESIONAL CONTROL DE PPTO Y PROGRAMACION"/>
    <n v="4964979.0644999994"/>
    <s v="OTRO SÍ"/>
    <s v="OTRO SÍ"/>
  </r>
  <r>
    <x v="4"/>
    <x v="5"/>
    <x v="19"/>
    <s v="RESIDENTE DE INSTALACIONES"/>
    <n v="8593232.9962500017"/>
    <s v="OTRO SÍ"/>
    <s v="OTRO SÍ"/>
  </r>
  <r>
    <x v="4"/>
    <x v="5"/>
    <x v="19"/>
    <s v="RESIDENTE TECNICO"/>
    <n v="6110743.4639999997"/>
    <s v="OTRO SÍ"/>
    <s v="OTRO SÍ"/>
  </r>
  <r>
    <x v="4"/>
    <x v="6"/>
    <x v="19"/>
    <s v="COORDINADOR"/>
    <n v="3071827.3950000005"/>
    <s v="OTRO SÍ"/>
    <s v="OTRO SÍ"/>
  </r>
  <r>
    <x v="4"/>
    <x v="6"/>
    <x v="19"/>
    <s v="DIRECTOR"/>
    <n v="10120918.862249998"/>
    <s v="OTRO SÍ"/>
    <s v="OTRO SÍ"/>
  </r>
  <r>
    <x v="4"/>
    <x v="6"/>
    <x v="19"/>
    <s v="HONORARIOS"/>
    <n v="20430000"/>
    <s v="OTRO SÍ"/>
    <s v="OTRO SÍ"/>
  </r>
  <r>
    <x v="4"/>
    <x v="6"/>
    <x v="19"/>
    <s v="INSPECTOR DE ACABADOS 1"/>
    <n v="3845949.1676549995"/>
    <s v="OTRO SÍ"/>
    <s v="OTRO SÍ"/>
  </r>
  <r>
    <x v="4"/>
    <x v="6"/>
    <x v="19"/>
    <s v="INSPECTOR DE ACABADOS 2"/>
    <n v="3845949.1676549995"/>
    <s v="OTRO SÍ"/>
    <s v="OTRO SÍ"/>
  </r>
  <r>
    <x v="4"/>
    <x v="6"/>
    <x v="19"/>
    <s v="INSPECTOR INSTALACIONES"/>
    <n v="4250785.9221449997"/>
    <s v="OTRO SÍ"/>
    <s v="OTRO SÍ"/>
  </r>
  <r>
    <x v="4"/>
    <x v="6"/>
    <x v="19"/>
    <s v="INSPECTOR SISO"/>
    <n v="3643530.7904099999"/>
    <s v="OTRO SÍ"/>
    <s v="OTRO SÍ"/>
  </r>
  <r>
    <x v="4"/>
    <x v="6"/>
    <x v="19"/>
    <s v="PROFESIONAL CONTROL DE PPTO Y PROGRAMACION"/>
    <n v="4964979.0644999994"/>
    <s v="OTRO SÍ"/>
    <s v="OTRO SÍ"/>
  </r>
  <r>
    <x v="4"/>
    <x v="6"/>
    <x v="19"/>
    <s v="RESIDENTE DE INSTALACIONES"/>
    <n v="8593232.9962500017"/>
    <s v="OTRO SÍ"/>
    <s v="OTRO SÍ"/>
  </r>
  <r>
    <x v="4"/>
    <x v="6"/>
    <x v="19"/>
    <s v="RESIDENTE TECNICO"/>
    <n v="6110743.4639999997"/>
    <s v="OTRO SÍ"/>
    <s v="OTRO SÍ"/>
  </r>
  <r>
    <x v="4"/>
    <x v="7"/>
    <x v="19"/>
    <s v="COORDINADOR"/>
    <n v="3071827.3950000005"/>
    <s v="OTRO SÍ"/>
    <s v="OTRO SÍ"/>
  </r>
  <r>
    <x v="4"/>
    <x v="7"/>
    <x v="19"/>
    <s v="DIRECTOR"/>
    <n v="10120918.862249998"/>
    <s v="OTRO SÍ"/>
    <s v="OTRO SÍ"/>
  </r>
  <r>
    <x v="4"/>
    <x v="7"/>
    <x v="19"/>
    <s v="HONORARIOS"/>
    <n v="20430000"/>
    <s v="OTRO SÍ"/>
    <s v="OTRO SÍ"/>
  </r>
  <r>
    <x v="4"/>
    <x v="7"/>
    <x v="19"/>
    <s v="INSPECTOR DE ACABADOS 1"/>
    <n v="3845949.1676549995"/>
    <s v="OTRO SÍ"/>
    <s v="OTRO SÍ"/>
  </r>
  <r>
    <x v="4"/>
    <x v="7"/>
    <x v="19"/>
    <s v="INSPECTOR DE ACABADOS 2"/>
    <n v="3845949.1676549995"/>
    <s v="OTRO SÍ"/>
    <s v="OTRO SÍ"/>
  </r>
  <r>
    <x v="4"/>
    <x v="7"/>
    <x v="19"/>
    <s v="INSPECTOR INSTALACIONES"/>
    <n v="4250785.9221449997"/>
    <s v="OTRO SÍ"/>
    <s v="OTRO SÍ"/>
  </r>
  <r>
    <x v="4"/>
    <x v="7"/>
    <x v="19"/>
    <s v="INSPECTOR SISO"/>
    <n v="3643530.7904099999"/>
    <s v="OTRO SÍ"/>
    <s v="OTRO SÍ"/>
  </r>
  <r>
    <x v="4"/>
    <x v="7"/>
    <x v="19"/>
    <s v="PROFESIONAL CONTROL DE PPTO Y PROGRAMACION"/>
    <n v="4964979.0644999994"/>
    <s v="OTRO SÍ"/>
    <s v="OTRO SÍ"/>
  </r>
  <r>
    <x v="4"/>
    <x v="7"/>
    <x v="19"/>
    <s v="RESIDENTE DE INSTALACIONES"/>
    <n v="8593232.9962500017"/>
    <s v="OTRO SÍ"/>
    <s v="OTRO SÍ"/>
  </r>
  <r>
    <x v="4"/>
    <x v="7"/>
    <x v="19"/>
    <s v="RESIDENTE TECNICO"/>
    <n v="6110743.4639999997"/>
    <s v="OTRO SÍ"/>
    <s v="OTRO SÍ"/>
  </r>
  <r>
    <x v="4"/>
    <x v="8"/>
    <x v="19"/>
    <s v="COORDINADOR"/>
    <n v="3071827.3950000005"/>
    <s v="OTRO SÍ"/>
    <s v="OTRO SÍ"/>
  </r>
  <r>
    <x v="4"/>
    <x v="8"/>
    <x v="19"/>
    <s v="DIRECTOR"/>
    <n v="10120918.862249998"/>
    <s v="OTRO SÍ"/>
    <s v="OTRO SÍ"/>
  </r>
  <r>
    <x v="4"/>
    <x v="8"/>
    <x v="19"/>
    <s v="HONORARIOS"/>
    <n v="20430000"/>
    <s v="OTRO SÍ"/>
    <s v="OTRO SÍ"/>
  </r>
  <r>
    <x v="4"/>
    <x v="8"/>
    <x v="19"/>
    <s v="INSPECTOR DE ACABADOS 1"/>
    <n v="3845949.1676549995"/>
    <s v="OTRO SÍ"/>
    <s v="OTRO SÍ"/>
  </r>
  <r>
    <x v="4"/>
    <x v="8"/>
    <x v="19"/>
    <s v="INSPECTOR DE ACABADOS 2"/>
    <n v="3845949.1676549995"/>
    <s v="OTRO SÍ"/>
    <s v="OTRO SÍ"/>
  </r>
  <r>
    <x v="4"/>
    <x v="8"/>
    <x v="19"/>
    <s v="INSPECTOR INSTALACIONES"/>
    <n v="4250785.9221449997"/>
    <s v="OTRO SÍ"/>
    <s v="OTRO SÍ"/>
  </r>
  <r>
    <x v="4"/>
    <x v="8"/>
    <x v="19"/>
    <s v="INSPECTOR SISO"/>
    <n v="3643530.7904099999"/>
    <s v="OTRO SÍ"/>
    <s v="OTRO SÍ"/>
  </r>
  <r>
    <x v="4"/>
    <x v="8"/>
    <x v="19"/>
    <s v="PROFESIONAL CONTROL DE PPTO Y PROGRAMACION"/>
    <n v="4964979.0644999994"/>
    <s v="OTRO SÍ"/>
    <s v="OTRO SÍ"/>
  </r>
  <r>
    <x v="4"/>
    <x v="8"/>
    <x v="19"/>
    <s v="RESIDENTE DE INSTALACIONES"/>
    <n v="8593232.9962500017"/>
    <s v="OTRO SÍ"/>
    <s v="OTRO SÍ"/>
  </r>
  <r>
    <x v="4"/>
    <x v="8"/>
    <x v="19"/>
    <s v="RESIDENTE TECNICO"/>
    <n v="6110743.4639999997"/>
    <s v="OTRO SÍ"/>
    <s v="OTRO SÍ"/>
  </r>
  <r>
    <x v="4"/>
    <x v="9"/>
    <x v="19"/>
    <s v="COORDINADOR"/>
    <n v="3071827.3950000005"/>
    <s v="OTRO SÍ"/>
    <s v="OTRO SÍ"/>
  </r>
  <r>
    <x v="4"/>
    <x v="9"/>
    <x v="19"/>
    <s v="DIRECTOR"/>
    <n v="10120918.862249998"/>
    <s v="OTRO SÍ"/>
    <s v="OTRO SÍ"/>
  </r>
  <r>
    <x v="4"/>
    <x v="9"/>
    <x v="19"/>
    <s v="HONORARIOS"/>
    <n v="20430000"/>
    <s v="OTRO SÍ"/>
    <s v="OTRO SÍ"/>
  </r>
  <r>
    <x v="4"/>
    <x v="9"/>
    <x v="19"/>
    <s v="INSPECTOR DE ACABADOS 1"/>
    <n v="3845949.1676549995"/>
    <s v="OTRO SÍ"/>
    <s v="OTRO SÍ"/>
  </r>
  <r>
    <x v="4"/>
    <x v="9"/>
    <x v="19"/>
    <s v="INSPECTOR DE ACABADOS 2"/>
    <n v="3845949.1676549995"/>
    <s v="OTRO SÍ"/>
    <s v="OTRO SÍ"/>
  </r>
  <r>
    <x v="4"/>
    <x v="9"/>
    <x v="19"/>
    <s v="INSPECTOR INSTALACIONES"/>
    <n v="4250785.9221449997"/>
    <s v="OTRO SÍ"/>
    <s v="OTRO SÍ"/>
  </r>
  <r>
    <x v="4"/>
    <x v="9"/>
    <x v="19"/>
    <s v="INSPECTOR SISO"/>
    <n v="3643530.7904099999"/>
    <s v="OTRO SÍ"/>
    <s v="OTRO SÍ"/>
  </r>
  <r>
    <x v="4"/>
    <x v="9"/>
    <x v="19"/>
    <s v="PROFESIONAL CONTROL DE PPTO Y PROGRAMACION"/>
    <n v="4964979.0644999994"/>
    <s v="OTRO SÍ"/>
    <s v="OTRO SÍ"/>
  </r>
  <r>
    <x v="4"/>
    <x v="9"/>
    <x v="19"/>
    <s v="RESIDENTE DE INSTALACIONES"/>
    <n v="8593232.9962500017"/>
    <s v="OTRO SÍ"/>
    <s v="OTRO SÍ"/>
  </r>
  <r>
    <x v="4"/>
    <x v="9"/>
    <x v="19"/>
    <s v="RESIDENTE TECNICO"/>
    <n v="6110743.4639999997"/>
    <s v="OTRO SÍ"/>
    <s v="OTRO SÍ"/>
  </r>
  <r>
    <x v="4"/>
    <x v="10"/>
    <x v="19"/>
    <s v="COORDINADOR"/>
    <n v="3071827.3950000005"/>
    <s v="OTRO SÍ"/>
    <s v="OTRO SÍ"/>
  </r>
  <r>
    <x v="4"/>
    <x v="10"/>
    <x v="19"/>
    <s v="DIRECTOR"/>
    <n v="10120918.862249998"/>
    <s v="OTRO SÍ"/>
    <s v="OTRO SÍ"/>
  </r>
  <r>
    <x v="4"/>
    <x v="10"/>
    <x v="19"/>
    <s v="HONORARIOS"/>
    <n v="20430000"/>
    <s v="OTRO SÍ"/>
    <s v="OTRO SÍ"/>
  </r>
  <r>
    <x v="4"/>
    <x v="10"/>
    <x v="19"/>
    <s v="INSPECTOR DE ACABADOS 1"/>
    <n v="3845949.1676549995"/>
    <s v="OTRO SÍ"/>
    <s v="OTRO SÍ"/>
  </r>
  <r>
    <x v="4"/>
    <x v="10"/>
    <x v="19"/>
    <s v="INSPECTOR DE ACABADOS 2"/>
    <n v="3845949.1676549995"/>
    <s v="OTRO SÍ"/>
    <s v="OTRO SÍ"/>
  </r>
  <r>
    <x v="4"/>
    <x v="10"/>
    <x v="19"/>
    <s v="INSPECTOR INSTALACIONES"/>
    <n v="4250785.9221449997"/>
    <s v="OTRO SÍ"/>
    <s v="OTRO SÍ"/>
  </r>
  <r>
    <x v="4"/>
    <x v="10"/>
    <x v="19"/>
    <s v="INSPECTOR SISO"/>
    <n v="3643530.7904099999"/>
    <s v="OTRO SÍ"/>
    <s v="OTRO SÍ"/>
  </r>
  <r>
    <x v="4"/>
    <x v="10"/>
    <x v="19"/>
    <s v="PROFESIONAL CONTROL DE PPTO Y PROGRAMACION"/>
    <n v="4964979.0644999994"/>
    <s v="OTRO SÍ"/>
    <s v="OTRO SÍ"/>
  </r>
  <r>
    <x v="4"/>
    <x v="10"/>
    <x v="19"/>
    <s v="RESIDENTE DE INSTALACIONES"/>
    <n v="8593232.9962500017"/>
    <s v="OTRO SÍ"/>
    <s v="OTRO SÍ"/>
  </r>
  <r>
    <x v="4"/>
    <x v="10"/>
    <x v="19"/>
    <s v="RESIDENTE TECNICO"/>
    <n v="6110743.4639999997"/>
    <s v="OTRO SÍ"/>
    <s v="OTRO SÍ"/>
  </r>
  <r>
    <x v="5"/>
    <x v="0"/>
    <x v="19"/>
    <s v="COORDINADOR"/>
    <n v="0"/>
    <s v="OTRO SÍ"/>
    <s v="OTRO SÍ"/>
  </r>
  <r>
    <x v="5"/>
    <x v="0"/>
    <x v="19"/>
    <s v="DIRECTOR"/>
    <n v="0"/>
    <s v="OTRO SÍ"/>
    <s v="OTRO SÍ"/>
  </r>
  <r>
    <x v="5"/>
    <x v="0"/>
    <x v="19"/>
    <s v="HONORARIOS"/>
    <n v="0"/>
    <s v="OTRO SÍ"/>
    <s v="OTRO SÍ"/>
  </r>
  <r>
    <x v="5"/>
    <x v="0"/>
    <x v="19"/>
    <s v="INSPECTOR"/>
    <n v="0"/>
    <s v="OTRO SÍ"/>
    <s v="OTRO SÍ"/>
  </r>
  <r>
    <x v="5"/>
    <x v="0"/>
    <x v="19"/>
    <s v="PROFESIONAL CONTRATACIONES"/>
    <n v="0"/>
    <s v="OTRO SÍ"/>
    <s v="OTRO SÍ"/>
  </r>
  <r>
    <x v="5"/>
    <x v="0"/>
    <x v="19"/>
    <s v="RESIDENTE ADMINISTRATIVO"/>
    <n v="0"/>
    <s v="OTRO SÍ"/>
    <s v="OTRO SÍ"/>
  </r>
  <r>
    <x v="5"/>
    <x v="1"/>
    <x v="19"/>
    <s v="COORDINADOR"/>
    <n v="0"/>
    <s v="OTRO SÍ"/>
    <s v="OTRO SÍ"/>
  </r>
  <r>
    <x v="5"/>
    <x v="1"/>
    <x v="19"/>
    <s v="DIRECTOR"/>
    <n v="0"/>
    <s v="OTRO SÍ"/>
    <s v="OTRO SÍ"/>
  </r>
  <r>
    <x v="5"/>
    <x v="1"/>
    <x v="19"/>
    <s v="HONORARIOS"/>
    <n v="0"/>
    <s v="OTRO SÍ"/>
    <s v="OTRO SÍ"/>
  </r>
  <r>
    <x v="5"/>
    <x v="1"/>
    <x v="19"/>
    <s v="INSPECTOR"/>
    <n v="0"/>
    <s v="OTRO SÍ"/>
    <s v="OTRO SÍ"/>
  </r>
  <r>
    <x v="5"/>
    <x v="1"/>
    <x v="19"/>
    <s v="PROFESIONAL CONTRATACIONES"/>
    <n v="0"/>
    <s v="OTRO SÍ"/>
    <s v="OTRO SÍ"/>
  </r>
  <r>
    <x v="5"/>
    <x v="1"/>
    <x v="19"/>
    <s v="RESIDENTE ADMINISTRATIVO"/>
    <n v="0"/>
    <s v="OTRO SÍ"/>
    <s v="OTRO SÍ"/>
  </r>
  <r>
    <x v="5"/>
    <x v="2"/>
    <x v="19"/>
    <s v="COORDINADOR"/>
    <n v="0"/>
    <s v="OTRO SÍ"/>
    <s v="OTRO SÍ"/>
  </r>
  <r>
    <x v="5"/>
    <x v="2"/>
    <x v="19"/>
    <s v="DIRECTOR"/>
    <n v="0"/>
    <s v="OTRO SÍ"/>
    <s v="OTRO SÍ"/>
  </r>
  <r>
    <x v="5"/>
    <x v="2"/>
    <x v="19"/>
    <s v="HONORARIOS"/>
    <n v="0"/>
    <s v="OTRO SÍ"/>
    <s v="OTRO SÍ"/>
  </r>
  <r>
    <x v="5"/>
    <x v="2"/>
    <x v="19"/>
    <s v="INSPECTOR"/>
    <n v="0"/>
    <s v="OTRO SÍ"/>
    <s v="OTRO SÍ"/>
  </r>
  <r>
    <x v="5"/>
    <x v="2"/>
    <x v="19"/>
    <s v="PROFESIONAL CONTRATACIONES"/>
    <n v="0"/>
    <s v="OTRO SÍ"/>
    <s v="OTRO SÍ"/>
  </r>
  <r>
    <x v="5"/>
    <x v="2"/>
    <x v="19"/>
    <s v="RESIDENTE ADMINISTRATIVO"/>
    <n v="0"/>
    <s v="OTRO SÍ"/>
    <s v="OTRO SÍ"/>
  </r>
  <r>
    <x v="5"/>
    <x v="3"/>
    <x v="19"/>
    <s v="COORDINADOR"/>
    <n v="0"/>
    <s v="OTRO SÍ"/>
    <s v="OTRO SÍ"/>
  </r>
  <r>
    <x v="5"/>
    <x v="3"/>
    <x v="19"/>
    <s v="DIRECTOR"/>
    <n v="0"/>
    <s v="OTRO SÍ"/>
    <s v="OTRO SÍ"/>
  </r>
  <r>
    <x v="5"/>
    <x v="3"/>
    <x v="19"/>
    <s v="HONORARIOS"/>
    <n v="0"/>
    <s v="OTRO SÍ"/>
    <s v="OTRO SÍ"/>
  </r>
  <r>
    <x v="5"/>
    <x v="3"/>
    <x v="19"/>
    <s v="INSPECTOR"/>
    <n v="0"/>
    <s v="OTRO SÍ"/>
    <s v="OTRO SÍ"/>
  </r>
  <r>
    <x v="5"/>
    <x v="3"/>
    <x v="19"/>
    <s v="PROFESIONAL CONTRATACIONES"/>
    <n v="0"/>
    <s v="OTRO SÍ"/>
    <s v="OTRO SÍ"/>
  </r>
  <r>
    <x v="5"/>
    <x v="4"/>
    <x v="19"/>
    <s v="COORDINADOR"/>
    <n v="0"/>
    <s v="OTRO SÍ"/>
    <s v="OTRO SÍ"/>
  </r>
  <r>
    <x v="5"/>
    <x v="4"/>
    <x v="19"/>
    <s v="DIRECTOR"/>
    <n v="0"/>
    <s v="OTRO SÍ"/>
    <s v="OTRO SÍ"/>
  </r>
  <r>
    <x v="5"/>
    <x v="4"/>
    <x v="19"/>
    <s v="HONORARIOS"/>
    <n v="0"/>
    <s v="OTRO SÍ"/>
    <s v="OTRO SÍ"/>
  </r>
  <r>
    <x v="5"/>
    <x v="5"/>
    <x v="19"/>
    <s v="COORDINADOR"/>
    <n v="0"/>
    <s v="OTRO SÍ"/>
    <s v="OTRO SÍ"/>
  </r>
  <r>
    <x v="5"/>
    <x v="5"/>
    <x v="19"/>
    <s v="DIRECTOR"/>
    <n v="0"/>
    <s v="OTRO SÍ"/>
    <s v="OTRO SÍ"/>
  </r>
  <r>
    <x v="5"/>
    <x v="5"/>
    <x v="19"/>
    <s v="HONORARIOS"/>
    <n v="0"/>
    <s v="OTRO SÍ"/>
    <s v="OTRO SÍ"/>
  </r>
  <r>
    <x v="36"/>
    <x v="0"/>
    <x v="19"/>
    <s v="COORDINADOR"/>
    <n v="0"/>
    <s v="OTRO SÍ"/>
    <s v="OTRO SÍ"/>
  </r>
  <r>
    <x v="36"/>
    <x v="0"/>
    <x v="19"/>
    <s v="DIRECTOR"/>
    <n v="0"/>
    <s v="OTRO SÍ"/>
    <s v="OTRO SÍ"/>
  </r>
  <r>
    <x v="36"/>
    <x v="0"/>
    <x v="19"/>
    <s v="PROFESIONAL DE CONTRATACIONES"/>
    <n v="0"/>
    <s v="OTRO SÍ"/>
    <s v="OTRO SÍ"/>
  </r>
  <r>
    <x v="36"/>
    <x v="0"/>
    <x v="19"/>
    <s v="RESIDENTE TECNICO"/>
    <n v="0"/>
    <s v="OTRO SÍ"/>
    <s v="OTRO SÍ"/>
  </r>
  <r>
    <x v="36"/>
    <x v="0"/>
    <x v="19"/>
    <s v="RESIDENTE TECNICO NOCTURNO"/>
    <n v="0"/>
    <s v="OTRO SÍ"/>
    <s v="OTRO SÍ"/>
  </r>
  <r>
    <x v="36"/>
    <x v="1"/>
    <x v="19"/>
    <s v="DIRECTOR"/>
    <n v="0"/>
    <s v="OTRO SÍ"/>
    <s v="OTRO SÍ"/>
  </r>
  <r>
    <x v="36"/>
    <x v="1"/>
    <x v="19"/>
    <s v="PROFESIONAL DE CONTRATACIONES"/>
    <n v="0"/>
    <s v="OTRO SÍ"/>
    <s v="OTRO SÍ"/>
  </r>
  <r>
    <x v="29"/>
    <x v="0"/>
    <x v="19"/>
    <s v="DIRECTOR INTERNACIONAL SYASA"/>
    <n v="0"/>
    <s v="OTRO SÍ"/>
    <s v="OTRO SÍ"/>
  </r>
  <r>
    <x v="29"/>
    <x v="0"/>
    <x v="19"/>
    <s v="DIRECTOR LOCAL (DIRECTOR)"/>
    <n v="0"/>
    <s v="OTRO SÍ"/>
    <s v="OTRO SÍ"/>
  </r>
  <r>
    <x v="29"/>
    <x v="0"/>
    <x v="19"/>
    <s v="HONORARIOS"/>
    <n v="0"/>
    <s v="OTRO SÍ"/>
    <s v="OTRO SÍ"/>
  </r>
  <r>
    <x v="29"/>
    <x v="0"/>
    <x v="19"/>
    <s v="INSPECTOR DE ACABADOS 1"/>
    <n v="0"/>
    <s v="OTRO SÍ"/>
    <s v="OTRO SÍ"/>
  </r>
  <r>
    <x v="29"/>
    <x v="0"/>
    <x v="19"/>
    <s v="INSPECTOR DE ACABADOS 2"/>
    <n v="0"/>
    <s v="OTRO SÍ"/>
    <s v="OTRO SÍ"/>
  </r>
  <r>
    <x v="29"/>
    <x v="0"/>
    <x v="19"/>
    <s v="INSPECTOR ESTRUCTURA 2"/>
    <n v="0"/>
    <s v="OTRO SÍ"/>
    <s v="OTRO SÍ"/>
  </r>
  <r>
    <x v="29"/>
    <x v="0"/>
    <x v="19"/>
    <s v="INSPECTOR FACHADA"/>
    <n v="0"/>
    <s v="OTRO SÍ"/>
    <s v="OTRO SÍ"/>
  </r>
  <r>
    <x v="29"/>
    <x v="0"/>
    <x v="19"/>
    <s v="INSPECTOR GENERAL"/>
    <n v="0"/>
    <s v="OTRO SÍ"/>
    <s v="OTRO SÍ"/>
  </r>
  <r>
    <x v="29"/>
    <x v="0"/>
    <x v="19"/>
    <s v="INSPECTOR INSTALACIONES 1"/>
    <n v="0"/>
    <s v="OTRO SÍ"/>
    <s v="OTRO SÍ"/>
  </r>
  <r>
    <x v="29"/>
    <x v="0"/>
    <x v="19"/>
    <s v="INSPECTOR INSTALACIONES 2"/>
    <n v="0"/>
    <s v="OTRO SÍ"/>
    <s v="OTRO SÍ"/>
  </r>
  <r>
    <x v="29"/>
    <x v="0"/>
    <x v="19"/>
    <s v="PROFESIONAL DE CONTROLES "/>
    <n v="0"/>
    <s v="OTRO SÍ"/>
    <s v="OTRO SÍ"/>
  </r>
  <r>
    <x v="29"/>
    <x v="0"/>
    <x v="19"/>
    <s v="PROFESIONAL DE CONTROLES SYASA "/>
    <n v="0"/>
    <s v="OTRO SÍ"/>
    <s v="OTRO SÍ"/>
  </r>
  <r>
    <x v="29"/>
    <x v="0"/>
    <x v="19"/>
    <s v="PROFESIONAL DE ESTRUCTURA"/>
    <n v="0"/>
    <s v="OTRO SÍ"/>
    <s v="OTRO SÍ"/>
  </r>
  <r>
    <x v="29"/>
    <x v="0"/>
    <x v="19"/>
    <s v="RESIDENTE MEP 1"/>
    <n v="0"/>
    <s v="OTRO SÍ"/>
    <s v="OTRO SÍ"/>
  </r>
  <r>
    <x v="29"/>
    <x v="0"/>
    <x v="19"/>
    <s v="RESIDENTE MEP 2"/>
    <n v="0"/>
    <s v="OTRO SÍ"/>
    <s v="OTRO SÍ"/>
  </r>
  <r>
    <x v="29"/>
    <x v="1"/>
    <x v="19"/>
    <s v="DIRECTOR INTERNACIONAL SYASA"/>
    <n v="0"/>
    <s v="OTRO SÍ"/>
    <s v="OTRO SÍ"/>
  </r>
  <r>
    <x v="29"/>
    <x v="1"/>
    <x v="19"/>
    <s v="DIRECTOR LOCAL (DIRECTOR)"/>
    <n v="15218233.5"/>
    <s v="OTRO SÍ"/>
    <s v="OTRO SÍ"/>
  </r>
  <r>
    <x v="29"/>
    <x v="1"/>
    <x v="19"/>
    <s v="HONORARIOS"/>
    <n v="0"/>
    <s v="OTRO SÍ"/>
    <s v="OTRO SÍ"/>
  </r>
  <r>
    <x v="29"/>
    <x v="1"/>
    <x v="19"/>
    <s v="INSPECTOR DE ACABADOS 1"/>
    <n v="0"/>
    <s v="OTRO SÍ"/>
    <s v="OTRO SÍ"/>
  </r>
  <r>
    <x v="29"/>
    <x v="1"/>
    <x v="19"/>
    <s v="INSPECTOR DE ACABADOS 2"/>
    <n v="0"/>
    <s v="OTRO SÍ"/>
    <s v="OTRO SÍ"/>
  </r>
  <r>
    <x v="29"/>
    <x v="1"/>
    <x v="19"/>
    <s v="INSPECTOR ESTRUCTURA 2"/>
    <n v="0"/>
    <s v="OTRO SÍ"/>
    <s v="OTRO SÍ"/>
  </r>
  <r>
    <x v="29"/>
    <x v="1"/>
    <x v="19"/>
    <s v="INSPECTOR FACHADA"/>
    <n v="0"/>
    <s v="OTRO SÍ"/>
    <s v="OTRO SÍ"/>
  </r>
  <r>
    <x v="29"/>
    <x v="1"/>
    <x v="19"/>
    <s v="INSPECTOR GENERAL"/>
    <n v="0"/>
    <s v="OTRO SÍ"/>
    <s v="OTRO SÍ"/>
  </r>
  <r>
    <x v="29"/>
    <x v="1"/>
    <x v="19"/>
    <s v="INSPECTOR INSTALACIONES 1"/>
    <n v="0"/>
    <s v="OTRO SÍ"/>
    <s v="OTRO SÍ"/>
  </r>
  <r>
    <x v="29"/>
    <x v="1"/>
    <x v="19"/>
    <s v="INSPECTOR INSTALACIONES 2"/>
    <n v="0"/>
    <s v="OTRO SÍ"/>
    <s v="OTRO SÍ"/>
  </r>
  <r>
    <x v="29"/>
    <x v="1"/>
    <x v="19"/>
    <s v="PROFESIONAL DE CONTROLES "/>
    <n v="0"/>
    <s v="OTRO SÍ"/>
    <s v="OTRO SÍ"/>
  </r>
  <r>
    <x v="29"/>
    <x v="1"/>
    <x v="19"/>
    <s v="PROFESIONAL DE CONTROLES SYASA "/>
    <n v="0"/>
    <s v="OTRO SÍ"/>
    <s v="OTRO SÍ"/>
  </r>
  <r>
    <x v="29"/>
    <x v="1"/>
    <x v="19"/>
    <s v="PROFESIONAL DE ESTRUCTURA"/>
    <n v="6015462"/>
    <s v="OTRO SÍ"/>
    <s v="OTRO SÍ"/>
  </r>
  <r>
    <x v="29"/>
    <x v="1"/>
    <x v="19"/>
    <s v="RESIDENTE MEP 1"/>
    <n v="0"/>
    <s v="OTRO SÍ"/>
    <s v="OTRO SÍ"/>
  </r>
  <r>
    <x v="29"/>
    <x v="1"/>
    <x v="19"/>
    <s v="RESIDENTE MEP 2"/>
    <n v="0"/>
    <s v="OTRO SÍ"/>
    <s v="OTRO SÍ"/>
  </r>
  <r>
    <x v="29"/>
    <x v="2"/>
    <x v="19"/>
    <s v="DIRECTOR INTERNACIONAL SYASA"/>
    <n v="0"/>
    <s v="OTRO SÍ"/>
    <s v="OTRO SÍ"/>
  </r>
  <r>
    <x v="29"/>
    <x v="2"/>
    <x v="19"/>
    <s v="DIRECTOR LOCAL (DIRECTOR)"/>
    <n v="15218233.5"/>
    <s v="OTRO SÍ"/>
    <s v="OTRO SÍ"/>
  </r>
  <r>
    <x v="29"/>
    <x v="2"/>
    <x v="19"/>
    <s v="HONORARIOS"/>
    <n v="0"/>
    <s v="OTRO SÍ"/>
    <s v="OTRO SÍ"/>
  </r>
  <r>
    <x v="29"/>
    <x v="2"/>
    <x v="19"/>
    <s v="INSPECTOR DE ACABADOS 1"/>
    <n v="0"/>
    <s v="OTRO SÍ"/>
    <s v="OTRO SÍ"/>
  </r>
  <r>
    <x v="29"/>
    <x v="2"/>
    <x v="19"/>
    <s v="INSPECTOR DE ACABADOS 2"/>
    <n v="0"/>
    <s v="OTRO SÍ"/>
    <s v="OTRO SÍ"/>
  </r>
  <r>
    <x v="29"/>
    <x v="2"/>
    <x v="19"/>
    <s v="INSPECTOR ESTRUCTURA 2"/>
    <n v="0"/>
    <s v="OTRO SÍ"/>
    <s v="OTRO SÍ"/>
  </r>
  <r>
    <x v="29"/>
    <x v="2"/>
    <x v="19"/>
    <s v="INSPECTOR FACHADA"/>
    <n v="3767611.53"/>
    <s v="OTRO SÍ"/>
    <s v="OTRO SÍ"/>
  </r>
  <r>
    <x v="29"/>
    <x v="2"/>
    <x v="19"/>
    <s v="INSPECTOR GENERAL"/>
    <n v="3580481.2499999995"/>
    <s v="OTRO SÍ"/>
    <s v="OTRO SÍ"/>
  </r>
  <r>
    <x v="29"/>
    <x v="2"/>
    <x v="19"/>
    <s v="INSPECTOR INSTALACIONES 1"/>
    <n v="0"/>
    <s v="OTRO SÍ"/>
    <s v="OTRO SÍ"/>
  </r>
  <r>
    <x v="29"/>
    <x v="2"/>
    <x v="19"/>
    <s v="INSPECTOR INSTALACIONES 2"/>
    <n v="4487334.5699999994"/>
    <s v="OTRO SÍ"/>
    <s v="OTRO SÍ"/>
  </r>
  <r>
    <x v="29"/>
    <x v="2"/>
    <x v="19"/>
    <s v="PROFESIONAL DE CONTROLES "/>
    <n v="0"/>
    <s v="OTRO SÍ"/>
    <s v="OTRO SÍ"/>
  </r>
  <r>
    <x v="29"/>
    <x v="2"/>
    <x v="19"/>
    <s v="PROFESIONAL DE CONTROLES SYASA "/>
    <n v="0"/>
    <s v="OTRO SÍ"/>
    <s v="OTRO SÍ"/>
  </r>
  <r>
    <x v="29"/>
    <x v="2"/>
    <x v="19"/>
    <s v="RESIDENTE MEP 1"/>
    <n v="0"/>
    <s v="OTRO SÍ"/>
    <s v="OTRO SÍ"/>
  </r>
  <r>
    <x v="29"/>
    <x v="2"/>
    <x v="19"/>
    <s v="RESIDENTE MEP 2"/>
    <n v="0"/>
    <s v="OTRO SÍ"/>
    <s v="OTRO SÍ"/>
  </r>
  <r>
    <x v="29"/>
    <x v="3"/>
    <x v="19"/>
    <s v="AUXILIAR ADMINISTRATIVO"/>
    <n v="0"/>
    <s v="OTRO SÍ"/>
    <s v="OTRO SÍ"/>
  </r>
  <r>
    <x v="29"/>
    <x v="3"/>
    <x v="19"/>
    <s v="DIRECTOR INTERNACIONAL SYASA"/>
    <n v="26786251"/>
    <s v="OTRO SÍ"/>
    <s v="OTRO SÍ"/>
  </r>
  <r>
    <x v="29"/>
    <x v="3"/>
    <x v="19"/>
    <s v="DIRECTOR LOCAL (DIRECTOR)"/>
    <n v="0"/>
    <s v="OTRO SÍ"/>
    <s v="OTRO SÍ"/>
  </r>
  <r>
    <x v="29"/>
    <x v="3"/>
    <x v="19"/>
    <s v="HONORARIOS"/>
    <n v="0"/>
    <s v="OTRO SÍ"/>
    <s v="OTRO SÍ"/>
  </r>
  <r>
    <x v="29"/>
    <x v="3"/>
    <x v="19"/>
    <s v="INSPECTOR DE ACABADOS 1"/>
    <n v="0"/>
    <s v="OTRO SÍ"/>
    <s v="OTRO SÍ"/>
  </r>
  <r>
    <x v="29"/>
    <x v="3"/>
    <x v="19"/>
    <s v="INSPECTOR DE ACABADOS 2"/>
    <n v="0"/>
    <s v="OTRO SÍ"/>
    <s v="OTRO SÍ"/>
  </r>
  <r>
    <x v="29"/>
    <x v="3"/>
    <x v="19"/>
    <s v="INSPECTOR ESTRUCTURA 2"/>
    <n v="0"/>
    <s v="OTRO SÍ"/>
    <s v="OTRO SÍ"/>
  </r>
  <r>
    <x v="29"/>
    <x v="3"/>
    <x v="19"/>
    <s v="INSPECTOR FACHADA"/>
    <n v="0"/>
    <s v="OTRO SÍ"/>
    <s v="OTRO SÍ"/>
  </r>
  <r>
    <x v="29"/>
    <x v="3"/>
    <x v="19"/>
    <s v="INSPECTOR GENERAL"/>
    <n v="0"/>
    <s v="OTRO SÍ"/>
    <s v="OTRO SÍ"/>
  </r>
  <r>
    <x v="29"/>
    <x v="3"/>
    <x v="19"/>
    <s v="INSPECTOR INSTALACIONES 1"/>
    <n v="0"/>
    <s v="OTRO SÍ"/>
    <s v="OTRO SÍ"/>
  </r>
  <r>
    <x v="29"/>
    <x v="3"/>
    <x v="19"/>
    <s v="INSPECTOR INSTALACIONES 2"/>
    <n v="4687389.96"/>
    <s v="OTRO SÍ"/>
    <s v="OTRO SÍ"/>
  </r>
  <r>
    <x v="29"/>
    <x v="3"/>
    <x v="19"/>
    <s v="PROFESIONAL DE ACABADOS"/>
    <n v="0"/>
    <s v="OTRO SÍ"/>
    <s v="OTRO SÍ"/>
  </r>
  <r>
    <x v="29"/>
    <x v="3"/>
    <x v="19"/>
    <s v="PROFESIONAL DE CONTROLES "/>
    <n v="0"/>
    <s v="OTRO SÍ"/>
    <s v="OTRO SÍ"/>
  </r>
  <r>
    <x v="29"/>
    <x v="3"/>
    <x v="19"/>
    <s v="PROFESIONAL DE CONTROLES SYASA "/>
    <n v="0"/>
    <s v="OTRO SÍ"/>
    <s v="OTRO SÍ"/>
  </r>
  <r>
    <x v="29"/>
    <x v="3"/>
    <x v="19"/>
    <s v="RESIDENTE ADMINISTRATIVO 1"/>
    <n v="0"/>
    <s v="OTRO SÍ"/>
    <s v="OTRO SÍ"/>
  </r>
  <r>
    <x v="29"/>
    <x v="3"/>
    <x v="19"/>
    <s v="RESIDENTE ADMINISTRATIVO 2"/>
    <n v="0"/>
    <s v="OTRO SÍ"/>
    <s v="OTRO SÍ"/>
  </r>
  <r>
    <x v="29"/>
    <x v="3"/>
    <x v="19"/>
    <s v="RESIDENTE MEP 1"/>
    <n v="0"/>
    <s v="OTRO SÍ"/>
    <s v="OTRO SÍ"/>
  </r>
  <r>
    <x v="29"/>
    <x v="3"/>
    <x v="19"/>
    <s v="RESIDENTE MEP 2"/>
    <n v="0"/>
    <s v="OTRO SÍ"/>
    <s v="OTRO SÍ"/>
  </r>
  <r>
    <x v="29"/>
    <x v="3"/>
    <x v="19"/>
    <s v="SOPORTE GERENCIAL PAYC"/>
    <n v="0"/>
    <s v="OTRO SÍ"/>
    <s v="OTRO SÍ"/>
  </r>
  <r>
    <x v="29"/>
    <x v="3"/>
    <x v="19"/>
    <s v="SOPORTE GERENCIAL SYASA 1"/>
    <n v="0"/>
    <s v="OTRO SÍ"/>
    <s v="OTRO SÍ"/>
  </r>
  <r>
    <x v="29"/>
    <x v="3"/>
    <x v="19"/>
    <s v="SOPORTE GERENCIAL SYASA 2 "/>
    <n v="0"/>
    <s v="OTRO SÍ"/>
    <s v="OTRO SÍ"/>
  </r>
  <r>
    <x v="29"/>
    <x v="4"/>
    <x v="19"/>
    <s v="AUXILIAR ADMINISTRATIVO"/>
    <n v="0"/>
    <s v="OTRO SÍ"/>
    <s v="OTRO SÍ"/>
  </r>
  <r>
    <x v="29"/>
    <x v="4"/>
    <x v="19"/>
    <s v="DIRECTOR INTERNACIONAL SYASA"/>
    <n v="0"/>
    <s v="OTRO SÍ"/>
    <s v="OTRO SÍ"/>
  </r>
  <r>
    <x v="29"/>
    <x v="4"/>
    <x v="19"/>
    <s v="DIRECTOR LOCAL (DIRECTOR)"/>
    <n v="0"/>
    <s v="OTRO SÍ"/>
    <s v="OTRO SÍ"/>
  </r>
  <r>
    <x v="29"/>
    <x v="4"/>
    <x v="19"/>
    <s v="HONORARIOS"/>
    <n v="44700000"/>
    <s v="OTRO SÍ"/>
    <s v="OTRO SÍ"/>
  </r>
  <r>
    <x v="29"/>
    <x v="4"/>
    <x v="19"/>
    <s v="INSPECTOR DE ACABADOS 1"/>
    <n v="3611462.4"/>
    <s v="OTRO SÍ"/>
    <s v="OTRO SÍ"/>
  </r>
  <r>
    <x v="29"/>
    <x v="4"/>
    <x v="19"/>
    <s v="INSPECTOR DE ACABADOS 2"/>
    <n v="3767611.5299999993"/>
    <s v="OTRO SÍ"/>
    <s v="OTRO SÍ"/>
  </r>
  <r>
    <x v="29"/>
    <x v="4"/>
    <x v="19"/>
    <s v="INSPECTOR ESTRUCTURA 2"/>
    <n v="3687130.4999999995"/>
    <s v="OTRO SÍ"/>
    <s v="OTRO SÍ"/>
  </r>
  <r>
    <x v="29"/>
    <x v="4"/>
    <x v="19"/>
    <s v="INSPECTOR FACHADA"/>
    <n v="3906157.7699999996"/>
    <s v="OTRO SÍ"/>
    <s v="OTRO SÍ"/>
  </r>
  <r>
    <x v="29"/>
    <x v="4"/>
    <x v="19"/>
    <s v="INSPECTOR GENERAL"/>
    <n v="0"/>
    <s v="OTRO SÍ"/>
    <s v="OTRO SÍ"/>
  </r>
  <r>
    <x v="29"/>
    <x v="4"/>
    <x v="19"/>
    <s v="INSPECTOR INSTALACIONES 1"/>
    <n v="4687389.9600000009"/>
    <s v="OTRO SÍ"/>
    <s v="OTRO SÍ"/>
  </r>
  <r>
    <x v="29"/>
    <x v="4"/>
    <x v="19"/>
    <s v="PROFESIONAL DE ACABADOS"/>
    <n v="0"/>
    <s v="OTRO SÍ"/>
    <s v="OTRO SÍ"/>
  </r>
  <r>
    <x v="29"/>
    <x v="4"/>
    <x v="19"/>
    <s v="PROFESIONAL DE CONTROLES "/>
    <n v="0"/>
    <s v="OTRO SÍ"/>
    <s v="OTRO SÍ"/>
  </r>
  <r>
    <x v="29"/>
    <x v="4"/>
    <x v="19"/>
    <s v="PROFESIONAL DE CONTROLES SYASA "/>
    <n v="0"/>
    <s v="OTRO SÍ"/>
    <s v="OTRO SÍ"/>
  </r>
  <r>
    <x v="29"/>
    <x v="4"/>
    <x v="19"/>
    <s v="RESIDENTE ADMINISTRATIVO 1"/>
    <n v="0"/>
    <s v="OTRO SÍ"/>
    <s v="OTRO SÍ"/>
  </r>
  <r>
    <x v="29"/>
    <x v="4"/>
    <x v="19"/>
    <s v="RESIDENTE ADMINISTRATIVO 2"/>
    <n v="0"/>
    <s v="OTRO SÍ"/>
    <s v="OTRO SÍ"/>
  </r>
  <r>
    <x v="29"/>
    <x v="4"/>
    <x v="19"/>
    <s v="RESIDENTE MEP 1"/>
    <n v="0"/>
    <s v="OTRO SÍ"/>
    <s v="OTRO SÍ"/>
  </r>
  <r>
    <x v="29"/>
    <x v="4"/>
    <x v="19"/>
    <s v="RESIDENTE MEP 2"/>
    <n v="0"/>
    <s v="OTRO SÍ"/>
    <s v="OTRO SÍ"/>
  </r>
  <r>
    <x v="29"/>
    <x v="4"/>
    <x v="19"/>
    <s v="SOPORTE GERENCIAL PAYC"/>
    <n v="0"/>
    <s v="OTRO SÍ"/>
    <s v="OTRO SÍ"/>
  </r>
  <r>
    <x v="29"/>
    <x v="4"/>
    <x v="19"/>
    <s v="SOPORTE GERENCIAL SYASA 1"/>
    <n v="0"/>
    <s v="OTRO SÍ"/>
    <s v="OTRO SÍ"/>
  </r>
  <r>
    <x v="29"/>
    <x v="4"/>
    <x v="19"/>
    <s v="SOPORTE GERENCIAL SYASA 2 "/>
    <n v="0"/>
    <s v="OTRO SÍ"/>
    <s v="OTRO SÍ"/>
  </r>
  <r>
    <x v="29"/>
    <x v="5"/>
    <x v="19"/>
    <s v="AUXILIAR ADMINISTRATIVO"/>
    <n v="0"/>
    <s v="OTRO SÍ"/>
    <s v="OTRO SÍ"/>
  </r>
  <r>
    <x v="29"/>
    <x v="5"/>
    <x v="19"/>
    <s v="DIRECTOR INTERNACIONAL SYASA"/>
    <n v="0"/>
    <s v="OTRO SÍ"/>
    <s v="OTRO SÍ"/>
  </r>
  <r>
    <x v="29"/>
    <x v="5"/>
    <x v="19"/>
    <s v="DIRECTOR LOCAL (DIRECTOR)"/>
    <n v="0"/>
    <s v="OTRO SÍ"/>
    <s v="OTRO SÍ"/>
  </r>
  <r>
    <x v="29"/>
    <x v="5"/>
    <x v="19"/>
    <s v="HONORARIOS"/>
    <n v="44700000"/>
    <s v="OTRO SÍ"/>
    <s v="OTRO SÍ"/>
  </r>
  <r>
    <x v="29"/>
    <x v="5"/>
    <x v="19"/>
    <s v="INSPECTOR DE ACABADOS 2"/>
    <n v="0"/>
    <s v="OTRO SÍ"/>
    <s v="OTRO SÍ"/>
  </r>
  <r>
    <x v="29"/>
    <x v="5"/>
    <x v="19"/>
    <s v="INSPECTOR GENERAL"/>
    <n v="0"/>
    <s v="OTRO SÍ"/>
    <s v="OTRO SÍ"/>
  </r>
  <r>
    <x v="29"/>
    <x v="5"/>
    <x v="19"/>
    <s v="INSPECTOR INSTALACIONES 1"/>
    <n v="0"/>
    <s v="OTRO SÍ"/>
    <s v="OTRO SÍ"/>
  </r>
  <r>
    <x v="29"/>
    <x v="5"/>
    <x v="19"/>
    <s v="PROFESIONAL DE ACABADOS"/>
    <n v="0"/>
    <s v="OTRO SÍ"/>
    <s v="OTRO SÍ"/>
  </r>
  <r>
    <x v="29"/>
    <x v="5"/>
    <x v="19"/>
    <s v="PROFESIONAL DE CONTROLES "/>
    <n v="0"/>
    <s v="OTRO SÍ"/>
    <s v="OTRO SÍ"/>
  </r>
  <r>
    <x v="29"/>
    <x v="5"/>
    <x v="19"/>
    <s v="PROFESIONAL DE CONTROLES SYASA "/>
    <n v="0"/>
    <s v="OTRO SÍ"/>
    <s v="OTRO SÍ"/>
  </r>
  <r>
    <x v="29"/>
    <x v="5"/>
    <x v="19"/>
    <s v="RESIDENTE ADMINISTRATIVO 1"/>
    <n v="0"/>
    <s v="OTRO SÍ"/>
    <s v="OTRO SÍ"/>
  </r>
  <r>
    <x v="29"/>
    <x v="5"/>
    <x v="19"/>
    <s v="RESIDENTE ADMINISTRATIVO 2"/>
    <n v="0"/>
    <s v="OTRO SÍ"/>
    <s v="OTRO SÍ"/>
  </r>
  <r>
    <x v="29"/>
    <x v="5"/>
    <x v="19"/>
    <s v="RESIDENTE MEP 1"/>
    <n v="0"/>
    <s v="OTRO SÍ"/>
    <s v="OTRO SÍ"/>
  </r>
  <r>
    <x v="29"/>
    <x v="5"/>
    <x v="19"/>
    <s v="RESIDENTE MEP 2"/>
    <n v="0"/>
    <s v="OTRO SÍ"/>
    <s v="OTRO SÍ"/>
  </r>
  <r>
    <x v="29"/>
    <x v="5"/>
    <x v="19"/>
    <s v="SOPORTE GERENCIAL PAYC"/>
    <n v="0"/>
    <s v="OTRO SÍ"/>
    <s v="OTRO SÍ"/>
  </r>
  <r>
    <x v="29"/>
    <x v="5"/>
    <x v="19"/>
    <s v="SOPORTE GERENCIAL SYASA 1"/>
    <n v="0"/>
    <s v="OTRO SÍ"/>
    <s v="OTRO SÍ"/>
  </r>
  <r>
    <x v="29"/>
    <x v="5"/>
    <x v="19"/>
    <s v="SOPORTE GERENCIAL SYASA 2 "/>
    <n v="0"/>
    <s v="OTRO SÍ"/>
    <s v="OTRO SÍ"/>
  </r>
  <r>
    <x v="29"/>
    <x v="6"/>
    <x v="19"/>
    <s v="AUXILIAR ADMINISTRATIVO"/>
    <n v="0"/>
    <s v="OTRO SÍ"/>
    <s v="OTRO SÍ"/>
  </r>
  <r>
    <x v="29"/>
    <x v="6"/>
    <x v="19"/>
    <s v="DIRECTOR INTERNACIONAL SYASA"/>
    <n v="0"/>
    <s v="OTRO SÍ"/>
    <s v="OTRO SÍ"/>
  </r>
  <r>
    <x v="29"/>
    <x v="6"/>
    <x v="19"/>
    <s v="DIRECTOR LOCAL (DIRECTOR)"/>
    <n v="0"/>
    <s v="OTRO SÍ"/>
    <s v="OTRO SÍ"/>
  </r>
  <r>
    <x v="29"/>
    <x v="6"/>
    <x v="19"/>
    <s v="HONORARIOS"/>
    <n v="44700000"/>
    <s v="OTRO SÍ"/>
    <s v="OTRO SÍ"/>
  </r>
  <r>
    <x v="29"/>
    <x v="6"/>
    <x v="19"/>
    <s v="INSPECTOR DE ACABADOS 2"/>
    <n v="0"/>
    <s v="OTRO SÍ"/>
    <s v="OTRO SÍ"/>
  </r>
  <r>
    <x v="29"/>
    <x v="6"/>
    <x v="19"/>
    <s v="INSPECTOR GENERAL"/>
    <n v="3906157.7699999996"/>
    <s v="OTRO SÍ"/>
    <s v="OTRO SÍ"/>
  </r>
  <r>
    <x v="29"/>
    <x v="6"/>
    <x v="19"/>
    <s v="INSPECTOR INSTALACIONES 1"/>
    <n v="0"/>
    <s v="OTRO SÍ"/>
    <s v="OTRO SÍ"/>
  </r>
  <r>
    <x v="29"/>
    <x v="6"/>
    <x v="19"/>
    <s v="PROFESIONAL DE ACABADOS"/>
    <n v="0"/>
    <s v="OTRO SÍ"/>
    <s v="OTRO SÍ"/>
  </r>
  <r>
    <x v="29"/>
    <x v="6"/>
    <x v="19"/>
    <s v="PROFESIONAL DE CONTROLES "/>
    <n v="0"/>
    <s v="OTRO SÍ"/>
    <s v="OTRO SÍ"/>
  </r>
  <r>
    <x v="29"/>
    <x v="6"/>
    <x v="19"/>
    <s v="PROFESIONAL DE CONTROLES SYASA "/>
    <n v="0"/>
    <s v="OTRO SÍ"/>
    <s v="OTRO SÍ"/>
  </r>
  <r>
    <x v="29"/>
    <x v="6"/>
    <x v="19"/>
    <s v="RESIDENTE ADMINISTRATIVO 1"/>
    <n v="0"/>
    <s v="OTRO SÍ"/>
    <s v="OTRO SÍ"/>
  </r>
  <r>
    <x v="29"/>
    <x v="6"/>
    <x v="19"/>
    <s v="RESIDENTE ADMINISTRATIVO 2"/>
    <n v="0"/>
    <s v="OTRO SÍ"/>
    <s v="OTRO SÍ"/>
  </r>
  <r>
    <x v="29"/>
    <x v="6"/>
    <x v="19"/>
    <s v="RESIDENTE MEP 1"/>
    <n v="0"/>
    <s v="OTRO SÍ"/>
    <s v="OTRO SÍ"/>
  </r>
  <r>
    <x v="29"/>
    <x v="6"/>
    <x v="19"/>
    <s v="RESIDENTE MEP 2"/>
    <n v="0"/>
    <s v="OTRO SÍ"/>
    <s v="OTRO SÍ"/>
  </r>
  <r>
    <x v="29"/>
    <x v="6"/>
    <x v="19"/>
    <s v="SOPORTE GERENCIAL PAYC"/>
    <n v="0"/>
    <s v="OTRO SÍ"/>
    <s v="OTRO SÍ"/>
  </r>
  <r>
    <x v="29"/>
    <x v="6"/>
    <x v="19"/>
    <s v="SOPORTE GERENCIAL SYASA 1"/>
    <n v="0"/>
    <s v="OTRO SÍ"/>
    <s v="OTRO SÍ"/>
  </r>
  <r>
    <x v="29"/>
    <x v="6"/>
    <x v="19"/>
    <s v="SOPORTE GERENCIAL SYASA 2 "/>
    <n v="0"/>
    <s v="OTRO SÍ"/>
    <s v="OTRO SÍ"/>
  </r>
  <r>
    <x v="29"/>
    <x v="7"/>
    <x v="19"/>
    <s v="AUXILIAR ADMINISTRATIVO"/>
    <n v="0"/>
    <s v="OTRO SÍ"/>
    <s v="OTRO SÍ"/>
  </r>
  <r>
    <x v="29"/>
    <x v="7"/>
    <x v="19"/>
    <s v="DIRECTOR INTERNACIONAL SYASA"/>
    <n v="0"/>
    <s v="OTRO SÍ"/>
    <s v="OTRO SÍ"/>
  </r>
  <r>
    <x v="29"/>
    <x v="7"/>
    <x v="19"/>
    <s v="DIRECTOR LOCAL (DIRECTOR)"/>
    <n v="0"/>
    <s v="OTRO SÍ"/>
    <s v="OTRO SÍ"/>
  </r>
  <r>
    <x v="29"/>
    <x v="7"/>
    <x v="19"/>
    <s v="HONORARIOS"/>
    <n v="44700000"/>
    <s v="OTRO SÍ"/>
    <s v="OTRO SÍ"/>
  </r>
  <r>
    <x v="29"/>
    <x v="7"/>
    <x v="19"/>
    <s v="INSPECTOR DE ACABADOS 2"/>
    <n v="0"/>
    <s v="OTRO SÍ"/>
    <s v="OTRO SÍ"/>
  </r>
  <r>
    <x v="29"/>
    <x v="7"/>
    <x v="19"/>
    <s v="INSPECTOR INSTALACIONES 1"/>
    <n v="0"/>
    <s v="OTRO SÍ"/>
    <s v="OTRO SÍ"/>
  </r>
  <r>
    <x v="29"/>
    <x v="7"/>
    <x v="19"/>
    <s v="PROFESIONAL DE ACABADOS"/>
    <n v="0"/>
    <s v="OTRO SÍ"/>
    <s v="OTRO SÍ"/>
  </r>
  <r>
    <x v="29"/>
    <x v="7"/>
    <x v="19"/>
    <s v="PROFESIONAL DE CONTROLES "/>
    <n v="0"/>
    <s v="OTRO SÍ"/>
    <s v="OTRO SÍ"/>
  </r>
  <r>
    <x v="29"/>
    <x v="7"/>
    <x v="19"/>
    <s v="PROFESIONAL DE CONTROLES SYASA "/>
    <n v="0"/>
    <s v="OTRO SÍ"/>
    <s v="OTRO SÍ"/>
  </r>
  <r>
    <x v="29"/>
    <x v="7"/>
    <x v="19"/>
    <s v="RESIDENTE ADMINISTRATIVO 1"/>
    <n v="0"/>
    <s v="OTRO SÍ"/>
    <s v="OTRO SÍ"/>
  </r>
  <r>
    <x v="29"/>
    <x v="7"/>
    <x v="19"/>
    <s v="RESIDENTE ADMINISTRATIVO 2"/>
    <n v="0"/>
    <s v="OTRO SÍ"/>
    <s v="OTRO SÍ"/>
  </r>
  <r>
    <x v="29"/>
    <x v="7"/>
    <x v="19"/>
    <s v="RESIDENTE MEP 1"/>
    <n v="0"/>
    <s v="OTRO SÍ"/>
    <s v="OTRO SÍ"/>
  </r>
  <r>
    <x v="29"/>
    <x v="7"/>
    <x v="19"/>
    <s v="RESIDENTE MEP 2"/>
    <n v="0"/>
    <s v="OTRO SÍ"/>
    <s v="OTRO SÍ"/>
  </r>
  <r>
    <x v="29"/>
    <x v="7"/>
    <x v="19"/>
    <s v="SOPORTE GERENCIAL PAYC"/>
    <n v="0"/>
    <s v="OTRO SÍ"/>
    <s v="OTRO SÍ"/>
  </r>
  <r>
    <x v="29"/>
    <x v="7"/>
    <x v="19"/>
    <s v="SOPORTE GERENCIAL SYASA 1"/>
    <n v="0"/>
    <s v="OTRO SÍ"/>
    <s v="OTRO SÍ"/>
  </r>
  <r>
    <x v="29"/>
    <x v="7"/>
    <x v="19"/>
    <s v="SOPORTE GERENCIAL SYASA 2 "/>
    <n v="0"/>
    <s v="OTRO SÍ"/>
    <s v="OTRO SÍ"/>
  </r>
  <r>
    <x v="29"/>
    <x v="8"/>
    <x v="19"/>
    <s v="AUXILIAR ADMINISTRATIVO"/>
    <n v="0"/>
    <s v="OTRO SÍ"/>
    <s v="OTRO SÍ"/>
  </r>
  <r>
    <x v="29"/>
    <x v="8"/>
    <x v="19"/>
    <s v="DIRECTOR INTERNACIONAL SYASA"/>
    <n v="0"/>
    <s v="OTRO SÍ"/>
    <s v="OTRO SÍ"/>
  </r>
  <r>
    <x v="29"/>
    <x v="8"/>
    <x v="19"/>
    <s v="DIRECTOR LOCAL (DIRECTOR)"/>
    <n v="0"/>
    <s v="OTRO SÍ"/>
    <s v="OTRO SÍ"/>
  </r>
  <r>
    <x v="29"/>
    <x v="8"/>
    <x v="19"/>
    <s v="HONORARIOS"/>
    <n v="44700000"/>
    <s v="OTRO SÍ"/>
    <s v="OTRO SÍ"/>
  </r>
  <r>
    <x v="29"/>
    <x v="8"/>
    <x v="19"/>
    <s v="INSPECTOR DE ACABADOS 2"/>
    <n v="0"/>
    <s v="OTRO SÍ"/>
    <s v="OTRO SÍ"/>
  </r>
  <r>
    <x v="29"/>
    <x v="8"/>
    <x v="19"/>
    <s v="INSPECTOR INSTALACIONES 1"/>
    <n v="0"/>
    <s v="OTRO SÍ"/>
    <s v="OTRO SÍ"/>
  </r>
  <r>
    <x v="29"/>
    <x v="8"/>
    <x v="19"/>
    <s v="PROFESIONAL DE ACABADOS"/>
    <n v="6633097.5"/>
    <s v="OTRO SÍ"/>
    <s v="OTRO SÍ"/>
  </r>
  <r>
    <x v="29"/>
    <x v="8"/>
    <x v="19"/>
    <s v="PROFESIONAL DE CONTROLES "/>
    <n v="0"/>
    <s v="OTRO SÍ"/>
    <s v="OTRO SÍ"/>
  </r>
  <r>
    <x v="29"/>
    <x v="8"/>
    <x v="19"/>
    <s v="PROFESIONAL DE CONTROLES SYASA "/>
    <n v="0"/>
    <s v="OTRO SÍ"/>
    <s v="OTRO SÍ"/>
  </r>
  <r>
    <x v="29"/>
    <x v="8"/>
    <x v="19"/>
    <s v="RESIDENTE ADMINISTRATIVO 1"/>
    <n v="0"/>
    <s v="OTRO SÍ"/>
    <s v="OTRO SÍ"/>
  </r>
  <r>
    <x v="29"/>
    <x v="8"/>
    <x v="19"/>
    <s v="RESIDENTE ADMINISTRATIVO 2"/>
    <n v="0"/>
    <s v="OTRO SÍ"/>
    <s v="OTRO SÍ"/>
  </r>
  <r>
    <x v="29"/>
    <x v="8"/>
    <x v="19"/>
    <s v="RESIDENTE MEP 1"/>
    <n v="6239898"/>
    <s v="OTRO SÍ"/>
    <s v="OTRO SÍ"/>
  </r>
  <r>
    <x v="29"/>
    <x v="8"/>
    <x v="19"/>
    <s v="RESIDENTE MEP 2"/>
    <n v="0"/>
    <s v="OTRO SÍ"/>
    <s v="OTRO SÍ"/>
  </r>
  <r>
    <x v="29"/>
    <x v="8"/>
    <x v="19"/>
    <s v="SOPORTE GERENCIAL PAYC"/>
    <n v="0"/>
    <s v="OTRO SÍ"/>
    <s v="OTRO SÍ"/>
  </r>
  <r>
    <x v="29"/>
    <x v="8"/>
    <x v="19"/>
    <s v="SOPORTE GERENCIAL SYASA 1"/>
    <n v="0"/>
    <s v="OTRO SÍ"/>
    <s v="OTRO SÍ"/>
  </r>
  <r>
    <x v="29"/>
    <x v="8"/>
    <x v="19"/>
    <s v="SOPORTE GERENCIAL SYASA 2 "/>
    <n v="0"/>
    <s v="OTRO SÍ"/>
    <s v="OTRO SÍ"/>
  </r>
  <r>
    <x v="29"/>
    <x v="9"/>
    <x v="19"/>
    <s v="AUXILIAR ADMINISTRATIVO"/>
    <n v="0"/>
    <s v="OTRO SÍ"/>
    <s v="OTRO SÍ"/>
  </r>
  <r>
    <x v="29"/>
    <x v="9"/>
    <x v="19"/>
    <s v="DIRECTOR INTERNACIONAL SYASA"/>
    <n v="0"/>
    <s v="OTRO SÍ"/>
    <s v="OTRO SÍ"/>
  </r>
  <r>
    <x v="29"/>
    <x v="9"/>
    <x v="19"/>
    <s v="DIRECTOR LOCAL (DIRECTOR)"/>
    <n v="0"/>
    <s v="OTRO SÍ"/>
    <s v="OTRO SÍ"/>
  </r>
  <r>
    <x v="29"/>
    <x v="9"/>
    <x v="19"/>
    <s v="HONORARIOS"/>
    <n v="44700000"/>
    <s v="OTRO SÍ"/>
    <s v="OTRO SÍ"/>
  </r>
  <r>
    <x v="29"/>
    <x v="9"/>
    <x v="19"/>
    <s v="INSPECTOR DE ACABADOS 2"/>
    <n v="0"/>
    <s v="OTRO SÍ"/>
    <s v="OTRO SÍ"/>
  </r>
  <r>
    <x v="29"/>
    <x v="9"/>
    <x v="19"/>
    <s v="INSPECTOR INSTALACIONES 1"/>
    <n v="0"/>
    <s v="OTRO SÍ"/>
    <s v="OTRO SÍ"/>
  </r>
  <r>
    <x v="29"/>
    <x v="9"/>
    <x v="19"/>
    <s v="PROFESIONAL DE ACABADOS"/>
    <n v="6633097.5"/>
    <s v="OTRO SÍ"/>
    <s v="OTRO SÍ"/>
  </r>
  <r>
    <x v="29"/>
    <x v="9"/>
    <x v="19"/>
    <s v="PROFESIONAL DE CONTROLES "/>
    <n v="0"/>
    <s v="OTRO SÍ"/>
    <s v="OTRO SÍ"/>
  </r>
  <r>
    <x v="29"/>
    <x v="9"/>
    <x v="19"/>
    <s v="PROFESIONAL DE CONTROLES SYASA "/>
    <n v="0"/>
    <s v="OTRO SÍ"/>
    <s v="OTRO SÍ"/>
  </r>
  <r>
    <x v="29"/>
    <x v="9"/>
    <x v="19"/>
    <s v="RESIDENTE ADMINISTRATIVO 1"/>
    <n v="0"/>
    <s v="OTRO SÍ"/>
    <s v="OTRO SÍ"/>
  </r>
  <r>
    <x v="29"/>
    <x v="9"/>
    <x v="19"/>
    <s v="RESIDENTE ADMINISTRATIVO 2"/>
    <n v="0"/>
    <s v="OTRO SÍ"/>
    <s v="OTRO SÍ"/>
  </r>
  <r>
    <x v="29"/>
    <x v="9"/>
    <x v="19"/>
    <s v="RESIDENTE MEP 1"/>
    <n v="6239898"/>
    <s v="OTRO SÍ"/>
    <s v="OTRO SÍ"/>
  </r>
  <r>
    <x v="29"/>
    <x v="9"/>
    <x v="19"/>
    <s v="RESIDENTE MEP 2"/>
    <n v="0"/>
    <s v="OTRO SÍ"/>
    <s v="OTRO SÍ"/>
  </r>
  <r>
    <x v="29"/>
    <x v="9"/>
    <x v="19"/>
    <s v="SOPORTE GERENCIAL PAYC"/>
    <n v="0"/>
    <s v="OTRO SÍ"/>
    <s v="OTRO SÍ"/>
  </r>
  <r>
    <x v="29"/>
    <x v="9"/>
    <x v="19"/>
    <s v="SOPORTE GERENCIAL SYASA 1"/>
    <n v="0"/>
    <s v="OTRO SÍ"/>
    <s v="OTRO SÍ"/>
  </r>
  <r>
    <x v="29"/>
    <x v="9"/>
    <x v="19"/>
    <s v="SOPORTE GERENCIAL SYASA 2 "/>
    <n v="0"/>
    <s v="OTRO SÍ"/>
    <s v="OTRO SÍ"/>
  </r>
  <r>
    <x v="29"/>
    <x v="10"/>
    <x v="19"/>
    <s v="AUXILIAR ADMINISTRATIVO"/>
    <n v="1658274"/>
    <s v="OTRO SÍ"/>
    <s v="OTRO SÍ"/>
  </r>
  <r>
    <x v="29"/>
    <x v="10"/>
    <x v="19"/>
    <s v="DIRECTOR INTERNACIONAL SYASA"/>
    <n v="29161467"/>
    <s v="OTRO SÍ"/>
    <s v="OTRO SÍ"/>
  </r>
  <r>
    <x v="29"/>
    <x v="10"/>
    <x v="19"/>
    <s v="DIRECTOR LOCAL (DIRECTOR)"/>
    <n v="16582744.5"/>
    <s v="OTRO SÍ"/>
    <s v="OTRO SÍ"/>
  </r>
  <r>
    <x v="29"/>
    <x v="10"/>
    <x v="19"/>
    <s v="HONORARIOS"/>
    <n v="44700000"/>
    <s v="OTRO SÍ"/>
    <s v="OTRO SÍ"/>
  </r>
  <r>
    <x v="29"/>
    <x v="10"/>
    <x v="19"/>
    <s v="INSPECTOR DE ACABADOS 2"/>
    <n v="3906157.7699999996"/>
    <s v="OTRO SÍ"/>
    <s v="OTRO SÍ"/>
  </r>
  <r>
    <x v="29"/>
    <x v="10"/>
    <x v="19"/>
    <s v="INSPECTOR INSTALACIONES 1"/>
    <n v="4479713.6999999993"/>
    <s v="OTRO SÍ"/>
    <s v="OTRO SÍ"/>
  </r>
  <r>
    <x v="29"/>
    <x v="10"/>
    <x v="19"/>
    <s v="PROFESIONAL DE ACABADOS"/>
    <n v="6633097.5"/>
    <s v="OTRO SÍ"/>
    <s v="OTRO SÍ"/>
  </r>
  <r>
    <x v="29"/>
    <x v="10"/>
    <x v="19"/>
    <s v="PROFESIONAL DE CONTROLES "/>
    <n v="6663097.5"/>
    <s v="OTRO SÍ"/>
    <s v="OTRO SÍ"/>
  </r>
  <r>
    <x v="29"/>
    <x v="10"/>
    <x v="19"/>
    <s v="PROFESIONAL DE CONTROLES SYASA "/>
    <n v="5088885"/>
    <s v="OTRO SÍ"/>
    <s v="OTRO SÍ"/>
  </r>
  <r>
    <x v="29"/>
    <x v="10"/>
    <x v="19"/>
    <s v="RESIDENTE ADMINISTRATIVO 1"/>
    <n v="7896546"/>
    <s v="OTRO SÍ"/>
    <s v="OTRO SÍ"/>
  </r>
  <r>
    <x v="29"/>
    <x v="10"/>
    <x v="19"/>
    <s v="RESIDENTE ADMINISTRATIVO 2"/>
    <n v="5159076"/>
    <s v="OTRO SÍ"/>
    <s v="OTRO SÍ"/>
  </r>
  <r>
    <x v="29"/>
    <x v="10"/>
    <x v="19"/>
    <s v="RESIDENTE MEP 1"/>
    <n v="12902995.5"/>
    <s v="OTRO SÍ"/>
    <s v="OTRO SÍ"/>
  </r>
  <r>
    <x v="29"/>
    <x v="10"/>
    <x v="19"/>
    <s v="RESIDENTE MEP 2"/>
    <n v="7922866.5"/>
    <s v="OTRO SÍ"/>
    <s v="OTRO SÍ"/>
  </r>
  <r>
    <x v="29"/>
    <x v="10"/>
    <x v="19"/>
    <s v="SOPORTE GERENCIAL PAYC"/>
    <n v="4477341.0150000006"/>
    <s v="OTRO SÍ"/>
    <s v="OTRO SÍ"/>
  </r>
  <r>
    <x v="29"/>
    <x v="10"/>
    <x v="19"/>
    <s v="SOPORTE GERENCIAL SYASA 1"/>
    <n v="3062689.7"/>
    <s v="OTRO SÍ"/>
    <s v="OTRO SÍ"/>
  </r>
  <r>
    <x v="29"/>
    <x v="10"/>
    <x v="19"/>
    <s v="SOPORTE GERENCIAL SYASA 2 "/>
    <n v="4854913"/>
    <s v="OTRO SÍ"/>
    <s v="OTRO SÍ"/>
  </r>
  <r>
    <x v="29"/>
    <x v="11"/>
    <x v="19"/>
    <s v="AUXILIAR ADMINISTRATIVO"/>
    <n v="1658274"/>
    <s v="OTRO SÍ"/>
    <s v="OTRO SÍ"/>
  </r>
  <r>
    <x v="29"/>
    <x v="11"/>
    <x v="19"/>
    <s v="DIRECTOR INTERNACIONAL SYASA"/>
    <n v="29161467"/>
    <s v="OTRO SÍ"/>
    <s v="OTRO SÍ"/>
  </r>
  <r>
    <x v="29"/>
    <x v="11"/>
    <x v="19"/>
    <s v="DIRECTOR LOCAL (DIRECTOR)"/>
    <n v="16582744.5"/>
    <s v="OTRO SÍ"/>
    <s v="OTRO SÍ"/>
  </r>
  <r>
    <x v="29"/>
    <x v="11"/>
    <x v="19"/>
    <s v="HONORARIOS"/>
    <n v="44700000"/>
    <s v="OTRO SÍ"/>
    <s v="OTRO SÍ"/>
  </r>
  <r>
    <x v="29"/>
    <x v="11"/>
    <x v="19"/>
    <s v="INSPECTOR DE ACABADOS 2"/>
    <n v="3906157.7699999996"/>
    <s v="OTRO SÍ"/>
    <s v="OTRO SÍ"/>
  </r>
  <r>
    <x v="29"/>
    <x v="11"/>
    <x v="19"/>
    <s v="INSPECTOR INSTALACIONES 1"/>
    <n v="4479713.6999999993"/>
    <s v="OTRO SÍ"/>
    <s v="OTRO SÍ"/>
  </r>
  <r>
    <x v="29"/>
    <x v="11"/>
    <x v="19"/>
    <s v="PROFESIONAL DE ACABADOS"/>
    <n v="6633097.5"/>
    <s v="OTRO SÍ"/>
    <s v="OTRO SÍ"/>
  </r>
  <r>
    <x v="29"/>
    <x v="11"/>
    <x v="19"/>
    <s v="PROFESIONAL DE CONTROLES "/>
    <n v="6663097.5"/>
    <s v="OTRO SÍ"/>
    <s v="OTRO SÍ"/>
  </r>
  <r>
    <x v="29"/>
    <x v="11"/>
    <x v="19"/>
    <s v="PROFESIONAL DE CONTROLES SYASA "/>
    <n v="5088885"/>
    <s v="OTRO SÍ"/>
    <s v="OTRO SÍ"/>
  </r>
  <r>
    <x v="29"/>
    <x v="11"/>
    <x v="19"/>
    <s v="RESIDENTE ADMINISTRATIVO 1"/>
    <n v="7896546"/>
    <s v="OTRO SÍ"/>
    <s v="OTRO SÍ"/>
  </r>
  <r>
    <x v="29"/>
    <x v="11"/>
    <x v="19"/>
    <s v="RESIDENTE ADMINISTRATIVO 2"/>
    <n v="5159076"/>
    <s v="OTRO SÍ"/>
    <s v="OTRO SÍ"/>
  </r>
  <r>
    <x v="29"/>
    <x v="11"/>
    <x v="19"/>
    <s v="RESIDENTE MEP 1"/>
    <n v="12902995.5"/>
    <s v="OTRO SÍ"/>
    <s v="OTRO SÍ"/>
  </r>
  <r>
    <x v="29"/>
    <x v="11"/>
    <x v="19"/>
    <s v="RESIDENTE MEP 2"/>
    <n v="7922866.5"/>
    <s v="OTRO SÍ"/>
    <s v="OTRO SÍ"/>
  </r>
  <r>
    <x v="29"/>
    <x v="11"/>
    <x v="19"/>
    <s v="SOPORTE GERENCIAL PAYC"/>
    <n v="4477341.0150000006"/>
    <s v="OTRO SÍ"/>
    <s v="OTRO SÍ"/>
  </r>
  <r>
    <x v="29"/>
    <x v="11"/>
    <x v="19"/>
    <s v="SOPORTE GERENCIAL SYASA 1"/>
    <n v="3062689.7"/>
    <s v="OTRO SÍ"/>
    <s v="OTRO SÍ"/>
  </r>
  <r>
    <x v="29"/>
    <x v="11"/>
    <x v="19"/>
    <s v="SOPORTE GERENCIAL SYASA 2 "/>
    <n v="4854913"/>
    <s v="OTRO SÍ"/>
    <s v="OTRO SÍ"/>
  </r>
  <r>
    <x v="6"/>
    <x v="0"/>
    <x v="19"/>
    <s v="COORDINADOR"/>
    <n v="0"/>
    <s v="OTRO SÍ"/>
    <s v="OTRO SÍ"/>
  </r>
  <r>
    <x v="6"/>
    <x v="0"/>
    <x v="19"/>
    <s v="DIRECTOR"/>
    <n v="0"/>
    <s v="OTRO SÍ"/>
    <s v="OTRO SÍ"/>
  </r>
  <r>
    <x v="6"/>
    <x v="0"/>
    <x v="19"/>
    <s v="HONORARIOS"/>
    <n v="0"/>
    <s v="OTRO SÍ"/>
    <s v="OTRO SÍ"/>
  </r>
  <r>
    <x v="6"/>
    <x v="0"/>
    <x v="19"/>
    <s v="INSPECTOR"/>
    <n v="0"/>
    <s v="OTRO SÍ"/>
    <s v="OTRO SÍ"/>
  </r>
  <r>
    <x v="6"/>
    <x v="0"/>
    <x v="19"/>
    <s v="PROFESIONAL DE SOPORTE"/>
    <n v="0"/>
    <s v="OTRO SÍ"/>
    <s v="OTRO SÍ"/>
  </r>
  <r>
    <x v="6"/>
    <x v="0"/>
    <x v="19"/>
    <s v="RESIDENTE ADMINISTRATIVO"/>
    <n v="0"/>
    <s v="OTRO SÍ"/>
    <s v="OTRO SÍ"/>
  </r>
  <r>
    <x v="6"/>
    <x v="0"/>
    <x v="19"/>
    <s v="RESIDENTE DE ESTRUCTURA"/>
    <n v="0"/>
    <s v="OTRO SÍ"/>
    <s v="OTRO SÍ"/>
  </r>
  <r>
    <x v="6"/>
    <x v="0"/>
    <x v="19"/>
    <s v="RESIDENTE SISO"/>
    <n v="0"/>
    <s v="OTRO SÍ"/>
    <s v="OTRO SÍ"/>
  </r>
  <r>
    <x v="6"/>
    <x v="1"/>
    <x v="19"/>
    <s v="COORDINADOR"/>
    <n v="0"/>
    <s v="OTRO SÍ"/>
    <s v="OTRO SÍ"/>
  </r>
  <r>
    <x v="6"/>
    <x v="1"/>
    <x v="19"/>
    <s v="DIRECTOR"/>
    <n v="0"/>
    <s v="OTRO SÍ"/>
    <s v="OTRO SÍ"/>
  </r>
  <r>
    <x v="6"/>
    <x v="1"/>
    <x v="19"/>
    <s v="HONORARIOS"/>
    <n v="32000000"/>
    <s v="OTRO SÍ"/>
    <s v="OTRO SÍ"/>
  </r>
  <r>
    <x v="6"/>
    <x v="1"/>
    <x v="19"/>
    <s v="INSPECTOR"/>
    <n v="0"/>
    <s v="OTRO SÍ"/>
    <s v="OTRO SÍ"/>
  </r>
  <r>
    <x v="6"/>
    <x v="1"/>
    <x v="19"/>
    <s v="PROFESIONAL DE SOPORTE"/>
    <n v="0"/>
    <s v="OTRO SÍ"/>
    <s v="OTRO SÍ"/>
  </r>
  <r>
    <x v="6"/>
    <x v="1"/>
    <x v="19"/>
    <s v="RESIDENTE ADMINISTRATIVO"/>
    <n v="0"/>
    <s v="OTRO SÍ"/>
    <s v="OTRO SÍ"/>
  </r>
  <r>
    <x v="6"/>
    <x v="1"/>
    <x v="19"/>
    <s v="RESIDENTE DE ESTRUCTURA"/>
    <n v="0"/>
    <s v="OTRO SÍ"/>
    <s v="OTRO SÍ"/>
  </r>
  <r>
    <x v="6"/>
    <x v="1"/>
    <x v="19"/>
    <s v="RESIDENTE SISO"/>
    <n v="0"/>
    <s v="OTRO SÍ"/>
    <s v="OTRO SÍ"/>
  </r>
  <r>
    <x v="6"/>
    <x v="2"/>
    <x v="19"/>
    <s v="COORDINADOR"/>
    <n v="0"/>
    <s v="OTRO SÍ"/>
    <s v="OTRO SÍ"/>
  </r>
  <r>
    <x v="6"/>
    <x v="2"/>
    <x v="19"/>
    <s v="DIRECTOR"/>
    <n v="0"/>
    <s v="OTRO SÍ"/>
    <s v="OTRO SÍ"/>
  </r>
  <r>
    <x v="6"/>
    <x v="2"/>
    <x v="19"/>
    <s v="HONORARIOS"/>
    <n v="32000000"/>
    <s v="OTRO SÍ"/>
    <s v="OTRO SÍ"/>
  </r>
  <r>
    <x v="6"/>
    <x v="2"/>
    <x v="19"/>
    <s v="INSPECTOR"/>
    <n v="0"/>
    <s v="OTRO SÍ"/>
    <s v="OTRO SÍ"/>
  </r>
  <r>
    <x v="6"/>
    <x v="2"/>
    <x v="19"/>
    <s v="PROFESIONAL DE SOPORTE"/>
    <n v="0"/>
    <s v="OTRO SÍ"/>
    <s v="OTRO SÍ"/>
  </r>
  <r>
    <x v="6"/>
    <x v="2"/>
    <x v="19"/>
    <s v="RESIDENTE ADMINISTRATIVO"/>
    <n v="0"/>
    <s v="OTRO SÍ"/>
    <s v="OTRO SÍ"/>
  </r>
  <r>
    <x v="6"/>
    <x v="2"/>
    <x v="19"/>
    <s v="RESIDENTE DE ESTRUCTURA"/>
    <n v="0"/>
    <s v="OTRO SÍ"/>
    <s v="OTRO SÍ"/>
  </r>
  <r>
    <x v="6"/>
    <x v="2"/>
    <x v="19"/>
    <s v="RESIDENTE SISO"/>
    <n v="0"/>
    <s v="OTRO SÍ"/>
    <s v="OTRO SÍ"/>
  </r>
  <r>
    <x v="6"/>
    <x v="3"/>
    <x v="19"/>
    <s v="COORDINADOR"/>
    <n v="0"/>
    <s v="OTRO SÍ"/>
    <s v="OTRO SÍ"/>
  </r>
  <r>
    <x v="6"/>
    <x v="3"/>
    <x v="19"/>
    <s v="DIRECTOR"/>
    <n v="0"/>
    <s v="OTRO SÍ"/>
    <s v="OTRO SÍ"/>
  </r>
  <r>
    <x v="6"/>
    <x v="3"/>
    <x v="19"/>
    <s v="HONORARIOS"/>
    <n v="32000000"/>
    <s v="OTRO SÍ"/>
    <s v="OTRO SÍ"/>
  </r>
  <r>
    <x v="6"/>
    <x v="3"/>
    <x v="19"/>
    <s v="INSPECTOR"/>
    <n v="0"/>
    <s v="OTRO SÍ"/>
    <s v="OTRO SÍ"/>
  </r>
  <r>
    <x v="6"/>
    <x v="3"/>
    <x v="19"/>
    <s v="PROFESIONAL DE SOPORTE"/>
    <n v="0"/>
    <s v="OTRO SÍ"/>
    <s v="OTRO SÍ"/>
  </r>
  <r>
    <x v="6"/>
    <x v="3"/>
    <x v="19"/>
    <s v="RESIDENTE ADMINISTRATIVO"/>
    <n v="0"/>
    <s v="OTRO SÍ"/>
    <s v="OTRO SÍ"/>
  </r>
  <r>
    <x v="6"/>
    <x v="3"/>
    <x v="19"/>
    <s v="RESIDENTE DE ESTRUCTURA"/>
    <n v="0"/>
    <s v="OTRO SÍ"/>
    <s v="OTRO SÍ"/>
  </r>
  <r>
    <x v="6"/>
    <x v="3"/>
    <x v="19"/>
    <s v="RESIDENTE SISO"/>
    <n v="3989386.5"/>
    <s v="OTRO SÍ"/>
    <s v="OTRO SÍ"/>
  </r>
  <r>
    <x v="6"/>
    <x v="4"/>
    <x v="19"/>
    <s v="COORDINADOR"/>
    <n v="3804794.5320000006"/>
    <s v="OTRO SÍ"/>
    <s v="OTRO SÍ"/>
  </r>
  <r>
    <x v="6"/>
    <x v="4"/>
    <x v="19"/>
    <s v="DIRECTOR"/>
    <n v="10868700"/>
    <s v="OTRO SÍ"/>
    <s v="OTRO SÍ"/>
  </r>
  <r>
    <x v="6"/>
    <x v="4"/>
    <x v="19"/>
    <s v="HONORARIOS"/>
    <n v="32000000"/>
    <s v="OTRO SÍ"/>
    <s v="OTRO SÍ"/>
  </r>
  <r>
    <x v="6"/>
    <x v="4"/>
    <x v="19"/>
    <s v="INSPECTOR"/>
    <n v="3601566.2399999998"/>
    <s v="OTRO SÍ"/>
    <s v="OTRO SÍ"/>
  </r>
  <r>
    <x v="6"/>
    <x v="4"/>
    <x v="19"/>
    <s v="PROFESIONAL DE SOPORTE"/>
    <n v="5246958"/>
    <s v="OTRO SÍ"/>
    <s v="OTRO SÍ"/>
  </r>
  <r>
    <x v="6"/>
    <x v="4"/>
    <x v="19"/>
    <s v="RESIDENTE ADMINISTRATIVO"/>
    <n v="4544697"/>
    <s v="OTRO SÍ"/>
    <s v="OTRO SÍ"/>
  </r>
  <r>
    <x v="6"/>
    <x v="4"/>
    <x v="19"/>
    <s v="RESIDENTE DE ESTRUCTURA"/>
    <n v="7308264"/>
    <s v="OTRO SÍ"/>
    <s v="OTRO SÍ"/>
  </r>
  <r>
    <x v="6"/>
    <x v="4"/>
    <x v="19"/>
    <s v="RESIDENTE SISO"/>
    <n v="3989386.5"/>
    <s v="OTRO SÍ"/>
    <s v="OTRO SÍ"/>
  </r>
  <r>
    <x v="6"/>
    <x v="5"/>
    <x v="19"/>
    <s v="COORDINADOR"/>
    <n v="3804794.5320000006"/>
    <s v="OTRO SÍ"/>
    <s v="OTRO SÍ"/>
  </r>
  <r>
    <x v="6"/>
    <x v="5"/>
    <x v="19"/>
    <s v="DIRECTOR"/>
    <n v="10868700"/>
    <s v="OTRO SÍ"/>
    <s v="OTRO SÍ"/>
  </r>
  <r>
    <x v="6"/>
    <x v="5"/>
    <x v="19"/>
    <s v="HONORARIOS"/>
    <n v="32000000"/>
    <s v="OTRO SÍ"/>
    <s v="OTRO SÍ"/>
  </r>
  <r>
    <x v="6"/>
    <x v="5"/>
    <x v="19"/>
    <s v="INSPECTOR"/>
    <n v="3601566.2399999998"/>
    <s v="OTRO SÍ"/>
    <s v="OTRO SÍ"/>
  </r>
  <r>
    <x v="6"/>
    <x v="5"/>
    <x v="19"/>
    <s v="PROFESIONAL DE SOPORTE"/>
    <n v="5246958"/>
    <s v="OTRO SÍ"/>
    <s v="OTRO SÍ"/>
  </r>
  <r>
    <x v="6"/>
    <x v="5"/>
    <x v="19"/>
    <s v="RESIDENTE ADMINISTRATIVO"/>
    <n v="4544697"/>
    <s v="OTRO SÍ"/>
    <s v="OTRO SÍ"/>
  </r>
  <r>
    <x v="6"/>
    <x v="5"/>
    <x v="19"/>
    <s v="RESIDENTE DE ESTRUCTURA"/>
    <n v="7308264"/>
    <s v="OTRO SÍ"/>
    <s v="OTRO SÍ"/>
  </r>
  <r>
    <x v="6"/>
    <x v="5"/>
    <x v="19"/>
    <s v="RESIDENTE SISO"/>
    <n v="3989386.5"/>
    <s v="OTRO SÍ"/>
    <s v="OTRO SÍ"/>
  </r>
  <r>
    <x v="7"/>
    <x v="0"/>
    <x v="19"/>
    <s v="DIRECTOR"/>
    <n v="0"/>
    <s v="OTRO SÍ"/>
    <s v="OTRO SÍ"/>
  </r>
  <r>
    <x v="7"/>
    <x v="0"/>
    <x v="19"/>
    <s v="HONORARIOS"/>
    <n v="0"/>
    <s v="OTRO SÍ"/>
    <s v="OTRO SÍ"/>
  </r>
  <r>
    <x v="7"/>
    <x v="0"/>
    <x v="19"/>
    <s v="INSPECTOR GENERAL"/>
    <n v="0"/>
    <s v="OTRO SÍ"/>
    <s v="OTRO SÍ"/>
  </r>
  <r>
    <x v="7"/>
    <x v="1"/>
    <x v="19"/>
    <s v="DIRECTOR"/>
    <n v="0"/>
    <s v="OTRO SÍ"/>
    <s v="OTRO SÍ"/>
  </r>
  <r>
    <x v="7"/>
    <x v="1"/>
    <x v="19"/>
    <s v="HONORARIOS"/>
    <n v="0"/>
    <s v="OTRO SÍ"/>
    <s v="OTRO SÍ"/>
  </r>
  <r>
    <x v="7"/>
    <x v="1"/>
    <x v="19"/>
    <s v="INSPECTOR GENERAL"/>
    <n v="3902122.35"/>
    <s v="OTRO SÍ"/>
    <s v="OTRO SÍ"/>
  </r>
  <r>
    <x v="7"/>
    <x v="2"/>
    <x v="19"/>
    <s v="DIRECTOR"/>
    <n v="9724050.0000000019"/>
    <s v="OTRO SÍ"/>
    <s v="OTRO SÍ"/>
  </r>
  <r>
    <x v="7"/>
    <x v="2"/>
    <x v="19"/>
    <s v="HONORARIOS"/>
    <n v="15665740"/>
    <s v="OTRO SÍ"/>
    <s v="OTRO SÍ"/>
  </r>
  <r>
    <x v="7"/>
    <x v="2"/>
    <x v="19"/>
    <s v="INSPECTOR GENERAL"/>
    <n v="3902122.35"/>
    <s v="OTRO SÍ"/>
    <s v="OTRO SÍ"/>
  </r>
  <r>
    <x v="7"/>
    <x v="3"/>
    <x v="19"/>
    <s v="DIRECTOR"/>
    <n v="9724050.0000000019"/>
    <s v="OTRO SÍ"/>
    <s v="OTRO SÍ"/>
  </r>
  <r>
    <x v="7"/>
    <x v="3"/>
    <x v="19"/>
    <s v="HONORARIOS"/>
    <n v="15665740"/>
    <s v="OTRO SÍ"/>
    <s v="OTRO SÍ"/>
  </r>
  <r>
    <x v="7"/>
    <x v="3"/>
    <x v="19"/>
    <s v="INSPECTOR GENERAL"/>
    <n v="3902122.35"/>
    <s v="OTRO SÍ"/>
    <s v="OTRO SÍ"/>
  </r>
  <r>
    <x v="7"/>
    <x v="4"/>
    <x v="19"/>
    <s v="DIRECTOR"/>
    <n v="9724050.0000000019"/>
    <s v="OTRO SÍ"/>
    <s v="OTRO SÍ"/>
  </r>
  <r>
    <x v="7"/>
    <x v="4"/>
    <x v="19"/>
    <s v="HONORARIOS"/>
    <n v="15665740"/>
    <s v="OTRO SÍ"/>
    <s v="OTRO SÍ"/>
  </r>
  <r>
    <x v="7"/>
    <x v="4"/>
    <x v="19"/>
    <s v="INSPECTOR GENERAL"/>
    <n v="3902122.35"/>
    <s v="OTRO SÍ"/>
    <s v="OTRO SÍ"/>
  </r>
  <r>
    <x v="7"/>
    <x v="5"/>
    <x v="19"/>
    <s v="DIRECTOR"/>
    <n v="9724050.0000000019"/>
    <s v="OTRO SÍ"/>
    <s v="OTRO SÍ"/>
  </r>
  <r>
    <x v="7"/>
    <x v="5"/>
    <x v="19"/>
    <s v="HONORARIOS"/>
    <n v="15665740"/>
    <s v="OTRO SÍ"/>
    <s v="OTRO SÍ"/>
  </r>
  <r>
    <x v="7"/>
    <x v="5"/>
    <x v="19"/>
    <s v="INSPECTOR GENERAL"/>
    <n v="3902122.35"/>
    <s v="OTRO SÍ"/>
    <s v="OTRO SÍ"/>
  </r>
  <r>
    <x v="7"/>
    <x v="6"/>
    <x v="19"/>
    <s v="DIRECTOR"/>
    <n v="9724050.0000000019"/>
    <s v="OTRO SÍ"/>
    <s v="OTRO SÍ"/>
  </r>
  <r>
    <x v="7"/>
    <x v="6"/>
    <x v="19"/>
    <s v="HONORARIOS"/>
    <n v="15665740"/>
    <s v="OTRO SÍ"/>
    <s v="OTRO SÍ"/>
  </r>
  <r>
    <x v="7"/>
    <x v="6"/>
    <x v="19"/>
    <s v="INSPECTOR GENERAL"/>
    <n v="3902122.35"/>
    <s v="OTRO SÍ"/>
    <s v="OTRO SÍ"/>
  </r>
  <r>
    <x v="7"/>
    <x v="7"/>
    <x v="19"/>
    <s v="DIRECTOR"/>
    <n v="9724050.0000000019"/>
    <s v="OTRO SÍ"/>
    <s v="OTRO SÍ"/>
  </r>
  <r>
    <x v="7"/>
    <x v="7"/>
    <x v="19"/>
    <s v="HONORARIOS"/>
    <n v="15665740"/>
    <s v="OTRO SÍ"/>
    <s v="OTRO SÍ"/>
  </r>
  <r>
    <x v="7"/>
    <x v="7"/>
    <x v="19"/>
    <s v="INSPECTOR GENERAL"/>
    <n v="3902122.35"/>
    <s v="OTRO SÍ"/>
    <s v="OTRO SÍ"/>
  </r>
  <r>
    <x v="8"/>
    <x v="0"/>
    <x v="19"/>
    <s v="COORDINADOR"/>
    <n v="0"/>
    <s v="OTRO SÍ"/>
    <s v="OTRO SÍ"/>
  </r>
  <r>
    <x v="8"/>
    <x v="0"/>
    <x v="19"/>
    <s v="DIRECTOR"/>
    <n v="0"/>
    <s v="OTRO SÍ"/>
    <s v="OTRO SÍ"/>
  </r>
  <r>
    <x v="8"/>
    <x v="0"/>
    <x v="19"/>
    <s v="HONORARIOS"/>
    <n v="0"/>
    <s v="OTRO SÍ"/>
    <s v="OTRO SÍ"/>
  </r>
  <r>
    <x v="8"/>
    <x v="0"/>
    <x v="19"/>
    <s v="INSPECTOR"/>
    <n v="0"/>
    <s v="OTRO SÍ"/>
    <s v="OTRO SÍ"/>
  </r>
  <r>
    <x v="8"/>
    <x v="0"/>
    <x v="19"/>
    <s v="INSPECTOR DE ACABADOS"/>
    <n v="0"/>
    <s v="OTRO SÍ"/>
    <s v="OTRO SÍ"/>
  </r>
  <r>
    <x v="8"/>
    <x v="0"/>
    <x v="19"/>
    <s v="RESIDENTE ADMINISTRATIVO"/>
    <n v="0"/>
    <s v="OTRO SÍ"/>
    <s v="OTRO SÍ"/>
  </r>
  <r>
    <x v="8"/>
    <x v="1"/>
    <x v="19"/>
    <s v="COORDINADOR"/>
    <n v="0"/>
    <s v="OTRO SÍ"/>
    <s v="OTRO SÍ"/>
  </r>
  <r>
    <x v="8"/>
    <x v="1"/>
    <x v="19"/>
    <s v="DIRECTOR"/>
    <n v="0"/>
    <s v="OTRO SÍ"/>
    <s v="OTRO SÍ"/>
  </r>
  <r>
    <x v="8"/>
    <x v="1"/>
    <x v="19"/>
    <s v="HONORARIOS"/>
    <n v="0"/>
    <s v="OTRO SÍ"/>
    <s v="OTRO SÍ"/>
  </r>
  <r>
    <x v="8"/>
    <x v="1"/>
    <x v="19"/>
    <s v="INSPECTOR"/>
    <n v="0"/>
    <s v="OTRO SÍ"/>
    <s v="OTRO SÍ"/>
  </r>
  <r>
    <x v="8"/>
    <x v="1"/>
    <x v="19"/>
    <s v="INSPECTOR DE ACABADOS"/>
    <n v="0"/>
    <s v="OTRO SÍ"/>
    <s v="OTRO SÍ"/>
  </r>
  <r>
    <x v="8"/>
    <x v="2"/>
    <x v="19"/>
    <s v="COORDINADOR"/>
    <n v="0"/>
    <s v="OTRO SÍ"/>
    <s v="OTRO SÍ"/>
  </r>
  <r>
    <x v="8"/>
    <x v="2"/>
    <x v="19"/>
    <s v="DIRECTOR"/>
    <n v="0"/>
    <s v="OTRO SÍ"/>
    <s v="OTRO SÍ"/>
  </r>
  <r>
    <x v="8"/>
    <x v="2"/>
    <x v="19"/>
    <s v="HONORARIOS"/>
    <n v="0"/>
    <s v="OTRO SÍ"/>
    <s v="OTRO SÍ"/>
  </r>
  <r>
    <x v="8"/>
    <x v="2"/>
    <x v="19"/>
    <s v="INSPECTOR"/>
    <n v="0"/>
    <s v="OTRO SÍ"/>
    <s v="OTRO SÍ"/>
  </r>
  <r>
    <x v="8"/>
    <x v="2"/>
    <x v="19"/>
    <s v="INSPECTOR DE ACABADOS"/>
    <n v="0"/>
    <s v="OTRO SÍ"/>
    <s v="OTRO SÍ"/>
  </r>
  <r>
    <x v="8"/>
    <x v="3"/>
    <x v="19"/>
    <s v="COORDINADOR"/>
    <n v="0"/>
    <s v="OTRO SÍ"/>
    <s v="OTRO SÍ"/>
  </r>
  <r>
    <x v="8"/>
    <x v="3"/>
    <x v="19"/>
    <s v="DIRECTOR"/>
    <n v="0"/>
    <s v="OTRO SÍ"/>
    <s v="OTRO SÍ"/>
  </r>
  <r>
    <x v="8"/>
    <x v="3"/>
    <x v="19"/>
    <s v="HONORARIOS"/>
    <n v="0"/>
    <s v="OTRO SÍ"/>
    <s v="OTRO SÍ"/>
  </r>
  <r>
    <x v="8"/>
    <x v="3"/>
    <x v="19"/>
    <s v="INSPECTOR"/>
    <n v="0"/>
    <s v="OTRO SÍ"/>
    <s v="OTRO SÍ"/>
  </r>
  <r>
    <x v="8"/>
    <x v="3"/>
    <x v="19"/>
    <s v="INSPECTOR DE ACABADOS"/>
    <n v="0"/>
    <s v="OTRO SÍ"/>
    <s v="OTRO SÍ"/>
  </r>
  <r>
    <x v="8"/>
    <x v="4"/>
    <x v="19"/>
    <s v="COORDINADOR"/>
    <n v="0"/>
    <s v="OTRO SÍ"/>
    <s v="OTRO SÍ"/>
  </r>
  <r>
    <x v="8"/>
    <x v="4"/>
    <x v="19"/>
    <s v="DIRECTOR"/>
    <n v="0"/>
    <s v="OTRO SÍ"/>
    <s v="OTRO SÍ"/>
  </r>
  <r>
    <x v="8"/>
    <x v="4"/>
    <x v="19"/>
    <s v="HONORARIOS"/>
    <n v="0"/>
    <s v="OTRO SÍ"/>
    <s v="OTRO SÍ"/>
  </r>
  <r>
    <x v="8"/>
    <x v="4"/>
    <x v="19"/>
    <s v="INSPECTOR"/>
    <n v="0"/>
    <s v="OTRO SÍ"/>
    <s v="OTRO SÍ"/>
  </r>
  <r>
    <x v="8"/>
    <x v="4"/>
    <x v="19"/>
    <s v="INSPECTOR DE ACABADOS"/>
    <n v="0"/>
    <s v="OTRO SÍ"/>
    <s v="OTRO SÍ"/>
  </r>
  <r>
    <x v="8"/>
    <x v="5"/>
    <x v="19"/>
    <s v="COORDINADOR"/>
    <n v="4388324.8500000006"/>
    <s v="OTRO SÍ"/>
    <s v="OTRO SÍ"/>
  </r>
  <r>
    <x v="8"/>
    <x v="5"/>
    <x v="19"/>
    <s v="DIRECTOR"/>
    <n v="8682187.5000000019"/>
    <s v="OTRO SÍ"/>
    <s v="OTRO SÍ"/>
  </r>
  <r>
    <x v="8"/>
    <x v="5"/>
    <x v="19"/>
    <s v="HONORARIOS"/>
    <n v="0"/>
    <s v="OTRO SÍ"/>
    <s v="OTRO SÍ"/>
  </r>
  <r>
    <x v="8"/>
    <x v="5"/>
    <x v="19"/>
    <s v="INSPECTOR"/>
    <n v="3865309.875"/>
    <s v="OTRO SÍ"/>
    <s v="OTRO SÍ"/>
  </r>
  <r>
    <x v="8"/>
    <x v="5"/>
    <x v="19"/>
    <s v="INSPECTOR DE ACABADOS"/>
    <n v="0"/>
    <s v="OTRO SÍ"/>
    <s v="OTRO SÍ"/>
  </r>
  <r>
    <x v="8"/>
    <x v="6"/>
    <x v="19"/>
    <s v="COORDINADOR"/>
    <n v="4388324.8500000006"/>
    <s v="OTRO SÍ"/>
    <s v="OTRO SÍ"/>
  </r>
  <r>
    <x v="8"/>
    <x v="6"/>
    <x v="19"/>
    <s v="DIRECTOR"/>
    <n v="8682187.5000000019"/>
    <s v="OTRO SÍ"/>
    <s v="OTRO SÍ"/>
  </r>
  <r>
    <x v="8"/>
    <x v="6"/>
    <x v="19"/>
    <s v="HONORARIOS"/>
    <n v="0"/>
    <s v="OTRO SÍ"/>
    <s v="OTRO SÍ"/>
  </r>
  <r>
    <x v="8"/>
    <x v="6"/>
    <x v="19"/>
    <s v="INSPECTOR"/>
    <n v="3865309.875"/>
    <s v="OTRO SÍ"/>
    <s v="OTRO SÍ"/>
  </r>
  <r>
    <x v="8"/>
    <x v="6"/>
    <x v="19"/>
    <s v="INSPECTOR DE ACABADOS"/>
    <n v="0"/>
    <s v="OTRO SÍ"/>
    <s v="OTRO SÍ"/>
  </r>
  <r>
    <x v="8"/>
    <x v="7"/>
    <x v="19"/>
    <s v="COORDINADOR"/>
    <n v="4388324.8500000006"/>
    <s v="OTRO SÍ"/>
    <s v="OTRO SÍ"/>
  </r>
  <r>
    <x v="8"/>
    <x v="7"/>
    <x v="19"/>
    <s v="DIRECTOR"/>
    <n v="8682187.5000000019"/>
    <s v="OTRO SÍ"/>
    <s v="OTRO SÍ"/>
  </r>
  <r>
    <x v="8"/>
    <x v="7"/>
    <x v="19"/>
    <s v="HONORARIOS"/>
    <n v="0"/>
    <s v="OTRO SÍ"/>
    <s v="OTRO SÍ"/>
  </r>
  <r>
    <x v="8"/>
    <x v="7"/>
    <x v="19"/>
    <s v="INSPECTOR"/>
    <n v="3865309.875"/>
    <s v="OTRO SÍ"/>
    <s v="OTRO SÍ"/>
  </r>
  <r>
    <x v="8"/>
    <x v="7"/>
    <x v="19"/>
    <s v="INSPECTOR DE ACABADOS"/>
    <n v="0"/>
    <s v="OTRO SÍ"/>
    <s v="OTRO SÍ"/>
  </r>
  <r>
    <x v="8"/>
    <x v="8"/>
    <x v="19"/>
    <s v="COORDINADOR"/>
    <n v="4388324.8500000006"/>
    <s v="OTRO SÍ"/>
    <s v="OTRO SÍ"/>
  </r>
  <r>
    <x v="8"/>
    <x v="8"/>
    <x v="19"/>
    <s v="DIRECTOR"/>
    <n v="8682187.5000000019"/>
    <s v="OTRO SÍ"/>
    <s v="OTRO SÍ"/>
  </r>
  <r>
    <x v="8"/>
    <x v="8"/>
    <x v="19"/>
    <s v="HONORARIOS"/>
    <n v="0"/>
    <s v="OTRO SÍ"/>
    <s v="OTRO SÍ"/>
  </r>
  <r>
    <x v="8"/>
    <x v="8"/>
    <x v="19"/>
    <s v="INSPECTOR"/>
    <n v="3865309.875"/>
    <s v="OTRO SÍ"/>
    <s v="OTRO SÍ"/>
  </r>
  <r>
    <x v="8"/>
    <x v="8"/>
    <x v="19"/>
    <s v="INSPECTOR DE ACABADOS"/>
    <n v="0"/>
    <s v="OTRO SÍ"/>
    <s v="OTRO SÍ"/>
  </r>
  <r>
    <x v="8"/>
    <x v="9"/>
    <x v="19"/>
    <s v="COORDINADOR"/>
    <n v="4388324.8500000006"/>
    <s v="OTRO SÍ"/>
    <s v="OTRO SÍ"/>
  </r>
  <r>
    <x v="8"/>
    <x v="9"/>
    <x v="19"/>
    <s v="DIRECTOR"/>
    <n v="8682187.5000000019"/>
    <s v="OTRO SÍ"/>
    <s v="OTRO SÍ"/>
  </r>
  <r>
    <x v="8"/>
    <x v="9"/>
    <x v="19"/>
    <s v="HONORARIOS"/>
    <n v="0"/>
    <s v="OTRO SÍ"/>
    <s v="OTRO SÍ"/>
  </r>
  <r>
    <x v="8"/>
    <x v="9"/>
    <x v="19"/>
    <s v="INSPECTOR"/>
    <n v="3865309.875"/>
    <s v="OTRO SÍ"/>
    <s v="OTRO SÍ"/>
  </r>
  <r>
    <x v="8"/>
    <x v="9"/>
    <x v="19"/>
    <s v="INSPECTOR DE ACABADOS"/>
    <n v="0"/>
    <s v="OTRO SÍ"/>
    <s v="OTRO SÍ"/>
  </r>
  <r>
    <x v="8"/>
    <x v="10"/>
    <x v="19"/>
    <s v="COORDINADOR"/>
    <n v="4388324.8500000006"/>
    <s v="OTRO SÍ"/>
    <s v="OTRO SÍ"/>
  </r>
  <r>
    <x v="8"/>
    <x v="10"/>
    <x v="19"/>
    <s v="DIRECTOR"/>
    <n v="8682187.5000000019"/>
    <s v="OTRO SÍ"/>
    <s v="OTRO SÍ"/>
  </r>
  <r>
    <x v="8"/>
    <x v="10"/>
    <x v="19"/>
    <s v="HONORARIOS"/>
    <n v="0"/>
    <s v="OTRO SÍ"/>
    <s v="OTRO SÍ"/>
  </r>
  <r>
    <x v="8"/>
    <x v="10"/>
    <x v="19"/>
    <s v="INSPECTOR"/>
    <n v="3865309.875"/>
    <s v="OTRO SÍ"/>
    <s v="OTRO SÍ"/>
  </r>
  <r>
    <x v="8"/>
    <x v="10"/>
    <x v="19"/>
    <s v="INSPECTOR DE ACABADOS"/>
    <n v="0"/>
    <s v="OTRO SÍ"/>
    <s v="OTRO SÍ"/>
  </r>
  <r>
    <x v="8"/>
    <x v="11"/>
    <x v="19"/>
    <s v="COORDINADOR"/>
    <n v="4388324.8500000006"/>
    <s v="OTRO SÍ"/>
    <s v="OTRO SÍ"/>
  </r>
  <r>
    <x v="8"/>
    <x v="11"/>
    <x v="19"/>
    <s v="DIRECTOR"/>
    <n v="8682187.5000000019"/>
    <s v="OTRO SÍ"/>
    <s v="OTRO SÍ"/>
  </r>
  <r>
    <x v="8"/>
    <x v="11"/>
    <x v="19"/>
    <s v="HONORARIOS"/>
    <n v="0"/>
    <s v="OTRO SÍ"/>
    <s v="OTRO SÍ"/>
  </r>
  <r>
    <x v="8"/>
    <x v="11"/>
    <x v="19"/>
    <s v="INSPECTOR"/>
    <n v="3865309.875"/>
    <s v="OTRO SÍ"/>
    <s v="OTRO SÍ"/>
  </r>
  <r>
    <x v="8"/>
    <x v="11"/>
    <x v="19"/>
    <s v="INSPECTOR DE ACABADOS"/>
    <n v="0"/>
    <s v="OTRO SÍ"/>
    <s v="OTRO SÍ"/>
  </r>
  <r>
    <x v="26"/>
    <x v="0"/>
    <x v="19"/>
    <s v="COORDINADOR"/>
    <n v="0"/>
    <s v="OTRO SÍ"/>
    <s v="OTRO SÍ"/>
  </r>
  <r>
    <x v="26"/>
    <x v="0"/>
    <x v="19"/>
    <s v="DIRECTOR DE INTERVENTORIA"/>
    <n v="0"/>
    <s v="OTRO SÍ"/>
    <s v="OTRO SÍ"/>
  </r>
  <r>
    <x v="26"/>
    <x v="0"/>
    <x v="19"/>
    <s v="HONORARIOS"/>
    <n v="24977737"/>
    <s v="OTRO SÍ"/>
    <s v="OTRO SÍ"/>
  </r>
  <r>
    <x v="26"/>
    <x v="0"/>
    <x v="19"/>
    <s v="INGENIERO CIVIL RESIDENTE ESTRUCTURAS"/>
    <n v="0"/>
    <s v="OTRO SÍ"/>
    <s v="OTRO SÍ"/>
  </r>
  <r>
    <x v="26"/>
    <x v="0"/>
    <x v="19"/>
    <s v="INSPECTOR GENERAL"/>
    <n v="0"/>
    <s v="OTRO SÍ"/>
    <s v="OTRO SÍ"/>
  </r>
  <r>
    <x v="26"/>
    <x v="1"/>
    <x v="19"/>
    <s v="COORDINADOR"/>
    <n v="3230045.9877599999"/>
    <s v="OTRO SÍ"/>
    <s v="OTRO SÍ"/>
  </r>
  <r>
    <x v="26"/>
    <x v="1"/>
    <x v="19"/>
    <s v="DIRECTOR DE INTERVENTORIA"/>
    <n v="10990227.870000001"/>
    <s v="OTRO SÍ"/>
    <s v="OTRO SÍ"/>
  </r>
  <r>
    <x v="26"/>
    <x v="1"/>
    <x v="19"/>
    <s v="HONORARIOS"/>
    <n v="24977737"/>
    <s v="OTRO SÍ"/>
    <s v="OTRO SÍ"/>
  </r>
  <r>
    <x v="26"/>
    <x v="1"/>
    <x v="19"/>
    <s v="INGENIERO CIVIL RESIDENTE ESTRUCTURAS"/>
    <n v="7116622.9649999999"/>
    <s v="OTRO SÍ"/>
    <s v="OTRO SÍ"/>
  </r>
  <r>
    <x v="26"/>
    <x v="1"/>
    <x v="19"/>
    <s v="INSPECTOR GENERAL"/>
    <n v="3857750.1500400002"/>
    <s v="OTRO SÍ"/>
    <s v="OTRO SÍ"/>
  </r>
  <r>
    <x v="26"/>
    <x v="2"/>
    <x v="19"/>
    <s v="COORDINADOR"/>
    <n v="3230045.9877599999"/>
    <s v="OTRO SÍ"/>
    <s v="OTRO SÍ"/>
  </r>
  <r>
    <x v="26"/>
    <x v="2"/>
    <x v="19"/>
    <s v="DIRECTOR DE INTERVENTORIA"/>
    <n v="10990227.870000001"/>
    <s v="OTRO SÍ"/>
    <s v="OTRO SÍ"/>
  </r>
  <r>
    <x v="26"/>
    <x v="2"/>
    <x v="19"/>
    <s v="HONORARIOS"/>
    <n v="24977737"/>
    <s v="OTRO SÍ"/>
    <s v="OTRO SÍ"/>
  </r>
  <r>
    <x v="26"/>
    <x v="2"/>
    <x v="19"/>
    <s v="INGENIERO CIVIL RESIDENTE ESTRUCTURAS"/>
    <n v="7116622.9649999999"/>
    <s v="OTRO SÍ"/>
    <s v="OTRO SÍ"/>
  </r>
  <r>
    <x v="26"/>
    <x v="2"/>
    <x v="19"/>
    <s v="INSPECTOR GENERAL"/>
    <n v="3857750.1500400002"/>
    <s v="OTRO SÍ"/>
    <s v="OTRO SÍ"/>
  </r>
  <r>
    <x v="37"/>
    <x v="0"/>
    <x v="19"/>
    <s v="COORDINADOR"/>
    <n v="0"/>
    <s v="OTRO SÍ"/>
    <s v="OTRO SÍ"/>
  </r>
  <r>
    <x v="37"/>
    <x v="0"/>
    <x v="19"/>
    <s v="DIRECTOR"/>
    <n v="0"/>
    <s v="OTRO SÍ"/>
    <s v="OTRO SÍ"/>
  </r>
  <r>
    <x v="37"/>
    <x v="0"/>
    <x v="19"/>
    <s v="HONORARIOS"/>
    <n v="3.7252902984619141E-9"/>
    <s v="OTRO SÍ"/>
    <s v="OTRO SÍ"/>
  </r>
  <r>
    <x v="37"/>
    <x v="0"/>
    <x v="19"/>
    <s v="PROFESIONAL ADMINISTRATIVO"/>
    <n v="0"/>
    <s v="OTRO SÍ"/>
    <s v="OTRO SÍ"/>
  </r>
  <r>
    <x v="37"/>
    <x v="0"/>
    <x v="19"/>
    <s v="PROFESIONAL CONTRATACIONES"/>
    <n v="0"/>
    <s v="OTRO SÍ"/>
    <s v="OTRO SÍ"/>
  </r>
  <r>
    <x v="37"/>
    <x v="0"/>
    <x v="19"/>
    <s v="PROFESIONAL DE CONTRATACIONES"/>
    <n v="0"/>
    <s v="OTRO SÍ"/>
    <s v="OTRO SÍ"/>
  </r>
  <r>
    <x v="37"/>
    <x v="0"/>
    <x v="19"/>
    <s v="PROFESIONAL PRESUPUESTACION"/>
    <n v="0"/>
    <s v="OTRO SÍ"/>
    <s v="OTRO SÍ"/>
  </r>
  <r>
    <x v="37"/>
    <x v="0"/>
    <x v="19"/>
    <s v="RESIDENTE ADMINISTRATIVO"/>
    <n v="0"/>
    <s v="OTRO SÍ"/>
    <s v="OTRO SÍ"/>
  </r>
  <r>
    <x v="37"/>
    <x v="1"/>
    <x v="19"/>
    <s v="COORDINADOR"/>
    <n v="0"/>
    <s v="OTRO SÍ"/>
    <s v="OTRO SÍ"/>
  </r>
  <r>
    <x v="37"/>
    <x v="1"/>
    <x v="19"/>
    <s v="DIRECTOR"/>
    <n v="0"/>
    <s v="OTRO SÍ"/>
    <s v="OTRO SÍ"/>
  </r>
  <r>
    <x v="37"/>
    <x v="1"/>
    <x v="19"/>
    <s v="HONORARIOS"/>
    <n v="3.7252902984619141E-9"/>
    <s v="OTRO SÍ"/>
    <s v="OTRO SÍ"/>
  </r>
  <r>
    <x v="37"/>
    <x v="1"/>
    <x v="19"/>
    <s v="PROFESIONAL ADMINISTRATIVO"/>
    <n v="0"/>
    <s v="OTRO SÍ"/>
    <s v="OTRO SÍ"/>
  </r>
  <r>
    <x v="37"/>
    <x v="1"/>
    <x v="19"/>
    <s v="PROFESIONAL CONTRATACIONES"/>
    <n v="0"/>
    <s v="OTRO SÍ"/>
    <s v="OTRO SÍ"/>
  </r>
  <r>
    <x v="37"/>
    <x v="1"/>
    <x v="19"/>
    <s v="PROFESIONAL DE CONTRATACIONES"/>
    <n v="0"/>
    <s v="OTRO SÍ"/>
    <s v="OTRO SÍ"/>
  </r>
  <r>
    <x v="37"/>
    <x v="1"/>
    <x v="19"/>
    <s v="PROFESIONAL PRESUPUESTACION"/>
    <n v="0"/>
    <s v="OTRO SÍ"/>
    <s v="OTRO SÍ"/>
  </r>
  <r>
    <x v="37"/>
    <x v="1"/>
    <x v="19"/>
    <s v="RESIDENTE ADMINISTRATIVO"/>
    <n v="0"/>
    <s v="OTRO SÍ"/>
    <s v="OTRO SÍ"/>
  </r>
  <r>
    <x v="37"/>
    <x v="2"/>
    <x v="19"/>
    <s v="COORDINADOR"/>
    <n v="0"/>
    <s v="OTRO SÍ"/>
    <s v="OTRO SÍ"/>
  </r>
  <r>
    <x v="37"/>
    <x v="2"/>
    <x v="19"/>
    <s v="DIRECTOR"/>
    <n v="0"/>
    <s v="OTRO SÍ"/>
    <s v="OTRO SÍ"/>
  </r>
  <r>
    <x v="37"/>
    <x v="2"/>
    <x v="19"/>
    <s v="HONORARIOS"/>
    <n v="3.7252902984619141E-9"/>
    <s v="OTRO SÍ"/>
    <s v="OTRO SÍ"/>
  </r>
  <r>
    <x v="37"/>
    <x v="2"/>
    <x v="19"/>
    <s v="PROFESIONAL ADMINISTRATIVO"/>
    <n v="0"/>
    <s v="OTRO SÍ"/>
    <s v="OTRO SÍ"/>
  </r>
  <r>
    <x v="37"/>
    <x v="2"/>
    <x v="19"/>
    <s v="PROFESIONAL CONTRATACIONES"/>
    <n v="0"/>
    <s v="OTRO SÍ"/>
    <s v="OTRO SÍ"/>
  </r>
  <r>
    <x v="37"/>
    <x v="2"/>
    <x v="19"/>
    <s v="PROFESIONAL DE CONTRATACIONES"/>
    <n v="0"/>
    <s v="OTRO SÍ"/>
    <s v="OTRO SÍ"/>
  </r>
  <r>
    <x v="37"/>
    <x v="2"/>
    <x v="19"/>
    <s v="PROFESIONAL PRESUPUESTACION"/>
    <n v="0"/>
    <s v="OTRO SÍ"/>
    <s v="OTRO SÍ"/>
  </r>
  <r>
    <x v="37"/>
    <x v="2"/>
    <x v="19"/>
    <s v="RESIDENTE ADMINISTRATIVO"/>
    <n v="0"/>
    <s v="OTRO SÍ"/>
    <s v="OTRO SÍ"/>
  </r>
  <r>
    <x v="27"/>
    <x v="0"/>
    <x v="19"/>
    <s v="AUXILIAR ADMINISTRATIVO "/>
    <n v="0"/>
    <s v="OTRO SÍ"/>
    <s v="OTRO SÍ"/>
  </r>
  <r>
    <x v="27"/>
    <x v="0"/>
    <x v="19"/>
    <s v="COORDINADOR"/>
    <n v="0"/>
    <s v="OTRO SÍ"/>
    <s v="OTRO SÍ"/>
  </r>
  <r>
    <x v="27"/>
    <x v="0"/>
    <x v="19"/>
    <s v="DIRECTOR"/>
    <n v="0"/>
    <s v="OTRO SÍ"/>
    <s v="OTRO SÍ"/>
  </r>
  <r>
    <x v="27"/>
    <x v="0"/>
    <x v="19"/>
    <s v="DIRECTOR 1A"/>
    <n v="0"/>
    <s v="OTRO SÍ"/>
    <s v="OTRO SÍ"/>
  </r>
  <r>
    <x v="27"/>
    <x v="0"/>
    <x v="19"/>
    <s v="DIRECTOR CONTRATACIONES"/>
    <n v="0"/>
    <s v="OTRO SÍ"/>
    <s v="OTRO SÍ"/>
  </r>
  <r>
    <x v="27"/>
    <x v="0"/>
    <x v="19"/>
    <s v="DIRECTOR DE CONTRATACIONES"/>
    <n v="0"/>
    <s v="OTRO SÍ"/>
    <s v="OTRO SÍ"/>
  </r>
  <r>
    <x v="27"/>
    <x v="0"/>
    <x v="19"/>
    <s v="HONORARIOS"/>
    <n v="0"/>
    <s v="OTRO SÍ"/>
    <s v="OTRO SÍ"/>
  </r>
  <r>
    <x v="27"/>
    <x v="0"/>
    <x v="19"/>
    <s v="INSPECTOR ACABADOS"/>
    <n v="0"/>
    <s v="OTRO SÍ"/>
    <s v="OTRO SÍ"/>
  </r>
  <r>
    <x v="27"/>
    <x v="0"/>
    <x v="19"/>
    <s v="INSPECTOR ESTRUCTURA"/>
    <n v="0"/>
    <s v="OTRO SÍ"/>
    <s v="OTRO SÍ"/>
  </r>
  <r>
    <x v="27"/>
    <x v="0"/>
    <x v="19"/>
    <s v="INSPECTOR GENERAL"/>
    <n v="0"/>
    <s v="OTRO SÍ"/>
    <s v="OTRO SÍ"/>
  </r>
  <r>
    <x v="27"/>
    <x v="0"/>
    <x v="19"/>
    <s v="INSPECTOR INSTALACIONES"/>
    <n v="0"/>
    <s v="OTRO SÍ"/>
    <s v="OTRO SÍ"/>
  </r>
  <r>
    <x v="27"/>
    <x v="0"/>
    <x v="19"/>
    <s v="INSPECTOR PLATAFORMAS"/>
    <n v="0"/>
    <s v="OTRO SÍ"/>
    <s v="OTRO SÍ"/>
  </r>
  <r>
    <x v="27"/>
    <x v="0"/>
    <x v="19"/>
    <s v="PROFESIONAL DE CONTRATACIONES"/>
    <n v="0"/>
    <s v="OTRO SÍ"/>
    <s v="OTRO SÍ"/>
  </r>
  <r>
    <x v="27"/>
    <x v="0"/>
    <x v="19"/>
    <s v="RESIDENTE ADMINISTRATIVO"/>
    <n v="0"/>
    <s v="OTRO SÍ"/>
    <s v="OTRO SÍ"/>
  </r>
  <r>
    <x v="27"/>
    <x v="0"/>
    <x v="19"/>
    <s v="RESIDENTE DE INSTALACIONES"/>
    <n v="0"/>
    <s v="OTRO SÍ"/>
    <s v="OTRO SÍ"/>
  </r>
  <r>
    <x v="27"/>
    <x v="0"/>
    <x v="19"/>
    <s v="RESIDENTE PLANEACION - LOGISTICA"/>
    <n v="0"/>
    <s v="OTRO SÍ"/>
    <s v="OTRO SÍ"/>
  </r>
  <r>
    <x v="27"/>
    <x v="0"/>
    <x v="19"/>
    <s v="RESIDENTE TORRE 5"/>
    <n v="0"/>
    <s v="OTRO SÍ"/>
    <s v="OTRO SÍ"/>
  </r>
  <r>
    <x v="27"/>
    <x v="0"/>
    <x v="19"/>
    <s v="RESIDENTE VENTANERIA CARPINTERÍA METÁLICA"/>
    <n v="0"/>
    <s v="OTRO SÍ"/>
    <s v="OTRO SÍ"/>
  </r>
  <r>
    <x v="27"/>
    <x v="1"/>
    <x v="19"/>
    <s v="AUXILIAR ADMINISTRATIVO "/>
    <n v="0"/>
    <s v="OTRO SÍ"/>
    <s v="OTRO SÍ"/>
  </r>
  <r>
    <x v="27"/>
    <x v="1"/>
    <x v="19"/>
    <s v="COORDINADOR"/>
    <n v="0"/>
    <s v="OTRO SÍ"/>
    <s v="OTRO SÍ"/>
  </r>
  <r>
    <x v="27"/>
    <x v="1"/>
    <x v="19"/>
    <s v="DIRECTOR"/>
    <n v="0"/>
    <s v="OTRO SÍ"/>
    <s v="OTRO SÍ"/>
  </r>
  <r>
    <x v="27"/>
    <x v="1"/>
    <x v="19"/>
    <s v="DIRECTOR 1A"/>
    <n v="0"/>
    <s v="OTRO SÍ"/>
    <s v="OTRO SÍ"/>
  </r>
  <r>
    <x v="27"/>
    <x v="1"/>
    <x v="19"/>
    <s v="DIRECTOR CONTRATACIONES"/>
    <n v="0"/>
    <s v="OTRO SÍ"/>
    <s v="OTRO SÍ"/>
  </r>
  <r>
    <x v="27"/>
    <x v="1"/>
    <x v="19"/>
    <s v="DIRECTOR DE CONTRATACIONES"/>
    <n v="0"/>
    <s v="OTRO SÍ"/>
    <s v="OTRO SÍ"/>
  </r>
  <r>
    <x v="27"/>
    <x v="1"/>
    <x v="19"/>
    <s v="HONORARIOS"/>
    <n v="0"/>
    <s v="OTRO SÍ"/>
    <s v="OTRO SÍ"/>
  </r>
  <r>
    <x v="27"/>
    <x v="1"/>
    <x v="19"/>
    <s v="INSPECTOR ACABADOS"/>
    <n v="0"/>
    <s v="OTRO SÍ"/>
    <s v="OTRO SÍ"/>
  </r>
  <r>
    <x v="27"/>
    <x v="1"/>
    <x v="19"/>
    <s v="INSPECTOR ESTRUCTURA"/>
    <n v="0"/>
    <s v="OTRO SÍ"/>
    <s v="OTRO SÍ"/>
  </r>
  <r>
    <x v="27"/>
    <x v="1"/>
    <x v="19"/>
    <s v="INSPECTOR GENERAL"/>
    <n v="0"/>
    <s v="OTRO SÍ"/>
    <s v="OTRO SÍ"/>
  </r>
  <r>
    <x v="27"/>
    <x v="1"/>
    <x v="19"/>
    <s v="INSPECTOR INSTALACIONES"/>
    <n v="0"/>
    <s v="OTRO SÍ"/>
    <s v="OTRO SÍ"/>
  </r>
  <r>
    <x v="27"/>
    <x v="1"/>
    <x v="19"/>
    <s v="INSPECTOR PLATAFORMAS"/>
    <n v="0"/>
    <s v="OTRO SÍ"/>
    <s v="OTRO SÍ"/>
  </r>
  <r>
    <x v="27"/>
    <x v="1"/>
    <x v="19"/>
    <s v="PROFESIONAL DE CONTRATACIONES"/>
    <n v="0"/>
    <s v="OTRO SÍ"/>
    <s v="OTRO SÍ"/>
  </r>
  <r>
    <x v="27"/>
    <x v="1"/>
    <x v="19"/>
    <s v="RESIDENTE ADMINISTRATIVO"/>
    <n v="0"/>
    <s v="OTRO SÍ"/>
    <s v="OTRO SÍ"/>
  </r>
  <r>
    <x v="27"/>
    <x v="1"/>
    <x v="19"/>
    <s v="RESIDENTE DE INSTALACIONES"/>
    <n v="0"/>
    <s v="OTRO SÍ"/>
    <s v="OTRO SÍ"/>
  </r>
  <r>
    <x v="27"/>
    <x v="1"/>
    <x v="19"/>
    <s v="RESIDENTE PLANEACION - LOGISTICA"/>
    <n v="0"/>
    <s v="OTRO SÍ"/>
    <s v="OTRO SÍ"/>
  </r>
  <r>
    <x v="27"/>
    <x v="1"/>
    <x v="19"/>
    <s v="RESIDENTE TORRE 5"/>
    <n v="0"/>
    <s v="OTRO SÍ"/>
    <s v="OTRO SÍ"/>
  </r>
  <r>
    <x v="27"/>
    <x v="2"/>
    <x v="19"/>
    <s v="AUXILIAR ADMINISTRATIVO "/>
    <n v="0"/>
    <s v="OTRO SÍ"/>
    <s v="OTRO SÍ"/>
  </r>
  <r>
    <x v="27"/>
    <x v="2"/>
    <x v="19"/>
    <s v="COORDINADOR"/>
    <n v="0"/>
    <s v="OTRO SÍ"/>
    <s v="OTRO SÍ"/>
  </r>
  <r>
    <x v="27"/>
    <x v="2"/>
    <x v="19"/>
    <s v="DIRECTOR"/>
    <n v="0"/>
    <s v="OTRO SÍ"/>
    <s v="OTRO SÍ"/>
  </r>
  <r>
    <x v="27"/>
    <x v="2"/>
    <x v="19"/>
    <s v="DIRECTOR 1A"/>
    <n v="0"/>
    <s v="OTRO SÍ"/>
    <s v="OTRO SÍ"/>
  </r>
  <r>
    <x v="27"/>
    <x v="2"/>
    <x v="19"/>
    <s v="DIRECTOR CONTRATACIONES"/>
    <n v="0"/>
    <s v="OTRO SÍ"/>
    <s v="OTRO SÍ"/>
  </r>
  <r>
    <x v="27"/>
    <x v="2"/>
    <x v="19"/>
    <s v="DIRECTOR DE CONTRATACIONES"/>
    <n v="0"/>
    <s v="OTRO SÍ"/>
    <s v="OTRO SÍ"/>
  </r>
  <r>
    <x v="27"/>
    <x v="2"/>
    <x v="19"/>
    <s v="HONORARIOS"/>
    <n v="0"/>
    <s v="OTRO SÍ"/>
    <s v="OTRO SÍ"/>
  </r>
  <r>
    <x v="27"/>
    <x v="2"/>
    <x v="19"/>
    <s v="INSPECTOR ACABADOS"/>
    <n v="0"/>
    <s v="OTRO SÍ"/>
    <s v="OTRO SÍ"/>
  </r>
  <r>
    <x v="27"/>
    <x v="2"/>
    <x v="19"/>
    <s v="INSPECTOR ESTRUCTURA"/>
    <n v="0"/>
    <s v="OTRO SÍ"/>
    <s v="OTRO SÍ"/>
  </r>
  <r>
    <x v="27"/>
    <x v="2"/>
    <x v="19"/>
    <s v="INSPECTOR GENERAL"/>
    <n v="0"/>
    <s v="OTRO SÍ"/>
    <s v="OTRO SÍ"/>
  </r>
  <r>
    <x v="27"/>
    <x v="2"/>
    <x v="19"/>
    <s v="INSPECTOR INSTALACIONES"/>
    <n v="0"/>
    <s v="OTRO SÍ"/>
    <s v="OTRO SÍ"/>
  </r>
  <r>
    <x v="27"/>
    <x v="2"/>
    <x v="19"/>
    <s v="INSPECTOR PLATAFORMAS"/>
    <n v="0"/>
    <s v="OTRO SÍ"/>
    <s v="OTRO SÍ"/>
  </r>
  <r>
    <x v="27"/>
    <x v="2"/>
    <x v="19"/>
    <s v="PROFESIONAL DE CONTRATACIONES"/>
    <n v="0"/>
    <s v="OTRO SÍ"/>
    <s v="OTRO SÍ"/>
  </r>
  <r>
    <x v="27"/>
    <x v="2"/>
    <x v="19"/>
    <s v="RESIDENTE ADMINISTRATIVO"/>
    <n v="0"/>
    <s v="OTRO SÍ"/>
    <s v="OTRO SÍ"/>
  </r>
  <r>
    <x v="27"/>
    <x v="2"/>
    <x v="19"/>
    <s v="RESIDENTE DE INSTALACIONES"/>
    <n v="0"/>
    <s v="OTRO SÍ"/>
    <s v="OTRO SÍ"/>
  </r>
  <r>
    <x v="27"/>
    <x v="2"/>
    <x v="19"/>
    <s v="RESIDENTE TORRE 5"/>
    <n v="0"/>
    <s v="OTRO SÍ"/>
    <s v="OTRO SÍ"/>
  </r>
  <r>
    <x v="27"/>
    <x v="3"/>
    <x v="19"/>
    <s v="AUXILIAR ADMINISTRATIVO "/>
    <n v="0"/>
    <s v="OTRO SÍ"/>
    <s v="OTRO SÍ"/>
  </r>
  <r>
    <x v="27"/>
    <x v="3"/>
    <x v="19"/>
    <s v="COORDINADOR"/>
    <n v="0"/>
    <s v="OTRO SÍ"/>
    <s v="OTRO SÍ"/>
  </r>
  <r>
    <x v="27"/>
    <x v="3"/>
    <x v="19"/>
    <s v="DIRECTOR"/>
    <n v="0"/>
    <s v="OTRO SÍ"/>
    <s v="OTRO SÍ"/>
  </r>
  <r>
    <x v="27"/>
    <x v="3"/>
    <x v="19"/>
    <s v="DIRECTOR 1A"/>
    <n v="0"/>
    <s v="OTRO SÍ"/>
    <s v="OTRO SÍ"/>
  </r>
  <r>
    <x v="27"/>
    <x v="3"/>
    <x v="19"/>
    <s v="DIRECTOR CONTRATACIONES"/>
    <n v="0"/>
    <s v="OTRO SÍ"/>
    <s v="OTRO SÍ"/>
  </r>
  <r>
    <x v="27"/>
    <x v="3"/>
    <x v="19"/>
    <s v="DIRECTOR DE CONTRATACIONES"/>
    <n v="0"/>
    <s v="OTRO SÍ"/>
    <s v="OTRO SÍ"/>
  </r>
  <r>
    <x v="27"/>
    <x v="3"/>
    <x v="19"/>
    <s v="HONORARIOS"/>
    <n v="0"/>
    <s v="OTRO SÍ"/>
    <s v="OTRO SÍ"/>
  </r>
  <r>
    <x v="27"/>
    <x v="3"/>
    <x v="19"/>
    <s v="INSPECTOR ACABADOS"/>
    <n v="0"/>
    <s v="OTRO SÍ"/>
    <s v="OTRO SÍ"/>
  </r>
  <r>
    <x v="27"/>
    <x v="3"/>
    <x v="19"/>
    <s v="INSPECTOR ESTRUCTURA"/>
    <n v="0"/>
    <s v="OTRO SÍ"/>
    <s v="OTRO SÍ"/>
  </r>
  <r>
    <x v="27"/>
    <x v="3"/>
    <x v="19"/>
    <s v="INSPECTOR GENERAL"/>
    <n v="0"/>
    <s v="OTRO SÍ"/>
    <s v="OTRO SÍ"/>
  </r>
  <r>
    <x v="27"/>
    <x v="3"/>
    <x v="19"/>
    <s v="INSPECTOR INSTALACIONES"/>
    <n v="0"/>
    <s v="OTRO SÍ"/>
    <s v="OTRO SÍ"/>
  </r>
  <r>
    <x v="27"/>
    <x v="3"/>
    <x v="19"/>
    <s v="PROFESIONAL DE CONTRATACIONES"/>
    <n v="0"/>
    <s v="OTRO SÍ"/>
    <s v="OTRO SÍ"/>
  </r>
  <r>
    <x v="27"/>
    <x v="3"/>
    <x v="19"/>
    <s v="RESIDENTE ADMINISTRATIVO"/>
    <n v="0"/>
    <s v="OTRO SÍ"/>
    <s v="OTRO SÍ"/>
  </r>
  <r>
    <x v="27"/>
    <x v="3"/>
    <x v="19"/>
    <s v="RESIDENTE DE INSTALACIONES"/>
    <n v="0"/>
    <s v="OTRO SÍ"/>
    <s v="OTRO SÍ"/>
  </r>
  <r>
    <x v="27"/>
    <x v="3"/>
    <x v="19"/>
    <s v="RESIDENTE TORRE 5"/>
    <n v="0"/>
    <s v="OTRO SÍ"/>
    <s v="OTRO SÍ"/>
  </r>
  <r>
    <x v="27"/>
    <x v="4"/>
    <x v="19"/>
    <s v="AUXILIAR ADMINISTRATIVO "/>
    <n v="0"/>
    <s v="OTRO SÍ"/>
    <s v="OTRO SÍ"/>
  </r>
  <r>
    <x v="27"/>
    <x v="4"/>
    <x v="19"/>
    <s v="COORDINADOR"/>
    <n v="0"/>
    <s v="OTRO SÍ"/>
    <s v="OTRO SÍ"/>
  </r>
  <r>
    <x v="27"/>
    <x v="4"/>
    <x v="19"/>
    <s v="DIRECTOR"/>
    <n v="0"/>
    <s v="OTRO SÍ"/>
    <s v="OTRO SÍ"/>
  </r>
  <r>
    <x v="27"/>
    <x v="4"/>
    <x v="19"/>
    <s v="DIRECTOR 1A"/>
    <n v="0"/>
    <s v="OTRO SÍ"/>
    <s v="OTRO SÍ"/>
  </r>
  <r>
    <x v="27"/>
    <x v="4"/>
    <x v="19"/>
    <s v="DIRECTOR CONTRATACIONES"/>
    <n v="0"/>
    <s v="OTRO SÍ"/>
    <s v="OTRO SÍ"/>
  </r>
  <r>
    <x v="27"/>
    <x v="4"/>
    <x v="19"/>
    <s v="DIRECTOR DE CONTRATACIONES"/>
    <n v="0"/>
    <s v="OTRO SÍ"/>
    <s v="OTRO SÍ"/>
  </r>
  <r>
    <x v="27"/>
    <x v="4"/>
    <x v="19"/>
    <s v="HONORARIOS"/>
    <n v="0"/>
    <s v="OTRO SÍ"/>
    <s v="OTRO SÍ"/>
  </r>
  <r>
    <x v="27"/>
    <x v="4"/>
    <x v="19"/>
    <s v="INSPECTOR ACABADOS"/>
    <n v="0"/>
    <s v="OTRO SÍ"/>
    <s v="OTRO SÍ"/>
  </r>
  <r>
    <x v="27"/>
    <x v="4"/>
    <x v="19"/>
    <s v="INSPECTOR ESTRUCTURA"/>
    <n v="0"/>
    <s v="OTRO SÍ"/>
    <s v="OTRO SÍ"/>
  </r>
  <r>
    <x v="27"/>
    <x v="4"/>
    <x v="19"/>
    <s v="INSPECTOR GENERAL"/>
    <n v="0"/>
    <s v="OTRO SÍ"/>
    <s v="OTRO SÍ"/>
  </r>
  <r>
    <x v="27"/>
    <x v="4"/>
    <x v="19"/>
    <s v="INSPECTOR INSTALACIONES"/>
    <n v="4123665"/>
    <s v="OTRO SÍ"/>
    <s v="OTRO SÍ"/>
  </r>
  <r>
    <x v="27"/>
    <x v="4"/>
    <x v="19"/>
    <s v="PROFESIONAL DE CONTRATACIONES"/>
    <n v="0"/>
    <s v="OTRO SÍ"/>
    <s v="OTRO SÍ"/>
  </r>
  <r>
    <x v="27"/>
    <x v="4"/>
    <x v="19"/>
    <s v="RESIDENTE ADMINISTRATIVO"/>
    <n v="0"/>
    <s v="OTRO SÍ"/>
    <s v="OTRO SÍ"/>
  </r>
  <r>
    <x v="27"/>
    <x v="4"/>
    <x v="19"/>
    <s v="RESIDENTE DE INSTALACIONES"/>
    <n v="0"/>
    <s v="OTRO SÍ"/>
    <s v="OTRO SÍ"/>
  </r>
  <r>
    <x v="27"/>
    <x v="4"/>
    <x v="19"/>
    <s v="RESIDENTE TORRE 5"/>
    <n v="6221250"/>
    <s v="OTRO SÍ"/>
    <s v="OTRO SÍ"/>
  </r>
  <r>
    <x v="27"/>
    <x v="5"/>
    <x v="19"/>
    <s v="AUXILIAR ADMINISTRATIVO "/>
    <n v="0"/>
    <s v="OTRO SÍ"/>
    <s v="OTRO SÍ"/>
  </r>
  <r>
    <x v="27"/>
    <x v="5"/>
    <x v="19"/>
    <s v="COORDINADOR"/>
    <n v="0"/>
    <s v="OTRO SÍ"/>
    <s v="OTRO SÍ"/>
  </r>
  <r>
    <x v="27"/>
    <x v="5"/>
    <x v="19"/>
    <s v="DIRECTOR"/>
    <n v="0"/>
    <s v="OTRO SÍ"/>
    <s v="OTRO SÍ"/>
  </r>
  <r>
    <x v="27"/>
    <x v="5"/>
    <x v="19"/>
    <s v="DIRECTOR 1A"/>
    <n v="0"/>
    <s v="OTRO SÍ"/>
    <s v="OTRO SÍ"/>
  </r>
  <r>
    <x v="27"/>
    <x v="5"/>
    <x v="19"/>
    <s v="DIRECTOR CONTRATACIONES"/>
    <n v="0"/>
    <s v="OTRO SÍ"/>
    <s v="OTRO SÍ"/>
  </r>
  <r>
    <x v="27"/>
    <x v="5"/>
    <x v="19"/>
    <s v="DIRECTOR DE CONTRATACIONES"/>
    <n v="0"/>
    <s v="OTRO SÍ"/>
    <s v="OTRO SÍ"/>
  </r>
  <r>
    <x v="27"/>
    <x v="5"/>
    <x v="19"/>
    <s v="HONORARIOS"/>
    <n v="0"/>
    <s v="OTRO SÍ"/>
    <s v="OTRO SÍ"/>
  </r>
  <r>
    <x v="27"/>
    <x v="5"/>
    <x v="19"/>
    <s v="INSPECTOR ACABADOS"/>
    <n v="0"/>
    <s v="OTRO SÍ"/>
    <s v="OTRO SÍ"/>
  </r>
  <r>
    <x v="27"/>
    <x v="5"/>
    <x v="19"/>
    <s v="INSPECTOR ESTRUCTURA"/>
    <n v="0"/>
    <s v="OTRO SÍ"/>
    <s v="OTRO SÍ"/>
  </r>
  <r>
    <x v="27"/>
    <x v="5"/>
    <x v="19"/>
    <s v="INSPECTOR GENERAL"/>
    <n v="0"/>
    <s v="OTRO SÍ"/>
    <s v="OTRO SÍ"/>
  </r>
  <r>
    <x v="27"/>
    <x v="5"/>
    <x v="19"/>
    <s v="INSPECTOR INSTALACIONES"/>
    <n v="4123665"/>
    <s v="OTRO SÍ"/>
    <s v="OTRO SÍ"/>
  </r>
  <r>
    <x v="27"/>
    <x v="5"/>
    <x v="19"/>
    <s v="PROFESIONAL DE CONTRATACIONES"/>
    <n v="0"/>
    <s v="OTRO SÍ"/>
    <s v="OTRO SÍ"/>
  </r>
  <r>
    <x v="27"/>
    <x v="5"/>
    <x v="19"/>
    <s v="RESIDENTE ADMINISTRATIVO"/>
    <n v="0"/>
    <s v="OTRO SÍ"/>
    <s v="OTRO SÍ"/>
  </r>
  <r>
    <x v="27"/>
    <x v="5"/>
    <x v="19"/>
    <s v="RESIDENTE DE INSTALACIONES"/>
    <n v="0"/>
    <s v="OTRO SÍ"/>
    <s v="OTRO SÍ"/>
  </r>
  <r>
    <x v="27"/>
    <x v="5"/>
    <x v="19"/>
    <s v="RESIDENTE TORRE 5"/>
    <n v="6221250"/>
    <s v="OTRO SÍ"/>
    <s v="OTRO SÍ"/>
  </r>
  <r>
    <x v="27"/>
    <x v="6"/>
    <x v="19"/>
    <s v="AUXILIAR ADMINISTRATIVO "/>
    <n v="2604656.2500000005"/>
    <s v="OTRO SÍ"/>
    <s v="OTRO SÍ"/>
  </r>
  <r>
    <x v="27"/>
    <x v="6"/>
    <x v="19"/>
    <s v="COORDINADOR"/>
    <n v="11711424.646482753"/>
    <s v="OTRO SÍ"/>
    <s v="OTRO SÍ"/>
  </r>
  <r>
    <x v="27"/>
    <x v="6"/>
    <x v="19"/>
    <s v="DIRECTOR"/>
    <n v="11269198.072125001"/>
    <s v="OTRO SÍ"/>
    <s v="OTRO SÍ"/>
  </r>
  <r>
    <x v="27"/>
    <x v="6"/>
    <x v="19"/>
    <s v="DIRECTOR 1A"/>
    <n v="10418625.000000002"/>
    <s v="OTRO SÍ"/>
    <s v="OTRO SÍ"/>
  </r>
  <r>
    <x v="27"/>
    <x v="6"/>
    <x v="19"/>
    <s v="DIRECTOR CONTRATACIONES"/>
    <n v="960135.74937000009"/>
    <s v="OTRO SÍ"/>
    <s v="OTRO SÍ"/>
  </r>
  <r>
    <x v="27"/>
    <x v="6"/>
    <x v="19"/>
    <s v="DIRECTOR DE CONTRATACIONES"/>
    <n v="887666.85000000009"/>
    <s v="OTRO SÍ"/>
    <s v="OTRO SÍ"/>
  </r>
  <r>
    <x v="27"/>
    <x v="6"/>
    <x v="19"/>
    <s v="HONORARIOS"/>
    <n v="48600000"/>
    <s v="OTRO SÍ"/>
    <s v="OTRO SÍ"/>
  </r>
  <r>
    <x v="27"/>
    <x v="6"/>
    <x v="19"/>
    <s v="INSPECTOR ACABADOS"/>
    <n v="3718059.9750000001"/>
    <s v="OTRO SÍ"/>
    <s v="OTRO SÍ"/>
  </r>
  <r>
    <x v="27"/>
    <x v="6"/>
    <x v="19"/>
    <s v="INSPECTOR ESTRUCTURA"/>
    <n v="3718059.9750000001"/>
    <s v="OTRO SÍ"/>
    <s v="OTRO SÍ"/>
  </r>
  <r>
    <x v="27"/>
    <x v="6"/>
    <x v="19"/>
    <s v="INSPECTOR GENERAL"/>
    <n v="4049372.25"/>
    <s v="OTRO SÍ"/>
    <s v="OTRO SÍ"/>
  </r>
  <r>
    <x v="27"/>
    <x v="6"/>
    <x v="19"/>
    <s v="INSPECTOR INSTALACIONES"/>
    <n v="8173037.25"/>
    <s v="OTRO SÍ"/>
    <s v="OTRO SÍ"/>
  </r>
  <r>
    <x v="27"/>
    <x v="6"/>
    <x v="19"/>
    <s v="PROFESIONAL DE CONTRATACIONES"/>
    <n v="4514737.5000000009"/>
    <s v="OTRO SÍ"/>
    <s v="OTRO SÍ"/>
  </r>
  <r>
    <x v="27"/>
    <x v="6"/>
    <x v="19"/>
    <s v="RESIDENTE ADMINISTRATIVO"/>
    <n v="5903887.5000000009"/>
    <s v="OTRO SÍ"/>
    <s v="OTRO SÍ"/>
  </r>
  <r>
    <x v="27"/>
    <x v="6"/>
    <x v="19"/>
    <s v="RESIDENTE DE INSTALACIONES"/>
    <n v="2448376.8750000005"/>
    <s v="OTRO SÍ"/>
    <s v="OTRO SÍ"/>
  </r>
  <r>
    <x v="27"/>
    <x v="6"/>
    <x v="19"/>
    <s v="RESIDENTE TORRE 5"/>
    <n v="6221250"/>
    <s v="OTRO SÍ"/>
    <s v="OTRO SÍ"/>
  </r>
  <r>
    <x v="27"/>
    <x v="7"/>
    <x v="19"/>
    <s v="AUXILIAR ADMINISTRATIVO "/>
    <n v="2604656.2500000005"/>
    <s v="OTRO SÍ"/>
    <s v="OTRO SÍ"/>
  </r>
  <r>
    <x v="27"/>
    <x v="7"/>
    <x v="19"/>
    <s v="COORDINADOR"/>
    <n v="11711424.646482753"/>
    <s v="OTRO SÍ"/>
    <s v="OTRO SÍ"/>
  </r>
  <r>
    <x v="27"/>
    <x v="7"/>
    <x v="19"/>
    <s v="DIRECTOR"/>
    <n v="11269198.072125001"/>
    <s v="OTRO SÍ"/>
    <s v="OTRO SÍ"/>
  </r>
  <r>
    <x v="27"/>
    <x v="7"/>
    <x v="19"/>
    <s v="DIRECTOR 1A"/>
    <n v="10418625.000000002"/>
    <s v="OTRO SÍ"/>
    <s v="OTRO SÍ"/>
  </r>
  <r>
    <x v="27"/>
    <x v="7"/>
    <x v="19"/>
    <s v="DIRECTOR CONTRATACIONES"/>
    <n v="960135.74937000009"/>
    <s v="OTRO SÍ"/>
    <s v="OTRO SÍ"/>
  </r>
  <r>
    <x v="27"/>
    <x v="7"/>
    <x v="19"/>
    <s v="DIRECTOR DE CONTRATACIONES"/>
    <n v="887666.85000000009"/>
    <s v="OTRO SÍ"/>
    <s v="OTRO SÍ"/>
  </r>
  <r>
    <x v="27"/>
    <x v="7"/>
    <x v="19"/>
    <s v="HONORARIOS"/>
    <n v="48600000"/>
    <s v="OTRO SÍ"/>
    <s v="OTRO SÍ"/>
  </r>
  <r>
    <x v="27"/>
    <x v="7"/>
    <x v="19"/>
    <s v="INSPECTOR ACABADOS"/>
    <n v="3718059.9750000001"/>
    <s v="OTRO SÍ"/>
    <s v="OTRO SÍ"/>
  </r>
  <r>
    <x v="27"/>
    <x v="7"/>
    <x v="19"/>
    <s v="INSPECTOR ESTRUCTURA"/>
    <n v="3718059.9750000001"/>
    <s v="OTRO SÍ"/>
    <s v="OTRO SÍ"/>
  </r>
  <r>
    <x v="27"/>
    <x v="7"/>
    <x v="19"/>
    <s v="INSPECTOR GENERAL"/>
    <n v="4049372.25"/>
    <s v="OTRO SÍ"/>
    <s v="OTRO SÍ"/>
  </r>
  <r>
    <x v="27"/>
    <x v="7"/>
    <x v="19"/>
    <s v="INSPECTOR INSTALACIONES"/>
    <n v="8173037.25"/>
    <s v="OTRO SÍ"/>
    <s v="OTRO SÍ"/>
  </r>
  <r>
    <x v="27"/>
    <x v="7"/>
    <x v="19"/>
    <s v="PROFESIONAL DE CONTRATACIONES"/>
    <n v="4514737.5000000009"/>
    <s v="OTRO SÍ"/>
    <s v="OTRO SÍ"/>
  </r>
  <r>
    <x v="27"/>
    <x v="7"/>
    <x v="19"/>
    <s v="RESIDENTE ADMINISTRATIVO"/>
    <n v="5903887.5000000009"/>
    <s v="OTRO SÍ"/>
    <s v="OTRO SÍ"/>
  </r>
  <r>
    <x v="27"/>
    <x v="7"/>
    <x v="19"/>
    <s v="RESIDENTE DE INSTALACIONES"/>
    <n v="2448376.8750000005"/>
    <s v="OTRO SÍ"/>
    <s v="OTRO SÍ"/>
  </r>
  <r>
    <x v="27"/>
    <x v="7"/>
    <x v="19"/>
    <s v="RESIDENTE TORRE 5"/>
    <n v="6221250"/>
    <s v="OTRO SÍ"/>
    <s v="OTRO SÍ"/>
  </r>
  <r>
    <x v="27"/>
    <x v="8"/>
    <x v="19"/>
    <s v="AUXILIAR ADMINISTRATIVO "/>
    <n v="2604656.2500000005"/>
    <s v="OTRO SÍ"/>
    <s v="OTRO SÍ"/>
  </r>
  <r>
    <x v="27"/>
    <x v="8"/>
    <x v="19"/>
    <s v="COORDINADOR"/>
    <n v="11711424.646482753"/>
    <s v="OTRO SÍ"/>
    <s v="OTRO SÍ"/>
  </r>
  <r>
    <x v="27"/>
    <x v="8"/>
    <x v="19"/>
    <s v="DIRECTOR"/>
    <n v="11269198.072125001"/>
    <s v="OTRO SÍ"/>
    <s v="OTRO SÍ"/>
  </r>
  <r>
    <x v="27"/>
    <x v="8"/>
    <x v="19"/>
    <s v="DIRECTOR 1A"/>
    <n v="10418625.000000002"/>
    <s v="OTRO SÍ"/>
    <s v="OTRO SÍ"/>
  </r>
  <r>
    <x v="27"/>
    <x v="8"/>
    <x v="19"/>
    <s v="DIRECTOR CONTRATACIONES"/>
    <n v="960135.74937000009"/>
    <s v="OTRO SÍ"/>
    <s v="OTRO SÍ"/>
  </r>
  <r>
    <x v="27"/>
    <x v="8"/>
    <x v="19"/>
    <s v="DIRECTOR DE CONTRATACIONES"/>
    <n v="887666.85000000009"/>
    <s v="OTRO SÍ"/>
    <s v="OTRO SÍ"/>
  </r>
  <r>
    <x v="27"/>
    <x v="8"/>
    <x v="19"/>
    <s v="HONORARIOS"/>
    <n v="48600000"/>
    <s v="OTRO SÍ"/>
    <s v="OTRO SÍ"/>
  </r>
  <r>
    <x v="27"/>
    <x v="8"/>
    <x v="19"/>
    <s v="INSPECTOR ACABADOS"/>
    <n v="3718059.9750000001"/>
    <s v="OTRO SÍ"/>
    <s v="OTRO SÍ"/>
  </r>
  <r>
    <x v="27"/>
    <x v="8"/>
    <x v="19"/>
    <s v="INSPECTOR ESTRUCTURA"/>
    <n v="3718059.9750000001"/>
    <s v="OTRO SÍ"/>
    <s v="OTRO SÍ"/>
  </r>
  <r>
    <x v="27"/>
    <x v="8"/>
    <x v="19"/>
    <s v="INSPECTOR GENERAL"/>
    <n v="4049372.25"/>
    <s v="OTRO SÍ"/>
    <s v="OTRO SÍ"/>
  </r>
  <r>
    <x v="27"/>
    <x v="8"/>
    <x v="19"/>
    <s v="INSPECTOR INSTALACIONES"/>
    <n v="8173037.25"/>
    <s v="OTRO SÍ"/>
    <s v="OTRO SÍ"/>
  </r>
  <r>
    <x v="27"/>
    <x v="8"/>
    <x v="19"/>
    <s v="PROFESIONAL DE CONTRATACIONES"/>
    <n v="4514737.5000000009"/>
    <s v="OTRO SÍ"/>
    <s v="OTRO SÍ"/>
  </r>
  <r>
    <x v="27"/>
    <x v="8"/>
    <x v="19"/>
    <s v="RESIDENTE ADMINISTRATIVO"/>
    <n v="5903887.5000000009"/>
    <s v="OTRO SÍ"/>
    <s v="OTRO SÍ"/>
  </r>
  <r>
    <x v="27"/>
    <x v="8"/>
    <x v="19"/>
    <s v="RESIDENTE DE INSTALACIONES"/>
    <n v="2448376.8750000005"/>
    <s v="OTRO SÍ"/>
    <s v="OTRO SÍ"/>
  </r>
  <r>
    <x v="27"/>
    <x v="8"/>
    <x v="19"/>
    <s v="RESIDENTE TORRE 5"/>
    <n v="6221250"/>
    <s v="OTRO SÍ"/>
    <s v="OTRO SÍ"/>
  </r>
  <r>
    <x v="27"/>
    <x v="9"/>
    <x v="19"/>
    <s v="AUXILIAR ADMINISTRATIVO "/>
    <n v="2604656.2500000005"/>
    <s v="OTRO SÍ"/>
    <s v="OTRO SÍ"/>
  </r>
  <r>
    <x v="27"/>
    <x v="9"/>
    <x v="19"/>
    <s v="COORDINADOR"/>
    <n v="11711424.646482753"/>
    <s v="OTRO SÍ"/>
    <s v="OTRO SÍ"/>
  </r>
  <r>
    <x v="27"/>
    <x v="9"/>
    <x v="19"/>
    <s v="DIRECTOR"/>
    <n v="11269198.072125001"/>
    <s v="OTRO SÍ"/>
    <s v="OTRO SÍ"/>
  </r>
  <r>
    <x v="27"/>
    <x v="9"/>
    <x v="19"/>
    <s v="DIRECTOR 1A"/>
    <n v="10418625.000000002"/>
    <s v="OTRO SÍ"/>
    <s v="OTRO SÍ"/>
  </r>
  <r>
    <x v="27"/>
    <x v="9"/>
    <x v="19"/>
    <s v="DIRECTOR CONTRATACIONES"/>
    <n v="960135.74937000009"/>
    <s v="OTRO SÍ"/>
    <s v="OTRO SÍ"/>
  </r>
  <r>
    <x v="27"/>
    <x v="9"/>
    <x v="19"/>
    <s v="DIRECTOR DE CONTRATACIONES"/>
    <n v="887666.85000000009"/>
    <s v="OTRO SÍ"/>
    <s v="OTRO SÍ"/>
  </r>
  <r>
    <x v="27"/>
    <x v="9"/>
    <x v="19"/>
    <s v="HONORARIOS"/>
    <n v="48600000"/>
    <s v="OTRO SÍ"/>
    <s v="OTRO SÍ"/>
  </r>
  <r>
    <x v="27"/>
    <x v="9"/>
    <x v="19"/>
    <s v="INSPECTOR ACABADOS"/>
    <n v="3718059.9750000001"/>
    <s v="OTRO SÍ"/>
    <s v="OTRO SÍ"/>
  </r>
  <r>
    <x v="27"/>
    <x v="9"/>
    <x v="19"/>
    <s v="INSPECTOR ESTRUCTURA"/>
    <n v="3718059.9750000001"/>
    <s v="OTRO SÍ"/>
    <s v="OTRO SÍ"/>
  </r>
  <r>
    <x v="27"/>
    <x v="9"/>
    <x v="19"/>
    <s v="INSPECTOR GENERAL"/>
    <n v="4049372.25"/>
    <s v="OTRO SÍ"/>
    <s v="OTRO SÍ"/>
  </r>
  <r>
    <x v="27"/>
    <x v="9"/>
    <x v="19"/>
    <s v="INSPECTOR INSTALACIONES"/>
    <n v="8173037.25"/>
    <s v="OTRO SÍ"/>
    <s v="OTRO SÍ"/>
  </r>
  <r>
    <x v="27"/>
    <x v="9"/>
    <x v="19"/>
    <s v="PROFESIONAL DE CONTRATACIONES"/>
    <n v="4514737.5000000009"/>
    <s v="OTRO SÍ"/>
    <s v="OTRO SÍ"/>
  </r>
  <r>
    <x v="27"/>
    <x v="9"/>
    <x v="19"/>
    <s v="RESIDENTE ADMINISTRATIVO"/>
    <n v="5903887.5000000009"/>
    <s v="OTRO SÍ"/>
    <s v="OTRO SÍ"/>
  </r>
  <r>
    <x v="27"/>
    <x v="9"/>
    <x v="19"/>
    <s v="RESIDENTE DE INSTALACIONES"/>
    <n v="2448376.8750000005"/>
    <s v="OTRO SÍ"/>
    <s v="OTRO SÍ"/>
  </r>
  <r>
    <x v="27"/>
    <x v="9"/>
    <x v="19"/>
    <s v="RESIDENTE TORRE 5"/>
    <n v="6221250"/>
    <s v="OTRO SÍ"/>
    <s v="OTRO SÍ"/>
  </r>
  <r>
    <x v="27"/>
    <x v="10"/>
    <x v="19"/>
    <s v="AUXILIAR ADMINISTRATIVO "/>
    <n v="2604656.2500000005"/>
    <s v="OTRO SÍ"/>
    <s v="OTRO SÍ"/>
  </r>
  <r>
    <x v="27"/>
    <x v="10"/>
    <x v="19"/>
    <s v="COORDINADOR"/>
    <n v="11711424.646482753"/>
    <s v="OTRO SÍ"/>
    <s v="OTRO SÍ"/>
  </r>
  <r>
    <x v="27"/>
    <x v="10"/>
    <x v="19"/>
    <s v="DIRECTOR"/>
    <n v="11269198.072125001"/>
    <s v="OTRO SÍ"/>
    <s v="OTRO SÍ"/>
  </r>
  <r>
    <x v="27"/>
    <x v="10"/>
    <x v="19"/>
    <s v="DIRECTOR 1A"/>
    <n v="10418625.000000002"/>
    <s v="OTRO SÍ"/>
    <s v="OTRO SÍ"/>
  </r>
  <r>
    <x v="27"/>
    <x v="10"/>
    <x v="19"/>
    <s v="DIRECTOR CONTRATACIONES"/>
    <n v="960135.74937000009"/>
    <s v="OTRO SÍ"/>
    <s v="OTRO SÍ"/>
  </r>
  <r>
    <x v="27"/>
    <x v="10"/>
    <x v="19"/>
    <s v="DIRECTOR DE CONTRATACIONES"/>
    <n v="887666.85000000009"/>
    <s v="OTRO SÍ"/>
    <s v="OTRO SÍ"/>
  </r>
  <r>
    <x v="27"/>
    <x v="10"/>
    <x v="19"/>
    <s v="HONORARIOS"/>
    <n v="48600000"/>
    <s v="OTRO SÍ"/>
    <s v="OTRO SÍ"/>
  </r>
  <r>
    <x v="27"/>
    <x v="10"/>
    <x v="19"/>
    <s v="INSPECTOR ACABADOS"/>
    <n v="3718059.9750000001"/>
    <s v="OTRO SÍ"/>
    <s v="OTRO SÍ"/>
  </r>
  <r>
    <x v="27"/>
    <x v="10"/>
    <x v="19"/>
    <s v="INSPECTOR ESTRUCTURA"/>
    <n v="3718059.9750000001"/>
    <s v="OTRO SÍ"/>
    <s v="OTRO SÍ"/>
  </r>
  <r>
    <x v="27"/>
    <x v="10"/>
    <x v="19"/>
    <s v="INSPECTOR GENERAL"/>
    <n v="4049372.25"/>
    <s v="OTRO SÍ"/>
    <s v="OTRO SÍ"/>
  </r>
  <r>
    <x v="27"/>
    <x v="10"/>
    <x v="19"/>
    <s v="INSPECTOR INSTALACIONES"/>
    <n v="8173037.25"/>
    <s v="OTRO SÍ"/>
    <s v="OTRO SÍ"/>
  </r>
  <r>
    <x v="27"/>
    <x v="10"/>
    <x v="19"/>
    <s v="PROFESIONAL DE CONTRATACIONES"/>
    <n v="4514737.5000000009"/>
    <s v="OTRO SÍ"/>
    <s v="OTRO SÍ"/>
  </r>
  <r>
    <x v="27"/>
    <x v="10"/>
    <x v="19"/>
    <s v="RESIDENTE ADMINISTRATIVO"/>
    <n v="5903887.5000000009"/>
    <s v="OTRO SÍ"/>
    <s v="OTRO SÍ"/>
  </r>
  <r>
    <x v="27"/>
    <x v="10"/>
    <x v="19"/>
    <s v="RESIDENTE DE INSTALACIONES"/>
    <n v="2448376.8750000005"/>
    <s v="OTRO SÍ"/>
    <s v="OTRO SÍ"/>
  </r>
  <r>
    <x v="27"/>
    <x v="10"/>
    <x v="19"/>
    <s v="RESIDENTE TORRE 5"/>
    <n v="6221250"/>
    <s v="OTRO SÍ"/>
    <s v="OTRO SÍ"/>
  </r>
  <r>
    <x v="30"/>
    <x v="0"/>
    <x v="19"/>
    <s v="AUXILIAR DE CONTROLES"/>
    <n v="0"/>
    <s v="OTRO SÍ"/>
    <s v="OTRO SÍ"/>
  </r>
  <r>
    <x v="30"/>
    <x v="0"/>
    <x v="19"/>
    <s v="AUXILIAR SISOMA"/>
    <n v="0"/>
    <s v="OTRO SÍ"/>
    <s v="OTRO SÍ"/>
  </r>
  <r>
    <x v="30"/>
    <x v="0"/>
    <x v="19"/>
    <s v="COORDINADOR"/>
    <n v="0"/>
    <s v="OTRO SÍ"/>
    <s v="OTRO SÍ"/>
  </r>
  <r>
    <x v="30"/>
    <x v="0"/>
    <x v="19"/>
    <s v="DIRECTOR"/>
    <n v="0"/>
    <s v="OTRO SÍ"/>
    <s v="OTRO SÍ"/>
  </r>
  <r>
    <x v="30"/>
    <x v="0"/>
    <x v="19"/>
    <s v="HONORARIOS"/>
    <n v="0"/>
    <s v="OTRO SÍ"/>
    <s v="OTRO SÍ"/>
  </r>
  <r>
    <x v="30"/>
    <x v="0"/>
    <x v="19"/>
    <s v="INSPECTOR"/>
    <n v="0"/>
    <s v="OTRO SÍ"/>
    <s v="OTRO SÍ"/>
  </r>
  <r>
    <x v="30"/>
    <x v="0"/>
    <x v="19"/>
    <s v="RESIDENTE ADMINISTRATIVO"/>
    <n v="0"/>
    <s v="OTRO SÍ"/>
    <s v="OTRO SÍ"/>
  </r>
  <r>
    <x v="30"/>
    <x v="0"/>
    <x v="19"/>
    <s v="RESIDENTE TÉCNICO"/>
    <n v="0"/>
    <s v="OTRO SÍ"/>
    <s v="OTRO SÍ"/>
  </r>
  <r>
    <x v="30"/>
    <x v="1"/>
    <x v="19"/>
    <s v="AUXILIAR DE CONTROLES"/>
    <n v="0"/>
    <s v="OTRO SÍ"/>
    <s v="OTRO SÍ"/>
  </r>
  <r>
    <x v="30"/>
    <x v="1"/>
    <x v="19"/>
    <s v="AUXILIAR SISOMA"/>
    <n v="0"/>
    <s v="OTRO SÍ"/>
    <s v="OTRO SÍ"/>
  </r>
  <r>
    <x v="30"/>
    <x v="1"/>
    <x v="19"/>
    <s v="COORDINADOR"/>
    <n v="0"/>
    <s v="OTRO SÍ"/>
    <s v="OTRO SÍ"/>
  </r>
  <r>
    <x v="30"/>
    <x v="1"/>
    <x v="19"/>
    <s v="DIRECTOR"/>
    <n v="0"/>
    <s v="OTRO SÍ"/>
    <s v="OTRO SÍ"/>
  </r>
  <r>
    <x v="30"/>
    <x v="1"/>
    <x v="19"/>
    <s v="HONORARIOS"/>
    <n v="0"/>
    <s v="OTRO SÍ"/>
    <s v="OTRO SÍ"/>
  </r>
  <r>
    <x v="30"/>
    <x v="1"/>
    <x v="19"/>
    <s v="INSPECTOR"/>
    <n v="0"/>
    <s v="OTRO SÍ"/>
    <s v="OTRO SÍ"/>
  </r>
  <r>
    <x v="30"/>
    <x v="1"/>
    <x v="19"/>
    <s v="INSPECTOR ACABADOS"/>
    <n v="0"/>
    <s v="OTRO SÍ"/>
    <s v="OTRO SÍ"/>
  </r>
  <r>
    <x v="30"/>
    <x v="1"/>
    <x v="19"/>
    <s v="RESIDENTE ADMINISTRATIVO"/>
    <n v="0"/>
    <s v="OTRO SÍ"/>
    <s v="OTRO SÍ"/>
  </r>
  <r>
    <x v="30"/>
    <x v="1"/>
    <x v="19"/>
    <s v="RESIDENTE TÉCNICO"/>
    <n v="0"/>
    <s v="OTRO SÍ"/>
    <s v="OTRO SÍ"/>
  </r>
  <r>
    <x v="30"/>
    <x v="2"/>
    <x v="19"/>
    <s v="AUXILIAR DE CONTROLES"/>
    <n v="0"/>
    <s v="OTRO SÍ"/>
    <s v="OTRO SÍ"/>
  </r>
  <r>
    <x v="30"/>
    <x v="2"/>
    <x v="19"/>
    <s v="AUXILIAR SISOMA"/>
    <n v="0"/>
    <s v="OTRO SÍ"/>
    <s v="OTRO SÍ"/>
  </r>
  <r>
    <x v="30"/>
    <x v="2"/>
    <x v="19"/>
    <s v="COORDINADOR"/>
    <n v="0"/>
    <s v="OTRO SÍ"/>
    <s v="OTRO SÍ"/>
  </r>
  <r>
    <x v="30"/>
    <x v="2"/>
    <x v="19"/>
    <s v="DIRECTOR"/>
    <n v="0"/>
    <s v="OTRO SÍ"/>
    <s v="OTRO SÍ"/>
  </r>
  <r>
    <x v="30"/>
    <x v="2"/>
    <x v="19"/>
    <s v="HONORARIOS"/>
    <n v="0"/>
    <s v="OTRO SÍ"/>
    <s v="OTRO SÍ"/>
  </r>
  <r>
    <x v="30"/>
    <x v="2"/>
    <x v="19"/>
    <s v="INSPECTOR"/>
    <n v="0"/>
    <s v="OTRO SÍ"/>
    <s v="OTRO SÍ"/>
  </r>
  <r>
    <x v="30"/>
    <x v="2"/>
    <x v="19"/>
    <s v="INSPECTOR ACABADOS"/>
    <n v="0"/>
    <s v="OTRO SÍ"/>
    <s v="OTRO SÍ"/>
  </r>
  <r>
    <x v="30"/>
    <x v="2"/>
    <x v="19"/>
    <s v="RESIDENTE ADMINISTRATIVO"/>
    <n v="0"/>
    <s v="OTRO SÍ"/>
    <s v="OTRO SÍ"/>
  </r>
  <r>
    <x v="30"/>
    <x v="2"/>
    <x v="19"/>
    <s v="RESIDENTE TÉCNICO"/>
    <n v="0"/>
    <s v="OTRO SÍ"/>
    <s v="OTRO SÍ"/>
  </r>
  <r>
    <x v="30"/>
    <x v="3"/>
    <x v="19"/>
    <s v="AUXILIAR DE CONTROLES"/>
    <n v="0"/>
    <s v="OTRO SÍ"/>
    <s v="OTRO SÍ"/>
  </r>
  <r>
    <x v="30"/>
    <x v="3"/>
    <x v="19"/>
    <s v="AUXILIAR SISOMA"/>
    <n v="0"/>
    <s v="OTRO SÍ"/>
    <s v="OTRO SÍ"/>
  </r>
  <r>
    <x v="30"/>
    <x v="3"/>
    <x v="19"/>
    <s v="COORDINADOR"/>
    <n v="0"/>
    <s v="OTRO SÍ"/>
    <s v="OTRO SÍ"/>
  </r>
  <r>
    <x v="30"/>
    <x v="3"/>
    <x v="19"/>
    <s v="DIRECTOR"/>
    <n v="0"/>
    <s v="OTRO SÍ"/>
    <s v="OTRO SÍ"/>
  </r>
  <r>
    <x v="30"/>
    <x v="3"/>
    <x v="19"/>
    <s v="HONORARIOS"/>
    <n v="0"/>
    <s v="OTRO SÍ"/>
    <s v="OTRO SÍ"/>
  </r>
  <r>
    <x v="30"/>
    <x v="3"/>
    <x v="19"/>
    <s v="INSPECTOR"/>
    <n v="0"/>
    <s v="OTRO SÍ"/>
    <s v="OTRO SÍ"/>
  </r>
  <r>
    <x v="30"/>
    <x v="3"/>
    <x v="19"/>
    <s v="INSPECTOR ACABADOS"/>
    <n v="0"/>
    <s v="OTRO SÍ"/>
    <s v="OTRO SÍ"/>
  </r>
  <r>
    <x v="30"/>
    <x v="3"/>
    <x v="19"/>
    <s v="RESIDENTE ADMINISTRATIVO"/>
    <n v="0"/>
    <s v="OTRO SÍ"/>
    <s v="OTRO SÍ"/>
  </r>
  <r>
    <x v="30"/>
    <x v="3"/>
    <x v="19"/>
    <s v="RESIDENTE TÉCNICO"/>
    <n v="0"/>
    <s v="OTRO SÍ"/>
    <s v="OTRO SÍ"/>
  </r>
  <r>
    <x v="30"/>
    <x v="4"/>
    <x v="19"/>
    <s v="AUXILIAR DE CONTROLES"/>
    <n v="0"/>
    <s v="OTRO SÍ"/>
    <s v="OTRO SÍ"/>
  </r>
  <r>
    <x v="30"/>
    <x v="4"/>
    <x v="19"/>
    <s v="AUXILIAR SISOMA"/>
    <n v="0"/>
    <s v="OTRO SÍ"/>
    <s v="OTRO SÍ"/>
  </r>
  <r>
    <x v="30"/>
    <x v="4"/>
    <x v="19"/>
    <s v="COORDINADOR"/>
    <n v="0"/>
    <s v="OTRO SÍ"/>
    <s v="OTRO SÍ"/>
  </r>
  <r>
    <x v="30"/>
    <x v="4"/>
    <x v="19"/>
    <s v="DIRECTOR"/>
    <n v="0"/>
    <s v="OTRO SÍ"/>
    <s v="OTRO SÍ"/>
  </r>
  <r>
    <x v="30"/>
    <x v="4"/>
    <x v="19"/>
    <s v="HONORARIOS"/>
    <n v="0"/>
    <s v="OTRO SÍ"/>
    <s v="OTRO SÍ"/>
  </r>
  <r>
    <x v="30"/>
    <x v="4"/>
    <x v="19"/>
    <s v="INSPECTOR"/>
    <n v="0"/>
    <s v="OTRO SÍ"/>
    <s v="OTRO SÍ"/>
  </r>
  <r>
    <x v="30"/>
    <x v="4"/>
    <x v="19"/>
    <s v="INSPECTOR ACABADOS"/>
    <n v="0"/>
    <s v="OTRO SÍ"/>
    <s v="OTRO SÍ"/>
  </r>
  <r>
    <x v="30"/>
    <x v="4"/>
    <x v="19"/>
    <s v="RESIDENTE ADMINISTRATIVO"/>
    <n v="0"/>
    <s v="OTRO SÍ"/>
    <s v="OTRO SÍ"/>
  </r>
  <r>
    <x v="30"/>
    <x v="4"/>
    <x v="19"/>
    <s v="RESIDENTE TÉCNICO"/>
    <n v="0"/>
    <s v="OTRO SÍ"/>
    <s v="OTRO SÍ"/>
  </r>
  <r>
    <x v="30"/>
    <x v="5"/>
    <x v="19"/>
    <s v="AUXILIAR DE CONTROLES"/>
    <n v="0"/>
    <s v="OTRO SÍ"/>
    <s v="OTRO SÍ"/>
  </r>
  <r>
    <x v="30"/>
    <x v="5"/>
    <x v="19"/>
    <s v="AUXILIAR SISOMA"/>
    <n v="0"/>
    <s v="OTRO SÍ"/>
    <s v="OTRO SÍ"/>
  </r>
  <r>
    <x v="30"/>
    <x v="5"/>
    <x v="19"/>
    <s v="COORDINADOR"/>
    <n v="0"/>
    <s v="OTRO SÍ"/>
    <s v="OTRO SÍ"/>
  </r>
  <r>
    <x v="30"/>
    <x v="5"/>
    <x v="19"/>
    <s v="DIRECTOR"/>
    <n v="0"/>
    <s v="OTRO SÍ"/>
    <s v="OTRO SÍ"/>
  </r>
  <r>
    <x v="30"/>
    <x v="5"/>
    <x v="19"/>
    <s v="HONORARIOS"/>
    <n v="0"/>
    <s v="OTRO SÍ"/>
    <s v="OTRO SÍ"/>
  </r>
  <r>
    <x v="30"/>
    <x v="5"/>
    <x v="19"/>
    <s v="INSPECTOR"/>
    <n v="0"/>
    <s v="OTRO SÍ"/>
    <s v="OTRO SÍ"/>
  </r>
  <r>
    <x v="30"/>
    <x v="5"/>
    <x v="19"/>
    <s v="INSPECTOR ACABADOS"/>
    <n v="0"/>
    <s v="OTRO SÍ"/>
    <s v="OTRO SÍ"/>
  </r>
  <r>
    <x v="30"/>
    <x v="5"/>
    <x v="19"/>
    <s v="RESIDENTE ADMINISTRATIVO"/>
    <n v="0"/>
    <s v="OTRO SÍ"/>
    <s v="OTRO SÍ"/>
  </r>
  <r>
    <x v="30"/>
    <x v="5"/>
    <x v="19"/>
    <s v="RESIDENTE TÉCNICO"/>
    <n v="0"/>
    <s v="OTRO SÍ"/>
    <s v="OTRO SÍ"/>
  </r>
  <r>
    <x v="30"/>
    <x v="6"/>
    <x v="19"/>
    <s v="AUXILIAR DE CONTROLES"/>
    <n v="0"/>
    <s v="OTRO SÍ"/>
    <s v="OTRO SÍ"/>
  </r>
  <r>
    <x v="30"/>
    <x v="6"/>
    <x v="19"/>
    <s v="AUXILIAR SISOMA"/>
    <n v="0"/>
    <s v="OTRO SÍ"/>
    <s v="OTRO SÍ"/>
  </r>
  <r>
    <x v="30"/>
    <x v="6"/>
    <x v="19"/>
    <s v="COORDINADOR"/>
    <n v="0"/>
    <s v="OTRO SÍ"/>
    <s v="OTRO SÍ"/>
  </r>
  <r>
    <x v="30"/>
    <x v="6"/>
    <x v="19"/>
    <s v="DIRECTOR"/>
    <n v="0"/>
    <s v="OTRO SÍ"/>
    <s v="OTRO SÍ"/>
  </r>
  <r>
    <x v="30"/>
    <x v="6"/>
    <x v="19"/>
    <s v="HONORARIOS"/>
    <n v="0"/>
    <s v="OTRO SÍ"/>
    <s v="OTRO SÍ"/>
  </r>
  <r>
    <x v="30"/>
    <x v="6"/>
    <x v="19"/>
    <s v="INSPECTOR"/>
    <n v="0"/>
    <s v="OTRO SÍ"/>
    <s v="OTRO SÍ"/>
  </r>
  <r>
    <x v="30"/>
    <x v="6"/>
    <x v="19"/>
    <s v="INSPECTOR ACABADOS"/>
    <n v="0"/>
    <s v="OTRO SÍ"/>
    <s v="OTRO SÍ"/>
  </r>
  <r>
    <x v="30"/>
    <x v="6"/>
    <x v="19"/>
    <s v="INSPECTOR INSTALACIONES"/>
    <n v="0"/>
    <s v="OTRO SÍ"/>
    <s v="OTRO SÍ"/>
  </r>
  <r>
    <x v="30"/>
    <x v="6"/>
    <x v="19"/>
    <s v="RESIDENTE ADMINISTRATIVO"/>
    <n v="0"/>
    <s v="OTRO SÍ"/>
    <s v="OTRO SÍ"/>
  </r>
  <r>
    <x v="30"/>
    <x v="6"/>
    <x v="19"/>
    <s v="RESIDENTE DE ACABADOS"/>
    <n v="0"/>
    <s v="OTRO SÍ"/>
    <s v="OTRO SÍ"/>
  </r>
  <r>
    <x v="30"/>
    <x v="6"/>
    <x v="19"/>
    <s v="RESIDENTE DE INSTALACIONES"/>
    <n v="0"/>
    <s v="OTRO SÍ"/>
    <s v="OTRO SÍ"/>
  </r>
  <r>
    <x v="30"/>
    <x v="6"/>
    <x v="19"/>
    <s v="RESIDENTE TÉCNICO"/>
    <n v="0"/>
    <s v="OTRO SÍ"/>
    <s v="OTRO SÍ"/>
  </r>
  <r>
    <x v="30"/>
    <x v="7"/>
    <x v="19"/>
    <s v="AUXILIAR DE CONTROLES"/>
    <n v="0"/>
    <s v="OTRO SÍ"/>
    <s v="OTRO SÍ"/>
  </r>
  <r>
    <x v="30"/>
    <x v="7"/>
    <x v="19"/>
    <s v="AUXILIAR SISOMA"/>
    <n v="0"/>
    <s v="OTRO SÍ"/>
    <s v="OTRO SÍ"/>
  </r>
  <r>
    <x v="30"/>
    <x v="7"/>
    <x v="19"/>
    <s v="COORDINADOR"/>
    <n v="0"/>
    <s v="OTRO SÍ"/>
    <s v="OTRO SÍ"/>
  </r>
  <r>
    <x v="30"/>
    <x v="7"/>
    <x v="19"/>
    <s v="DIRECTOR"/>
    <n v="0"/>
    <s v="OTRO SÍ"/>
    <s v="OTRO SÍ"/>
  </r>
  <r>
    <x v="30"/>
    <x v="7"/>
    <x v="19"/>
    <s v="HONORARIOS"/>
    <n v="0"/>
    <s v="OTRO SÍ"/>
    <s v="OTRO SÍ"/>
  </r>
  <r>
    <x v="30"/>
    <x v="7"/>
    <x v="19"/>
    <s v="INSPECTOR"/>
    <n v="0"/>
    <s v="OTRO SÍ"/>
    <s v="OTRO SÍ"/>
  </r>
  <r>
    <x v="30"/>
    <x v="7"/>
    <x v="19"/>
    <s v="INSPECTOR ACABADOS"/>
    <n v="0"/>
    <s v="OTRO SÍ"/>
    <s v="OTRO SÍ"/>
  </r>
  <r>
    <x v="30"/>
    <x v="7"/>
    <x v="19"/>
    <s v="INSPECTOR INSTALACIONES"/>
    <n v="0"/>
    <s v="OTRO SÍ"/>
    <s v="OTRO SÍ"/>
  </r>
  <r>
    <x v="30"/>
    <x v="7"/>
    <x v="19"/>
    <s v="RESIDENTE ADMINISTRATIVO"/>
    <n v="0"/>
    <s v="OTRO SÍ"/>
    <s v="OTRO SÍ"/>
  </r>
  <r>
    <x v="30"/>
    <x v="7"/>
    <x v="19"/>
    <s v="RESIDENTE DE ACABADOS"/>
    <n v="0"/>
    <s v="OTRO SÍ"/>
    <s v="OTRO SÍ"/>
  </r>
  <r>
    <x v="30"/>
    <x v="7"/>
    <x v="19"/>
    <s v="RESIDENTE DE INSTALACIONES"/>
    <n v="0"/>
    <s v="OTRO SÍ"/>
    <s v="OTRO SÍ"/>
  </r>
  <r>
    <x v="30"/>
    <x v="7"/>
    <x v="19"/>
    <s v="RESIDENTE TÉCNICO"/>
    <n v="0"/>
    <s v="OTRO SÍ"/>
    <s v="OTRO SÍ"/>
  </r>
  <r>
    <x v="30"/>
    <x v="8"/>
    <x v="19"/>
    <s v="AUXILIAR DE CONTROLES"/>
    <n v="0"/>
    <s v="OTRO SÍ"/>
    <s v="OTRO SÍ"/>
  </r>
  <r>
    <x v="30"/>
    <x v="8"/>
    <x v="19"/>
    <s v="AUXILIAR SISOMA"/>
    <n v="0"/>
    <s v="OTRO SÍ"/>
    <s v="OTRO SÍ"/>
  </r>
  <r>
    <x v="30"/>
    <x v="8"/>
    <x v="19"/>
    <s v="COORDINADOR"/>
    <n v="0"/>
    <s v="OTRO SÍ"/>
    <s v="OTRO SÍ"/>
  </r>
  <r>
    <x v="30"/>
    <x v="8"/>
    <x v="19"/>
    <s v="DIRECTOR"/>
    <n v="0"/>
    <s v="OTRO SÍ"/>
    <s v="OTRO SÍ"/>
  </r>
  <r>
    <x v="30"/>
    <x v="8"/>
    <x v="19"/>
    <s v="HONORARIOS"/>
    <n v="0"/>
    <s v="OTRO SÍ"/>
    <s v="OTRO SÍ"/>
  </r>
  <r>
    <x v="30"/>
    <x v="8"/>
    <x v="19"/>
    <s v="INSPECTOR"/>
    <n v="0"/>
    <s v="OTRO SÍ"/>
    <s v="OTRO SÍ"/>
  </r>
  <r>
    <x v="30"/>
    <x v="8"/>
    <x v="19"/>
    <s v="INSPECTOR ACABADOS"/>
    <n v="0"/>
    <s v="OTRO SÍ"/>
    <s v="OTRO SÍ"/>
  </r>
  <r>
    <x v="30"/>
    <x v="8"/>
    <x v="19"/>
    <s v="INSPECTOR INSTALACIONES"/>
    <n v="0"/>
    <s v="OTRO SÍ"/>
    <s v="OTRO SÍ"/>
  </r>
  <r>
    <x v="30"/>
    <x v="8"/>
    <x v="19"/>
    <s v="RESIDENTE ADMINISTRATIVO"/>
    <n v="0"/>
    <s v="OTRO SÍ"/>
    <s v="OTRO SÍ"/>
  </r>
  <r>
    <x v="30"/>
    <x v="8"/>
    <x v="19"/>
    <s v="RESIDENTE DE ACABADOS"/>
    <n v="0"/>
    <s v="OTRO SÍ"/>
    <s v="OTRO SÍ"/>
  </r>
  <r>
    <x v="30"/>
    <x v="8"/>
    <x v="19"/>
    <s v="RESIDENTE DE INSTALACIONES"/>
    <n v="0"/>
    <s v="OTRO SÍ"/>
    <s v="OTRO SÍ"/>
  </r>
  <r>
    <x v="30"/>
    <x v="8"/>
    <x v="19"/>
    <s v="RESIDENTE TÉCNICO"/>
    <n v="0"/>
    <s v="OTRO SÍ"/>
    <s v="OTRO SÍ"/>
  </r>
  <r>
    <x v="30"/>
    <x v="9"/>
    <x v="19"/>
    <s v="AUXILIAR DE CONTROLES"/>
    <n v="0"/>
    <s v="OTRO SÍ"/>
    <s v="OTRO SÍ"/>
  </r>
  <r>
    <x v="30"/>
    <x v="9"/>
    <x v="19"/>
    <s v="AUXILIAR SISOMA"/>
    <n v="0"/>
    <s v="OTRO SÍ"/>
    <s v="OTRO SÍ"/>
  </r>
  <r>
    <x v="30"/>
    <x v="9"/>
    <x v="19"/>
    <s v="COORDINADOR"/>
    <n v="0"/>
    <s v="OTRO SÍ"/>
    <s v="OTRO SÍ"/>
  </r>
  <r>
    <x v="30"/>
    <x v="9"/>
    <x v="19"/>
    <s v="DIRECTOR"/>
    <n v="0"/>
    <s v="OTRO SÍ"/>
    <s v="OTRO SÍ"/>
  </r>
  <r>
    <x v="30"/>
    <x v="9"/>
    <x v="19"/>
    <s v="HONORARIOS"/>
    <n v="0"/>
    <s v="OTRO SÍ"/>
    <s v="OTRO SÍ"/>
  </r>
  <r>
    <x v="30"/>
    <x v="9"/>
    <x v="19"/>
    <s v="INSPECTOR"/>
    <n v="0"/>
    <s v="OTRO SÍ"/>
    <s v="OTRO SÍ"/>
  </r>
  <r>
    <x v="30"/>
    <x v="9"/>
    <x v="19"/>
    <s v="INSPECTOR ACABADOS"/>
    <n v="0"/>
    <s v="OTRO SÍ"/>
    <s v="OTRO SÍ"/>
  </r>
  <r>
    <x v="30"/>
    <x v="9"/>
    <x v="19"/>
    <s v="INSPECTOR INSTALACIONES"/>
    <n v="0"/>
    <s v="OTRO SÍ"/>
    <s v="OTRO SÍ"/>
  </r>
  <r>
    <x v="30"/>
    <x v="9"/>
    <x v="19"/>
    <s v="RESIDENTE ADMINISTRATIVO"/>
    <n v="0"/>
    <s v="OTRO SÍ"/>
    <s v="OTRO SÍ"/>
  </r>
  <r>
    <x v="30"/>
    <x v="9"/>
    <x v="19"/>
    <s v="RESIDENTE DE ACABADOS"/>
    <n v="0"/>
    <s v="OTRO SÍ"/>
    <s v="OTRO SÍ"/>
  </r>
  <r>
    <x v="30"/>
    <x v="9"/>
    <x v="19"/>
    <s v="RESIDENTE DE INSTALACIONES"/>
    <n v="0"/>
    <s v="OTRO SÍ"/>
    <s v="OTRO SÍ"/>
  </r>
  <r>
    <x v="30"/>
    <x v="9"/>
    <x v="19"/>
    <s v="RESIDENTE TÉCNICO"/>
    <n v="0"/>
    <s v="OTRO SÍ"/>
    <s v="OTRO SÍ"/>
  </r>
  <r>
    <x v="30"/>
    <x v="10"/>
    <x v="19"/>
    <s v="AUXILIAR DE CONTROLES"/>
    <n v="0"/>
    <s v="OTRO SÍ"/>
    <s v="OTRO SÍ"/>
  </r>
  <r>
    <x v="30"/>
    <x v="10"/>
    <x v="19"/>
    <s v="AUXILIAR SISOMA"/>
    <n v="0"/>
    <s v="OTRO SÍ"/>
    <s v="OTRO SÍ"/>
  </r>
  <r>
    <x v="30"/>
    <x v="10"/>
    <x v="19"/>
    <s v="COORDINADOR"/>
    <n v="0"/>
    <s v="OTRO SÍ"/>
    <s v="OTRO SÍ"/>
  </r>
  <r>
    <x v="30"/>
    <x v="10"/>
    <x v="19"/>
    <s v="DIRECTOR"/>
    <n v="0"/>
    <s v="OTRO SÍ"/>
    <s v="OTRO SÍ"/>
  </r>
  <r>
    <x v="30"/>
    <x v="10"/>
    <x v="19"/>
    <s v="HONORARIOS"/>
    <n v="0"/>
    <s v="OTRO SÍ"/>
    <s v="OTRO SÍ"/>
  </r>
  <r>
    <x v="30"/>
    <x v="10"/>
    <x v="19"/>
    <s v="INSPECTOR"/>
    <n v="0"/>
    <s v="OTRO SÍ"/>
    <s v="OTRO SÍ"/>
  </r>
  <r>
    <x v="30"/>
    <x v="10"/>
    <x v="19"/>
    <s v="INSPECTOR ACABADOS"/>
    <n v="0"/>
    <s v="OTRO SÍ"/>
    <s v="OTRO SÍ"/>
  </r>
  <r>
    <x v="30"/>
    <x v="10"/>
    <x v="19"/>
    <s v="INSPECTOR INSTALACIONES"/>
    <n v="0"/>
    <s v="OTRO SÍ"/>
    <s v="OTRO SÍ"/>
  </r>
  <r>
    <x v="30"/>
    <x v="10"/>
    <x v="19"/>
    <s v="RESIDENTE ADMINISTRATIVO"/>
    <n v="0"/>
    <s v="OTRO SÍ"/>
    <s v="OTRO SÍ"/>
  </r>
  <r>
    <x v="30"/>
    <x v="10"/>
    <x v="19"/>
    <s v="RESIDENTE DE ACABADOS"/>
    <n v="0"/>
    <s v="OTRO SÍ"/>
    <s v="OTRO SÍ"/>
  </r>
  <r>
    <x v="30"/>
    <x v="10"/>
    <x v="19"/>
    <s v="RESIDENTE DE INSTALACIONES"/>
    <n v="0"/>
    <s v="OTRO SÍ"/>
    <s v="OTRO SÍ"/>
  </r>
  <r>
    <x v="30"/>
    <x v="10"/>
    <x v="19"/>
    <s v="RESIDENTE TÉCNICO"/>
    <n v="0"/>
    <s v="OTRO SÍ"/>
    <s v="OTRO SÍ"/>
  </r>
  <r>
    <x v="30"/>
    <x v="11"/>
    <x v="19"/>
    <s v="AUXILIAR DE CONTROLES"/>
    <n v="0"/>
    <s v="OTRO SÍ"/>
    <s v="OTRO SÍ"/>
  </r>
  <r>
    <x v="30"/>
    <x v="11"/>
    <x v="19"/>
    <s v="AUXILIAR SISOMA"/>
    <n v="0"/>
    <s v="OTRO SÍ"/>
    <s v="OTRO SÍ"/>
  </r>
  <r>
    <x v="30"/>
    <x v="11"/>
    <x v="19"/>
    <s v="COORDINADOR"/>
    <n v="0"/>
    <s v="OTRO SÍ"/>
    <s v="OTRO SÍ"/>
  </r>
  <r>
    <x v="30"/>
    <x v="11"/>
    <x v="19"/>
    <s v="DIRECTOR"/>
    <n v="0"/>
    <s v="OTRO SÍ"/>
    <s v="OTRO SÍ"/>
  </r>
  <r>
    <x v="30"/>
    <x v="11"/>
    <x v="19"/>
    <s v="HONORARIOS"/>
    <n v="0"/>
    <s v="OTRO SÍ"/>
    <s v="OTRO SÍ"/>
  </r>
  <r>
    <x v="30"/>
    <x v="11"/>
    <x v="19"/>
    <s v="INSPECTOR"/>
    <n v="0"/>
    <s v="OTRO SÍ"/>
    <s v="OTRO SÍ"/>
  </r>
  <r>
    <x v="30"/>
    <x v="11"/>
    <x v="19"/>
    <s v="INSPECTOR ACABADOS"/>
    <n v="0"/>
    <s v="OTRO SÍ"/>
    <s v="OTRO SÍ"/>
  </r>
  <r>
    <x v="30"/>
    <x v="11"/>
    <x v="19"/>
    <s v="INSPECTOR INSTALACIONES"/>
    <n v="0"/>
    <s v="OTRO SÍ"/>
    <s v="OTRO SÍ"/>
  </r>
  <r>
    <x v="30"/>
    <x v="11"/>
    <x v="19"/>
    <s v="RESIDENTE ADMINISTRATIVO"/>
    <n v="0"/>
    <s v="OTRO SÍ"/>
    <s v="OTRO SÍ"/>
  </r>
  <r>
    <x v="30"/>
    <x v="11"/>
    <x v="19"/>
    <s v="RESIDENTE DE ACABADOS"/>
    <n v="0"/>
    <s v="OTRO SÍ"/>
    <s v="OTRO SÍ"/>
  </r>
  <r>
    <x v="30"/>
    <x v="11"/>
    <x v="19"/>
    <s v="RESIDENTE DE INSTALACIONES"/>
    <n v="0"/>
    <s v="OTRO SÍ"/>
    <s v="OTRO SÍ"/>
  </r>
  <r>
    <x v="30"/>
    <x v="11"/>
    <x v="19"/>
    <s v="RESIDENTE TÉCNICO"/>
    <n v="0"/>
    <s v="OTRO SÍ"/>
    <s v="OTRO SÍ"/>
  </r>
  <r>
    <x v="40"/>
    <x v="0"/>
    <x v="19"/>
    <s v="HONORARIOS"/>
    <n v="0"/>
    <s v="OTRO SÍ"/>
    <s v="OTRO SÍ"/>
  </r>
  <r>
    <x v="40"/>
    <x v="1"/>
    <x v="19"/>
    <s v="HONORARIOS"/>
    <n v="0"/>
    <s v="OTRO SÍ"/>
    <s v="OTRO SÍ"/>
  </r>
  <r>
    <x v="40"/>
    <x v="2"/>
    <x v="19"/>
    <s v="HONORARIOS"/>
    <n v="0"/>
    <s v="OTRO SÍ"/>
    <s v="OTRO SÍ"/>
  </r>
  <r>
    <x v="40"/>
    <x v="3"/>
    <x v="19"/>
    <s v="HONORARIOS"/>
    <n v="0"/>
    <s v="OTRO SÍ"/>
    <s v="OTRO SÍ"/>
  </r>
  <r>
    <x v="40"/>
    <x v="4"/>
    <x v="19"/>
    <s v="HONORARIOS"/>
    <n v="0"/>
    <s v="OTRO SÍ"/>
    <s v="OTRO SÍ"/>
  </r>
  <r>
    <x v="40"/>
    <x v="5"/>
    <x v="19"/>
    <s v="HONORARIOS"/>
    <n v="0"/>
    <s v="OTRO SÍ"/>
    <s v="OTRO SÍ"/>
  </r>
  <r>
    <x v="40"/>
    <x v="6"/>
    <x v="19"/>
    <s v="HONORARIOS"/>
    <n v="0"/>
    <s v="OTRO SÍ"/>
    <s v="OTRO SÍ"/>
  </r>
  <r>
    <x v="40"/>
    <x v="7"/>
    <x v="19"/>
    <s v="HONORARIOS"/>
    <n v="0"/>
    <s v="OTRO SÍ"/>
    <s v="OTRO SÍ"/>
  </r>
  <r>
    <x v="9"/>
    <x v="0"/>
    <x v="19"/>
    <s v="HONORARIOS"/>
    <n v="0"/>
    <s v="OTRO SÍ"/>
    <s v="OTRO SÍ"/>
  </r>
  <r>
    <x v="9"/>
    <x v="0"/>
    <x v="19"/>
    <s v="INSPECTOR"/>
    <n v="4141403.4374999995"/>
    <s v="OTRO SÍ"/>
    <s v="OTRO SÍ"/>
  </r>
  <r>
    <x v="9"/>
    <x v="0"/>
    <x v="19"/>
    <s v="RESIDENTE TECNICO"/>
    <n v="0"/>
    <s v="OTRO SÍ"/>
    <s v="OTRO SÍ"/>
  </r>
  <r>
    <x v="9"/>
    <x v="1"/>
    <x v="19"/>
    <s v="HONORARIOS"/>
    <n v="0"/>
    <s v="OTRO SÍ"/>
    <s v="OTRO SÍ"/>
  </r>
  <r>
    <x v="9"/>
    <x v="1"/>
    <x v="19"/>
    <s v="INSPECTOR"/>
    <n v="4141403.4374999995"/>
    <s v="OTRO SÍ"/>
    <s v="OTRO SÍ"/>
  </r>
  <r>
    <x v="9"/>
    <x v="1"/>
    <x v="19"/>
    <s v="RESIDENTE TECNICO"/>
    <n v="0"/>
    <s v="OTRO SÍ"/>
    <s v="OTRO SÍ"/>
  </r>
  <r>
    <x v="9"/>
    <x v="2"/>
    <x v="19"/>
    <s v="HONORARIOS"/>
    <n v="15500000"/>
    <s v="OTRO SÍ"/>
    <s v="OTRO SÍ"/>
  </r>
  <r>
    <x v="9"/>
    <x v="2"/>
    <x v="19"/>
    <s v="INSPECTOR"/>
    <n v="4141403.4374999995"/>
    <s v="OTRO SÍ"/>
    <s v="OTRO SÍ"/>
  </r>
  <r>
    <x v="9"/>
    <x v="2"/>
    <x v="19"/>
    <s v="RESIDENTE TECNICO"/>
    <n v="8365287.65625"/>
    <s v="OTRO SÍ"/>
    <s v="OTRO SÍ"/>
  </r>
  <r>
    <x v="9"/>
    <x v="3"/>
    <x v="19"/>
    <s v="HONORARIOS"/>
    <n v="15500000"/>
    <s v="OTRO SÍ"/>
    <s v="OTRO SÍ"/>
  </r>
  <r>
    <x v="9"/>
    <x v="3"/>
    <x v="19"/>
    <s v="INSPECTOR"/>
    <n v="4141403.4374999995"/>
    <s v="OTRO SÍ"/>
    <s v="OTRO SÍ"/>
  </r>
  <r>
    <x v="9"/>
    <x v="3"/>
    <x v="19"/>
    <s v="RESIDENTE TECNICO"/>
    <n v="8365287.65625"/>
    <s v="OTRO SÍ"/>
    <s v="OTRO SÍ"/>
  </r>
  <r>
    <x v="9"/>
    <x v="4"/>
    <x v="19"/>
    <s v="HONORARIOS"/>
    <n v="15500000"/>
    <s v="OTRO SÍ"/>
    <s v="OTRO SÍ"/>
  </r>
  <r>
    <x v="9"/>
    <x v="4"/>
    <x v="19"/>
    <s v="INSPECTOR"/>
    <n v="4141403.4374999995"/>
    <s v="OTRO SÍ"/>
    <s v="OTRO SÍ"/>
  </r>
  <r>
    <x v="9"/>
    <x v="4"/>
    <x v="19"/>
    <s v="RESIDENTE TECNICO"/>
    <n v="8365287.65625"/>
    <s v="OTRO SÍ"/>
    <s v="OTRO SÍ"/>
  </r>
  <r>
    <x v="9"/>
    <x v="5"/>
    <x v="19"/>
    <s v="HONORARIOS"/>
    <n v="15500000"/>
    <s v="OTRO SÍ"/>
    <s v="OTRO SÍ"/>
  </r>
  <r>
    <x v="9"/>
    <x v="5"/>
    <x v="19"/>
    <s v="INSPECTOR"/>
    <n v="4141403.4374999995"/>
    <s v="OTRO SÍ"/>
    <s v="OTRO SÍ"/>
  </r>
  <r>
    <x v="9"/>
    <x v="5"/>
    <x v="19"/>
    <s v="RESIDENTE TECNICO"/>
    <n v="8365287.65625"/>
    <s v="OTRO SÍ"/>
    <s v="OTRO SÍ"/>
  </r>
  <r>
    <x v="9"/>
    <x v="6"/>
    <x v="19"/>
    <s v="HONORARIOS"/>
    <n v="15500000"/>
    <s v="OTRO SÍ"/>
    <s v="OTRO SÍ"/>
  </r>
  <r>
    <x v="9"/>
    <x v="6"/>
    <x v="19"/>
    <s v="INSPECTOR"/>
    <n v="4141403.4374999995"/>
    <s v="OTRO SÍ"/>
    <s v="OTRO SÍ"/>
  </r>
  <r>
    <x v="9"/>
    <x v="6"/>
    <x v="19"/>
    <s v="RESIDENTE TECNICO"/>
    <n v="8365287.65625"/>
    <s v="OTRO SÍ"/>
    <s v="OTRO SÍ"/>
  </r>
  <r>
    <x v="25"/>
    <x v="0"/>
    <x v="19"/>
    <s v="AUXILIAR ADMINISTRATIVO"/>
    <n v="0"/>
    <s v="OTRO SÍ"/>
    <s v="OTRO SÍ"/>
  </r>
  <r>
    <x v="25"/>
    <x v="0"/>
    <x v="19"/>
    <s v="DIRECTOR RESIDENTE"/>
    <n v="0"/>
    <s v="OTRO SÍ"/>
    <s v="OTRO SÍ"/>
  </r>
  <r>
    <x v="25"/>
    <x v="0"/>
    <x v="19"/>
    <s v="HONORARIOS"/>
    <n v="0"/>
    <s v="OTRO SÍ"/>
    <s v="OTRO SÍ"/>
  </r>
  <r>
    <x v="25"/>
    <x v="0"/>
    <x v="19"/>
    <s v="INSPECTOR"/>
    <n v="0"/>
    <s v="OTRO SÍ"/>
    <s v="OTRO SÍ"/>
  </r>
  <r>
    <x v="25"/>
    <x v="0"/>
    <x v="19"/>
    <s v="INSPECTOR SISO"/>
    <n v="0"/>
    <s v="OTRO SÍ"/>
    <s v="OTRO SÍ"/>
  </r>
  <r>
    <x v="41"/>
    <x v="0"/>
    <x v="19"/>
    <s v="HONORARIOS"/>
    <n v="0"/>
    <s v="OTRO SÍ"/>
    <s v="OTRO SÍ"/>
  </r>
  <r>
    <x v="41"/>
    <x v="1"/>
    <x v="19"/>
    <s v="HONORARIOS"/>
    <n v="0"/>
    <s v="OTRO SÍ"/>
    <s v="OTRO SÍ"/>
  </r>
  <r>
    <x v="41"/>
    <x v="2"/>
    <x v="19"/>
    <s v="HONORARIOS"/>
    <n v="0"/>
    <s v="OTRO SÍ"/>
    <s v="OTRO SÍ"/>
  </r>
  <r>
    <x v="41"/>
    <x v="3"/>
    <x v="19"/>
    <s v="HONORARIOS"/>
    <n v="0"/>
    <s v="OTRO SÍ"/>
    <s v="OTRO SÍ"/>
  </r>
  <r>
    <x v="41"/>
    <x v="4"/>
    <x v="19"/>
    <s v="HONORARIOS"/>
    <n v="62778573"/>
    <s v="OTRO SÍ"/>
    <s v="OTRO SÍ"/>
  </r>
  <r>
    <x v="41"/>
    <x v="5"/>
    <x v="19"/>
    <s v="HONORARIOS"/>
    <n v="62778573"/>
    <s v="OTRO SÍ"/>
    <s v="OTRO SÍ"/>
  </r>
  <r>
    <x v="41"/>
    <x v="6"/>
    <x v="19"/>
    <s v="HONORARIOS"/>
    <n v="62778573"/>
    <s v="OTRO SÍ"/>
    <s v="OTRO SÍ"/>
  </r>
  <r>
    <x v="41"/>
    <x v="7"/>
    <x v="19"/>
    <s v="HONORARIOS"/>
    <n v="62778573"/>
    <s v="OTRO SÍ"/>
    <s v="OTRO SÍ"/>
  </r>
  <r>
    <x v="41"/>
    <x v="8"/>
    <x v="19"/>
    <s v="HONORARIOS"/>
    <n v="62778573"/>
    <s v="OTRO SÍ"/>
    <s v="OTRO SÍ"/>
  </r>
  <r>
    <x v="41"/>
    <x v="9"/>
    <x v="19"/>
    <s v="HONORARIOS"/>
    <n v="62778573"/>
    <s v="OTRO SÍ"/>
    <s v="OTRO SÍ"/>
  </r>
  <r>
    <x v="41"/>
    <x v="10"/>
    <x v="19"/>
    <s v="HONORARIOS"/>
    <n v="62778573"/>
    <s v="OTRO SÍ"/>
    <s v="OTRO SÍ"/>
  </r>
  <r>
    <x v="41"/>
    <x v="11"/>
    <x v="19"/>
    <s v="HONORARIOS"/>
    <n v="62778573"/>
    <s v="OTRO SÍ"/>
    <s v="OTRO SÍ"/>
  </r>
  <r>
    <x v="10"/>
    <x v="0"/>
    <x v="19"/>
    <s v="COORDINADOR"/>
    <n v="0"/>
    <s v="OTRO SÍ"/>
    <s v="OTRO SÍ"/>
  </r>
  <r>
    <x v="10"/>
    <x v="0"/>
    <x v="19"/>
    <s v="DIRECTOR"/>
    <n v="0"/>
    <s v="OTRO SÍ"/>
    <s v="OTRO SÍ"/>
  </r>
  <r>
    <x v="10"/>
    <x v="0"/>
    <x v="19"/>
    <s v="HONORARIOS"/>
    <n v="0"/>
    <s v="OTRO SÍ"/>
    <s v="OTRO SÍ"/>
  </r>
  <r>
    <x v="10"/>
    <x v="0"/>
    <x v="19"/>
    <s v="PROFESIONAL COORDINACION DE DISEÑOS"/>
    <n v="0"/>
    <s v="OTRO SÍ"/>
    <s v="OTRO SÍ"/>
  </r>
  <r>
    <x v="10"/>
    <x v="1"/>
    <x v="19"/>
    <s v="COORDINADOR"/>
    <n v="0"/>
    <s v="OTRO SÍ"/>
    <s v="OTRO SÍ"/>
  </r>
  <r>
    <x v="10"/>
    <x v="1"/>
    <x v="19"/>
    <s v="DIRECTOR"/>
    <n v="0"/>
    <s v="OTRO SÍ"/>
    <s v="OTRO SÍ"/>
  </r>
  <r>
    <x v="10"/>
    <x v="1"/>
    <x v="19"/>
    <s v="HONORARIOS"/>
    <n v="0"/>
    <s v="OTRO SÍ"/>
    <s v="OTRO SÍ"/>
  </r>
  <r>
    <x v="10"/>
    <x v="1"/>
    <x v="19"/>
    <s v="PROFESIONAL COORDINACION DE DISEÑOS"/>
    <n v="0"/>
    <s v="OTRO SÍ"/>
    <s v="OTRO SÍ"/>
  </r>
  <r>
    <x v="10"/>
    <x v="2"/>
    <x v="19"/>
    <s v="COORDINADOR"/>
    <n v="0"/>
    <s v="OTRO SÍ"/>
    <s v="OTRO SÍ"/>
  </r>
  <r>
    <x v="10"/>
    <x v="2"/>
    <x v="19"/>
    <s v="DIRECTOR"/>
    <n v="0"/>
    <s v="OTRO SÍ"/>
    <s v="OTRO SÍ"/>
  </r>
  <r>
    <x v="10"/>
    <x v="2"/>
    <x v="19"/>
    <s v="HONORARIOS"/>
    <n v="0"/>
    <s v="OTRO SÍ"/>
    <s v="OTRO SÍ"/>
  </r>
  <r>
    <x v="10"/>
    <x v="2"/>
    <x v="19"/>
    <s v="PROFESIONAL COORDINACION DE DISEÑOS"/>
    <n v="0"/>
    <s v="OTRO SÍ"/>
    <s v="OTRO SÍ"/>
  </r>
  <r>
    <x v="10"/>
    <x v="3"/>
    <x v="19"/>
    <s v="COORDINADOR"/>
    <n v="0"/>
    <s v="OTRO SÍ"/>
    <s v="OTRO SÍ"/>
  </r>
  <r>
    <x v="10"/>
    <x v="3"/>
    <x v="19"/>
    <s v="DIRECTOR"/>
    <n v="0"/>
    <s v="OTRO SÍ"/>
    <s v="OTRO SÍ"/>
  </r>
  <r>
    <x v="10"/>
    <x v="3"/>
    <x v="19"/>
    <s v="HONORARIOS"/>
    <n v="0"/>
    <s v="OTRO SÍ"/>
    <s v="OTRO SÍ"/>
  </r>
  <r>
    <x v="10"/>
    <x v="3"/>
    <x v="19"/>
    <s v="PROFESIONAL COORDINACION DE DISEÑOS"/>
    <n v="0"/>
    <s v="OTRO SÍ"/>
    <s v="OTRO SÍ"/>
  </r>
  <r>
    <x v="10"/>
    <x v="4"/>
    <x v="19"/>
    <s v="COORDINADOR"/>
    <n v="0"/>
    <s v="OTRO SÍ"/>
    <s v="OTRO SÍ"/>
  </r>
  <r>
    <x v="10"/>
    <x v="4"/>
    <x v="19"/>
    <s v="DIRECTOR"/>
    <n v="0"/>
    <s v="OTRO SÍ"/>
    <s v="OTRO SÍ"/>
  </r>
  <r>
    <x v="10"/>
    <x v="4"/>
    <x v="19"/>
    <s v="HONORARIOS"/>
    <n v="0"/>
    <s v="OTRO SÍ"/>
    <s v="OTRO SÍ"/>
  </r>
  <r>
    <x v="10"/>
    <x v="4"/>
    <x v="19"/>
    <s v="PROFESIONAL COORDINACION DE DISEÑOS"/>
    <n v="0"/>
    <s v="OTRO SÍ"/>
    <s v="OTRO SÍ"/>
  </r>
  <r>
    <x v="10"/>
    <x v="5"/>
    <x v="19"/>
    <s v="COORDINADOR"/>
    <n v="0"/>
    <s v="OTRO SÍ"/>
    <s v="OTRO SÍ"/>
  </r>
  <r>
    <x v="10"/>
    <x v="5"/>
    <x v="19"/>
    <s v="DIRECTOR"/>
    <n v="0"/>
    <s v="OTRO SÍ"/>
    <s v="OTRO SÍ"/>
  </r>
  <r>
    <x v="10"/>
    <x v="5"/>
    <x v="19"/>
    <s v="HONORARIOS"/>
    <n v="0"/>
    <s v="OTRO SÍ"/>
    <s v="OTRO SÍ"/>
  </r>
  <r>
    <x v="10"/>
    <x v="5"/>
    <x v="19"/>
    <s v="PROFESIONAL COORDINACION DE DISEÑOS"/>
    <n v="0"/>
    <s v="OTRO SÍ"/>
    <s v="OTRO SÍ"/>
  </r>
  <r>
    <x v="10"/>
    <x v="6"/>
    <x v="19"/>
    <s v="COORDINADOR"/>
    <n v="0"/>
    <s v="OTRO SÍ"/>
    <s v="OTRO SÍ"/>
  </r>
  <r>
    <x v="10"/>
    <x v="6"/>
    <x v="19"/>
    <s v="DIRECTOR"/>
    <n v="0"/>
    <s v="OTRO SÍ"/>
    <s v="OTRO SÍ"/>
  </r>
  <r>
    <x v="10"/>
    <x v="6"/>
    <x v="19"/>
    <s v="HONORARIOS"/>
    <n v="0"/>
    <s v="OTRO SÍ"/>
    <s v="OTRO SÍ"/>
  </r>
  <r>
    <x v="10"/>
    <x v="6"/>
    <x v="19"/>
    <s v="PROFESIONAL COORDINACION DE DISEÑOS"/>
    <n v="0"/>
    <s v="OTRO SÍ"/>
    <s v="OTRO SÍ"/>
  </r>
  <r>
    <x v="10"/>
    <x v="7"/>
    <x v="19"/>
    <s v="COORDINADOR"/>
    <n v="0"/>
    <s v="OTRO SÍ"/>
    <s v="OTRO SÍ"/>
  </r>
  <r>
    <x v="10"/>
    <x v="7"/>
    <x v="19"/>
    <s v="DIRECTOR"/>
    <n v="0"/>
    <s v="OTRO SÍ"/>
    <s v="OTRO SÍ"/>
  </r>
  <r>
    <x v="10"/>
    <x v="7"/>
    <x v="19"/>
    <s v="HONORARIOS"/>
    <n v="0"/>
    <s v="OTRO SÍ"/>
    <s v="OTRO SÍ"/>
  </r>
  <r>
    <x v="10"/>
    <x v="7"/>
    <x v="19"/>
    <s v="PROFESIONAL COORDINACION DE DISEÑOS"/>
    <n v="0"/>
    <s v="OTRO SÍ"/>
    <s v="OTRO SÍ"/>
  </r>
  <r>
    <x v="10"/>
    <x v="8"/>
    <x v="19"/>
    <s v="COORDINADOR"/>
    <n v="0"/>
    <s v="OTRO SÍ"/>
    <s v="OTRO SÍ"/>
  </r>
  <r>
    <x v="10"/>
    <x v="8"/>
    <x v="19"/>
    <s v="DIRECTOR"/>
    <n v="0"/>
    <s v="OTRO SÍ"/>
    <s v="OTRO SÍ"/>
  </r>
  <r>
    <x v="10"/>
    <x v="8"/>
    <x v="19"/>
    <s v="HONORARIOS"/>
    <n v="0"/>
    <s v="OTRO SÍ"/>
    <s v="OTRO SÍ"/>
  </r>
  <r>
    <x v="10"/>
    <x v="8"/>
    <x v="19"/>
    <s v="PROFESIONAL COORDINACION DE DISEÑOS"/>
    <n v="0"/>
    <s v="OTRO SÍ"/>
    <s v="OTRO SÍ"/>
  </r>
  <r>
    <x v="10"/>
    <x v="9"/>
    <x v="19"/>
    <s v="COORDINADOR"/>
    <n v="0"/>
    <s v="OTRO SÍ"/>
    <s v="OTRO SÍ"/>
  </r>
  <r>
    <x v="10"/>
    <x v="9"/>
    <x v="19"/>
    <s v="DIRECTOR"/>
    <n v="0"/>
    <s v="OTRO SÍ"/>
    <s v="OTRO SÍ"/>
  </r>
  <r>
    <x v="10"/>
    <x v="9"/>
    <x v="19"/>
    <s v="HONORARIOS"/>
    <n v="0"/>
    <s v="OTRO SÍ"/>
    <s v="OTRO SÍ"/>
  </r>
  <r>
    <x v="10"/>
    <x v="9"/>
    <x v="19"/>
    <s v="PROFESIONAL COORDINACION DE DISEÑOS"/>
    <n v="0"/>
    <s v="OTRO SÍ"/>
    <s v="OTRO SÍ"/>
  </r>
  <r>
    <x v="10"/>
    <x v="10"/>
    <x v="19"/>
    <s v="COORDINADOR"/>
    <n v="0"/>
    <s v="OTRO SÍ"/>
    <s v="OTRO SÍ"/>
  </r>
  <r>
    <x v="10"/>
    <x v="10"/>
    <x v="19"/>
    <s v="DIRECTOR"/>
    <n v="0"/>
    <s v="OTRO SÍ"/>
    <s v="OTRO SÍ"/>
  </r>
  <r>
    <x v="10"/>
    <x v="10"/>
    <x v="19"/>
    <s v="HONORARIOS"/>
    <n v="0"/>
    <s v="OTRO SÍ"/>
    <s v="OTRO SÍ"/>
  </r>
  <r>
    <x v="10"/>
    <x v="10"/>
    <x v="19"/>
    <s v="PROFESIONAL COORDINACION DE DISEÑOS"/>
    <n v="0"/>
    <s v="OTRO SÍ"/>
    <s v="OTRO SÍ"/>
  </r>
  <r>
    <x v="10"/>
    <x v="11"/>
    <x v="19"/>
    <s v="COORDINADOR"/>
    <n v="0"/>
    <s v="OTRO SÍ"/>
    <s v="OTRO SÍ"/>
  </r>
  <r>
    <x v="10"/>
    <x v="11"/>
    <x v="19"/>
    <s v="DIRECTOR"/>
    <n v="0"/>
    <s v="OTRO SÍ"/>
    <s v="OTRO SÍ"/>
  </r>
  <r>
    <x v="10"/>
    <x v="11"/>
    <x v="19"/>
    <s v="HONORARIOS"/>
    <n v="0"/>
    <s v="OTRO SÍ"/>
    <s v="OTRO SÍ"/>
  </r>
  <r>
    <x v="10"/>
    <x v="11"/>
    <x v="19"/>
    <s v="PROFESIONAL COORDINACION DE DISEÑOS"/>
    <n v="0"/>
    <s v="OTRO SÍ"/>
    <s v="OTRO SÍ"/>
  </r>
  <r>
    <x v="11"/>
    <x v="0"/>
    <x v="19"/>
    <s v="COORDINADOR"/>
    <n v="0"/>
    <s v="OTRO SÍ"/>
    <s v="OTRO SÍ"/>
  </r>
  <r>
    <x v="11"/>
    <x v="0"/>
    <x v="19"/>
    <s v="DIRECTOR ENVIGADO"/>
    <n v="0"/>
    <s v="OTRO SÍ"/>
    <s v="OTRO SÍ"/>
  </r>
  <r>
    <x v="11"/>
    <x v="0"/>
    <x v="19"/>
    <s v="DIRECTOR TUNJA"/>
    <n v="0"/>
    <s v="OTRO SÍ"/>
    <s v="OTRO SÍ"/>
  </r>
  <r>
    <x v="11"/>
    <x v="0"/>
    <x v="19"/>
    <s v="HONORARIOS"/>
    <n v="0"/>
    <s v="OTRO SÍ"/>
    <s v="OTRO SÍ"/>
  </r>
  <r>
    <x v="11"/>
    <x v="0"/>
    <x v="19"/>
    <s v="INSPECTOR ENVIGADO"/>
    <n v="0"/>
    <s v="OTRO SÍ"/>
    <s v="OTRO SÍ"/>
  </r>
  <r>
    <x v="11"/>
    <x v="0"/>
    <x v="19"/>
    <s v="RESIDENTE ADMINISTRATIVO"/>
    <n v="0"/>
    <s v="OTRO SÍ"/>
    <s v="OTRO SÍ"/>
  </r>
  <r>
    <x v="11"/>
    <x v="1"/>
    <x v="19"/>
    <s v="COORDINADOR"/>
    <n v="2816943.7716000001"/>
    <s v="OTRO SÍ"/>
    <s v="OTRO SÍ"/>
  </r>
  <r>
    <x v="11"/>
    <x v="1"/>
    <x v="19"/>
    <s v="DIRECTOR ENVIGADO"/>
    <n v="8798601.5775000006"/>
    <s v="OTRO SÍ"/>
    <s v="OTRO SÍ"/>
  </r>
  <r>
    <x v="11"/>
    <x v="1"/>
    <x v="19"/>
    <s v="DIRECTOR TUNJA"/>
    <n v="8829425.8237500004"/>
    <s v="OTRO SÍ"/>
    <s v="OTRO SÍ"/>
  </r>
  <r>
    <x v="11"/>
    <x v="1"/>
    <x v="19"/>
    <s v="HONORARIOS"/>
    <n v="15400000"/>
    <s v="OTRO SÍ"/>
    <s v="OTRO SÍ"/>
  </r>
  <r>
    <x v="11"/>
    <x v="1"/>
    <x v="19"/>
    <s v="INSPECTOR ENVIGADO"/>
    <n v="4615269.3924749997"/>
    <s v="OTRO SÍ"/>
    <s v="OTRO SÍ"/>
  </r>
  <r>
    <x v="11"/>
    <x v="1"/>
    <x v="19"/>
    <s v="RESIDENTE ADMINISTRATIVO"/>
    <n v="4004297.64"/>
    <s v="OTRO SÍ"/>
    <s v="OTRO SÍ"/>
  </r>
  <r>
    <x v="47"/>
    <x v="0"/>
    <x v="19"/>
    <s v="HONORARIOS"/>
    <n v="0"/>
    <s v="OTRO SÍ"/>
    <s v="OTRO SÍ"/>
  </r>
  <r>
    <x v="47"/>
    <x v="1"/>
    <x v="19"/>
    <s v="HONORARIOS"/>
    <n v="0"/>
    <s v="OTRO SÍ"/>
    <s v="OTRO SÍ"/>
  </r>
  <r>
    <x v="47"/>
    <x v="2"/>
    <x v="19"/>
    <s v="HONORARIOS"/>
    <n v="0"/>
    <s v="OTRO SÍ"/>
    <s v="OTRO SÍ"/>
  </r>
  <r>
    <x v="47"/>
    <x v="3"/>
    <x v="19"/>
    <s v="HONORARIOS"/>
    <n v="0"/>
    <s v="OTRO SÍ"/>
    <s v="OTRO SÍ"/>
  </r>
  <r>
    <x v="47"/>
    <x v="4"/>
    <x v="19"/>
    <s v="HONORARIOS"/>
    <n v="0"/>
    <s v="OTRO SÍ"/>
    <s v="OTRO SÍ"/>
  </r>
  <r>
    <x v="47"/>
    <x v="5"/>
    <x v="19"/>
    <s v="HONORARIOS"/>
    <n v="0"/>
    <s v="OTRO SÍ"/>
    <s v="OTRO SÍ"/>
  </r>
  <r>
    <x v="47"/>
    <x v="6"/>
    <x v="19"/>
    <s v="HONORARIOS"/>
    <n v="0"/>
    <s v="OTRO SÍ"/>
    <s v="OTRO SÍ"/>
  </r>
  <r>
    <x v="47"/>
    <x v="7"/>
    <x v="19"/>
    <s v="HONORARIOS"/>
    <n v="0"/>
    <s v="OTRO SÍ"/>
    <s v="OTRO SÍ"/>
  </r>
  <r>
    <x v="47"/>
    <x v="8"/>
    <x v="19"/>
    <s v="HONORARIOS"/>
    <n v="0"/>
    <s v="OTRO SÍ"/>
    <s v="OTRO SÍ"/>
  </r>
  <r>
    <x v="47"/>
    <x v="9"/>
    <x v="19"/>
    <s v="HONORARIOS"/>
    <n v="0"/>
    <s v="OTRO SÍ"/>
    <s v="OTRO SÍ"/>
  </r>
  <r>
    <x v="47"/>
    <x v="10"/>
    <x v="19"/>
    <s v="HONORARIOS"/>
    <n v="0"/>
    <s v="OTRO SÍ"/>
    <s v="OTRO SÍ"/>
  </r>
  <r>
    <x v="47"/>
    <x v="11"/>
    <x v="19"/>
    <s v="HONORARIOS"/>
    <n v="0"/>
    <s v="OTRO SÍ"/>
    <s v="OTRO SÍ"/>
  </r>
  <r>
    <x v="12"/>
    <x v="0"/>
    <x v="19"/>
    <s v="DIRECTOR"/>
    <n v="0"/>
    <s v="OTRO SÍ"/>
    <s v="OTRO SÍ"/>
  </r>
  <r>
    <x v="12"/>
    <x v="0"/>
    <x v="19"/>
    <s v="HONORARIOS"/>
    <n v="0"/>
    <s v="OTRO SÍ"/>
    <s v="OTRO SÍ"/>
  </r>
  <r>
    <x v="12"/>
    <x v="0"/>
    <x v="19"/>
    <s v="INSPECTOR"/>
    <n v="0"/>
    <s v="OTRO SÍ"/>
    <s v="OTRO SÍ"/>
  </r>
  <r>
    <x v="12"/>
    <x v="0"/>
    <x v="19"/>
    <s v="RESIDENTE ADMINISTRATIVO"/>
    <n v="0"/>
    <s v="OTRO SÍ"/>
    <s v="OTRO SÍ"/>
  </r>
  <r>
    <x v="12"/>
    <x v="0"/>
    <x v="19"/>
    <s v="RESIDENTE SISO"/>
    <n v="0"/>
    <s v="OTRO SÍ"/>
    <s v="OTRO SÍ"/>
  </r>
  <r>
    <x v="12"/>
    <x v="0"/>
    <x v="19"/>
    <s v="RESIDENTE TECNICO"/>
    <n v="0"/>
    <s v="OTRO SÍ"/>
    <s v="OTRO SÍ"/>
  </r>
  <r>
    <x v="12"/>
    <x v="1"/>
    <x v="19"/>
    <s v="DIRECTOR"/>
    <n v="0"/>
    <s v="OTRO SÍ"/>
    <s v="OTRO SÍ"/>
  </r>
  <r>
    <x v="12"/>
    <x v="1"/>
    <x v="19"/>
    <s v="HONORARIOS"/>
    <n v="0"/>
    <s v="OTRO SÍ"/>
    <s v="OTRO SÍ"/>
  </r>
  <r>
    <x v="12"/>
    <x v="1"/>
    <x v="19"/>
    <s v="INSPECTOR"/>
    <n v="0"/>
    <s v="OTRO SÍ"/>
    <s v="OTRO SÍ"/>
  </r>
  <r>
    <x v="12"/>
    <x v="1"/>
    <x v="19"/>
    <s v="RESIDENTE ADMINISTRATIVO"/>
    <n v="0"/>
    <s v="OTRO SÍ"/>
    <s v="OTRO SÍ"/>
  </r>
  <r>
    <x v="12"/>
    <x v="1"/>
    <x v="19"/>
    <s v="RESIDENTE SISO"/>
    <n v="0"/>
    <s v="OTRO SÍ"/>
    <s v="OTRO SÍ"/>
  </r>
  <r>
    <x v="12"/>
    <x v="1"/>
    <x v="19"/>
    <s v="RESIDENTE TECNICO"/>
    <n v="0"/>
    <s v="OTRO SÍ"/>
    <s v="OTRO SÍ"/>
  </r>
  <r>
    <x v="12"/>
    <x v="2"/>
    <x v="19"/>
    <s v="DIRECTOR"/>
    <n v="0"/>
    <s v="OTRO SÍ"/>
    <s v="OTRO SÍ"/>
  </r>
  <r>
    <x v="12"/>
    <x v="2"/>
    <x v="19"/>
    <s v="HONORARIOS"/>
    <n v="0"/>
    <s v="OTRO SÍ"/>
    <s v="OTRO SÍ"/>
  </r>
  <r>
    <x v="12"/>
    <x v="2"/>
    <x v="19"/>
    <s v="INSPECTOR"/>
    <n v="0"/>
    <s v="OTRO SÍ"/>
    <s v="OTRO SÍ"/>
  </r>
  <r>
    <x v="12"/>
    <x v="2"/>
    <x v="19"/>
    <s v="RESIDENTE ADMINISTRATIVO"/>
    <n v="0"/>
    <s v="OTRO SÍ"/>
    <s v="OTRO SÍ"/>
  </r>
  <r>
    <x v="12"/>
    <x v="2"/>
    <x v="19"/>
    <s v="RESIDENTE SISO"/>
    <n v="0"/>
    <s v="OTRO SÍ"/>
    <s v="OTRO SÍ"/>
  </r>
  <r>
    <x v="12"/>
    <x v="2"/>
    <x v="19"/>
    <s v="RESIDENTE TECNICO"/>
    <n v="0"/>
    <s v="OTRO SÍ"/>
    <s v="OTRO SÍ"/>
  </r>
  <r>
    <x v="12"/>
    <x v="3"/>
    <x v="19"/>
    <s v="DIRECTOR"/>
    <n v="0"/>
    <s v="OTRO SÍ"/>
    <s v="OTRO SÍ"/>
  </r>
  <r>
    <x v="12"/>
    <x v="3"/>
    <x v="19"/>
    <s v="HONORARIOS"/>
    <n v="0"/>
    <s v="OTRO SÍ"/>
    <s v="OTRO SÍ"/>
  </r>
  <r>
    <x v="12"/>
    <x v="3"/>
    <x v="19"/>
    <s v="INSPECTOR"/>
    <n v="0"/>
    <s v="OTRO SÍ"/>
    <s v="OTRO SÍ"/>
  </r>
  <r>
    <x v="12"/>
    <x v="3"/>
    <x v="19"/>
    <s v="RESIDENTE ADMINISTRATIVO"/>
    <n v="0"/>
    <s v="OTRO SÍ"/>
    <s v="OTRO SÍ"/>
  </r>
  <r>
    <x v="12"/>
    <x v="3"/>
    <x v="19"/>
    <s v="RESIDENTE SISO"/>
    <n v="0"/>
    <s v="OTRO SÍ"/>
    <s v="OTRO SÍ"/>
  </r>
  <r>
    <x v="12"/>
    <x v="3"/>
    <x v="19"/>
    <s v="RESIDENTE TECNICO"/>
    <n v="0"/>
    <s v="OTRO SÍ"/>
    <s v="OTRO SÍ"/>
  </r>
  <r>
    <x v="12"/>
    <x v="4"/>
    <x v="19"/>
    <s v="DIRECTOR"/>
    <n v="0"/>
    <s v="OTRO SÍ"/>
    <s v="OTRO SÍ"/>
  </r>
  <r>
    <x v="12"/>
    <x v="4"/>
    <x v="19"/>
    <s v="HONORARIOS"/>
    <n v="0"/>
    <s v="OTRO SÍ"/>
    <s v="OTRO SÍ"/>
  </r>
  <r>
    <x v="12"/>
    <x v="4"/>
    <x v="19"/>
    <s v="INSPECTOR"/>
    <n v="0"/>
    <s v="OTRO SÍ"/>
    <s v="OTRO SÍ"/>
  </r>
  <r>
    <x v="12"/>
    <x v="4"/>
    <x v="19"/>
    <s v="RESIDENTE ADMINISTRATIVO"/>
    <n v="0"/>
    <s v="OTRO SÍ"/>
    <s v="OTRO SÍ"/>
  </r>
  <r>
    <x v="12"/>
    <x v="4"/>
    <x v="19"/>
    <s v="RESIDENTE SISO"/>
    <n v="0"/>
    <s v="OTRO SÍ"/>
    <s v="OTRO SÍ"/>
  </r>
  <r>
    <x v="12"/>
    <x v="4"/>
    <x v="19"/>
    <s v="RESIDENTE TECNICO"/>
    <n v="0"/>
    <s v="OTRO SÍ"/>
    <s v="OTRO SÍ"/>
  </r>
  <r>
    <x v="12"/>
    <x v="5"/>
    <x v="19"/>
    <s v="DIRECTOR"/>
    <n v="0"/>
    <s v="OTRO SÍ"/>
    <s v="OTRO SÍ"/>
  </r>
  <r>
    <x v="12"/>
    <x v="5"/>
    <x v="19"/>
    <s v="HONORARIOS"/>
    <n v="0"/>
    <s v="OTRO SÍ"/>
    <s v="OTRO SÍ"/>
  </r>
  <r>
    <x v="12"/>
    <x v="5"/>
    <x v="19"/>
    <s v="INSPECTOR"/>
    <n v="0"/>
    <s v="OTRO SÍ"/>
    <s v="OTRO SÍ"/>
  </r>
  <r>
    <x v="12"/>
    <x v="5"/>
    <x v="19"/>
    <s v="RESIDENTE ADMINISTRATIVO"/>
    <n v="0"/>
    <s v="OTRO SÍ"/>
    <s v="OTRO SÍ"/>
  </r>
  <r>
    <x v="12"/>
    <x v="5"/>
    <x v="19"/>
    <s v="RESIDENTE SISO"/>
    <n v="0"/>
    <s v="OTRO SÍ"/>
    <s v="OTRO SÍ"/>
  </r>
  <r>
    <x v="12"/>
    <x v="5"/>
    <x v="19"/>
    <s v="RESIDENTE TECNICO"/>
    <n v="0"/>
    <s v="OTRO SÍ"/>
    <s v="OTRO SÍ"/>
  </r>
  <r>
    <x v="12"/>
    <x v="6"/>
    <x v="19"/>
    <s v="DIRECTOR"/>
    <n v="0"/>
    <s v="OTRO SÍ"/>
    <s v="OTRO SÍ"/>
  </r>
  <r>
    <x v="12"/>
    <x v="6"/>
    <x v="19"/>
    <s v="HONORARIOS"/>
    <n v="0"/>
    <s v="OTRO SÍ"/>
    <s v="OTRO SÍ"/>
  </r>
  <r>
    <x v="12"/>
    <x v="6"/>
    <x v="19"/>
    <s v="INSPECTOR"/>
    <n v="0"/>
    <s v="OTRO SÍ"/>
    <s v="OTRO SÍ"/>
  </r>
  <r>
    <x v="12"/>
    <x v="6"/>
    <x v="19"/>
    <s v="RESIDENTE ADMINISTRATIVO"/>
    <n v="0"/>
    <s v="OTRO SÍ"/>
    <s v="OTRO SÍ"/>
  </r>
  <r>
    <x v="12"/>
    <x v="6"/>
    <x v="19"/>
    <s v="RESIDENTE SISO"/>
    <n v="0"/>
    <s v="OTRO SÍ"/>
    <s v="OTRO SÍ"/>
  </r>
  <r>
    <x v="12"/>
    <x v="6"/>
    <x v="19"/>
    <s v="RESIDENTE TECNICO"/>
    <n v="0"/>
    <s v="OTRO SÍ"/>
    <s v="OTRO SÍ"/>
  </r>
  <r>
    <x v="12"/>
    <x v="7"/>
    <x v="19"/>
    <s v="DIRECTOR"/>
    <n v="0"/>
    <s v="OTRO SÍ"/>
    <s v="OTRO SÍ"/>
  </r>
  <r>
    <x v="12"/>
    <x v="7"/>
    <x v="19"/>
    <s v="HONORARIOS"/>
    <n v="0"/>
    <s v="OTRO SÍ"/>
    <s v="OTRO SÍ"/>
  </r>
  <r>
    <x v="12"/>
    <x v="7"/>
    <x v="19"/>
    <s v="INSPECTOR"/>
    <n v="3810634.5847499999"/>
    <s v="OTRO SÍ"/>
    <s v="OTRO SÍ"/>
  </r>
  <r>
    <x v="12"/>
    <x v="7"/>
    <x v="19"/>
    <s v="RESIDENTE ADMINISTRATIVO"/>
    <n v="0"/>
    <s v="OTRO SÍ"/>
    <s v="OTRO SÍ"/>
  </r>
  <r>
    <x v="12"/>
    <x v="7"/>
    <x v="19"/>
    <s v="RESIDENTE SISO"/>
    <n v="4777683.75"/>
    <s v="OTRO SÍ"/>
    <s v="OTRO SÍ"/>
  </r>
  <r>
    <x v="12"/>
    <x v="7"/>
    <x v="19"/>
    <s v="RESIDENTE TECNICO"/>
    <n v="0"/>
    <s v="OTRO SÍ"/>
    <s v="OTRO SÍ"/>
  </r>
  <r>
    <x v="12"/>
    <x v="8"/>
    <x v="19"/>
    <s v="DIRECTOR"/>
    <n v="11721250.800000001"/>
    <s v="OTRO SÍ"/>
    <s v="OTRO SÍ"/>
  </r>
  <r>
    <x v="12"/>
    <x v="8"/>
    <x v="19"/>
    <s v="HONORARIOS"/>
    <n v="0"/>
    <s v="OTRO SÍ"/>
    <s v="OTRO SÍ"/>
  </r>
  <r>
    <x v="12"/>
    <x v="8"/>
    <x v="19"/>
    <s v="INSPECTOR"/>
    <n v="3810634.5847499999"/>
    <s v="OTRO SÍ"/>
    <s v="OTRO SÍ"/>
  </r>
  <r>
    <x v="12"/>
    <x v="8"/>
    <x v="19"/>
    <s v="RESIDENTE ADMINISTRATIVO"/>
    <n v="5301459.45"/>
    <s v="OTRO SÍ"/>
    <s v="OTRO SÍ"/>
  </r>
  <r>
    <x v="12"/>
    <x v="8"/>
    <x v="19"/>
    <s v="RESIDENTE SISO"/>
    <n v="4777683.75"/>
    <s v="OTRO SÍ"/>
    <s v="OTRO SÍ"/>
  </r>
  <r>
    <x v="12"/>
    <x v="8"/>
    <x v="19"/>
    <s v="RESIDENTE TECNICO"/>
    <n v="0"/>
    <s v="OTRO SÍ"/>
    <s v="OTRO SÍ"/>
  </r>
  <r>
    <x v="12"/>
    <x v="9"/>
    <x v="19"/>
    <s v="DIRECTOR"/>
    <n v="11721250.800000001"/>
    <s v="OTRO SÍ"/>
    <s v="OTRO SÍ"/>
  </r>
  <r>
    <x v="12"/>
    <x v="9"/>
    <x v="19"/>
    <s v="HONORARIOS"/>
    <n v="0"/>
    <s v="OTRO SÍ"/>
    <s v="OTRO SÍ"/>
  </r>
  <r>
    <x v="12"/>
    <x v="9"/>
    <x v="19"/>
    <s v="INSPECTOR"/>
    <n v="3810634.5847499999"/>
    <s v="OTRO SÍ"/>
    <s v="OTRO SÍ"/>
  </r>
  <r>
    <x v="12"/>
    <x v="9"/>
    <x v="19"/>
    <s v="RESIDENTE ADMINISTRATIVO"/>
    <n v="5301459.45"/>
    <s v="OTRO SÍ"/>
    <s v="OTRO SÍ"/>
  </r>
  <r>
    <x v="12"/>
    <x v="9"/>
    <x v="19"/>
    <s v="RESIDENTE SISO"/>
    <n v="4777683.75"/>
    <s v="OTRO SÍ"/>
    <s v="OTRO SÍ"/>
  </r>
  <r>
    <x v="12"/>
    <x v="9"/>
    <x v="19"/>
    <s v="RESIDENTE TECNICO"/>
    <n v="0"/>
    <s v="OTRO SÍ"/>
    <s v="OTRO SÍ"/>
  </r>
  <r>
    <x v="12"/>
    <x v="10"/>
    <x v="19"/>
    <s v="DIRECTOR"/>
    <n v="11721250.800000001"/>
    <s v="OTRO SÍ"/>
    <s v="OTRO SÍ"/>
  </r>
  <r>
    <x v="12"/>
    <x v="10"/>
    <x v="19"/>
    <s v="HONORARIOS"/>
    <n v="0"/>
    <s v="OTRO SÍ"/>
    <s v="OTRO SÍ"/>
  </r>
  <r>
    <x v="12"/>
    <x v="10"/>
    <x v="19"/>
    <s v="INSPECTOR"/>
    <n v="3810634.5847499999"/>
    <s v="OTRO SÍ"/>
    <s v="OTRO SÍ"/>
  </r>
  <r>
    <x v="12"/>
    <x v="10"/>
    <x v="19"/>
    <s v="RESIDENTE ADMINISTRATIVO"/>
    <n v="5301459.45"/>
    <s v="OTRO SÍ"/>
    <s v="OTRO SÍ"/>
  </r>
  <r>
    <x v="12"/>
    <x v="10"/>
    <x v="19"/>
    <s v="RESIDENTE SISO"/>
    <n v="4777683.75"/>
    <s v="OTRO SÍ"/>
    <s v="OTRO SÍ"/>
  </r>
  <r>
    <x v="12"/>
    <x v="10"/>
    <x v="19"/>
    <s v="RESIDENTE TECNICO"/>
    <n v="0"/>
    <s v="OTRO SÍ"/>
    <s v="OTRO SÍ"/>
  </r>
  <r>
    <x v="12"/>
    <x v="11"/>
    <x v="19"/>
    <s v="DIRECTOR"/>
    <n v="11721250.800000001"/>
    <s v="OTRO SÍ"/>
    <s v="OTRO SÍ"/>
  </r>
  <r>
    <x v="12"/>
    <x v="11"/>
    <x v="19"/>
    <s v="HONORARIOS"/>
    <n v="0"/>
    <s v="OTRO SÍ"/>
    <s v="OTRO SÍ"/>
  </r>
  <r>
    <x v="12"/>
    <x v="11"/>
    <x v="19"/>
    <s v="INSPECTOR"/>
    <n v="3810634.5847499999"/>
    <s v="OTRO SÍ"/>
    <s v="OTRO SÍ"/>
  </r>
  <r>
    <x v="12"/>
    <x v="11"/>
    <x v="19"/>
    <s v="RESIDENTE ADMINISTRATIVO"/>
    <n v="5301459.45"/>
    <s v="OTRO SÍ"/>
    <s v="OTRO SÍ"/>
  </r>
  <r>
    <x v="12"/>
    <x v="11"/>
    <x v="19"/>
    <s v="RESIDENTE SISO"/>
    <n v="4777683.75"/>
    <s v="OTRO SÍ"/>
    <s v="OTRO SÍ"/>
  </r>
  <r>
    <x v="12"/>
    <x v="11"/>
    <x v="19"/>
    <s v="RESIDENTE TECNICO"/>
    <n v="0"/>
    <s v="OTRO SÍ"/>
    <s v="OTRO SÍ"/>
  </r>
  <r>
    <x v="42"/>
    <x v="0"/>
    <x v="19"/>
    <s v="HONORARIOS"/>
    <n v="0"/>
    <s v="OTRO SÍ"/>
    <s v="OTRO SÍ"/>
  </r>
  <r>
    <x v="42"/>
    <x v="1"/>
    <x v="19"/>
    <s v="HONORARIOS"/>
    <n v="29813870"/>
    <s v="OTRO SÍ"/>
    <s v="OTRO SÍ"/>
  </r>
  <r>
    <x v="42"/>
    <x v="2"/>
    <x v="19"/>
    <s v="HONORARIOS"/>
    <n v="29813870"/>
    <s v="OTRO SÍ"/>
    <s v="OTRO SÍ"/>
  </r>
  <r>
    <x v="52"/>
    <x v="0"/>
    <x v="19"/>
    <s v="HONORARIOS"/>
    <n v="0"/>
    <s v="OTRO SÍ"/>
    <s v="OTRO SÍ"/>
  </r>
  <r>
    <x v="52"/>
    <x v="1"/>
    <x v="19"/>
    <s v="HONORARIOS"/>
    <n v="0"/>
    <s v="OTRO SÍ"/>
    <s v="OTRO SÍ"/>
  </r>
  <r>
    <x v="52"/>
    <x v="2"/>
    <x v="19"/>
    <s v="HONORARIOS"/>
    <n v="0"/>
    <s v="OTRO SÍ"/>
    <s v="OTRO SÍ"/>
  </r>
  <r>
    <x v="52"/>
    <x v="3"/>
    <x v="19"/>
    <s v="HONORARIOS"/>
    <n v="0"/>
    <s v="OTRO SÍ"/>
    <s v="OTRO SÍ"/>
  </r>
  <r>
    <x v="52"/>
    <x v="4"/>
    <x v="19"/>
    <s v="HONORARIOS"/>
    <n v="0"/>
    <s v="OTRO SÍ"/>
    <s v="OTRO SÍ"/>
  </r>
  <r>
    <x v="43"/>
    <x v="0"/>
    <x v="19"/>
    <s v="HONORARIOS"/>
    <n v="0"/>
    <s v="OTRO SÍ"/>
    <s v="OTRO SÍ"/>
  </r>
  <r>
    <x v="43"/>
    <x v="1"/>
    <x v="19"/>
    <s v="HONORARIOS"/>
    <n v="126579869.80723679"/>
    <s v="OTRO SÍ"/>
    <s v="OTRO SÍ"/>
  </r>
  <r>
    <x v="43"/>
    <x v="2"/>
    <x v="19"/>
    <s v="HONORARIOS"/>
    <n v="126579869.80723679"/>
    <s v="OTRO SÍ"/>
    <s v="OTRO SÍ"/>
  </r>
  <r>
    <x v="43"/>
    <x v="3"/>
    <x v="19"/>
    <s v="HONORARIOS"/>
    <n v="126579869.80723679"/>
    <s v="OTRO SÍ"/>
    <s v="OTRO SÍ"/>
  </r>
  <r>
    <x v="13"/>
    <x v="0"/>
    <x v="19"/>
    <s v="COORDINADOR"/>
    <n v="0"/>
    <s v="OTRO SÍ"/>
    <s v="OTRO SÍ"/>
  </r>
  <r>
    <x v="13"/>
    <x v="0"/>
    <x v="19"/>
    <s v="DIRECTOR"/>
    <n v="0"/>
    <s v="OTRO SÍ"/>
    <s v="OTRO SÍ"/>
  </r>
  <r>
    <x v="13"/>
    <x v="0"/>
    <x v="19"/>
    <s v="ESPECIALISTA INSTALACIONES"/>
    <n v="0"/>
    <s v="OTRO SÍ"/>
    <s v="OTRO SÍ"/>
  </r>
  <r>
    <x v="13"/>
    <x v="0"/>
    <x v="19"/>
    <s v="HONORARIOS"/>
    <n v="0"/>
    <s v="OTRO SÍ"/>
    <s v="OTRO SÍ"/>
  </r>
  <r>
    <x v="13"/>
    <x v="0"/>
    <x v="19"/>
    <s v="INSPECTOR"/>
    <n v="0"/>
    <s v="OTRO SÍ"/>
    <s v="OTRO SÍ"/>
  </r>
  <r>
    <x v="13"/>
    <x v="0"/>
    <x v="19"/>
    <s v="PROFESIONAL CONTRATACIONES"/>
    <n v="0"/>
    <s v="OTRO SÍ"/>
    <s v="OTRO SÍ"/>
  </r>
  <r>
    <x v="13"/>
    <x v="0"/>
    <x v="19"/>
    <s v="RESIDENTE ADMINISTRATIVO"/>
    <n v="0"/>
    <s v="OTRO SÍ"/>
    <s v="OTRO SÍ"/>
  </r>
  <r>
    <x v="13"/>
    <x v="1"/>
    <x v="19"/>
    <s v="COORDINADOR"/>
    <n v="0"/>
    <s v="OTRO SÍ"/>
    <s v="OTRO SÍ"/>
  </r>
  <r>
    <x v="13"/>
    <x v="1"/>
    <x v="19"/>
    <s v="DIRECTOR"/>
    <n v="0"/>
    <s v="OTRO SÍ"/>
    <s v="OTRO SÍ"/>
  </r>
  <r>
    <x v="13"/>
    <x v="1"/>
    <x v="19"/>
    <s v="ESPECIALISTA INSTALACIONES"/>
    <n v="0"/>
    <s v="OTRO SÍ"/>
    <s v="OTRO SÍ"/>
  </r>
  <r>
    <x v="13"/>
    <x v="1"/>
    <x v="19"/>
    <s v="HONORARIOS"/>
    <n v="0"/>
    <s v="OTRO SÍ"/>
    <s v="OTRO SÍ"/>
  </r>
  <r>
    <x v="13"/>
    <x v="1"/>
    <x v="19"/>
    <s v="INSPECTOR"/>
    <n v="0"/>
    <s v="OTRO SÍ"/>
    <s v="OTRO SÍ"/>
  </r>
  <r>
    <x v="13"/>
    <x v="1"/>
    <x v="19"/>
    <s v="PROFESIONAL CONTRATACIONES"/>
    <n v="0"/>
    <s v="OTRO SÍ"/>
    <s v="OTRO SÍ"/>
  </r>
  <r>
    <x v="13"/>
    <x v="1"/>
    <x v="19"/>
    <s v="RESIDENTE ADMINISTRATIVO"/>
    <n v="0"/>
    <s v="OTRO SÍ"/>
    <s v="OTRO SÍ"/>
  </r>
  <r>
    <x v="13"/>
    <x v="2"/>
    <x v="19"/>
    <s v="COORDINADOR"/>
    <n v="0"/>
    <s v="OTRO SÍ"/>
    <s v="OTRO SÍ"/>
  </r>
  <r>
    <x v="13"/>
    <x v="2"/>
    <x v="19"/>
    <s v="DIRECTOR"/>
    <n v="0"/>
    <s v="OTRO SÍ"/>
    <s v="OTRO SÍ"/>
  </r>
  <r>
    <x v="13"/>
    <x v="2"/>
    <x v="19"/>
    <s v="ESPECIALISTA INSTALACIONES"/>
    <n v="0"/>
    <s v="OTRO SÍ"/>
    <s v="OTRO SÍ"/>
  </r>
  <r>
    <x v="13"/>
    <x v="2"/>
    <x v="19"/>
    <s v="HONORARIOS"/>
    <n v="0"/>
    <s v="OTRO SÍ"/>
    <s v="OTRO SÍ"/>
  </r>
  <r>
    <x v="13"/>
    <x v="2"/>
    <x v="19"/>
    <s v="INSPECTOR"/>
    <n v="0"/>
    <s v="OTRO SÍ"/>
    <s v="OTRO SÍ"/>
  </r>
  <r>
    <x v="13"/>
    <x v="2"/>
    <x v="19"/>
    <s v="PROFESIONAL CONTRATACIONES"/>
    <n v="0"/>
    <s v="OTRO SÍ"/>
    <s v="OTRO SÍ"/>
  </r>
  <r>
    <x v="13"/>
    <x v="2"/>
    <x v="19"/>
    <s v="RESIDENTE ADMINISTRATIVO"/>
    <n v="0"/>
    <s v="OTRO SÍ"/>
    <s v="OTRO SÍ"/>
  </r>
  <r>
    <x v="13"/>
    <x v="3"/>
    <x v="19"/>
    <s v="COORDINADOR"/>
    <n v="0"/>
    <s v="OTRO SÍ"/>
    <s v="OTRO SÍ"/>
  </r>
  <r>
    <x v="13"/>
    <x v="3"/>
    <x v="19"/>
    <s v="DIRECTOR"/>
    <n v="0"/>
    <s v="OTRO SÍ"/>
    <s v="OTRO SÍ"/>
  </r>
  <r>
    <x v="13"/>
    <x v="3"/>
    <x v="19"/>
    <s v="ESPECIALISTA INSTALACIONES"/>
    <n v="0"/>
    <s v="OTRO SÍ"/>
    <s v="OTRO SÍ"/>
  </r>
  <r>
    <x v="13"/>
    <x v="3"/>
    <x v="19"/>
    <s v="HONORARIOS"/>
    <n v="0"/>
    <s v="OTRO SÍ"/>
    <s v="OTRO SÍ"/>
  </r>
  <r>
    <x v="13"/>
    <x v="3"/>
    <x v="19"/>
    <s v="INSPECTOR"/>
    <n v="0"/>
    <s v="OTRO SÍ"/>
    <s v="OTRO SÍ"/>
  </r>
  <r>
    <x v="13"/>
    <x v="3"/>
    <x v="19"/>
    <s v="PROFESIONAL CONTRATACIONES"/>
    <n v="0"/>
    <s v="OTRO SÍ"/>
    <s v="OTRO SÍ"/>
  </r>
  <r>
    <x v="13"/>
    <x v="3"/>
    <x v="19"/>
    <s v="RESIDENTE ADMINISTRATIVO"/>
    <n v="0"/>
    <s v="OTRO SÍ"/>
    <s v="OTRO SÍ"/>
  </r>
  <r>
    <x v="13"/>
    <x v="4"/>
    <x v="19"/>
    <s v="COORDINADOR"/>
    <n v="0"/>
    <s v="OTRO SÍ"/>
    <s v="OTRO SÍ"/>
  </r>
  <r>
    <x v="13"/>
    <x v="4"/>
    <x v="19"/>
    <s v="DIRECTOR"/>
    <n v="0"/>
    <s v="OTRO SÍ"/>
    <s v="OTRO SÍ"/>
  </r>
  <r>
    <x v="13"/>
    <x v="4"/>
    <x v="19"/>
    <s v="ESPECIALISTA INSTALACIONES"/>
    <n v="0"/>
    <s v="OTRO SÍ"/>
    <s v="OTRO SÍ"/>
  </r>
  <r>
    <x v="13"/>
    <x v="4"/>
    <x v="19"/>
    <s v="HONORARIOS"/>
    <n v="0"/>
    <s v="OTRO SÍ"/>
    <s v="OTRO SÍ"/>
  </r>
  <r>
    <x v="13"/>
    <x v="4"/>
    <x v="19"/>
    <s v="INSPECTOR"/>
    <n v="0"/>
    <s v="OTRO SÍ"/>
    <s v="OTRO SÍ"/>
  </r>
  <r>
    <x v="13"/>
    <x v="4"/>
    <x v="19"/>
    <s v="PROFESIONAL CONTRATACIONES"/>
    <n v="0"/>
    <s v="OTRO SÍ"/>
    <s v="OTRO SÍ"/>
  </r>
  <r>
    <x v="13"/>
    <x v="4"/>
    <x v="19"/>
    <s v="RESIDENTE ADMINISTRATIVO"/>
    <n v="0"/>
    <s v="OTRO SÍ"/>
    <s v="OTRO SÍ"/>
  </r>
  <r>
    <x v="13"/>
    <x v="5"/>
    <x v="19"/>
    <s v="COORDINADOR"/>
    <n v="0"/>
    <s v="OTRO SÍ"/>
    <s v="OTRO SÍ"/>
  </r>
  <r>
    <x v="13"/>
    <x v="5"/>
    <x v="19"/>
    <s v="DIRECTOR"/>
    <n v="0"/>
    <s v="OTRO SÍ"/>
    <s v="OTRO SÍ"/>
  </r>
  <r>
    <x v="13"/>
    <x v="5"/>
    <x v="19"/>
    <s v="ESPECIALISTA INSTALACIONES"/>
    <n v="0"/>
    <s v="OTRO SÍ"/>
    <s v="OTRO SÍ"/>
  </r>
  <r>
    <x v="13"/>
    <x v="5"/>
    <x v="19"/>
    <s v="HONORARIOS"/>
    <n v="0"/>
    <s v="OTRO SÍ"/>
    <s v="OTRO SÍ"/>
  </r>
  <r>
    <x v="13"/>
    <x v="5"/>
    <x v="19"/>
    <s v="INSPECTOR"/>
    <n v="0"/>
    <s v="OTRO SÍ"/>
    <s v="OTRO SÍ"/>
  </r>
  <r>
    <x v="13"/>
    <x v="5"/>
    <x v="19"/>
    <s v="PROFESIONAL CONTRATACIONES"/>
    <n v="0"/>
    <s v="OTRO SÍ"/>
    <s v="OTRO SÍ"/>
  </r>
  <r>
    <x v="13"/>
    <x v="5"/>
    <x v="19"/>
    <s v="RESIDENTE ADMINISTRATIVO"/>
    <n v="0"/>
    <s v="OTRO SÍ"/>
    <s v="OTRO SÍ"/>
  </r>
  <r>
    <x v="13"/>
    <x v="6"/>
    <x v="19"/>
    <s v="COORDINADOR"/>
    <n v="0"/>
    <s v="OTRO SÍ"/>
    <s v="OTRO SÍ"/>
  </r>
  <r>
    <x v="13"/>
    <x v="6"/>
    <x v="19"/>
    <s v="DIRECTOR"/>
    <n v="0"/>
    <s v="OTRO SÍ"/>
    <s v="OTRO SÍ"/>
  </r>
  <r>
    <x v="13"/>
    <x v="6"/>
    <x v="19"/>
    <s v="HONORARIOS"/>
    <n v="0"/>
    <s v="OTRO SÍ"/>
    <s v="OTRO SÍ"/>
  </r>
  <r>
    <x v="13"/>
    <x v="6"/>
    <x v="19"/>
    <s v="INSPECTOR"/>
    <n v="0"/>
    <s v="OTRO SÍ"/>
    <s v="OTRO SÍ"/>
  </r>
  <r>
    <x v="13"/>
    <x v="6"/>
    <x v="19"/>
    <s v="PROFESIONAL CONTRATACIONES"/>
    <n v="0"/>
    <s v="OTRO SÍ"/>
    <s v="OTRO SÍ"/>
  </r>
  <r>
    <x v="13"/>
    <x v="6"/>
    <x v="19"/>
    <s v="RESIDENTE ADMINISTRATIVO"/>
    <n v="0"/>
    <s v="OTRO SÍ"/>
    <s v="OTRO SÍ"/>
  </r>
  <r>
    <x v="13"/>
    <x v="7"/>
    <x v="19"/>
    <s v="COORDINADOR"/>
    <n v="0"/>
    <s v="OTRO SÍ"/>
    <s v="OTRO SÍ"/>
  </r>
  <r>
    <x v="13"/>
    <x v="7"/>
    <x v="19"/>
    <s v="DIRECTOR"/>
    <n v="0"/>
    <s v="OTRO SÍ"/>
    <s v="OTRO SÍ"/>
  </r>
  <r>
    <x v="13"/>
    <x v="7"/>
    <x v="19"/>
    <s v="HONORARIOS"/>
    <n v="0"/>
    <s v="OTRO SÍ"/>
    <s v="OTRO SÍ"/>
  </r>
  <r>
    <x v="13"/>
    <x v="7"/>
    <x v="19"/>
    <s v="INSPECTOR"/>
    <n v="0"/>
    <s v="OTRO SÍ"/>
    <s v="OTRO SÍ"/>
  </r>
  <r>
    <x v="13"/>
    <x v="7"/>
    <x v="19"/>
    <s v="PROFESIONAL CONTRATACIONES"/>
    <n v="0"/>
    <s v="OTRO SÍ"/>
    <s v="OTRO SÍ"/>
  </r>
  <r>
    <x v="13"/>
    <x v="7"/>
    <x v="19"/>
    <s v="RESIDENTE ADMINISTRATIVO"/>
    <n v="0"/>
    <s v="OTRO SÍ"/>
    <s v="OTRO SÍ"/>
  </r>
  <r>
    <x v="13"/>
    <x v="8"/>
    <x v="19"/>
    <s v="COORDINADOR"/>
    <n v="0"/>
    <s v="OTRO SÍ"/>
    <s v="OTRO SÍ"/>
  </r>
  <r>
    <x v="13"/>
    <x v="8"/>
    <x v="19"/>
    <s v="DIRECTOR"/>
    <n v="0"/>
    <s v="OTRO SÍ"/>
    <s v="OTRO SÍ"/>
  </r>
  <r>
    <x v="13"/>
    <x v="8"/>
    <x v="19"/>
    <s v="HONORARIOS"/>
    <n v="0"/>
    <s v="OTRO SÍ"/>
    <s v="OTRO SÍ"/>
  </r>
  <r>
    <x v="13"/>
    <x v="8"/>
    <x v="19"/>
    <s v="INSPECTOR"/>
    <n v="0"/>
    <s v="OTRO SÍ"/>
    <s v="OTRO SÍ"/>
  </r>
  <r>
    <x v="13"/>
    <x v="8"/>
    <x v="19"/>
    <s v="RESIDENTE ADMINISTRATIVO"/>
    <n v="0"/>
    <s v="OTRO SÍ"/>
    <s v="OTRO SÍ"/>
  </r>
  <r>
    <x v="13"/>
    <x v="9"/>
    <x v="19"/>
    <s v="COORDINADOR"/>
    <n v="0"/>
    <s v="OTRO SÍ"/>
    <s v="OTRO SÍ"/>
  </r>
  <r>
    <x v="13"/>
    <x v="9"/>
    <x v="19"/>
    <s v="DIRECTOR"/>
    <n v="0"/>
    <s v="OTRO SÍ"/>
    <s v="OTRO SÍ"/>
  </r>
  <r>
    <x v="13"/>
    <x v="9"/>
    <x v="19"/>
    <s v="HONORARIOS"/>
    <n v="0"/>
    <s v="OTRO SÍ"/>
    <s v="OTRO SÍ"/>
  </r>
  <r>
    <x v="13"/>
    <x v="9"/>
    <x v="19"/>
    <s v="INSPECTOR"/>
    <n v="0"/>
    <s v="OTRO SÍ"/>
    <s v="OTRO SÍ"/>
  </r>
  <r>
    <x v="13"/>
    <x v="9"/>
    <x v="19"/>
    <s v="RESIDENTE ADMINISTRATIVO"/>
    <n v="0"/>
    <s v="OTRO SÍ"/>
    <s v="OTRO SÍ"/>
  </r>
  <r>
    <x v="13"/>
    <x v="10"/>
    <x v="19"/>
    <s v="COORDINADOR"/>
    <n v="0"/>
    <s v="OTRO SÍ"/>
    <s v="OTRO SÍ"/>
  </r>
  <r>
    <x v="13"/>
    <x v="10"/>
    <x v="19"/>
    <s v="DIRECTOR"/>
    <n v="0"/>
    <s v="OTRO SÍ"/>
    <s v="OTRO SÍ"/>
  </r>
  <r>
    <x v="13"/>
    <x v="10"/>
    <x v="19"/>
    <s v="HONORARIOS"/>
    <n v="0"/>
    <s v="OTRO SÍ"/>
    <s v="OTRO SÍ"/>
  </r>
  <r>
    <x v="13"/>
    <x v="10"/>
    <x v="19"/>
    <s v="INSPECTOR"/>
    <n v="0"/>
    <s v="OTRO SÍ"/>
    <s v="OTRO SÍ"/>
  </r>
  <r>
    <x v="13"/>
    <x v="10"/>
    <x v="19"/>
    <s v="RESIDENTE ADMINISTRATIVO"/>
    <n v="0"/>
    <s v="OTRO SÍ"/>
    <s v="OTRO SÍ"/>
  </r>
  <r>
    <x v="13"/>
    <x v="11"/>
    <x v="19"/>
    <s v="COORDINADOR"/>
    <n v="0"/>
    <s v="OTRO SÍ"/>
    <s v="OTRO SÍ"/>
  </r>
  <r>
    <x v="13"/>
    <x v="11"/>
    <x v="19"/>
    <s v="DIRECTOR"/>
    <n v="0"/>
    <s v="OTRO SÍ"/>
    <s v="OTRO SÍ"/>
  </r>
  <r>
    <x v="13"/>
    <x v="11"/>
    <x v="19"/>
    <s v="HONORARIOS"/>
    <n v="0"/>
    <s v="OTRO SÍ"/>
    <s v="OTRO SÍ"/>
  </r>
  <r>
    <x v="13"/>
    <x v="11"/>
    <x v="19"/>
    <s v="RESIDENTE ADMINISTRATIVO"/>
    <n v="0"/>
    <s v="OTRO SÍ"/>
    <s v="OTRO SÍ"/>
  </r>
  <r>
    <x v="53"/>
    <x v="0"/>
    <x v="19"/>
    <s v="HONORARIOS"/>
    <n v="0"/>
    <s v="OTRO SÍ"/>
    <s v="OTRO SÍ"/>
  </r>
  <r>
    <x v="53"/>
    <x v="1"/>
    <x v="19"/>
    <s v="HONORARIOS"/>
    <n v="0"/>
    <s v="OTRO SÍ"/>
    <s v="OTRO SÍ"/>
  </r>
  <r>
    <x v="53"/>
    <x v="2"/>
    <x v="19"/>
    <s v="HONORARIOS"/>
    <n v="0"/>
    <s v="OTRO SÍ"/>
    <s v="OTRO SÍ"/>
  </r>
  <r>
    <x v="53"/>
    <x v="3"/>
    <x v="19"/>
    <s v="HONORARIOS"/>
    <n v="0"/>
    <s v="OTRO SÍ"/>
    <s v="OTRO SÍ"/>
  </r>
  <r>
    <x v="53"/>
    <x v="4"/>
    <x v="19"/>
    <s v="HONORARIOS"/>
    <n v="0"/>
    <s v="OTRO SÍ"/>
    <s v="OTRO SÍ"/>
  </r>
  <r>
    <x v="53"/>
    <x v="5"/>
    <x v="19"/>
    <s v="HONORARIOS"/>
    <n v="0"/>
    <s v="OTRO SÍ"/>
    <s v="OTRO SÍ"/>
  </r>
  <r>
    <x v="49"/>
    <x v="0"/>
    <x v="19"/>
    <s v="HONORARIOS"/>
    <n v="0"/>
    <s v="OTRO SÍ"/>
    <s v="OTRO SÍ"/>
  </r>
  <r>
    <x v="49"/>
    <x v="1"/>
    <x v="19"/>
    <s v="HONORARIOS"/>
    <n v="0"/>
    <s v="OTRO SÍ"/>
    <s v="OTRO SÍ"/>
  </r>
  <r>
    <x v="49"/>
    <x v="2"/>
    <x v="19"/>
    <s v="HONORARIOS"/>
    <n v="0"/>
    <s v="OTRO SÍ"/>
    <s v="OTRO SÍ"/>
  </r>
  <r>
    <x v="49"/>
    <x v="3"/>
    <x v="19"/>
    <s v="HONORARIOS"/>
    <n v="20341421"/>
    <s v="OTRO SÍ"/>
    <s v="OTRO SÍ"/>
  </r>
  <r>
    <x v="49"/>
    <x v="4"/>
    <x v="19"/>
    <s v="HONORARIOS"/>
    <n v="20341421"/>
    <s v="OTRO SÍ"/>
    <s v="OTRO SÍ"/>
  </r>
  <r>
    <x v="49"/>
    <x v="5"/>
    <x v="19"/>
    <s v="HONORARIOS"/>
    <n v="20341421"/>
    <s v="OTRO SÍ"/>
    <s v="OTRO SÍ"/>
  </r>
  <r>
    <x v="14"/>
    <x v="0"/>
    <x v="19"/>
    <s v="AUXILIAR ADMINISTRATIVO"/>
    <n v="0"/>
    <s v="OTRO SÍ"/>
    <s v="OTRO SÍ"/>
  </r>
  <r>
    <x v="14"/>
    <x v="0"/>
    <x v="19"/>
    <s v="COORDINADOR"/>
    <n v="0"/>
    <s v="OTRO SÍ"/>
    <s v="OTRO SÍ"/>
  </r>
  <r>
    <x v="14"/>
    <x v="0"/>
    <x v="19"/>
    <s v="COORDINADOR BIM"/>
    <n v="0"/>
    <s v="OTRO SÍ"/>
    <s v="OTRO SÍ"/>
  </r>
  <r>
    <x v="14"/>
    <x v="0"/>
    <x v="19"/>
    <s v="DIRECTOR"/>
    <n v="0"/>
    <s v="OTRO SÍ"/>
    <s v="OTRO SÍ"/>
  </r>
  <r>
    <x v="14"/>
    <x v="0"/>
    <x v="19"/>
    <s v="HONORARIOS"/>
    <n v="0"/>
    <s v="OTRO SÍ"/>
    <s v="OTRO SÍ"/>
  </r>
  <r>
    <x v="14"/>
    <x v="0"/>
    <x v="19"/>
    <s v="INSPECTOR DE INTERVENTORIA 1"/>
    <n v="0"/>
    <s v="OTRO SÍ"/>
    <s v="OTRO SÍ"/>
  </r>
  <r>
    <x v="14"/>
    <x v="0"/>
    <x v="19"/>
    <s v="INSPECTOR SISOMA"/>
    <n v="0"/>
    <s v="OTRO SÍ"/>
    <s v="OTRO SÍ"/>
  </r>
  <r>
    <x v="14"/>
    <x v="0"/>
    <x v="19"/>
    <s v="RESIDENTE ADMINISTRATIVO"/>
    <n v="0"/>
    <s v="OTRO SÍ"/>
    <s v="OTRO SÍ"/>
  </r>
  <r>
    <x v="14"/>
    <x v="0"/>
    <x v="19"/>
    <s v="RESIDENTE DE INTERVENTORIA"/>
    <n v="0"/>
    <s v="OTRO SÍ"/>
    <s v="OTRO SÍ"/>
  </r>
  <r>
    <x v="14"/>
    <x v="0"/>
    <x v="19"/>
    <s v="SUPERVISOR TECNICO "/>
    <n v="0"/>
    <s v="OTRO SÍ"/>
    <s v="OTRO SÍ"/>
  </r>
  <r>
    <x v="14"/>
    <x v="1"/>
    <x v="19"/>
    <s v="AUXILIAR ADMINISTRATIVO"/>
    <n v="0"/>
    <s v="OTRO SÍ"/>
    <s v="OTRO SÍ"/>
  </r>
  <r>
    <x v="14"/>
    <x v="1"/>
    <x v="19"/>
    <s v="COORDINADOR"/>
    <n v="0"/>
    <s v="OTRO SÍ"/>
    <s v="OTRO SÍ"/>
  </r>
  <r>
    <x v="14"/>
    <x v="1"/>
    <x v="19"/>
    <s v="COORDINADOR BIM"/>
    <n v="0"/>
    <s v="OTRO SÍ"/>
    <s v="OTRO SÍ"/>
  </r>
  <r>
    <x v="14"/>
    <x v="1"/>
    <x v="19"/>
    <s v="DIRECTOR"/>
    <n v="0"/>
    <s v="OTRO SÍ"/>
    <s v="OTRO SÍ"/>
  </r>
  <r>
    <x v="14"/>
    <x v="1"/>
    <x v="19"/>
    <s v="HONORARIOS"/>
    <n v="0"/>
    <s v="OTRO SÍ"/>
    <s v="OTRO SÍ"/>
  </r>
  <r>
    <x v="14"/>
    <x v="1"/>
    <x v="19"/>
    <s v="INSPECTOR DE INTERVENTORIA 1"/>
    <n v="0"/>
    <s v="OTRO SÍ"/>
    <s v="OTRO SÍ"/>
  </r>
  <r>
    <x v="14"/>
    <x v="1"/>
    <x v="19"/>
    <s v="INSPECTOR SISOMA"/>
    <n v="0"/>
    <s v="OTRO SÍ"/>
    <s v="OTRO SÍ"/>
  </r>
  <r>
    <x v="14"/>
    <x v="1"/>
    <x v="19"/>
    <s v="RESIDENTE ADMINISTRATIVO"/>
    <n v="0"/>
    <s v="OTRO SÍ"/>
    <s v="OTRO SÍ"/>
  </r>
  <r>
    <x v="14"/>
    <x v="1"/>
    <x v="19"/>
    <s v="RESIDENTE DE INTERVENTORIA"/>
    <n v="0"/>
    <s v="OTRO SÍ"/>
    <s v="OTRO SÍ"/>
  </r>
  <r>
    <x v="14"/>
    <x v="1"/>
    <x v="19"/>
    <s v="SUPERVISOR TECNICO "/>
    <n v="0"/>
    <s v="OTRO SÍ"/>
    <s v="OTRO SÍ"/>
  </r>
  <r>
    <x v="14"/>
    <x v="2"/>
    <x v="19"/>
    <s v="AUXILIAR ADMINISTRATIVO"/>
    <n v="0"/>
    <s v="OTRO SÍ"/>
    <s v="OTRO SÍ"/>
  </r>
  <r>
    <x v="14"/>
    <x v="2"/>
    <x v="19"/>
    <s v="COORDINADOR"/>
    <n v="0"/>
    <s v="OTRO SÍ"/>
    <s v="OTRO SÍ"/>
  </r>
  <r>
    <x v="14"/>
    <x v="2"/>
    <x v="19"/>
    <s v="COORDINADOR BIM"/>
    <n v="0"/>
    <s v="OTRO SÍ"/>
    <s v="OTRO SÍ"/>
  </r>
  <r>
    <x v="14"/>
    <x v="2"/>
    <x v="19"/>
    <s v="DIRECTOR"/>
    <n v="0"/>
    <s v="OTRO SÍ"/>
    <s v="OTRO SÍ"/>
  </r>
  <r>
    <x v="14"/>
    <x v="2"/>
    <x v="19"/>
    <s v="HONORARIOS"/>
    <n v="0"/>
    <s v="OTRO SÍ"/>
    <s v="OTRO SÍ"/>
  </r>
  <r>
    <x v="14"/>
    <x v="2"/>
    <x v="19"/>
    <s v="INSPECTOR DE INTERVENTORIA 1"/>
    <n v="0"/>
    <s v="OTRO SÍ"/>
    <s v="OTRO SÍ"/>
  </r>
  <r>
    <x v="14"/>
    <x v="2"/>
    <x v="19"/>
    <s v="INSPECTOR SISOMA"/>
    <n v="0"/>
    <s v="OTRO SÍ"/>
    <s v="OTRO SÍ"/>
  </r>
  <r>
    <x v="14"/>
    <x v="2"/>
    <x v="19"/>
    <s v="RESIDENTE ADMINISTRATIVO"/>
    <n v="0"/>
    <s v="OTRO SÍ"/>
    <s v="OTRO SÍ"/>
  </r>
  <r>
    <x v="14"/>
    <x v="2"/>
    <x v="19"/>
    <s v="RESIDENTE DE INTERVENTORIA"/>
    <n v="0"/>
    <s v="OTRO SÍ"/>
    <s v="OTRO SÍ"/>
  </r>
  <r>
    <x v="14"/>
    <x v="2"/>
    <x v="19"/>
    <s v="SUPERVISOR TECNICO "/>
    <n v="0"/>
    <s v="OTRO SÍ"/>
    <s v="OTRO SÍ"/>
  </r>
  <r>
    <x v="14"/>
    <x v="3"/>
    <x v="19"/>
    <s v="AUXILIAR ADMINISTRATIVO"/>
    <n v="0"/>
    <s v="OTRO SÍ"/>
    <s v="OTRO SÍ"/>
  </r>
  <r>
    <x v="14"/>
    <x v="3"/>
    <x v="19"/>
    <s v="COORDINADOR"/>
    <n v="0"/>
    <s v="OTRO SÍ"/>
    <s v="OTRO SÍ"/>
  </r>
  <r>
    <x v="14"/>
    <x v="3"/>
    <x v="19"/>
    <s v="COORDINADOR BIM"/>
    <n v="0"/>
    <s v="OTRO SÍ"/>
    <s v="OTRO SÍ"/>
  </r>
  <r>
    <x v="14"/>
    <x v="3"/>
    <x v="19"/>
    <s v="DIRECTOR"/>
    <n v="0"/>
    <s v="OTRO SÍ"/>
    <s v="OTRO SÍ"/>
  </r>
  <r>
    <x v="14"/>
    <x v="3"/>
    <x v="19"/>
    <s v="HONORARIOS"/>
    <n v="0"/>
    <s v="OTRO SÍ"/>
    <s v="OTRO SÍ"/>
  </r>
  <r>
    <x v="14"/>
    <x v="3"/>
    <x v="19"/>
    <s v="INSPECTOR DE INTERVENTORIA 1"/>
    <n v="0"/>
    <s v="OTRO SÍ"/>
    <s v="OTRO SÍ"/>
  </r>
  <r>
    <x v="14"/>
    <x v="3"/>
    <x v="19"/>
    <s v="INSPECTOR SISOMA"/>
    <n v="0"/>
    <s v="OTRO SÍ"/>
    <s v="OTRO SÍ"/>
  </r>
  <r>
    <x v="14"/>
    <x v="3"/>
    <x v="19"/>
    <s v="RESIDENTE ADMINISTRATIVO"/>
    <n v="0"/>
    <s v="OTRO SÍ"/>
    <s v="OTRO SÍ"/>
  </r>
  <r>
    <x v="14"/>
    <x v="3"/>
    <x v="19"/>
    <s v="RESIDENTE DE INTERVENTORIA"/>
    <n v="0"/>
    <s v="OTRO SÍ"/>
    <s v="OTRO SÍ"/>
  </r>
  <r>
    <x v="14"/>
    <x v="3"/>
    <x v="19"/>
    <s v="SUPERVISOR TECNICO "/>
    <n v="0"/>
    <s v="OTRO SÍ"/>
    <s v="OTRO SÍ"/>
  </r>
  <r>
    <x v="14"/>
    <x v="4"/>
    <x v="19"/>
    <s v="AUXILIAR ADMINISTRATIVO"/>
    <n v="0"/>
    <s v="OTRO SÍ"/>
    <s v="OTRO SÍ"/>
  </r>
  <r>
    <x v="14"/>
    <x v="4"/>
    <x v="19"/>
    <s v="COORDINADOR"/>
    <n v="0"/>
    <s v="OTRO SÍ"/>
    <s v="OTRO SÍ"/>
  </r>
  <r>
    <x v="14"/>
    <x v="4"/>
    <x v="19"/>
    <s v="COORDINADOR BIM"/>
    <n v="0"/>
    <s v="OTRO SÍ"/>
    <s v="OTRO SÍ"/>
  </r>
  <r>
    <x v="14"/>
    <x v="4"/>
    <x v="19"/>
    <s v="DIRECTOR"/>
    <n v="0"/>
    <s v="OTRO SÍ"/>
    <s v="OTRO SÍ"/>
  </r>
  <r>
    <x v="14"/>
    <x v="4"/>
    <x v="19"/>
    <s v="HONORARIOS"/>
    <n v="0"/>
    <s v="OTRO SÍ"/>
    <s v="OTRO SÍ"/>
  </r>
  <r>
    <x v="14"/>
    <x v="4"/>
    <x v="19"/>
    <s v="INSPECTOR DE INTERVENTORIA 1"/>
    <n v="0"/>
    <s v="OTRO SÍ"/>
    <s v="OTRO SÍ"/>
  </r>
  <r>
    <x v="14"/>
    <x v="4"/>
    <x v="19"/>
    <s v="INSPECTOR SISOMA"/>
    <n v="0"/>
    <s v="OTRO SÍ"/>
    <s v="OTRO SÍ"/>
  </r>
  <r>
    <x v="14"/>
    <x v="4"/>
    <x v="19"/>
    <s v="RESIDENTE ADMINISTRATIVO"/>
    <n v="0"/>
    <s v="OTRO SÍ"/>
    <s v="OTRO SÍ"/>
  </r>
  <r>
    <x v="14"/>
    <x v="4"/>
    <x v="19"/>
    <s v="RESIDENTE DE INTERVENTORIA"/>
    <n v="0"/>
    <s v="OTRO SÍ"/>
    <s v="OTRO SÍ"/>
  </r>
  <r>
    <x v="14"/>
    <x v="4"/>
    <x v="19"/>
    <s v="SUPERVISOR TECNICO "/>
    <n v="0"/>
    <s v="OTRO SÍ"/>
    <s v="OTRO SÍ"/>
  </r>
  <r>
    <x v="14"/>
    <x v="5"/>
    <x v="19"/>
    <s v="AUXILIAR ADMINISTRATIVO"/>
    <n v="0"/>
    <s v="OTRO SÍ"/>
    <s v="OTRO SÍ"/>
  </r>
  <r>
    <x v="14"/>
    <x v="5"/>
    <x v="19"/>
    <s v="COORDINADOR"/>
    <n v="0"/>
    <s v="OTRO SÍ"/>
    <s v="OTRO SÍ"/>
  </r>
  <r>
    <x v="14"/>
    <x v="5"/>
    <x v="19"/>
    <s v="COORDINADOR BIM"/>
    <n v="0"/>
    <s v="OTRO SÍ"/>
    <s v="OTRO SÍ"/>
  </r>
  <r>
    <x v="14"/>
    <x v="5"/>
    <x v="19"/>
    <s v="DIRECTOR"/>
    <n v="0"/>
    <s v="OTRO SÍ"/>
    <s v="OTRO SÍ"/>
  </r>
  <r>
    <x v="14"/>
    <x v="5"/>
    <x v="19"/>
    <s v="HONORARIOS"/>
    <n v="0"/>
    <s v="OTRO SÍ"/>
    <s v="OTRO SÍ"/>
  </r>
  <r>
    <x v="14"/>
    <x v="5"/>
    <x v="19"/>
    <s v="INSPECTOR DE INTERVENTORIA 1"/>
    <n v="0"/>
    <s v="OTRO SÍ"/>
    <s v="OTRO SÍ"/>
  </r>
  <r>
    <x v="14"/>
    <x v="5"/>
    <x v="19"/>
    <s v="INSPECTOR SISOMA"/>
    <n v="0"/>
    <s v="OTRO SÍ"/>
    <s v="OTRO SÍ"/>
  </r>
  <r>
    <x v="14"/>
    <x v="5"/>
    <x v="19"/>
    <s v="RESIDENTE ADMINISTRATIVO"/>
    <n v="0"/>
    <s v="OTRO SÍ"/>
    <s v="OTRO SÍ"/>
  </r>
  <r>
    <x v="14"/>
    <x v="5"/>
    <x v="19"/>
    <s v="RESIDENTE DE INTERVENTORIA"/>
    <n v="0"/>
    <s v="OTRO SÍ"/>
    <s v="OTRO SÍ"/>
  </r>
  <r>
    <x v="14"/>
    <x v="5"/>
    <x v="19"/>
    <s v="SUPERVISOR TECNICO "/>
    <n v="0"/>
    <s v="OTRO SÍ"/>
    <s v="OTRO SÍ"/>
  </r>
  <r>
    <x v="14"/>
    <x v="6"/>
    <x v="19"/>
    <s v="AUXILIAR ADMINISTRATIVO"/>
    <n v="0"/>
    <s v="OTRO SÍ"/>
    <s v="OTRO SÍ"/>
  </r>
  <r>
    <x v="14"/>
    <x v="6"/>
    <x v="19"/>
    <s v="COORDINADOR"/>
    <n v="0"/>
    <s v="OTRO SÍ"/>
    <s v="OTRO SÍ"/>
  </r>
  <r>
    <x v="14"/>
    <x v="6"/>
    <x v="19"/>
    <s v="COORDINADOR BIM"/>
    <n v="0"/>
    <s v="OTRO SÍ"/>
    <s v="OTRO SÍ"/>
  </r>
  <r>
    <x v="14"/>
    <x v="6"/>
    <x v="19"/>
    <s v="DIRECTOR"/>
    <n v="0"/>
    <s v="OTRO SÍ"/>
    <s v="OTRO SÍ"/>
  </r>
  <r>
    <x v="14"/>
    <x v="6"/>
    <x v="19"/>
    <s v="HONORARIOS"/>
    <n v="0"/>
    <s v="OTRO SÍ"/>
    <s v="OTRO SÍ"/>
  </r>
  <r>
    <x v="14"/>
    <x v="6"/>
    <x v="19"/>
    <s v="INSPECTOR DE INTERVENTORIA 1"/>
    <n v="0"/>
    <s v="OTRO SÍ"/>
    <s v="OTRO SÍ"/>
  </r>
  <r>
    <x v="14"/>
    <x v="6"/>
    <x v="19"/>
    <s v="INSPECTOR SISOMA"/>
    <n v="0"/>
    <s v="OTRO SÍ"/>
    <s v="OTRO SÍ"/>
  </r>
  <r>
    <x v="14"/>
    <x v="6"/>
    <x v="19"/>
    <s v="RESIDENTE ADMINISTRATIVO"/>
    <n v="0"/>
    <s v="OTRO SÍ"/>
    <s v="OTRO SÍ"/>
  </r>
  <r>
    <x v="14"/>
    <x v="6"/>
    <x v="19"/>
    <s v="RESIDENTE DE INTERVENTORIA"/>
    <n v="0"/>
    <s v="OTRO SÍ"/>
    <s v="OTRO SÍ"/>
  </r>
  <r>
    <x v="14"/>
    <x v="6"/>
    <x v="19"/>
    <s v="SUPERVISOR TECNICO "/>
    <n v="0"/>
    <s v="OTRO SÍ"/>
    <s v="OTRO SÍ"/>
  </r>
  <r>
    <x v="14"/>
    <x v="7"/>
    <x v="19"/>
    <s v="AUXILIAR ADMINISTRATIVO"/>
    <n v="0"/>
    <s v="OTRO SÍ"/>
    <s v="OTRO SÍ"/>
  </r>
  <r>
    <x v="14"/>
    <x v="7"/>
    <x v="19"/>
    <s v="COORDINADOR"/>
    <n v="0"/>
    <s v="OTRO SÍ"/>
    <s v="OTRO SÍ"/>
  </r>
  <r>
    <x v="14"/>
    <x v="7"/>
    <x v="19"/>
    <s v="COORDINADOR BIM"/>
    <n v="0"/>
    <s v="OTRO SÍ"/>
    <s v="OTRO SÍ"/>
  </r>
  <r>
    <x v="14"/>
    <x v="7"/>
    <x v="19"/>
    <s v="DIRECTOR"/>
    <n v="0"/>
    <s v="OTRO SÍ"/>
    <s v="OTRO SÍ"/>
  </r>
  <r>
    <x v="14"/>
    <x v="7"/>
    <x v="19"/>
    <s v="HONORARIOS"/>
    <n v="0"/>
    <s v="OTRO SÍ"/>
    <s v="OTRO SÍ"/>
  </r>
  <r>
    <x v="14"/>
    <x v="7"/>
    <x v="19"/>
    <s v="INSPECTOR DE INTERVENTORIA 1"/>
    <n v="0"/>
    <s v="OTRO SÍ"/>
    <s v="OTRO SÍ"/>
  </r>
  <r>
    <x v="14"/>
    <x v="7"/>
    <x v="19"/>
    <s v="INSPECTOR SISOMA"/>
    <n v="0"/>
    <s v="OTRO SÍ"/>
    <s v="OTRO SÍ"/>
  </r>
  <r>
    <x v="14"/>
    <x v="7"/>
    <x v="19"/>
    <s v="RESIDENTE ADMINISTRATIVO"/>
    <n v="0"/>
    <s v="OTRO SÍ"/>
    <s v="OTRO SÍ"/>
  </r>
  <r>
    <x v="14"/>
    <x v="7"/>
    <x v="19"/>
    <s v="RESIDENTE DE INTERVENTORIA"/>
    <n v="0"/>
    <s v="OTRO SÍ"/>
    <s v="OTRO SÍ"/>
  </r>
  <r>
    <x v="14"/>
    <x v="7"/>
    <x v="19"/>
    <s v="SUPERVISOR TECNICO "/>
    <n v="0"/>
    <s v="OTRO SÍ"/>
    <s v="OTRO SÍ"/>
  </r>
  <r>
    <x v="14"/>
    <x v="8"/>
    <x v="19"/>
    <s v="AUXILIAR ADMINISTRATIVO"/>
    <n v="0"/>
    <s v="OTRO SÍ"/>
    <s v="OTRO SÍ"/>
  </r>
  <r>
    <x v="14"/>
    <x v="8"/>
    <x v="19"/>
    <s v="COORDINADOR"/>
    <n v="0"/>
    <s v="OTRO SÍ"/>
    <s v="OTRO SÍ"/>
  </r>
  <r>
    <x v="14"/>
    <x v="8"/>
    <x v="19"/>
    <s v="COORDINADOR BIM"/>
    <n v="0"/>
    <s v="OTRO SÍ"/>
    <s v="OTRO SÍ"/>
  </r>
  <r>
    <x v="14"/>
    <x v="8"/>
    <x v="19"/>
    <s v="DIRECTOR"/>
    <n v="0"/>
    <s v="OTRO SÍ"/>
    <s v="OTRO SÍ"/>
  </r>
  <r>
    <x v="14"/>
    <x v="8"/>
    <x v="19"/>
    <s v="HONORARIOS"/>
    <n v="0"/>
    <s v="OTRO SÍ"/>
    <s v="OTRO SÍ"/>
  </r>
  <r>
    <x v="14"/>
    <x v="8"/>
    <x v="19"/>
    <s v="INSPECTOR DE INTERVENTORIA 1"/>
    <n v="0"/>
    <s v="OTRO SÍ"/>
    <s v="OTRO SÍ"/>
  </r>
  <r>
    <x v="14"/>
    <x v="8"/>
    <x v="19"/>
    <s v="INSPECTOR SISOMA"/>
    <n v="0"/>
    <s v="OTRO SÍ"/>
    <s v="OTRO SÍ"/>
  </r>
  <r>
    <x v="14"/>
    <x v="8"/>
    <x v="19"/>
    <s v="RESIDENTE ADMINISTRATIVO"/>
    <n v="0"/>
    <s v="OTRO SÍ"/>
    <s v="OTRO SÍ"/>
  </r>
  <r>
    <x v="14"/>
    <x v="8"/>
    <x v="19"/>
    <s v="RESIDENTE DE INTERVENTORIA"/>
    <n v="0"/>
    <s v="OTRO SÍ"/>
    <s v="OTRO SÍ"/>
  </r>
  <r>
    <x v="14"/>
    <x v="8"/>
    <x v="19"/>
    <s v="SUPERVISOR TECNICO "/>
    <n v="0"/>
    <s v="OTRO SÍ"/>
    <s v="OTRO SÍ"/>
  </r>
  <r>
    <x v="14"/>
    <x v="9"/>
    <x v="19"/>
    <s v="AUXILIAR ADMINISTRATIVO"/>
    <n v="0"/>
    <s v="OTRO SÍ"/>
    <s v="OTRO SÍ"/>
  </r>
  <r>
    <x v="14"/>
    <x v="9"/>
    <x v="19"/>
    <s v="COORDINADOR"/>
    <n v="0"/>
    <s v="OTRO SÍ"/>
    <s v="OTRO SÍ"/>
  </r>
  <r>
    <x v="14"/>
    <x v="9"/>
    <x v="19"/>
    <s v="COORDINADOR BIM"/>
    <n v="0"/>
    <s v="OTRO SÍ"/>
    <s v="OTRO SÍ"/>
  </r>
  <r>
    <x v="14"/>
    <x v="9"/>
    <x v="19"/>
    <s v="DIRECTOR"/>
    <n v="0"/>
    <s v="OTRO SÍ"/>
    <s v="OTRO SÍ"/>
  </r>
  <r>
    <x v="14"/>
    <x v="9"/>
    <x v="19"/>
    <s v="HONORARIOS"/>
    <n v="0"/>
    <s v="OTRO SÍ"/>
    <s v="OTRO SÍ"/>
  </r>
  <r>
    <x v="14"/>
    <x v="9"/>
    <x v="19"/>
    <s v="INSPECTOR DE INTERVENTORIA 1"/>
    <n v="0"/>
    <s v="OTRO SÍ"/>
    <s v="OTRO SÍ"/>
  </r>
  <r>
    <x v="14"/>
    <x v="9"/>
    <x v="19"/>
    <s v="INSPECTOR SISOMA"/>
    <n v="0"/>
    <s v="OTRO SÍ"/>
    <s v="OTRO SÍ"/>
  </r>
  <r>
    <x v="14"/>
    <x v="9"/>
    <x v="19"/>
    <s v="RESIDENTE ADMINISTRATIVO"/>
    <n v="0"/>
    <s v="OTRO SÍ"/>
    <s v="OTRO SÍ"/>
  </r>
  <r>
    <x v="14"/>
    <x v="9"/>
    <x v="19"/>
    <s v="RESIDENTE DE INTERVENTORIA"/>
    <n v="0"/>
    <s v="OTRO SÍ"/>
    <s v="OTRO SÍ"/>
  </r>
  <r>
    <x v="14"/>
    <x v="9"/>
    <x v="19"/>
    <s v="SUPERVISOR TECNICO "/>
    <n v="0"/>
    <s v="OTRO SÍ"/>
    <s v="OTRO SÍ"/>
  </r>
  <r>
    <x v="14"/>
    <x v="10"/>
    <x v="19"/>
    <s v="AUXILIAR ADMINISTRATIVO"/>
    <n v="0"/>
    <s v="OTRO SÍ"/>
    <s v="OTRO SÍ"/>
  </r>
  <r>
    <x v="14"/>
    <x v="10"/>
    <x v="19"/>
    <s v="COORDINADOR"/>
    <n v="0"/>
    <s v="OTRO SÍ"/>
    <s v="OTRO SÍ"/>
  </r>
  <r>
    <x v="14"/>
    <x v="10"/>
    <x v="19"/>
    <s v="COORDINADOR BIM"/>
    <n v="0"/>
    <s v="OTRO SÍ"/>
    <s v="OTRO SÍ"/>
  </r>
  <r>
    <x v="14"/>
    <x v="10"/>
    <x v="19"/>
    <s v="DIRECTOR"/>
    <n v="0"/>
    <s v="OTRO SÍ"/>
    <s v="OTRO SÍ"/>
  </r>
  <r>
    <x v="14"/>
    <x v="10"/>
    <x v="19"/>
    <s v="HONORARIOS"/>
    <n v="0"/>
    <s v="OTRO SÍ"/>
    <s v="OTRO SÍ"/>
  </r>
  <r>
    <x v="14"/>
    <x v="10"/>
    <x v="19"/>
    <s v="INSPECTOR DE INTERVENTORIA 1"/>
    <n v="0"/>
    <s v="OTRO SÍ"/>
    <s v="OTRO SÍ"/>
  </r>
  <r>
    <x v="14"/>
    <x v="10"/>
    <x v="19"/>
    <s v="INSPECTOR SISOMA"/>
    <n v="0"/>
    <s v="OTRO SÍ"/>
    <s v="OTRO SÍ"/>
  </r>
  <r>
    <x v="14"/>
    <x v="10"/>
    <x v="19"/>
    <s v="RESIDENTE ADMINISTRATIVO"/>
    <n v="0"/>
    <s v="OTRO SÍ"/>
    <s v="OTRO SÍ"/>
  </r>
  <r>
    <x v="14"/>
    <x v="10"/>
    <x v="19"/>
    <s v="RESIDENTE DE INTERVENTORIA"/>
    <n v="0"/>
    <s v="OTRO SÍ"/>
    <s v="OTRO SÍ"/>
  </r>
  <r>
    <x v="14"/>
    <x v="10"/>
    <x v="19"/>
    <s v="SUPERVISOR TECNICO "/>
    <n v="0"/>
    <s v="OTRO SÍ"/>
    <s v="OTRO SÍ"/>
  </r>
  <r>
    <x v="14"/>
    <x v="11"/>
    <x v="19"/>
    <s v="AUXILIAR ADMINISTRATIVO"/>
    <n v="0"/>
    <s v="OTRO SÍ"/>
    <s v="OTRO SÍ"/>
  </r>
  <r>
    <x v="14"/>
    <x v="11"/>
    <x v="19"/>
    <s v="COORDINADOR"/>
    <n v="0"/>
    <s v="OTRO SÍ"/>
    <s v="OTRO SÍ"/>
  </r>
  <r>
    <x v="14"/>
    <x v="11"/>
    <x v="19"/>
    <s v="COORDINADOR BIM"/>
    <n v="0"/>
    <s v="OTRO SÍ"/>
    <s v="OTRO SÍ"/>
  </r>
  <r>
    <x v="14"/>
    <x v="11"/>
    <x v="19"/>
    <s v="DIRECTOR"/>
    <n v="0"/>
    <s v="OTRO SÍ"/>
    <s v="OTRO SÍ"/>
  </r>
  <r>
    <x v="14"/>
    <x v="11"/>
    <x v="19"/>
    <s v="HONORARIOS"/>
    <n v="0"/>
    <s v="OTRO SÍ"/>
    <s v="OTRO SÍ"/>
  </r>
  <r>
    <x v="14"/>
    <x v="11"/>
    <x v="19"/>
    <s v="INSPECTOR DE INTERVENTORIA 1"/>
    <n v="0"/>
    <s v="OTRO SÍ"/>
    <s v="OTRO SÍ"/>
  </r>
  <r>
    <x v="14"/>
    <x v="11"/>
    <x v="19"/>
    <s v="INSPECTOR SISOMA"/>
    <n v="0"/>
    <s v="OTRO SÍ"/>
    <s v="OTRO SÍ"/>
  </r>
  <r>
    <x v="14"/>
    <x v="11"/>
    <x v="19"/>
    <s v="RESIDENTE ADMINISTRATIVO"/>
    <n v="0"/>
    <s v="OTRO SÍ"/>
    <s v="OTRO SÍ"/>
  </r>
  <r>
    <x v="14"/>
    <x v="11"/>
    <x v="19"/>
    <s v="RESIDENTE DE INTERVENTORIA"/>
    <n v="0"/>
    <s v="OTRO SÍ"/>
    <s v="OTRO SÍ"/>
  </r>
  <r>
    <x v="14"/>
    <x v="11"/>
    <x v="19"/>
    <s v="SUPERVISOR TECNICO "/>
    <n v="0"/>
    <s v="OTRO SÍ"/>
    <s v="OTRO SÍ"/>
  </r>
  <r>
    <x v="15"/>
    <x v="0"/>
    <x v="19"/>
    <s v="AUXILIAR DE INGENIERIA "/>
    <n v="0"/>
    <s v="OTRO SÍ"/>
    <s v="OTRO SÍ"/>
  </r>
  <r>
    <x v="15"/>
    <x v="0"/>
    <x v="19"/>
    <s v="DIRECTOR DE INTERVENTORIA"/>
    <n v="0"/>
    <s v="OTRO SÍ"/>
    <s v="OTRO SÍ"/>
  </r>
  <r>
    <x v="15"/>
    <x v="0"/>
    <x v="19"/>
    <s v="HONORARIOS"/>
    <n v="0"/>
    <s v="OTRO SÍ"/>
    <s v="OTRO SÍ"/>
  </r>
  <r>
    <x v="15"/>
    <x v="0"/>
    <x v="19"/>
    <s v="RESIDENTE"/>
    <n v="0"/>
    <s v="OTRO SÍ"/>
    <s v="OTRO SÍ"/>
  </r>
  <r>
    <x v="15"/>
    <x v="1"/>
    <x v="19"/>
    <s v="AUXILIAR DE INGENIERIA "/>
    <n v="0"/>
    <s v="OTRO SÍ"/>
    <s v="OTRO SÍ"/>
  </r>
  <r>
    <x v="15"/>
    <x v="1"/>
    <x v="19"/>
    <s v="DIRECTOR DE INTERVENTORIA"/>
    <n v="0"/>
    <s v="OTRO SÍ"/>
    <s v="OTRO SÍ"/>
  </r>
  <r>
    <x v="15"/>
    <x v="1"/>
    <x v="19"/>
    <s v="HONORARIOS"/>
    <n v="0"/>
    <s v="OTRO SÍ"/>
    <s v="OTRO SÍ"/>
  </r>
  <r>
    <x v="15"/>
    <x v="1"/>
    <x v="19"/>
    <s v="RESIDENTE"/>
    <n v="0"/>
    <s v="OTRO SÍ"/>
    <s v="OTRO SÍ"/>
  </r>
  <r>
    <x v="15"/>
    <x v="2"/>
    <x v="19"/>
    <s v="AUXILIAR DE INGENIERIA "/>
    <n v="0"/>
    <s v="OTRO SÍ"/>
    <s v="OTRO SÍ"/>
  </r>
  <r>
    <x v="15"/>
    <x v="2"/>
    <x v="19"/>
    <s v="DIRECTOR DE INTERVENTORIA"/>
    <n v="0"/>
    <s v="OTRO SÍ"/>
    <s v="OTRO SÍ"/>
  </r>
  <r>
    <x v="15"/>
    <x v="2"/>
    <x v="19"/>
    <s v="HONORARIOS"/>
    <n v="0"/>
    <s v="OTRO SÍ"/>
    <s v="OTRO SÍ"/>
  </r>
  <r>
    <x v="15"/>
    <x v="2"/>
    <x v="19"/>
    <s v="RESIDENTE"/>
    <n v="0"/>
    <s v="OTRO SÍ"/>
    <s v="OTRO SÍ"/>
  </r>
  <r>
    <x v="16"/>
    <x v="0"/>
    <x v="19"/>
    <s v="ANTROPOLOGO"/>
    <n v="0"/>
    <s v="OTRO SÍ"/>
    <s v="OTRO SÍ"/>
  </r>
  <r>
    <x v="16"/>
    <x v="0"/>
    <x v="19"/>
    <s v="ARQUIRECTO DISEÑADOR CON ESP EN URBANISMO"/>
    <n v="0"/>
    <s v="OTRO SÍ"/>
    <s v="OTRO SÍ"/>
  </r>
  <r>
    <x v="16"/>
    <x v="0"/>
    <x v="19"/>
    <s v="DIRECTOR"/>
    <n v="0"/>
    <s v="OTRO SÍ"/>
    <s v="OTRO SÍ"/>
  </r>
  <r>
    <x v="16"/>
    <x v="0"/>
    <x v="19"/>
    <s v="DIRECTOR DE INTERVENTORIA"/>
    <n v="0"/>
    <s v="OTRO SÍ"/>
    <s v="OTRO SÍ"/>
  </r>
  <r>
    <x v="16"/>
    <x v="0"/>
    <x v="19"/>
    <s v="ESPECIALISTA AMBIENTAL"/>
    <n v="0"/>
    <s v="OTRO SÍ"/>
    <s v="OTRO SÍ"/>
  </r>
  <r>
    <x v="16"/>
    <x v="0"/>
    <x v="19"/>
    <s v="ESPECIALISTA CATASTRAL"/>
    <n v="0"/>
    <s v="OTRO SÍ"/>
    <s v="OTRO SÍ"/>
  </r>
  <r>
    <x v="16"/>
    <x v="0"/>
    <x v="19"/>
    <s v="ESPECIALISTA DISEÑO GEOMETRICO"/>
    <n v="0"/>
    <s v="OTRO SÍ"/>
    <s v="OTRO SÍ"/>
  </r>
  <r>
    <x v="16"/>
    <x v="0"/>
    <x v="19"/>
    <s v="ESPECIALISTA ELECTRICO"/>
    <n v="0"/>
    <s v="OTRO SÍ"/>
    <s v="OTRO SÍ"/>
  </r>
  <r>
    <x v="16"/>
    <x v="0"/>
    <x v="19"/>
    <s v="ESPECIALISTA EN PAVIMENTOS"/>
    <n v="0"/>
    <s v="OTRO SÍ"/>
    <s v="OTRO SÍ"/>
  </r>
  <r>
    <x v="16"/>
    <x v="0"/>
    <x v="19"/>
    <s v="ESPECIALISTA EN SEGURIDAD Y SALUD EN EL TRABAJO"/>
    <n v="0"/>
    <s v="OTRO SÍ"/>
    <s v="OTRO SÍ"/>
  </r>
  <r>
    <x v="16"/>
    <x v="0"/>
    <x v="19"/>
    <s v="ESPECIALISTA EN TRANSITO"/>
    <n v="0"/>
    <s v="OTRO SÍ"/>
    <s v="OTRO SÍ"/>
  </r>
  <r>
    <x v="16"/>
    <x v="0"/>
    <x v="19"/>
    <s v="ESPECIALISTA ESTRUCTURAL"/>
    <n v="0"/>
    <s v="OTRO SÍ"/>
    <s v="OTRO SÍ"/>
  </r>
  <r>
    <x v="16"/>
    <x v="0"/>
    <x v="19"/>
    <s v="ESPECIALISTA FORESTAL"/>
    <n v="0"/>
    <s v="OTRO SÍ"/>
    <s v="OTRO SÍ"/>
  </r>
  <r>
    <x v="16"/>
    <x v="0"/>
    <x v="19"/>
    <s v="ESPECIALISTA GEOTECNIA"/>
    <n v="0"/>
    <s v="OTRO SÍ"/>
    <s v="OTRO SÍ"/>
  </r>
  <r>
    <x v="16"/>
    <x v="0"/>
    <x v="19"/>
    <s v="ESPECIALISTA HDROSANITARIO"/>
    <n v="0"/>
    <s v="OTRO SÍ"/>
    <s v="OTRO SÍ"/>
  </r>
  <r>
    <x v="16"/>
    <x v="0"/>
    <x v="19"/>
    <s v="HONORARIOS"/>
    <n v="0"/>
    <s v="OTRO SÍ"/>
    <s v="OTRO SÍ"/>
  </r>
  <r>
    <x v="16"/>
    <x v="0"/>
    <x v="19"/>
    <s v="INGENIERO CATASTRAL"/>
    <n v="0"/>
    <s v="OTRO SÍ"/>
    <s v="OTRO SÍ"/>
  </r>
  <r>
    <x v="16"/>
    <x v="0"/>
    <x v="19"/>
    <s v="INGENIERO RESIDENTE DE OBRA"/>
    <n v="0"/>
    <s v="OTRO SÍ"/>
    <s v="OTRO SÍ"/>
  </r>
  <r>
    <x v="16"/>
    <x v="0"/>
    <x v="19"/>
    <s v="INSPECTOR SISOMA"/>
    <n v="0"/>
    <s v="OTRO SÍ"/>
    <s v="OTRO SÍ"/>
  </r>
  <r>
    <x v="16"/>
    <x v="0"/>
    <x v="19"/>
    <s v="PROFESIONAL DE APOYO ARQUITECTO"/>
    <n v="0"/>
    <s v="OTRO SÍ"/>
    <s v="OTRO SÍ"/>
  </r>
  <r>
    <x v="16"/>
    <x v="0"/>
    <x v="19"/>
    <s v="PROFESIONAL SOCIAL"/>
    <n v="0"/>
    <s v="OTRO SÍ"/>
    <s v="OTRO SÍ"/>
  </r>
  <r>
    <x v="16"/>
    <x v="0"/>
    <x v="19"/>
    <s v="RESIDENTE AMBIENTAL"/>
    <n v="0"/>
    <s v="OTRO SÍ"/>
    <s v="OTRO SÍ"/>
  </r>
  <r>
    <x v="16"/>
    <x v="0"/>
    <x v="19"/>
    <s v="RESIDENTE TRANSITO Y TRANSPORTE"/>
    <n v="0"/>
    <s v="OTRO SÍ"/>
    <s v="OTRO SÍ"/>
  </r>
  <r>
    <x v="16"/>
    <x v="1"/>
    <x v="19"/>
    <s v="ANTROPOLOGO"/>
    <n v="0"/>
    <s v="OTRO SÍ"/>
    <s v="OTRO SÍ"/>
  </r>
  <r>
    <x v="16"/>
    <x v="1"/>
    <x v="19"/>
    <s v="ARQUIRECTO DISEÑADOR CON ESP EN URBANISMO"/>
    <n v="0"/>
    <s v="OTRO SÍ"/>
    <s v="OTRO SÍ"/>
  </r>
  <r>
    <x v="16"/>
    <x v="1"/>
    <x v="19"/>
    <s v="DIRECTOR"/>
    <n v="0"/>
    <s v="OTRO SÍ"/>
    <s v="OTRO SÍ"/>
  </r>
  <r>
    <x v="16"/>
    <x v="1"/>
    <x v="19"/>
    <s v="DIRECTOR DE INTERVENTORIA"/>
    <n v="0"/>
    <s v="OTRO SÍ"/>
    <s v="OTRO SÍ"/>
  </r>
  <r>
    <x v="16"/>
    <x v="1"/>
    <x v="19"/>
    <s v="ESPECIALISTA CATASTRAL"/>
    <n v="0"/>
    <s v="OTRO SÍ"/>
    <s v="OTRO SÍ"/>
  </r>
  <r>
    <x v="16"/>
    <x v="1"/>
    <x v="19"/>
    <s v="ESPECIALISTA DISEÑO GEOMETRICO"/>
    <n v="0"/>
    <s v="OTRO SÍ"/>
    <s v="OTRO SÍ"/>
  </r>
  <r>
    <x v="16"/>
    <x v="1"/>
    <x v="19"/>
    <s v="ESPECIALISTA ELECTRICO"/>
    <n v="0"/>
    <s v="OTRO SÍ"/>
    <s v="OTRO SÍ"/>
  </r>
  <r>
    <x v="16"/>
    <x v="1"/>
    <x v="19"/>
    <s v="ESPECIALISTA EN PAVIMENTOS"/>
    <n v="0"/>
    <s v="OTRO SÍ"/>
    <s v="OTRO SÍ"/>
  </r>
  <r>
    <x v="16"/>
    <x v="1"/>
    <x v="19"/>
    <s v="ESPECIALISTA EN SEGURIDAD Y SALUD EN EL TRABAJO"/>
    <n v="0"/>
    <s v="OTRO SÍ"/>
    <s v="OTRO SÍ"/>
  </r>
  <r>
    <x v="16"/>
    <x v="1"/>
    <x v="19"/>
    <s v="ESPECIALISTA EN TRANSITO"/>
    <n v="0"/>
    <s v="OTRO SÍ"/>
    <s v="OTRO SÍ"/>
  </r>
  <r>
    <x v="16"/>
    <x v="1"/>
    <x v="19"/>
    <s v="ESPECIALISTA ESTRUCTURAL"/>
    <n v="0"/>
    <s v="OTRO SÍ"/>
    <s v="OTRO SÍ"/>
  </r>
  <r>
    <x v="16"/>
    <x v="1"/>
    <x v="19"/>
    <s v="ESPECIALISTA FORESTAL"/>
    <n v="0"/>
    <s v="OTRO SÍ"/>
    <s v="OTRO SÍ"/>
  </r>
  <r>
    <x v="16"/>
    <x v="1"/>
    <x v="19"/>
    <s v="ESPECIALISTA GEOTECNIA"/>
    <n v="0"/>
    <s v="OTRO SÍ"/>
    <s v="OTRO SÍ"/>
  </r>
  <r>
    <x v="16"/>
    <x v="1"/>
    <x v="19"/>
    <s v="ESPECIALISTA HDROSANITARIO"/>
    <n v="0"/>
    <s v="OTRO SÍ"/>
    <s v="OTRO SÍ"/>
  </r>
  <r>
    <x v="16"/>
    <x v="1"/>
    <x v="19"/>
    <s v="HONORARIOS"/>
    <n v="0"/>
    <s v="OTRO SÍ"/>
    <s v="OTRO SÍ"/>
  </r>
  <r>
    <x v="16"/>
    <x v="1"/>
    <x v="19"/>
    <s v="INGENIERO CATASTRAL"/>
    <n v="0"/>
    <s v="OTRO SÍ"/>
    <s v="OTRO SÍ"/>
  </r>
  <r>
    <x v="16"/>
    <x v="1"/>
    <x v="19"/>
    <s v="INGENIERO RESIDENTE DE OBRA"/>
    <n v="0"/>
    <s v="OTRO SÍ"/>
    <s v="OTRO SÍ"/>
  </r>
  <r>
    <x v="16"/>
    <x v="1"/>
    <x v="19"/>
    <s v="INSPECTOR SISOMA"/>
    <n v="0"/>
    <s v="OTRO SÍ"/>
    <s v="OTRO SÍ"/>
  </r>
  <r>
    <x v="16"/>
    <x v="1"/>
    <x v="19"/>
    <s v="PROFESIONAL DE APOYO ARQUITECTO"/>
    <n v="0"/>
    <s v="OTRO SÍ"/>
    <s v="OTRO SÍ"/>
  </r>
  <r>
    <x v="16"/>
    <x v="1"/>
    <x v="19"/>
    <s v="PROFESIONAL SOCIAL"/>
    <n v="0"/>
    <s v="OTRO SÍ"/>
    <s v="OTRO SÍ"/>
  </r>
  <r>
    <x v="16"/>
    <x v="1"/>
    <x v="19"/>
    <s v="RESIDENTE AMBIENTAL"/>
    <n v="0"/>
    <s v="OTRO SÍ"/>
    <s v="OTRO SÍ"/>
  </r>
  <r>
    <x v="16"/>
    <x v="1"/>
    <x v="19"/>
    <s v="RESIDENTE TRANSITO Y TRANSPORTE"/>
    <n v="0"/>
    <s v="OTRO SÍ"/>
    <s v="OTRO SÍ"/>
  </r>
  <r>
    <x v="16"/>
    <x v="2"/>
    <x v="19"/>
    <s v="ANTROPOLOGO"/>
    <n v="0"/>
    <s v="OTRO SÍ"/>
    <s v="OTRO SÍ"/>
  </r>
  <r>
    <x v="16"/>
    <x v="2"/>
    <x v="19"/>
    <s v="ARQUIRECTO DISEÑADOR CON ESP EN URBANISMO"/>
    <n v="0"/>
    <s v="OTRO SÍ"/>
    <s v="OTRO SÍ"/>
  </r>
  <r>
    <x v="16"/>
    <x v="2"/>
    <x v="19"/>
    <s v="DIRECTOR"/>
    <n v="0"/>
    <s v="OTRO SÍ"/>
    <s v="OTRO SÍ"/>
  </r>
  <r>
    <x v="16"/>
    <x v="2"/>
    <x v="19"/>
    <s v="ESPECIALISTA DISEÑO GEOMETRICO"/>
    <n v="0"/>
    <s v="OTRO SÍ"/>
    <s v="OTRO SÍ"/>
  </r>
  <r>
    <x v="16"/>
    <x v="2"/>
    <x v="19"/>
    <s v="ESPECIALISTA ELECTRICO"/>
    <n v="0"/>
    <s v="OTRO SÍ"/>
    <s v="OTRO SÍ"/>
  </r>
  <r>
    <x v="16"/>
    <x v="2"/>
    <x v="19"/>
    <s v="ESPECIALISTA EN PAVIMENTOS"/>
    <n v="0"/>
    <s v="OTRO SÍ"/>
    <s v="OTRO SÍ"/>
  </r>
  <r>
    <x v="16"/>
    <x v="2"/>
    <x v="19"/>
    <s v="ESPECIALISTA EN SEGURIDAD Y SALUD EN EL TRABAJO"/>
    <n v="0"/>
    <s v="OTRO SÍ"/>
    <s v="OTRO SÍ"/>
  </r>
  <r>
    <x v="16"/>
    <x v="2"/>
    <x v="19"/>
    <s v="ESPECIALISTA EN TRANSITO"/>
    <n v="0"/>
    <s v="OTRO SÍ"/>
    <s v="OTRO SÍ"/>
  </r>
  <r>
    <x v="16"/>
    <x v="2"/>
    <x v="19"/>
    <s v="ESPECIALISTA ESTRUCTURAL"/>
    <n v="0"/>
    <s v="OTRO SÍ"/>
    <s v="OTRO SÍ"/>
  </r>
  <r>
    <x v="16"/>
    <x v="2"/>
    <x v="19"/>
    <s v="ESPECIALISTA FORESTAL"/>
    <n v="0"/>
    <s v="OTRO SÍ"/>
    <s v="OTRO SÍ"/>
  </r>
  <r>
    <x v="16"/>
    <x v="2"/>
    <x v="19"/>
    <s v="ESPECIALISTA GEOTECNIA"/>
    <n v="0"/>
    <s v="OTRO SÍ"/>
    <s v="OTRO SÍ"/>
  </r>
  <r>
    <x v="16"/>
    <x v="2"/>
    <x v="19"/>
    <s v="ESPECIALISTA HDROSANITARIO"/>
    <n v="0"/>
    <s v="OTRO SÍ"/>
    <s v="OTRO SÍ"/>
  </r>
  <r>
    <x v="16"/>
    <x v="2"/>
    <x v="19"/>
    <s v="HONORARIOS"/>
    <n v="0"/>
    <s v="OTRO SÍ"/>
    <s v="OTRO SÍ"/>
  </r>
  <r>
    <x v="16"/>
    <x v="2"/>
    <x v="19"/>
    <s v="INGENIERO CATASTRAL"/>
    <n v="0"/>
    <s v="OTRO SÍ"/>
    <s v="OTRO SÍ"/>
  </r>
  <r>
    <x v="16"/>
    <x v="2"/>
    <x v="19"/>
    <s v="PROFESIONAL DE APOYO ARQUITECTO"/>
    <n v="0"/>
    <s v="OTRO SÍ"/>
    <s v="OTRO SÍ"/>
  </r>
  <r>
    <x v="16"/>
    <x v="2"/>
    <x v="19"/>
    <s v="BIOLOGO"/>
    <n v="0"/>
    <s v="OTRO SÍ"/>
    <s v="OTRO SÍ"/>
  </r>
  <r>
    <x v="16"/>
    <x v="3"/>
    <x v="19"/>
    <s v="DIRECTOR"/>
    <n v="0"/>
    <s v="OTRO SÍ"/>
    <s v="OTRO SÍ"/>
  </r>
  <r>
    <x v="16"/>
    <x v="4"/>
    <x v="19"/>
    <s v="DIRECTOR"/>
    <n v="0"/>
    <s v="OTRO SÍ"/>
    <s v="OTRO SÍ"/>
  </r>
  <r>
    <x v="51"/>
    <x v="0"/>
    <x v="19"/>
    <s v="HONORARIOS"/>
    <n v="0"/>
    <s v="OTRO SÍ"/>
    <s v="OTRO SÍ"/>
  </r>
  <r>
    <x v="51"/>
    <x v="1"/>
    <x v="19"/>
    <s v="HONORARIOS"/>
    <n v="0"/>
    <s v="OTRO SÍ"/>
    <s v="OTRO SÍ"/>
  </r>
  <r>
    <x v="51"/>
    <x v="2"/>
    <x v="19"/>
    <s v="HONORARIOS"/>
    <n v="0"/>
    <s v="OTRO SÍ"/>
    <s v="OTRO SÍ"/>
  </r>
  <r>
    <x v="51"/>
    <x v="3"/>
    <x v="19"/>
    <s v="HONORARIOS"/>
    <n v="0"/>
    <s v="OTRO SÍ"/>
    <s v="OTRO SÍ"/>
  </r>
  <r>
    <x v="51"/>
    <x v="4"/>
    <x v="19"/>
    <s v="HONORARIOS"/>
    <n v="0"/>
    <s v="OTRO SÍ"/>
    <s v="OTRO SÍ"/>
  </r>
  <r>
    <x v="51"/>
    <x v="5"/>
    <x v="19"/>
    <s v="HONORARIOS"/>
    <n v="0"/>
    <s v="OTRO SÍ"/>
    <s v="OTRO SÍ"/>
  </r>
  <r>
    <x v="17"/>
    <x v="0"/>
    <x v="19"/>
    <s v="DIRECTOR"/>
    <n v="0"/>
    <s v="OTRO SÍ"/>
    <s v="OTRO SÍ"/>
  </r>
  <r>
    <x v="17"/>
    <x v="0"/>
    <x v="19"/>
    <s v="HONORARIOS"/>
    <n v="0"/>
    <s v="OTRO SÍ"/>
    <s v="OTRO SÍ"/>
  </r>
  <r>
    <x v="17"/>
    <x v="0"/>
    <x v="19"/>
    <s v="INSPECTOR DE ACABADOS"/>
    <n v="0"/>
    <s v="OTRO SÍ"/>
    <s v="OTRO SÍ"/>
  </r>
  <r>
    <x v="17"/>
    <x v="0"/>
    <x v="19"/>
    <s v="INSPECTOR DE REDES"/>
    <n v="0"/>
    <s v="OTRO SÍ"/>
    <s v="OTRO SÍ"/>
  </r>
  <r>
    <x v="17"/>
    <x v="0"/>
    <x v="19"/>
    <s v="INSPECTOR EN OBRA"/>
    <n v="0"/>
    <s v="OTRO SÍ"/>
    <s v="OTRO SÍ"/>
  </r>
  <r>
    <x v="17"/>
    <x v="0"/>
    <x v="19"/>
    <s v="INSPECTOR SISO"/>
    <n v="0"/>
    <s v="OTRO SÍ"/>
    <s v="OTRO SÍ"/>
  </r>
  <r>
    <x v="17"/>
    <x v="0"/>
    <x v="19"/>
    <s v="RESIDENTE ADMINISTRATIVO"/>
    <n v="0"/>
    <s v="OTRO SÍ"/>
    <s v="OTRO SÍ"/>
  </r>
  <r>
    <x v="17"/>
    <x v="1"/>
    <x v="19"/>
    <s v="DIRECTOR"/>
    <n v="0"/>
    <s v="OTRO SÍ"/>
    <s v="OTRO SÍ"/>
  </r>
  <r>
    <x v="17"/>
    <x v="1"/>
    <x v="19"/>
    <s v="HONORARIOS"/>
    <n v="0"/>
    <s v="OTRO SÍ"/>
    <s v="OTRO SÍ"/>
  </r>
  <r>
    <x v="17"/>
    <x v="1"/>
    <x v="19"/>
    <s v="INSPECTOR DE ACABADOS"/>
    <n v="0"/>
    <s v="OTRO SÍ"/>
    <s v="OTRO SÍ"/>
  </r>
  <r>
    <x v="17"/>
    <x v="1"/>
    <x v="19"/>
    <s v="INSPECTOR EN OBRA"/>
    <n v="0"/>
    <s v="OTRO SÍ"/>
    <s v="OTRO SÍ"/>
  </r>
  <r>
    <x v="17"/>
    <x v="1"/>
    <x v="19"/>
    <s v="INSPECTOR SISO"/>
    <n v="0"/>
    <s v="OTRO SÍ"/>
    <s v="OTRO SÍ"/>
  </r>
  <r>
    <x v="17"/>
    <x v="1"/>
    <x v="19"/>
    <s v="RESIDENTE ADMINISTRATIVO"/>
    <n v="0"/>
    <s v="OTRO SÍ"/>
    <s v="OTRO SÍ"/>
  </r>
  <r>
    <x v="17"/>
    <x v="2"/>
    <x v="19"/>
    <s v="DIRECTOR"/>
    <n v="0"/>
    <s v="OTRO SÍ"/>
    <s v="OTRO SÍ"/>
  </r>
  <r>
    <x v="17"/>
    <x v="2"/>
    <x v="19"/>
    <s v="HONORARIOS"/>
    <n v="0"/>
    <s v="OTRO SÍ"/>
    <s v="OTRO SÍ"/>
  </r>
  <r>
    <x v="17"/>
    <x v="2"/>
    <x v="19"/>
    <s v="INSPECTOR DE ACABADOS"/>
    <n v="0"/>
    <s v="OTRO SÍ"/>
    <s v="OTRO SÍ"/>
  </r>
  <r>
    <x v="17"/>
    <x v="2"/>
    <x v="19"/>
    <s v="INSPECTOR EN OBRA"/>
    <n v="0"/>
    <s v="OTRO SÍ"/>
    <s v="OTRO SÍ"/>
  </r>
  <r>
    <x v="17"/>
    <x v="2"/>
    <x v="19"/>
    <s v="INSPECTOR SISO"/>
    <n v="0"/>
    <s v="OTRO SÍ"/>
    <s v="OTRO SÍ"/>
  </r>
  <r>
    <x v="17"/>
    <x v="2"/>
    <x v="19"/>
    <s v="RESIDENTE ADMINISTRATIVO"/>
    <n v="0"/>
    <s v="OTRO SÍ"/>
    <s v="OTRO SÍ"/>
  </r>
  <r>
    <x v="17"/>
    <x v="3"/>
    <x v="19"/>
    <s v="DIRECTOR"/>
    <n v="0"/>
    <s v="OTRO SÍ"/>
    <s v="OTRO SÍ"/>
  </r>
  <r>
    <x v="17"/>
    <x v="3"/>
    <x v="19"/>
    <s v="HONORARIOS"/>
    <n v="0"/>
    <s v="OTRO SÍ"/>
    <s v="OTRO SÍ"/>
  </r>
  <r>
    <x v="17"/>
    <x v="3"/>
    <x v="19"/>
    <s v="INSPECTOR DE ACABADOS"/>
    <n v="0"/>
    <s v="OTRO SÍ"/>
    <s v="OTRO SÍ"/>
  </r>
  <r>
    <x v="17"/>
    <x v="3"/>
    <x v="19"/>
    <s v="INSPECTOR EN OBRA"/>
    <n v="0"/>
    <s v="OTRO SÍ"/>
    <s v="OTRO SÍ"/>
  </r>
  <r>
    <x v="17"/>
    <x v="3"/>
    <x v="19"/>
    <s v="INSPECTOR SISO"/>
    <n v="0"/>
    <s v="OTRO SÍ"/>
    <s v="OTRO SÍ"/>
  </r>
  <r>
    <x v="17"/>
    <x v="3"/>
    <x v="19"/>
    <s v="RESIDENTE ADMINISTRATIVO"/>
    <n v="0"/>
    <s v="OTRO SÍ"/>
    <s v="OTRO SÍ"/>
  </r>
  <r>
    <x v="17"/>
    <x v="3"/>
    <x v="19"/>
    <s v="RESIDENTE TECNICO"/>
    <n v="0"/>
    <s v="OTRO SÍ"/>
    <s v="OTRO SÍ"/>
  </r>
  <r>
    <x v="17"/>
    <x v="4"/>
    <x v="19"/>
    <s v="DIRECTOR"/>
    <n v="0"/>
    <s v="OTRO SÍ"/>
    <s v="OTRO SÍ"/>
  </r>
  <r>
    <x v="17"/>
    <x v="4"/>
    <x v="19"/>
    <s v="HONORARIOS"/>
    <n v="0"/>
    <s v="OTRO SÍ"/>
    <s v="OTRO SÍ"/>
  </r>
  <r>
    <x v="17"/>
    <x v="4"/>
    <x v="19"/>
    <s v="INSPECTOR DE ACABADOS"/>
    <n v="0"/>
    <s v="OTRO SÍ"/>
    <s v="OTRO SÍ"/>
  </r>
  <r>
    <x v="17"/>
    <x v="4"/>
    <x v="19"/>
    <s v="INSPECTOR EN OBRA"/>
    <n v="0"/>
    <s v="OTRO SÍ"/>
    <s v="OTRO SÍ"/>
  </r>
  <r>
    <x v="17"/>
    <x v="4"/>
    <x v="19"/>
    <s v="INSPECTOR SISO"/>
    <n v="0"/>
    <s v="OTRO SÍ"/>
    <s v="OTRO SÍ"/>
  </r>
  <r>
    <x v="17"/>
    <x v="4"/>
    <x v="19"/>
    <s v="RESIDENTE ADMINISTRATIVO"/>
    <n v="0"/>
    <s v="OTRO SÍ"/>
    <s v="OTRO SÍ"/>
  </r>
  <r>
    <x v="17"/>
    <x v="4"/>
    <x v="19"/>
    <s v="RESIDENTE TECNICO"/>
    <n v="0"/>
    <s v="OTRO SÍ"/>
    <s v="OTRO SÍ"/>
  </r>
  <r>
    <x v="17"/>
    <x v="5"/>
    <x v="19"/>
    <s v="DIRECTOR"/>
    <n v="0"/>
    <s v="OTRO SÍ"/>
    <s v="OTRO SÍ"/>
  </r>
  <r>
    <x v="17"/>
    <x v="5"/>
    <x v="19"/>
    <s v="HONORARIOS"/>
    <n v="0"/>
    <s v="OTRO SÍ"/>
    <s v="OTRO SÍ"/>
  </r>
  <r>
    <x v="17"/>
    <x v="5"/>
    <x v="19"/>
    <s v="INSPECTOR DE ACABADOS"/>
    <n v="0"/>
    <s v="OTRO SÍ"/>
    <s v="OTRO SÍ"/>
  </r>
  <r>
    <x v="17"/>
    <x v="5"/>
    <x v="19"/>
    <s v="INSPECTOR EN OBRA"/>
    <n v="0"/>
    <s v="OTRO SÍ"/>
    <s v="OTRO SÍ"/>
  </r>
  <r>
    <x v="17"/>
    <x v="5"/>
    <x v="19"/>
    <s v="INSPECTOR SISO"/>
    <n v="0"/>
    <s v="OTRO SÍ"/>
    <s v="OTRO SÍ"/>
  </r>
  <r>
    <x v="17"/>
    <x v="5"/>
    <x v="19"/>
    <s v="RESIDENTE ADMINISTRATIVO"/>
    <n v="0"/>
    <s v="OTRO SÍ"/>
    <s v="OTRO SÍ"/>
  </r>
  <r>
    <x v="17"/>
    <x v="5"/>
    <x v="19"/>
    <s v="RESIDENTE TECNICO"/>
    <n v="0"/>
    <s v="OTRO SÍ"/>
    <s v="OTRO SÍ"/>
  </r>
  <r>
    <x v="17"/>
    <x v="6"/>
    <x v="19"/>
    <s v="DIRECTOR"/>
    <n v="0"/>
    <s v="OTRO SÍ"/>
    <s v="OTRO SÍ"/>
  </r>
  <r>
    <x v="17"/>
    <x v="6"/>
    <x v="19"/>
    <s v="HONORARIOS"/>
    <n v="0"/>
    <s v="OTRO SÍ"/>
    <s v="OTRO SÍ"/>
  </r>
  <r>
    <x v="17"/>
    <x v="6"/>
    <x v="19"/>
    <s v="INSPECTOR DE ACABADOS"/>
    <n v="0"/>
    <s v="OTRO SÍ"/>
    <s v="OTRO SÍ"/>
  </r>
  <r>
    <x v="17"/>
    <x v="6"/>
    <x v="19"/>
    <s v="INSPECTOR EN OBRA"/>
    <n v="0"/>
    <s v="OTRO SÍ"/>
    <s v="OTRO SÍ"/>
  </r>
  <r>
    <x v="17"/>
    <x v="6"/>
    <x v="19"/>
    <s v="INSPECTOR SISO"/>
    <n v="0"/>
    <s v="OTRO SÍ"/>
    <s v="OTRO SÍ"/>
  </r>
  <r>
    <x v="17"/>
    <x v="6"/>
    <x v="19"/>
    <s v="RESIDENTE ADMINISTRATIVO"/>
    <n v="0"/>
    <s v="OTRO SÍ"/>
    <s v="OTRO SÍ"/>
  </r>
  <r>
    <x v="17"/>
    <x v="6"/>
    <x v="19"/>
    <s v="RESIDENTE TECNICO"/>
    <n v="0"/>
    <s v="OTRO SÍ"/>
    <s v="OTRO SÍ"/>
  </r>
  <r>
    <x v="17"/>
    <x v="7"/>
    <x v="19"/>
    <s v="DIRECTOR"/>
    <n v="0"/>
    <s v="OTRO SÍ"/>
    <s v="OTRO SÍ"/>
  </r>
  <r>
    <x v="17"/>
    <x v="7"/>
    <x v="19"/>
    <s v="HONORARIOS"/>
    <n v="0"/>
    <s v="OTRO SÍ"/>
    <s v="OTRO SÍ"/>
  </r>
  <r>
    <x v="17"/>
    <x v="7"/>
    <x v="19"/>
    <s v="INSPECTOR DE ACABADOS"/>
    <n v="0"/>
    <s v="OTRO SÍ"/>
    <s v="OTRO SÍ"/>
  </r>
  <r>
    <x v="17"/>
    <x v="7"/>
    <x v="19"/>
    <s v="INSPECTOR EN OBRA"/>
    <n v="0"/>
    <s v="OTRO SÍ"/>
    <s v="OTRO SÍ"/>
  </r>
  <r>
    <x v="17"/>
    <x v="7"/>
    <x v="19"/>
    <s v="INSPECTOR SISO"/>
    <n v="0"/>
    <s v="OTRO SÍ"/>
    <s v="OTRO SÍ"/>
  </r>
  <r>
    <x v="17"/>
    <x v="7"/>
    <x v="19"/>
    <s v="RESIDENTE ADMINISTRATIVO"/>
    <n v="0"/>
    <s v="OTRO SÍ"/>
    <s v="OTRO SÍ"/>
  </r>
  <r>
    <x v="17"/>
    <x v="7"/>
    <x v="19"/>
    <s v="RESIDENTE TECNICO"/>
    <n v="0"/>
    <s v="OTRO SÍ"/>
    <s v="OTRO SÍ"/>
  </r>
  <r>
    <x v="17"/>
    <x v="8"/>
    <x v="19"/>
    <s v="DIRECTOR"/>
    <n v="0"/>
    <s v="OTRO SÍ"/>
    <s v="OTRO SÍ"/>
  </r>
  <r>
    <x v="17"/>
    <x v="8"/>
    <x v="19"/>
    <s v="HONORARIOS"/>
    <n v="0"/>
    <s v="OTRO SÍ"/>
    <s v="OTRO SÍ"/>
  </r>
  <r>
    <x v="17"/>
    <x v="8"/>
    <x v="19"/>
    <s v="INSPECTOR EN OBRA"/>
    <n v="0"/>
    <s v="OTRO SÍ"/>
    <s v="OTRO SÍ"/>
  </r>
  <r>
    <x v="17"/>
    <x v="8"/>
    <x v="19"/>
    <s v="INSPECTOR SISO"/>
    <n v="0"/>
    <s v="OTRO SÍ"/>
    <s v="OTRO SÍ"/>
  </r>
  <r>
    <x v="17"/>
    <x v="8"/>
    <x v="19"/>
    <s v="RESIDENTE ADMINISTRATIVO"/>
    <n v="0"/>
    <s v="OTRO SÍ"/>
    <s v="OTRO SÍ"/>
  </r>
  <r>
    <x v="17"/>
    <x v="8"/>
    <x v="19"/>
    <s v="RESIDENTE TECNICO"/>
    <n v="0"/>
    <s v="OTRO SÍ"/>
    <s v="OTRO SÍ"/>
  </r>
  <r>
    <x v="17"/>
    <x v="9"/>
    <x v="19"/>
    <s v="DIRECTOR"/>
    <n v="0"/>
    <s v="OTRO SÍ"/>
    <s v="OTRO SÍ"/>
  </r>
  <r>
    <x v="17"/>
    <x v="9"/>
    <x v="19"/>
    <s v="HONORARIOS"/>
    <n v="0"/>
    <s v="OTRO SÍ"/>
    <s v="OTRO SÍ"/>
  </r>
  <r>
    <x v="17"/>
    <x v="9"/>
    <x v="19"/>
    <s v="INSPECTOR EN OBRA"/>
    <n v="0"/>
    <s v="OTRO SÍ"/>
    <s v="OTRO SÍ"/>
  </r>
  <r>
    <x v="17"/>
    <x v="9"/>
    <x v="19"/>
    <s v="INSPECTOR SISO"/>
    <n v="0"/>
    <s v="OTRO SÍ"/>
    <s v="OTRO SÍ"/>
  </r>
  <r>
    <x v="17"/>
    <x v="9"/>
    <x v="19"/>
    <s v="RESIDENTE ADMINISTRATIVO"/>
    <n v="0"/>
    <s v="OTRO SÍ"/>
    <s v="OTRO SÍ"/>
  </r>
  <r>
    <x v="17"/>
    <x v="9"/>
    <x v="19"/>
    <s v="RESIDENTE TECNICO"/>
    <n v="0"/>
    <s v="OTRO SÍ"/>
    <s v="OTRO SÍ"/>
  </r>
  <r>
    <x v="17"/>
    <x v="10"/>
    <x v="19"/>
    <s v="DIRECTOR"/>
    <n v="0"/>
    <s v="OTRO SÍ"/>
    <s v="OTRO SÍ"/>
  </r>
  <r>
    <x v="17"/>
    <x v="10"/>
    <x v="19"/>
    <s v="HONORARIOS"/>
    <n v="0"/>
    <s v="OTRO SÍ"/>
    <s v="OTRO SÍ"/>
  </r>
  <r>
    <x v="17"/>
    <x v="10"/>
    <x v="19"/>
    <s v="INSPECTOR EN OBRA"/>
    <n v="0"/>
    <s v="OTRO SÍ"/>
    <s v="OTRO SÍ"/>
  </r>
  <r>
    <x v="17"/>
    <x v="10"/>
    <x v="19"/>
    <s v="INSPECTOR SISO"/>
    <n v="0"/>
    <s v="OTRO SÍ"/>
    <s v="OTRO SÍ"/>
  </r>
  <r>
    <x v="17"/>
    <x v="10"/>
    <x v="19"/>
    <s v="RESIDENTE ADMINISTRATIVO"/>
    <n v="0"/>
    <s v="OTRO SÍ"/>
    <s v="OTRO SÍ"/>
  </r>
  <r>
    <x v="17"/>
    <x v="10"/>
    <x v="19"/>
    <s v="RESIDENTE TECNICO"/>
    <n v="0"/>
    <s v="OTRO SÍ"/>
    <s v="OTRO SÍ"/>
  </r>
  <r>
    <x v="17"/>
    <x v="11"/>
    <x v="19"/>
    <s v="DIRECTOR"/>
    <n v="0"/>
    <s v="OTRO SÍ"/>
    <s v="OTRO SÍ"/>
  </r>
  <r>
    <x v="17"/>
    <x v="11"/>
    <x v="19"/>
    <s v="HONORARIOS"/>
    <n v="0"/>
    <s v="OTRO SÍ"/>
    <s v="OTRO SÍ"/>
  </r>
  <r>
    <x v="17"/>
    <x v="11"/>
    <x v="19"/>
    <s v="INSPECTOR EN OBRA"/>
    <n v="0"/>
    <s v="OTRO SÍ"/>
    <s v="OTRO SÍ"/>
  </r>
  <r>
    <x v="17"/>
    <x v="11"/>
    <x v="19"/>
    <s v="INSPECTOR SISO"/>
    <n v="0"/>
    <s v="OTRO SÍ"/>
    <s v="OTRO SÍ"/>
  </r>
  <r>
    <x v="17"/>
    <x v="11"/>
    <x v="19"/>
    <s v="RESIDENTE ADMINISTRATIVO"/>
    <n v="0"/>
    <s v="OTRO SÍ"/>
    <s v="OTRO SÍ"/>
  </r>
  <r>
    <x v="17"/>
    <x v="11"/>
    <x v="19"/>
    <s v="RESIDENTE TECNICO"/>
    <n v="0"/>
    <s v="OTRO SÍ"/>
    <s v="OTRO SÍ"/>
  </r>
  <r>
    <x v="44"/>
    <x v="0"/>
    <x v="19"/>
    <s v="HONORARIOS"/>
    <n v="0"/>
    <s v="OTRO SÍ"/>
    <s v="OTRO SÍ"/>
  </r>
  <r>
    <x v="44"/>
    <x v="1"/>
    <x v="19"/>
    <s v="HONORARIOS"/>
    <n v="0"/>
    <s v="OTRO SÍ"/>
    <s v="OTRO SÍ"/>
  </r>
  <r>
    <x v="44"/>
    <x v="2"/>
    <x v="19"/>
    <s v="HONORARIOS"/>
    <n v="0"/>
    <s v="OTRO SÍ"/>
    <s v="OTRO SÍ"/>
  </r>
  <r>
    <x v="44"/>
    <x v="3"/>
    <x v="19"/>
    <s v="HONORARIOS"/>
    <n v="0"/>
    <s v="OTRO SÍ"/>
    <s v="OTRO SÍ"/>
  </r>
  <r>
    <x v="44"/>
    <x v="4"/>
    <x v="19"/>
    <s v="HONORARIOS"/>
    <n v="0"/>
    <s v="OTRO SÍ"/>
    <s v="OTRO SÍ"/>
  </r>
  <r>
    <x v="44"/>
    <x v="5"/>
    <x v="19"/>
    <s v="HONORARIOS"/>
    <n v="0"/>
    <s v="OTRO SÍ"/>
    <s v="OTRO SÍ"/>
  </r>
  <r>
    <x v="44"/>
    <x v="6"/>
    <x v="19"/>
    <s v="HONORARIOS"/>
    <n v="0"/>
    <s v="OTRO SÍ"/>
    <s v="OTRO SÍ"/>
  </r>
  <r>
    <x v="44"/>
    <x v="7"/>
    <x v="19"/>
    <s v="HONORARIOS"/>
    <n v="0"/>
    <s v="OTRO SÍ"/>
    <s v="OTRO SÍ"/>
  </r>
  <r>
    <x v="44"/>
    <x v="8"/>
    <x v="19"/>
    <s v="HONORARIOS"/>
    <n v="0"/>
    <s v="OTRO SÍ"/>
    <s v="OTRO SÍ"/>
  </r>
  <r>
    <x v="44"/>
    <x v="9"/>
    <x v="19"/>
    <s v="HONORARIOS"/>
    <n v="9800000"/>
    <s v="OTRO SÍ"/>
    <s v="OTRO SÍ"/>
  </r>
  <r>
    <x v="44"/>
    <x v="10"/>
    <x v="19"/>
    <s v="HONORARIOS"/>
    <n v="9800000"/>
    <s v="OTRO SÍ"/>
    <s v="OTRO SÍ"/>
  </r>
  <r>
    <x v="44"/>
    <x v="11"/>
    <x v="19"/>
    <s v="HONORARIOS"/>
    <n v="9800000"/>
    <s v="OTRO SÍ"/>
    <s v="OTRO SÍ"/>
  </r>
  <r>
    <x v="50"/>
    <x v="0"/>
    <x v="19"/>
    <s v="HONORARIOS"/>
    <n v="0"/>
    <s v="OTRO SÍ"/>
    <s v="OTRO SÍ"/>
  </r>
  <r>
    <x v="50"/>
    <x v="1"/>
    <x v="19"/>
    <s v="HONORARIOS"/>
    <n v="0"/>
    <s v="OTRO SÍ"/>
    <s v="OTRO SÍ"/>
  </r>
  <r>
    <x v="50"/>
    <x v="2"/>
    <x v="19"/>
    <s v="HONORARIOS"/>
    <n v="0"/>
    <s v="OTRO SÍ"/>
    <s v="OTRO SÍ"/>
  </r>
  <r>
    <x v="50"/>
    <x v="3"/>
    <x v="19"/>
    <s v="HONORARIOS"/>
    <n v="0"/>
    <s v="OTRO SÍ"/>
    <s v="OTRO SÍ"/>
  </r>
  <r>
    <x v="18"/>
    <x v="0"/>
    <x v="19"/>
    <s v="COORDINADOR"/>
    <n v="0"/>
    <s v="OTRO SÍ"/>
    <s v="OTRO SÍ"/>
  </r>
  <r>
    <x v="18"/>
    <x v="0"/>
    <x v="19"/>
    <s v="HONORARIOS"/>
    <n v="0"/>
    <s v="OTRO SÍ"/>
    <s v="OTRO SÍ"/>
  </r>
  <r>
    <x v="18"/>
    <x v="0"/>
    <x v="19"/>
    <s v="INSPECTOR EN OBRA"/>
    <n v="0"/>
    <s v="OTRO SÍ"/>
    <s v="OTRO SÍ"/>
  </r>
  <r>
    <x v="18"/>
    <x v="0"/>
    <x v="19"/>
    <s v="RESIDENTE TECNICO"/>
    <n v="0"/>
    <s v="OTRO SÍ"/>
    <s v="OTRO SÍ"/>
  </r>
  <r>
    <x v="18"/>
    <x v="1"/>
    <x v="19"/>
    <s v="COORDINADOR"/>
    <n v="0"/>
    <s v="OTRO SÍ"/>
    <s v="OTRO SÍ"/>
  </r>
  <r>
    <x v="18"/>
    <x v="1"/>
    <x v="19"/>
    <s v="HONORARIOS"/>
    <n v="0"/>
    <s v="OTRO SÍ"/>
    <s v="OTRO SÍ"/>
  </r>
  <r>
    <x v="18"/>
    <x v="1"/>
    <x v="19"/>
    <s v="INSPECTOR EN OBRA"/>
    <n v="0"/>
    <s v="OTRO SÍ"/>
    <s v="OTRO SÍ"/>
  </r>
  <r>
    <x v="18"/>
    <x v="1"/>
    <x v="19"/>
    <s v="RESIDENTE TECNICO"/>
    <n v="0"/>
    <s v="OTRO SÍ"/>
    <s v="OTRO SÍ"/>
  </r>
  <r>
    <x v="18"/>
    <x v="2"/>
    <x v="19"/>
    <s v="COORDINADOR"/>
    <n v="0"/>
    <s v="OTRO SÍ"/>
    <s v="OTRO SÍ"/>
  </r>
  <r>
    <x v="18"/>
    <x v="2"/>
    <x v="19"/>
    <s v="HONORARIOS"/>
    <n v="0"/>
    <s v="OTRO SÍ"/>
    <s v="OTRO SÍ"/>
  </r>
  <r>
    <x v="18"/>
    <x v="2"/>
    <x v="19"/>
    <s v="INSPECTOR EN OBRA"/>
    <n v="0"/>
    <s v="OTRO SÍ"/>
    <s v="OTRO SÍ"/>
  </r>
  <r>
    <x v="18"/>
    <x v="2"/>
    <x v="19"/>
    <s v="RESIDENTE TECNICO"/>
    <n v="0"/>
    <s v="OTRO SÍ"/>
    <s v="OTRO SÍ"/>
  </r>
  <r>
    <x v="18"/>
    <x v="3"/>
    <x v="19"/>
    <s v="COORDINADOR"/>
    <n v="0"/>
    <s v="OTRO SÍ"/>
    <s v="OTRO SÍ"/>
  </r>
  <r>
    <x v="18"/>
    <x v="3"/>
    <x v="19"/>
    <s v="HONORARIOS"/>
    <n v="0"/>
    <s v="OTRO SÍ"/>
    <s v="OTRO SÍ"/>
  </r>
  <r>
    <x v="18"/>
    <x v="3"/>
    <x v="19"/>
    <s v="INSPECTOR EN OBRA"/>
    <n v="0"/>
    <s v="OTRO SÍ"/>
    <s v="OTRO SÍ"/>
  </r>
  <r>
    <x v="18"/>
    <x v="3"/>
    <x v="19"/>
    <s v="RESIDENTE TECNICO"/>
    <n v="0"/>
    <s v="OTRO SÍ"/>
    <s v="OTRO SÍ"/>
  </r>
  <r>
    <x v="18"/>
    <x v="4"/>
    <x v="19"/>
    <s v="COORDINADOR"/>
    <n v="0"/>
    <s v="OTRO SÍ"/>
    <s v="OTRO SÍ"/>
  </r>
  <r>
    <x v="18"/>
    <x v="4"/>
    <x v="19"/>
    <s v="HONORARIOS"/>
    <n v="0"/>
    <s v="OTRO SÍ"/>
    <s v="OTRO SÍ"/>
  </r>
  <r>
    <x v="18"/>
    <x v="4"/>
    <x v="19"/>
    <s v="INSPECTOR EN OBRA"/>
    <n v="0"/>
    <s v="OTRO SÍ"/>
    <s v="OTRO SÍ"/>
  </r>
  <r>
    <x v="18"/>
    <x v="4"/>
    <x v="19"/>
    <s v="RESIDENTE TECNICO"/>
    <n v="0"/>
    <s v="OTRO SÍ"/>
    <s v="OTRO SÍ"/>
  </r>
  <r>
    <x v="18"/>
    <x v="5"/>
    <x v="19"/>
    <s v="COORDINADOR"/>
    <n v="0"/>
    <s v="OTRO SÍ"/>
    <s v="OTRO SÍ"/>
  </r>
  <r>
    <x v="18"/>
    <x v="5"/>
    <x v="19"/>
    <s v="HONORARIOS"/>
    <n v="0"/>
    <s v="OTRO SÍ"/>
    <s v="OTRO SÍ"/>
  </r>
  <r>
    <x v="18"/>
    <x v="5"/>
    <x v="19"/>
    <s v="INSPECTOR EN OBRA"/>
    <n v="0"/>
    <s v="OTRO SÍ"/>
    <s v="OTRO SÍ"/>
  </r>
  <r>
    <x v="18"/>
    <x v="5"/>
    <x v="19"/>
    <s v="RESIDENTE TECNICO"/>
    <n v="0"/>
    <s v="OTRO SÍ"/>
    <s v="OTRO SÍ"/>
  </r>
  <r>
    <x v="18"/>
    <x v="6"/>
    <x v="19"/>
    <s v="COORDINADOR"/>
    <n v="0"/>
    <s v="OTRO SÍ"/>
    <s v="OTRO SÍ"/>
  </r>
  <r>
    <x v="18"/>
    <x v="6"/>
    <x v="19"/>
    <s v="HONORARIOS"/>
    <n v="0"/>
    <s v="OTRO SÍ"/>
    <s v="OTRO SÍ"/>
  </r>
  <r>
    <x v="18"/>
    <x v="6"/>
    <x v="19"/>
    <s v="INSPECTOR EN OBRA"/>
    <n v="0"/>
    <s v="OTRO SÍ"/>
    <s v="OTRO SÍ"/>
  </r>
  <r>
    <x v="18"/>
    <x v="6"/>
    <x v="19"/>
    <s v="RESIDENTE TECNICO"/>
    <n v="0"/>
    <s v="OTRO SÍ"/>
    <s v="OTRO SÍ"/>
  </r>
  <r>
    <x v="18"/>
    <x v="7"/>
    <x v="19"/>
    <s v="COORDINADOR"/>
    <n v="0"/>
    <s v="OTRO SÍ"/>
    <s v="OTRO SÍ"/>
  </r>
  <r>
    <x v="18"/>
    <x v="7"/>
    <x v="19"/>
    <s v="HONORARIOS"/>
    <n v="0"/>
    <s v="OTRO SÍ"/>
    <s v="OTRO SÍ"/>
  </r>
  <r>
    <x v="18"/>
    <x v="7"/>
    <x v="19"/>
    <s v="INSPECTOR EN OBRA"/>
    <n v="0"/>
    <s v="OTRO SÍ"/>
    <s v="OTRO SÍ"/>
  </r>
  <r>
    <x v="18"/>
    <x v="7"/>
    <x v="19"/>
    <s v="RESIDENTE TECNICO"/>
    <n v="0"/>
    <s v="OTRO SÍ"/>
    <s v="OTRO SÍ"/>
  </r>
  <r>
    <x v="18"/>
    <x v="8"/>
    <x v="19"/>
    <s v="COORDINADOR"/>
    <n v="0"/>
    <s v="OTRO SÍ"/>
    <s v="OTRO SÍ"/>
  </r>
  <r>
    <x v="18"/>
    <x v="8"/>
    <x v="19"/>
    <s v="HONORARIOS"/>
    <n v="0"/>
    <s v="OTRO SÍ"/>
    <s v="OTRO SÍ"/>
  </r>
  <r>
    <x v="18"/>
    <x v="8"/>
    <x v="19"/>
    <s v="INSPECTOR EN OBRA"/>
    <n v="0"/>
    <s v="OTRO SÍ"/>
    <s v="OTRO SÍ"/>
  </r>
  <r>
    <x v="18"/>
    <x v="8"/>
    <x v="19"/>
    <s v="RESIDENTE TECNICO"/>
    <n v="0"/>
    <s v="OTRO SÍ"/>
    <s v="OTRO SÍ"/>
  </r>
  <r>
    <x v="18"/>
    <x v="9"/>
    <x v="19"/>
    <s v="COORDINADOR"/>
    <n v="0"/>
    <s v="OTRO SÍ"/>
    <s v="OTRO SÍ"/>
  </r>
  <r>
    <x v="18"/>
    <x v="9"/>
    <x v="19"/>
    <s v="HONORARIOS"/>
    <n v="0"/>
    <s v="OTRO SÍ"/>
    <s v="OTRO SÍ"/>
  </r>
  <r>
    <x v="18"/>
    <x v="9"/>
    <x v="19"/>
    <s v="INSPECTOR EN OBRA"/>
    <n v="0"/>
    <s v="OTRO SÍ"/>
    <s v="OTRO SÍ"/>
  </r>
  <r>
    <x v="18"/>
    <x v="9"/>
    <x v="19"/>
    <s v="RESIDENTE TECNICO"/>
    <n v="0"/>
    <s v="OTRO SÍ"/>
    <s v="OTRO SÍ"/>
  </r>
  <r>
    <x v="18"/>
    <x v="10"/>
    <x v="19"/>
    <s v="COORDINADOR"/>
    <n v="0"/>
    <s v="OTRO SÍ"/>
    <s v="OTRO SÍ"/>
  </r>
  <r>
    <x v="18"/>
    <x v="10"/>
    <x v="19"/>
    <s v="HONORARIOS"/>
    <n v="0"/>
    <s v="OTRO SÍ"/>
    <s v="OTRO SÍ"/>
  </r>
  <r>
    <x v="18"/>
    <x v="10"/>
    <x v="19"/>
    <s v="INSPECTOR EN OBRA"/>
    <n v="0"/>
    <s v="OTRO SÍ"/>
    <s v="OTRO SÍ"/>
  </r>
  <r>
    <x v="18"/>
    <x v="10"/>
    <x v="19"/>
    <s v="RESIDENTE TECNICO"/>
    <n v="0"/>
    <s v="OTRO SÍ"/>
    <s v="OTRO SÍ"/>
  </r>
  <r>
    <x v="18"/>
    <x v="11"/>
    <x v="19"/>
    <s v="COORDINADOR"/>
    <n v="0"/>
    <s v="OTRO SÍ"/>
    <s v="OTRO SÍ"/>
  </r>
  <r>
    <x v="18"/>
    <x v="11"/>
    <x v="19"/>
    <s v="HONORARIOS"/>
    <n v="0"/>
    <s v="OTRO SÍ"/>
    <s v="OTRO SÍ"/>
  </r>
  <r>
    <x v="18"/>
    <x v="11"/>
    <x v="19"/>
    <s v="INSPECTOR EN OBRA"/>
    <n v="0"/>
    <s v="OTRO SÍ"/>
    <s v="OTRO SÍ"/>
  </r>
  <r>
    <x v="18"/>
    <x v="11"/>
    <x v="19"/>
    <s v="RESIDENTE TECNICO"/>
    <n v="0"/>
    <s v="OTRO SÍ"/>
    <s v="OTRO SÍ"/>
  </r>
  <r>
    <x v="19"/>
    <x v="0"/>
    <x v="19"/>
    <s v="CONTADOR"/>
    <n v="0"/>
    <s v="OTRO SÍ"/>
    <s v="OTRO SÍ"/>
  </r>
  <r>
    <x v="19"/>
    <x v="0"/>
    <x v="19"/>
    <s v="COORDINADOR"/>
    <n v="0"/>
    <s v="OTRO SÍ"/>
    <s v="OTRO SÍ"/>
  </r>
  <r>
    <x v="19"/>
    <x v="0"/>
    <x v="19"/>
    <s v="DIRECTOR"/>
    <n v="0"/>
    <s v="OTRO SÍ"/>
    <s v="OTRO SÍ"/>
  </r>
  <r>
    <x v="19"/>
    <x v="0"/>
    <x v="19"/>
    <s v="HONORARIOS"/>
    <n v="0"/>
    <s v="OTRO SÍ"/>
    <s v="OTRO SÍ"/>
  </r>
  <r>
    <x v="19"/>
    <x v="0"/>
    <x v="19"/>
    <s v="INSPECTOR DE OBRA CIVIL FRENTE 1"/>
    <n v="0"/>
    <s v="OTRO SÍ"/>
    <s v="OTRO SÍ"/>
  </r>
  <r>
    <x v="19"/>
    <x v="0"/>
    <x v="19"/>
    <s v="INSPECTOR DE OBRA CIVIL FRENTE 2"/>
    <n v="0"/>
    <s v="OTRO SÍ"/>
    <s v="OTRO SÍ"/>
  </r>
  <r>
    <x v="19"/>
    <x v="0"/>
    <x v="19"/>
    <s v="PROFESIONAL DE CONTRATACIONES"/>
    <n v="0"/>
    <s v="OTRO SÍ"/>
    <s v="OTRO SÍ"/>
  </r>
  <r>
    <x v="19"/>
    <x v="0"/>
    <x v="19"/>
    <s v="PROFESIONAL SISO"/>
    <n v="0"/>
    <s v="OTRO SÍ"/>
    <s v="OTRO SÍ"/>
  </r>
  <r>
    <x v="19"/>
    <x v="0"/>
    <x v="19"/>
    <s v="RESIDENTE ADMINISTRATIVO"/>
    <n v="0"/>
    <s v="OTRO SÍ"/>
    <s v="OTRO SÍ"/>
  </r>
  <r>
    <x v="19"/>
    <x v="0"/>
    <x v="19"/>
    <s v="RESIDENTE DE COSTOS Y PRESUPUESTOS"/>
    <n v="0"/>
    <s v="OTRO SÍ"/>
    <s v="OTRO SÍ"/>
  </r>
  <r>
    <x v="19"/>
    <x v="0"/>
    <x v="19"/>
    <s v="RESIDENTE DE OBRA"/>
    <n v="0"/>
    <s v="OTRO SÍ"/>
    <s v="OTRO SÍ"/>
  </r>
  <r>
    <x v="19"/>
    <x v="1"/>
    <x v="19"/>
    <s v="CONTADOR"/>
    <n v="0"/>
    <s v="OTRO SÍ"/>
    <s v="OTRO SÍ"/>
  </r>
  <r>
    <x v="19"/>
    <x v="1"/>
    <x v="19"/>
    <s v="COORDINADOR"/>
    <n v="0"/>
    <s v="OTRO SÍ"/>
    <s v="OTRO SÍ"/>
  </r>
  <r>
    <x v="19"/>
    <x v="1"/>
    <x v="19"/>
    <s v="DIRECTOR"/>
    <n v="0"/>
    <s v="OTRO SÍ"/>
    <s v="OTRO SÍ"/>
  </r>
  <r>
    <x v="19"/>
    <x v="1"/>
    <x v="19"/>
    <s v="HONORARIOS"/>
    <n v="0"/>
    <s v="OTRO SÍ"/>
    <s v="OTRO SÍ"/>
  </r>
  <r>
    <x v="19"/>
    <x v="1"/>
    <x v="19"/>
    <s v="INSPECTOR DE OBRA CIVIL FRENTE 1"/>
    <n v="0"/>
    <s v="OTRO SÍ"/>
    <s v="OTRO SÍ"/>
  </r>
  <r>
    <x v="19"/>
    <x v="1"/>
    <x v="19"/>
    <s v="INSPECTOR DE OBRA CIVIL FRENTE 2"/>
    <n v="0"/>
    <s v="OTRO SÍ"/>
    <s v="OTRO SÍ"/>
  </r>
  <r>
    <x v="19"/>
    <x v="1"/>
    <x v="19"/>
    <s v="PROFESIONAL DE CONTRATACIONES"/>
    <n v="0"/>
    <s v="OTRO SÍ"/>
    <s v="OTRO SÍ"/>
  </r>
  <r>
    <x v="19"/>
    <x v="1"/>
    <x v="19"/>
    <s v="PROFESIONAL SISO"/>
    <n v="0"/>
    <s v="OTRO SÍ"/>
    <s v="OTRO SÍ"/>
  </r>
  <r>
    <x v="19"/>
    <x v="1"/>
    <x v="19"/>
    <s v="RESIDENTE ADMINISTRATIVO"/>
    <n v="0"/>
    <s v="OTRO SÍ"/>
    <s v="OTRO SÍ"/>
  </r>
  <r>
    <x v="19"/>
    <x v="1"/>
    <x v="19"/>
    <s v="RESIDENTE DE COSTOS Y PRESUPUESTOS"/>
    <n v="0"/>
    <s v="OTRO SÍ"/>
    <s v="OTRO SÍ"/>
  </r>
  <r>
    <x v="19"/>
    <x v="1"/>
    <x v="19"/>
    <s v="RESIDENTE DE OBRA"/>
    <n v="0"/>
    <s v="OTRO SÍ"/>
    <s v="OTRO SÍ"/>
  </r>
  <r>
    <x v="19"/>
    <x v="2"/>
    <x v="19"/>
    <s v="CONTADOR"/>
    <n v="0"/>
    <s v="OTRO SÍ"/>
    <s v="OTRO SÍ"/>
  </r>
  <r>
    <x v="19"/>
    <x v="2"/>
    <x v="19"/>
    <s v="COORDINADOR"/>
    <n v="0"/>
    <s v="OTRO SÍ"/>
    <s v="OTRO SÍ"/>
  </r>
  <r>
    <x v="19"/>
    <x v="2"/>
    <x v="19"/>
    <s v="DIRECTOR"/>
    <n v="0"/>
    <s v="OTRO SÍ"/>
    <s v="OTRO SÍ"/>
  </r>
  <r>
    <x v="19"/>
    <x v="2"/>
    <x v="19"/>
    <s v="HONORARIOS"/>
    <n v="0"/>
    <s v="OTRO SÍ"/>
    <s v="OTRO SÍ"/>
  </r>
  <r>
    <x v="19"/>
    <x v="2"/>
    <x v="19"/>
    <s v="INSPECTOR DE OBRA CIVIL FRENTE 1"/>
    <n v="0"/>
    <s v="OTRO SÍ"/>
    <s v="OTRO SÍ"/>
  </r>
  <r>
    <x v="19"/>
    <x v="2"/>
    <x v="19"/>
    <s v="INSPECTOR DE OBRA CIVIL FRENTE 2"/>
    <n v="0"/>
    <s v="OTRO SÍ"/>
    <s v="OTRO SÍ"/>
  </r>
  <r>
    <x v="19"/>
    <x v="2"/>
    <x v="19"/>
    <s v="PROFESIONAL DE CONTRATACIONES"/>
    <n v="0"/>
    <s v="OTRO SÍ"/>
    <s v="OTRO SÍ"/>
  </r>
  <r>
    <x v="19"/>
    <x v="2"/>
    <x v="19"/>
    <s v="PROFESIONAL SISO"/>
    <n v="0"/>
    <s v="OTRO SÍ"/>
    <s v="OTRO SÍ"/>
  </r>
  <r>
    <x v="19"/>
    <x v="2"/>
    <x v="19"/>
    <s v="RESIDENTE ADMINISTRATIVO"/>
    <n v="0"/>
    <s v="OTRO SÍ"/>
    <s v="OTRO SÍ"/>
  </r>
  <r>
    <x v="19"/>
    <x v="2"/>
    <x v="19"/>
    <s v="RESIDENTE DE COSTOS Y PRESUPUESTOS"/>
    <n v="0"/>
    <s v="OTRO SÍ"/>
    <s v="OTRO SÍ"/>
  </r>
  <r>
    <x v="19"/>
    <x v="2"/>
    <x v="19"/>
    <s v="RESIDENTE DE OBRA"/>
    <n v="0"/>
    <s v="OTRO SÍ"/>
    <s v="OTRO SÍ"/>
  </r>
  <r>
    <x v="19"/>
    <x v="3"/>
    <x v="19"/>
    <s v="CONTADOR"/>
    <n v="0"/>
    <s v="OTRO SÍ"/>
    <s v="OTRO SÍ"/>
  </r>
  <r>
    <x v="19"/>
    <x v="3"/>
    <x v="19"/>
    <s v="COORDINADOR"/>
    <n v="0"/>
    <s v="OTRO SÍ"/>
    <s v="OTRO SÍ"/>
  </r>
  <r>
    <x v="19"/>
    <x v="3"/>
    <x v="19"/>
    <s v="DIRECTOR"/>
    <n v="0"/>
    <s v="OTRO SÍ"/>
    <s v="OTRO SÍ"/>
  </r>
  <r>
    <x v="19"/>
    <x v="3"/>
    <x v="19"/>
    <s v="HONORARIOS"/>
    <n v="0"/>
    <s v="OTRO SÍ"/>
    <s v="OTRO SÍ"/>
  </r>
  <r>
    <x v="19"/>
    <x v="3"/>
    <x v="19"/>
    <s v="INSPECTOR DE OBRA CIVIL FRENTE 1"/>
    <n v="0"/>
    <s v="OTRO SÍ"/>
    <s v="OTRO SÍ"/>
  </r>
  <r>
    <x v="19"/>
    <x v="3"/>
    <x v="19"/>
    <s v="INSPECTOR DE OBRA CIVIL FRENTE 2"/>
    <n v="0"/>
    <s v="OTRO SÍ"/>
    <s v="OTRO SÍ"/>
  </r>
  <r>
    <x v="19"/>
    <x v="3"/>
    <x v="19"/>
    <s v="PROFESIONAL DE CONTRATACIONES"/>
    <n v="0"/>
    <s v="OTRO SÍ"/>
    <s v="OTRO SÍ"/>
  </r>
  <r>
    <x v="19"/>
    <x v="3"/>
    <x v="19"/>
    <s v="PROFESIONAL SISO"/>
    <n v="0"/>
    <s v="OTRO SÍ"/>
    <s v="OTRO SÍ"/>
  </r>
  <r>
    <x v="19"/>
    <x v="3"/>
    <x v="19"/>
    <s v="RESIDENTE ADMINISTRATIVO"/>
    <n v="0"/>
    <s v="OTRO SÍ"/>
    <s v="OTRO SÍ"/>
  </r>
  <r>
    <x v="19"/>
    <x v="3"/>
    <x v="19"/>
    <s v="RESIDENTE DE COSTOS Y PRESUPUESTOS"/>
    <n v="0"/>
    <s v="OTRO SÍ"/>
    <s v="OTRO SÍ"/>
  </r>
  <r>
    <x v="19"/>
    <x v="3"/>
    <x v="19"/>
    <s v="RESIDENTE DE OBRA"/>
    <n v="0"/>
    <s v="OTRO SÍ"/>
    <s v="OTRO SÍ"/>
  </r>
  <r>
    <x v="19"/>
    <x v="4"/>
    <x v="19"/>
    <s v="CONTADOR"/>
    <n v="0"/>
    <s v="OTRO SÍ"/>
    <s v="OTRO SÍ"/>
  </r>
  <r>
    <x v="19"/>
    <x v="4"/>
    <x v="19"/>
    <s v="COORDINADOR"/>
    <n v="0"/>
    <s v="OTRO SÍ"/>
    <s v="OTRO SÍ"/>
  </r>
  <r>
    <x v="19"/>
    <x v="4"/>
    <x v="19"/>
    <s v="DIRECTOR"/>
    <n v="0"/>
    <s v="OTRO SÍ"/>
    <s v="OTRO SÍ"/>
  </r>
  <r>
    <x v="19"/>
    <x v="4"/>
    <x v="19"/>
    <s v="HONORARIOS"/>
    <n v="0"/>
    <s v="OTRO SÍ"/>
    <s v="OTRO SÍ"/>
  </r>
  <r>
    <x v="19"/>
    <x v="4"/>
    <x v="19"/>
    <s v="INSPECTOR DE OBRA CIVIL FRENTE 1"/>
    <n v="0"/>
    <s v="OTRO SÍ"/>
    <s v="OTRO SÍ"/>
  </r>
  <r>
    <x v="19"/>
    <x v="4"/>
    <x v="19"/>
    <s v="INSPECTOR DE OBRA CIVIL FRENTE 2"/>
    <n v="0"/>
    <s v="OTRO SÍ"/>
    <s v="OTRO SÍ"/>
  </r>
  <r>
    <x v="19"/>
    <x v="4"/>
    <x v="19"/>
    <s v="PROFESIONAL DE CONTRATACIONES"/>
    <n v="0"/>
    <s v="OTRO SÍ"/>
    <s v="OTRO SÍ"/>
  </r>
  <r>
    <x v="19"/>
    <x v="4"/>
    <x v="19"/>
    <s v="PROFESIONAL SISO"/>
    <n v="0"/>
    <s v="OTRO SÍ"/>
    <s v="OTRO SÍ"/>
  </r>
  <r>
    <x v="19"/>
    <x v="4"/>
    <x v="19"/>
    <s v="RESIDENTE ADMINISTRATIVO"/>
    <n v="0"/>
    <s v="OTRO SÍ"/>
    <s v="OTRO SÍ"/>
  </r>
  <r>
    <x v="19"/>
    <x v="4"/>
    <x v="19"/>
    <s v="RESIDENTE DE COSTOS Y PRESUPUESTOS"/>
    <n v="0"/>
    <s v="OTRO SÍ"/>
    <s v="OTRO SÍ"/>
  </r>
  <r>
    <x v="19"/>
    <x v="4"/>
    <x v="19"/>
    <s v="RESIDENTE DE OBRA"/>
    <n v="0"/>
    <s v="OTRO SÍ"/>
    <s v="OTRO SÍ"/>
  </r>
  <r>
    <x v="19"/>
    <x v="5"/>
    <x v="19"/>
    <s v="CONTADOR"/>
    <n v="0"/>
    <s v="OTRO SÍ"/>
    <s v="OTRO SÍ"/>
  </r>
  <r>
    <x v="19"/>
    <x v="5"/>
    <x v="19"/>
    <s v="COORDINADOR"/>
    <n v="0"/>
    <s v="OTRO SÍ"/>
    <s v="OTRO SÍ"/>
  </r>
  <r>
    <x v="19"/>
    <x v="5"/>
    <x v="19"/>
    <s v="DIRECTOR"/>
    <n v="0"/>
    <s v="OTRO SÍ"/>
    <s v="OTRO SÍ"/>
  </r>
  <r>
    <x v="19"/>
    <x v="5"/>
    <x v="19"/>
    <s v="HONORARIOS"/>
    <n v="0"/>
    <s v="OTRO SÍ"/>
    <s v="OTRO SÍ"/>
  </r>
  <r>
    <x v="19"/>
    <x v="5"/>
    <x v="19"/>
    <s v="INSPECTOR DE OBRA CIVIL FRENTE 1"/>
    <n v="0"/>
    <s v="OTRO SÍ"/>
    <s v="OTRO SÍ"/>
  </r>
  <r>
    <x v="19"/>
    <x v="5"/>
    <x v="19"/>
    <s v="INSPECTOR DE OBRA CIVIL FRENTE 2"/>
    <n v="0"/>
    <s v="OTRO SÍ"/>
    <s v="OTRO SÍ"/>
  </r>
  <r>
    <x v="19"/>
    <x v="5"/>
    <x v="19"/>
    <s v="PROFESIONAL DE CONTRATACIONES"/>
    <n v="0"/>
    <s v="OTRO SÍ"/>
    <s v="OTRO SÍ"/>
  </r>
  <r>
    <x v="19"/>
    <x v="5"/>
    <x v="19"/>
    <s v="PROFESIONAL SISO"/>
    <n v="0"/>
    <s v="OTRO SÍ"/>
    <s v="OTRO SÍ"/>
  </r>
  <r>
    <x v="19"/>
    <x v="5"/>
    <x v="19"/>
    <s v="RESIDENTE ADMINISTRATIVO"/>
    <n v="0"/>
    <s v="OTRO SÍ"/>
    <s v="OTRO SÍ"/>
  </r>
  <r>
    <x v="19"/>
    <x v="5"/>
    <x v="19"/>
    <s v="RESIDENTE DE COSTOS Y PRESUPUESTOS"/>
    <n v="0"/>
    <s v="OTRO SÍ"/>
    <s v="OTRO SÍ"/>
  </r>
  <r>
    <x v="19"/>
    <x v="5"/>
    <x v="19"/>
    <s v="RESIDENTE DE OBRA"/>
    <n v="0"/>
    <s v="OTRO SÍ"/>
    <s v="OTRO SÍ"/>
  </r>
  <r>
    <x v="19"/>
    <x v="6"/>
    <x v="19"/>
    <s v="CONTADOR"/>
    <n v="0"/>
    <s v="OTRO SÍ"/>
    <s v="OTRO SÍ"/>
  </r>
  <r>
    <x v="19"/>
    <x v="6"/>
    <x v="19"/>
    <s v="COORDINADOR"/>
    <n v="0"/>
    <s v="OTRO SÍ"/>
    <s v="OTRO SÍ"/>
  </r>
  <r>
    <x v="19"/>
    <x v="6"/>
    <x v="19"/>
    <s v="DIRECTOR"/>
    <n v="0"/>
    <s v="OTRO SÍ"/>
    <s v="OTRO SÍ"/>
  </r>
  <r>
    <x v="19"/>
    <x v="6"/>
    <x v="19"/>
    <s v="HONORARIOS"/>
    <n v="0"/>
    <s v="OTRO SÍ"/>
    <s v="OTRO SÍ"/>
  </r>
  <r>
    <x v="19"/>
    <x v="6"/>
    <x v="19"/>
    <s v="INSPECTOR DE OBRA CIVIL FRENTE 1"/>
    <n v="0"/>
    <s v="OTRO SÍ"/>
    <s v="OTRO SÍ"/>
  </r>
  <r>
    <x v="19"/>
    <x v="6"/>
    <x v="19"/>
    <s v="INSPECTOR DE OBRA CIVIL FRENTE 2"/>
    <n v="0"/>
    <s v="OTRO SÍ"/>
    <s v="OTRO SÍ"/>
  </r>
  <r>
    <x v="19"/>
    <x v="6"/>
    <x v="19"/>
    <s v="PROFESIONAL DE CONTRATACIONES"/>
    <n v="0"/>
    <s v="OTRO SÍ"/>
    <s v="OTRO SÍ"/>
  </r>
  <r>
    <x v="19"/>
    <x v="6"/>
    <x v="19"/>
    <s v="PROFESIONAL SISO"/>
    <n v="0"/>
    <s v="OTRO SÍ"/>
    <s v="OTRO SÍ"/>
  </r>
  <r>
    <x v="19"/>
    <x v="6"/>
    <x v="19"/>
    <s v="RESIDENTE ADMINISTRATIVO"/>
    <n v="0"/>
    <s v="OTRO SÍ"/>
    <s v="OTRO SÍ"/>
  </r>
  <r>
    <x v="19"/>
    <x v="6"/>
    <x v="19"/>
    <s v="RESIDENTE DE COSTOS Y PRESUPUESTOS"/>
    <n v="0"/>
    <s v="OTRO SÍ"/>
    <s v="OTRO SÍ"/>
  </r>
  <r>
    <x v="19"/>
    <x v="6"/>
    <x v="19"/>
    <s v="RESIDENTE DE OBRA"/>
    <n v="0"/>
    <s v="OTRO SÍ"/>
    <s v="OTRO SÍ"/>
  </r>
  <r>
    <x v="19"/>
    <x v="7"/>
    <x v="19"/>
    <s v="CONTADOR"/>
    <n v="0"/>
    <s v="OTRO SÍ"/>
    <s v="OTRO SÍ"/>
  </r>
  <r>
    <x v="19"/>
    <x v="7"/>
    <x v="19"/>
    <s v="COORDINADOR"/>
    <n v="0"/>
    <s v="OTRO SÍ"/>
    <s v="OTRO SÍ"/>
  </r>
  <r>
    <x v="19"/>
    <x v="7"/>
    <x v="19"/>
    <s v="DIRECTOR"/>
    <n v="0"/>
    <s v="OTRO SÍ"/>
    <s v="OTRO SÍ"/>
  </r>
  <r>
    <x v="19"/>
    <x v="7"/>
    <x v="19"/>
    <s v="HONORARIOS"/>
    <n v="0"/>
    <s v="OTRO SÍ"/>
    <s v="OTRO SÍ"/>
  </r>
  <r>
    <x v="19"/>
    <x v="7"/>
    <x v="19"/>
    <s v="INSPECTOR DE OBRA CIVIL FRENTE 1"/>
    <n v="0"/>
    <s v="OTRO SÍ"/>
    <s v="OTRO SÍ"/>
  </r>
  <r>
    <x v="19"/>
    <x v="7"/>
    <x v="19"/>
    <s v="INSPECTOR DE OBRA CIVIL FRENTE 2"/>
    <n v="0"/>
    <s v="OTRO SÍ"/>
    <s v="OTRO SÍ"/>
  </r>
  <r>
    <x v="19"/>
    <x v="7"/>
    <x v="19"/>
    <s v="PROFESIONAL DE CONTRATACIONES"/>
    <n v="0"/>
    <s v="OTRO SÍ"/>
    <s v="OTRO SÍ"/>
  </r>
  <r>
    <x v="19"/>
    <x v="7"/>
    <x v="19"/>
    <s v="PROFESIONAL SISO"/>
    <n v="0"/>
    <s v="OTRO SÍ"/>
    <s v="OTRO SÍ"/>
  </r>
  <r>
    <x v="19"/>
    <x v="7"/>
    <x v="19"/>
    <s v="RESIDENTE ADMINISTRATIVO"/>
    <n v="0"/>
    <s v="OTRO SÍ"/>
    <s v="OTRO SÍ"/>
  </r>
  <r>
    <x v="19"/>
    <x v="7"/>
    <x v="19"/>
    <s v="RESIDENTE DE COSTOS Y PRESUPUESTOS"/>
    <n v="0"/>
    <s v="OTRO SÍ"/>
    <s v="OTRO SÍ"/>
  </r>
  <r>
    <x v="19"/>
    <x v="7"/>
    <x v="19"/>
    <s v="RESIDENTE DE OBRA"/>
    <n v="0"/>
    <s v="OTRO SÍ"/>
    <s v="OTRO SÍ"/>
  </r>
  <r>
    <x v="19"/>
    <x v="8"/>
    <x v="19"/>
    <s v="CONTADOR"/>
    <n v="0"/>
    <s v="OTRO SÍ"/>
    <s v="OTRO SÍ"/>
  </r>
  <r>
    <x v="19"/>
    <x v="8"/>
    <x v="19"/>
    <s v="COORDINADOR"/>
    <n v="0"/>
    <s v="OTRO SÍ"/>
    <s v="OTRO SÍ"/>
  </r>
  <r>
    <x v="19"/>
    <x v="8"/>
    <x v="19"/>
    <s v="DIRECTOR"/>
    <n v="0"/>
    <s v="OTRO SÍ"/>
    <s v="OTRO SÍ"/>
  </r>
  <r>
    <x v="19"/>
    <x v="8"/>
    <x v="19"/>
    <s v="HONORARIOS"/>
    <n v="0"/>
    <s v="OTRO SÍ"/>
    <s v="OTRO SÍ"/>
  </r>
  <r>
    <x v="19"/>
    <x v="8"/>
    <x v="19"/>
    <s v="INSPECTOR DE OBRA CIVIL FRENTE 1"/>
    <n v="0"/>
    <s v="OTRO SÍ"/>
    <s v="OTRO SÍ"/>
  </r>
  <r>
    <x v="19"/>
    <x v="8"/>
    <x v="19"/>
    <s v="INSPECTOR DE OBRA CIVIL FRENTE 2"/>
    <n v="0"/>
    <s v="OTRO SÍ"/>
    <s v="OTRO SÍ"/>
  </r>
  <r>
    <x v="19"/>
    <x v="8"/>
    <x v="19"/>
    <s v="PROFESIONAL DE CONTRATACIONES"/>
    <n v="0"/>
    <s v="OTRO SÍ"/>
    <s v="OTRO SÍ"/>
  </r>
  <r>
    <x v="19"/>
    <x v="8"/>
    <x v="19"/>
    <s v="PROFESIONAL SISO"/>
    <n v="0"/>
    <s v="OTRO SÍ"/>
    <s v="OTRO SÍ"/>
  </r>
  <r>
    <x v="19"/>
    <x v="8"/>
    <x v="19"/>
    <s v="RESIDENTE ADMINISTRATIVO"/>
    <n v="0"/>
    <s v="OTRO SÍ"/>
    <s v="OTRO SÍ"/>
  </r>
  <r>
    <x v="19"/>
    <x v="8"/>
    <x v="19"/>
    <s v="RESIDENTE DE COSTOS Y PRESUPUESTOS"/>
    <n v="0"/>
    <s v="OTRO SÍ"/>
    <s v="OTRO SÍ"/>
  </r>
  <r>
    <x v="19"/>
    <x v="8"/>
    <x v="19"/>
    <s v="RESIDENTE DE OBRA"/>
    <n v="0"/>
    <s v="OTRO SÍ"/>
    <s v="OTRO SÍ"/>
  </r>
  <r>
    <x v="19"/>
    <x v="9"/>
    <x v="19"/>
    <s v="CONTADOR"/>
    <n v="0"/>
    <s v="OTRO SÍ"/>
    <s v="OTRO SÍ"/>
  </r>
  <r>
    <x v="19"/>
    <x v="9"/>
    <x v="19"/>
    <s v="COORDINADOR"/>
    <n v="0"/>
    <s v="OTRO SÍ"/>
    <s v="OTRO SÍ"/>
  </r>
  <r>
    <x v="19"/>
    <x v="9"/>
    <x v="19"/>
    <s v="DIRECTOR"/>
    <n v="0"/>
    <s v="OTRO SÍ"/>
    <s v="OTRO SÍ"/>
  </r>
  <r>
    <x v="19"/>
    <x v="9"/>
    <x v="19"/>
    <s v="HONORARIOS"/>
    <n v="0"/>
    <s v="OTRO SÍ"/>
    <s v="OTRO SÍ"/>
  </r>
  <r>
    <x v="19"/>
    <x v="9"/>
    <x v="19"/>
    <s v="INSPECTOR DE OBRA CIVIL FRENTE 1"/>
    <n v="0"/>
    <s v="OTRO SÍ"/>
    <s v="OTRO SÍ"/>
  </r>
  <r>
    <x v="19"/>
    <x v="9"/>
    <x v="19"/>
    <s v="INSPECTOR DE OBRA CIVIL FRENTE 2"/>
    <n v="0"/>
    <s v="OTRO SÍ"/>
    <s v="OTRO SÍ"/>
  </r>
  <r>
    <x v="19"/>
    <x v="9"/>
    <x v="19"/>
    <s v="PROFESIONAL DE CONTRATACIONES"/>
    <n v="0"/>
    <s v="OTRO SÍ"/>
    <s v="OTRO SÍ"/>
  </r>
  <r>
    <x v="19"/>
    <x v="9"/>
    <x v="19"/>
    <s v="PROFESIONAL SISO"/>
    <n v="0"/>
    <s v="OTRO SÍ"/>
    <s v="OTRO SÍ"/>
  </r>
  <r>
    <x v="19"/>
    <x v="9"/>
    <x v="19"/>
    <s v="RESIDENTE ADMINISTRATIVO"/>
    <n v="0"/>
    <s v="OTRO SÍ"/>
    <s v="OTRO SÍ"/>
  </r>
  <r>
    <x v="19"/>
    <x v="9"/>
    <x v="19"/>
    <s v="RESIDENTE DE COSTOS Y PRESUPUESTOS"/>
    <n v="0"/>
    <s v="OTRO SÍ"/>
    <s v="OTRO SÍ"/>
  </r>
  <r>
    <x v="19"/>
    <x v="9"/>
    <x v="19"/>
    <s v="RESIDENTE DE OBRA"/>
    <n v="0"/>
    <s v="OTRO SÍ"/>
    <s v="OTRO SÍ"/>
  </r>
  <r>
    <x v="19"/>
    <x v="10"/>
    <x v="19"/>
    <s v="CONTADOR"/>
    <n v="0"/>
    <s v="OTRO SÍ"/>
    <s v="OTRO SÍ"/>
  </r>
  <r>
    <x v="19"/>
    <x v="10"/>
    <x v="19"/>
    <s v="COORDINADOR"/>
    <n v="0"/>
    <s v="OTRO SÍ"/>
    <s v="OTRO SÍ"/>
  </r>
  <r>
    <x v="19"/>
    <x v="10"/>
    <x v="19"/>
    <s v="DIRECTOR"/>
    <n v="0"/>
    <s v="OTRO SÍ"/>
    <s v="OTRO SÍ"/>
  </r>
  <r>
    <x v="19"/>
    <x v="10"/>
    <x v="19"/>
    <s v="HONORARIOS"/>
    <n v="0"/>
    <s v="OTRO SÍ"/>
    <s v="OTRO SÍ"/>
  </r>
  <r>
    <x v="19"/>
    <x v="10"/>
    <x v="19"/>
    <s v="INSPECTOR DE OBRA CIVIL FRENTE 1"/>
    <n v="0"/>
    <s v="OTRO SÍ"/>
    <s v="OTRO SÍ"/>
  </r>
  <r>
    <x v="19"/>
    <x v="10"/>
    <x v="19"/>
    <s v="INSPECTOR DE OBRA CIVIL FRENTE 2"/>
    <n v="0"/>
    <s v="OTRO SÍ"/>
    <s v="OTRO SÍ"/>
  </r>
  <r>
    <x v="19"/>
    <x v="10"/>
    <x v="19"/>
    <s v="PROFESIONAL DE CONTRATACIONES"/>
    <n v="0"/>
    <s v="OTRO SÍ"/>
    <s v="OTRO SÍ"/>
  </r>
  <r>
    <x v="19"/>
    <x v="10"/>
    <x v="19"/>
    <s v="PROFESIONAL SISO"/>
    <n v="0"/>
    <s v="OTRO SÍ"/>
    <s v="OTRO SÍ"/>
  </r>
  <r>
    <x v="19"/>
    <x v="10"/>
    <x v="19"/>
    <s v="RESIDENTE ADMINISTRATIVO"/>
    <n v="0"/>
    <s v="OTRO SÍ"/>
    <s v="OTRO SÍ"/>
  </r>
  <r>
    <x v="19"/>
    <x v="10"/>
    <x v="19"/>
    <s v="RESIDENTE DE COSTOS Y PRESUPUESTOS"/>
    <n v="0"/>
    <s v="OTRO SÍ"/>
    <s v="OTRO SÍ"/>
  </r>
  <r>
    <x v="19"/>
    <x v="10"/>
    <x v="19"/>
    <s v="RESIDENTE DE OBRA"/>
    <n v="0"/>
    <s v="OTRO SÍ"/>
    <s v="OTRO SÍ"/>
  </r>
  <r>
    <x v="19"/>
    <x v="11"/>
    <x v="19"/>
    <s v="CONTADOR"/>
    <n v="0"/>
    <s v="OTRO SÍ"/>
    <s v="OTRO SÍ"/>
  </r>
  <r>
    <x v="19"/>
    <x v="11"/>
    <x v="19"/>
    <s v="COORDINADOR"/>
    <n v="0"/>
    <s v="OTRO SÍ"/>
    <s v="OTRO SÍ"/>
  </r>
  <r>
    <x v="19"/>
    <x v="11"/>
    <x v="19"/>
    <s v="DIRECTOR"/>
    <n v="0"/>
    <s v="OTRO SÍ"/>
    <s v="OTRO SÍ"/>
  </r>
  <r>
    <x v="19"/>
    <x v="11"/>
    <x v="19"/>
    <s v="HONORARIOS"/>
    <n v="0"/>
    <s v="OTRO SÍ"/>
    <s v="OTRO SÍ"/>
  </r>
  <r>
    <x v="19"/>
    <x v="11"/>
    <x v="19"/>
    <s v="INSPECTOR DE OBRA CIVIL FRENTE 1"/>
    <n v="0"/>
    <s v="OTRO SÍ"/>
    <s v="OTRO SÍ"/>
  </r>
  <r>
    <x v="19"/>
    <x v="11"/>
    <x v="19"/>
    <s v="INSPECTOR DE OBRA CIVIL FRENTE 2"/>
    <n v="0"/>
    <s v="OTRO SÍ"/>
    <s v="OTRO SÍ"/>
  </r>
  <r>
    <x v="19"/>
    <x v="11"/>
    <x v="19"/>
    <s v="PROFESIONAL DE CONTRATACIONES"/>
    <n v="0"/>
    <s v="OTRO SÍ"/>
    <s v="OTRO SÍ"/>
  </r>
  <r>
    <x v="19"/>
    <x v="11"/>
    <x v="19"/>
    <s v="PROFESIONAL SISO"/>
    <n v="0"/>
    <s v="OTRO SÍ"/>
    <s v="OTRO SÍ"/>
  </r>
  <r>
    <x v="19"/>
    <x v="11"/>
    <x v="19"/>
    <s v="RESIDENTE ADMINISTRATIVO"/>
    <n v="0"/>
    <s v="OTRO SÍ"/>
    <s v="OTRO SÍ"/>
  </r>
  <r>
    <x v="19"/>
    <x v="11"/>
    <x v="19"/>
    <s v="RESIDENTE DE COSTOS Y PRESUPUESTOS"/>
    <n v="0"/>
    <s v="OTRO SÍ"/>
    <s v="OTRO SÍ"/>
  </r>
  <r>
    <x v="19"/>
    <x v="11"/>
    <x v="19"/>
    <s v="RESIDENTE DE OBRA"/>
    <n v="0"/>
    <s v="OTRO SÍ"/>
    <s v="OTRO SÍ"/>
  </r>
  <r>
    <x v="20"/>
    <x v="0"/>
    <x v="19"/>
    <s v="COORDINADOR"/>
    <n v="0"/>
    <s v="OTRO SÍ"/>
    <s v="OTRO SÍ"/>
  </r>
  <r>
    <x v="20"/>
    <x v="0"/>
    <x v="19"/>
    <s v="HONORARIOS"/>
    <n v="0"/>
    <s v="OTRO SÍ"/>
    <s v="OTRO SÍ"/>
  </r>
  <r>
    <x v="20"/>
    <x v="0"/>
    <x v="19"/>
    <s v="INSPECTOR"/>
    <n v="0"/>
    <s v="OTRO SÍ"/>
    <s v="OTRO SÍ"/>
  </r>
  <r>
    <x v="20"/>
    <x v="0"/>
    <x v="19"/>
    <s v="INSPECTOR ADICIONAL"/>
    <n v="0"/>
    <s v="OTRO SÍ"/>
    <s v="OTRO SÍ"/>
  </r>
  <r>
    <x v="20"/>
    <x v="0"/>
    <x v="19"/>
    <s v="RESIDENTE TECNICO"/>
    <n v="0"/>
    <s v="OTRO SÍ"/>
    <s v="OTRO SÍ"/>
  </r>
  <r>
    <x v="20"/>
    <x v="1"/>
    <x v="19"/>
    <s v="COORDINADOR"/>
    <n v="0"/>
    <s v="OTRO SÍ"/>
    <s v="OTRO SÍ"/>
  </r>
  <r>
    <x v="20"/>
    <x v="1"/>
    <x v="19"/>
    <s v="HONORARIOS"/>
    <n v="0"/>
    <s v="OTRO SÍ"/>
    <s v="OTRO SÍ"/>
  </r>
  <r>
    <x v="20"/>
    <x v="1"/>
    <x v="19"/>
    <s v="INSPECTOR"/>
    <n v="0"/>
    <s v="OTRO SÍ"/>
    <s v="OTRO SÍ"/>
  </r>
  <r>
    <x v="20"/>
    <x v="1"/>
    <x v="19"/>
    <s v="INSPECTOR ADICIONAL"/>
    <n v="0"/>
    <s v="OTRO SÍ"/>
    <s v="OTRO SÍ"/>
  </r>
  <r>
    <x v="20"/>
    <x v="1"/>
    <x v="19"/>
    <s v="RESIDENTE TECNICO"/>
    <n v="0"/>
    <s v="OTRO SÍ"/>
    <s v="OTRO SÍ"/>
  </r>
  <r>
    <x v="20"/>
    <x v="2"/>
    <x v="19"/>
    <s v="COORDINADOR"/>
    <n v="0"/>
    <s v="OTRO SÍ"/>
    <s v="OTRO SÍ"/>
  </r>
  <r>
    <x v="20"/>
    <x v="2"/>
    <x v="19"/>
    <s v="HONORARIOS"/>
    <n v="0"/>
    <s v="OTRO SÍ"/>
    <s v="OTRO SÍ"/>
  </r>
  <r>
    <x v="20"/>
    <x v="2"/>
    <x v="19"/>
    <s v="INSPECTOR"/>
    <n v="0"/>
    <s v="OTRO SÍ"/>
    <s v="OTRO SÍ"/>
  </r>
  <r>
    <x v="20"/>
    <x v="2"/>
    <x v="19"/>
    <s v="RESIDENTE TECNICO"/>
    <n v="0"/>
    <s v="OTRO SÍ"/>
    <s v="OTRO SÍ"/>
  </r>
  <r>
    <x v="20"/>
    <x v="3"/>
    <x v="19"/>
    <s v="COORDINADOR"/>
    <n v="0"/>
    <s v="OTRO SÍ"/>
    <s v="OTRO SÍ"/>
  </r>
  <r>
    <x v="20"/>
    <x v="3"/>
    <x v="19"/>
    <s v="HONORARIOS"/>
    <n v="0"/>
    <s v="OTRO SÍ"/>
    <s v="OTRO SÍ"/>
  </r>
  <r>
    <x v="20"/>
    <x v="3"/>
    <x v="19"/>
    <s v="INSPECTOR"/>
    <n v="0"/>
    <s v="OTRO SÍ"/>
    <s v="OTRO SÍ"/>
  </r>
  <r>
    <x v="20"/>
    <x v="3"/>
    <x v="19"/>
    <s v="RESIDENTE TECNICO"/>
    <n v="0"/>
    <s v="OTRO SÍ"/>
    <s v="OTRO SÍ"/>
  </r>
  <r>
    <x v="20"/>
    <x v="4"/>
    <x v="19"/>
    <s v="COORDINADOR"/>
    <n v="0"/>
    <s v="OTRO SÍ"/>
    <s v="OTRO SÍ"/>
  </r>
  <r>
    <x v="20"/>
    <x v="4"/>
    <x v="19"/>
    <s v="HONORARIOS"/>
    <n v="0"/>
    <s v="OTRO SÍ"/>
    <s v="OTRO SÍ"/>
  </r>
  <r>
    <x v="20"/>
    <x v="4"/>
    <x v="19"/>
    <s v="INSPECTOR"/>
    <n v="0"/>
    <s v="OTRO SÍ"/>
    <s v="OTRO SÍ"/>
  </r>
  <r>
    <x v="20"/>
    <x v="4"/>
    <x v="19"/>
    <s v="RESIDENTE TECNICO"/>
    <n v="0"/>
    <s v="OTRO SÍ"/>
    <s v="OTRO SÍ"/>
  </r>
  <r>
    <x v="20"/>
    <x v="5"/>
    <x v="19"/>
    <s v="COORDINADOR"/>
    <n v="0"/>
    <s v="OTRO SÍ"/>
    <s v="OTRO SÍ"/>
  </r>
  <r>
    <x v="20"/>
    <x v="5"/>
    <x v="19"/>
    <s v="HONORARIOS"/>
    <n v="0"/>
    <s v="OTRO SÍ"/>
    <s v="OTRO SÍ"/>
  </r>
  <r>
    <x v="20"/>
    <x v="5"/>
    <x v="19"/>
    <s v="INSPECTOR"/>
    <n v="0"/>
    <s v="OTRO SÍ"/>
    <s v="OTRO SÍ"/>
  </r>
  <r>
    <x v="20"/>
    <x v="5"/>
    <x v="19"/>
    <s v="RESIDENTE TECNICO"/>
    <n v="0"/>
    <s v="OTRO SÍ"/>
    <s v="OTRO SÍ"/>
  </r>
  <r>
    <x v="20"/>
    <x v="6"/>
    <x v="19"/>
    <s v="COORDINADOR"/>
    <n v="0"/>
    <s v="OTRO SÍ"/>
    <s v="OTRO SÍ"/>
  </r>
  <r>
    <x v="20"/>
    <x v="6"/>
    <x v="19"/>
    <s v="HONORARIOS"/>
    <n v="0"/>
    <s v="OTRO SÍ"/>
    <s v="OTRO SÍ"/>
  </r>
  <r>
    <x v="20"/>
    <x v="6"/>
    <x v="19"/>
    <s v="INSPECTOR"/>
    <n v="0"/>
    <s v="OTRO SÍ"/>
    <s v="OTRO SÍ"/>
  </r>
  <r>
    <x v="20"/>
    <x v="6"/>
    <x v="19"/>
    <s v="RESIDENTE TECNICO"/>
    <n v="0"/>
    <s v="OTRO SÍ"/>
    <s v="OTRO SÍ"/>
  </r>
  <r>
    <x v="20"/>
    <x v="7"/>
    <x v="19"/>
    <s v="COORDINADOR"/>
    <n v="0"/>
    <s v="OTRO SÍ"/>
    <s v="OTRO SÍ"/>
  </r>
  <r>
    <x v="20"/>
    <x v="7"/>
    <x v="19"/>
    <s v="HONORARIOS"/>
    <n v="0"/>
    <s v="OTRO SÍ"/>
    <s v="OTRO SÍ"/>
  </r>
  <r>
    <x v="20"/>
    <x v="7"/>
    <x v="19"/>
    <s v="INSPECTOR"/>
    <n v="0"/>
    <s v="OTRO SÍ"/>
    <s v="OTRO SÍ"/>
  </r>
  <r>
    <x v="20"/>
    <x v="7"/>
    <x v="19"/>
    <s v="RESIDENTE TECNICO"/>
    <n v="0"/>
    <s v="OTRO SÍ"/>
    <s v="OTRO SÍ"/>
  </r>
  <r>
    <x v="20"/>
    <x v="8"/>
    <x v="19"/>
    <s v="COORDINADOR"/>
    <n v="0"/>
    <s v="OTRO SÍ"/>
    <s v="OTRO SÍ"/>
  </r>
  <r>
    <x v="20"/>
    <x v="8"/>
    <x v="19"/>
    <s v="HONORARIOS"/>
    <n v="0"/>
    <s v="OTRO SÍ"/>
    <s v="OTRO SÍ"/>
  </r>
  <r>
    <x v="20"/>
    <x v="8"/>
    <x v="19"/>
    <s v="INSPECTOR"/>
    <n v="4123664.9999999995"/>
    <s v="OTRO SÍ"/>
    <s v="OTRO SÍ"/>
  </r>
  <r>
    <x v="20"/>
    <x v="8"/>
    <x v="19"/>
    <s v="RESIDENTE TECNICO"/>
    <n v="0"/>
    <s v="OTRO SÍ"/>
    <s v="OTRO SÍ"/>
  </r>
  <r>
    <x v="20"/>
    <x v="9"/>
    <x v="19"/>
    <s v="COORDINADOR"/>
    <n v="0"/>
    <s v="OTRO SÍ"/>
    <s v="OTRO SÍ"/>
  </r>
  <r>
    <x v="20"/>
    <x v="9"/>
    <x v="19"/>
    <s v="HONORARIOS"/>
    <n v="0"/>
    <s v="OTRO SÍ"/>
    <s v="OTRO SÍ"/>
  </r>
  <r>
    <x v="20"/>
    <x v="9"/>
    <x v="19"/>
    <s v="INSPECTOR"/>
    <n v="4123664.9999999995"/>
    <s v="OTRO SÍ"/>
    <s v="OTRO SÍ"/>
  </r>
  <r>
    <x v="20"/>
    <x v="9"/>
    <x v="19"/>
    <s v="RESIDENTE TECNICO"/>
    <n v="0"/>
    <s v="OTRO SÍ"/>
    <s v="OTRO SÍ"/>
  </r>
  <r>
    <x v="20"/>
    <x v="10"/>
    <x v="19"/>
    <s v="COORDINADOR"/>
    <n v="0"/>
    <s v="OTRO SÍ"/>
    <s v="OTRO SÍ"/>
  </r>
  <r>
    <x v="20"/>
    <x v="10"/>
    <x v="19"/>
    <s v="HONORARIOS"/>
    <n v="0"/>
    <s v="OTRO SÍ"/>
    <s v="OTRO SÍ"/>
  </r>
  <r>
    <x v="20"/>
    <x v="10"/>
    <x v="19"/>
    <s v="INSPECTOR"/>
    <n v="4123664.9999999995"/>
    <s v="OTRO SÍ"/>
    <s v="OTRO SÍ"/>
  </r>
  <r>
    <x v="20"/>
    <x v="10"/>
    <x v="19"/>
    <s v="RESIDENTE TECNICO"/>
    <n v="0"/>
    <s v="OTRO SÍ"/>
    <s v="OTRO SÍ"/>
  </r>
  <r>
    <x v="20"/>
    <x v="11"/>
    <x v="19"/>
    <s v="COORDINADOR"/>
    <n v="2806650"/>
    <s v="OTRO SÍ"/>
    <s v="OTRO SÍ"/>
  </r>
  <r>
    <x v="20"/>
    <x v="11"/>
    <x v="19"/>
    <s v="HONORARIOS"/>
    <n v="0"/>
    <s v="OTRO SÍ"/>
    <s v="OTRO SÍ"/>
  </r>
  <r>
    <x v="20"/>
    <x v="11"/>
    <x v="19"/>
    <s v="INSPECTOR"/>
    <n v="4123664.9999999995"/>
    <s v="OTRO SÍ"/>
    <s v="OTRO SÍ"/>
  </r>
  <r>
    <x v="20"/>
    <x v="11"/>
    <x v="19"/>
    <s v="RESIDENTE TECNICO"/>
    <n v="5355000"/>
    <s v="OTRO SÍ"/>
    <s v="OTRO SÍ"/>
  </r>
  <r>
    <x v="21"/>
    <x v="0"/>
    <x v="19"/>
    <s v="DIRECTOR INTERVENTORIA"/>
    <n v="0"/>
    <s v="OTRO SÍ"/>
    <s v="OTRO SÍ"/>
  </r>
  <r>
    <x v="21"/>
    <x v="0"/>
    <x v="19"/>
    <s v="HONORARIOS"/>
    <n v="0"/>
    <s v="OTRO SÍ"/>
    <s v="OTRO SÍ"/>
  </r>
  <r>
    <x v="21"/>
    <x v="0"/>
    <x v="19"/>
    <s v="INSPECTOR TECNICO"/>
    <n v="0"/>
    <s v="OTRO SÍ"/>
    <s v="OTRO SÍ"/>
  </r>
  <r>
    <x v="21"/>
    <x v="0"/>
    <x v="19"/>
    <s v="RESIDENTE INSTALACIONES"/>
    <n v="0"/>
    <s v="OTRO SÍ"/>
    <s v="OTRO SÍ"/>
  </r>
  <r>
    <x v="21"/>
    <x v="0"/>
    <x v="19"/>
    <s v="RESIDENTE SISOMA"/>
    <n v="0"/>
    <s v="OTRO SÍ"/>
    <s v="OTRO SÍ"/>
  </r>
  <r>
    <x v="21"/>
    <x v="1"/>
    <x v="19"/>
    <s v="DIRECTOR INTERVENTORIA"/>
    <n v="0"/>
    <s v="OTRO SÍ"/>
    <s v="OTRO SÍ"/>
  </r>
  <r>
    <x v="21"/>
    <x v="1"/>
    <x v="19"/>
    <s v="HONORARIOS"/>
    <n v="0"/>
    <s v="OTRO SÍ"/>
    <s v="OTRO SÍ"/>
  </r>
  <r>
    <x v="21"/>
    <x v="1"/>
    <x v="19"/>
    <s v="INSPECTOR TECNICO"/>
    <n v="0"/>
    <s v="OTRO SÍ"/>
    <s v="OTRO SÍ"/>
  </r>
  <r>
    <x v="21"/>
    <x v="1"/>
    <x v="19"/>
    <s v="RESIDENTE INSTALACIONES"/>
    <n v="0"/>
    <s v="OTRO SÍ"/>
    <s v="OTRO SÍ"/>
  </r>
  <r>
    <x v="21"/>
    <x v="1"/>
    <x v="19"/>
    <s v="RESIDENTE SISOMA"/>
    <n v="0"/>
    <s v="OTRO SÍ"/>
    <s v="OTRO SÍ"/>
  </r>
  <r>
    <x v="21"/>
    <x v="2"/>
    <x v="19"/>
    <s v="DIRECTOR INTERVENTORIA"/>
    <n v="0"/>
    <s v="OTRO SÍ"/>
    <s v="OTRO SÍ"/>
  </r>
  <r>
    <x v="21"/>
    <x v="2"/>
    <x v="19"/>
    <s v="HONORARIOS"/>
    <n v="0"/>
    <s v="OTRO SÍ"/>
    <s v="OTRO SÍ"/>
  </r>
  <r>
    <x v="21"/>
    <x v="2"/>
    <x v="19"/>
    <s v="INSPECTOR TECNICO"/>
    <n v="0"/>
    <s v="OTRO SÍ"/>
    <s v="OTRO SÍ"/>
  </r>
  <r>
    <x v="21"/>
    <x v="2"/>
    <x v="19"/>
    <s v="RESIDENTE INSTALACIONES"/>
    <n v="0"/>
    <s v="OTRO SÍ"/>
    <s v="OTRO SÍ"/>
  </r>
  <r>
    <x v="21"/>
    <x v="2"/>
    <x v="19"/>
    <s v="RESIDENTE SISOMA"/>
    <n v="0"/>
    <s v="OTRO SÍ"/>
    <s v="OTRO SÍ"/>
  </r>
  <r>
    <x v="21"/>
    <x v="3"/>
    <x v="19"/>
    <s v="DIRECTOR INTERVENTORIA"/>
    <n v="0"/>
    <s v="OTRO SÍ"/>
    <s v="OTRO SÍ"/>
  </r>
  <r>
    <x v="21"/>
    <x v="3"/>
    <x v="19"/>
    <s v="HONORARIOS"/>
    <n v="0"/>
    <s v="OTRO SÍ"/>
    <s v="OTRO SÍ"/>
  </r>
  <r>
    <x v="21"/>
    <x v="3"/>
    <x v="19"/>
    <s v="INSPECTOR TECNICO"/>
    <n v="0"/>
    <s v="OTRO SÍ"/>
    <s v="OTRO SÍ"/>
  </r>
  <r>
    <x v="21"/>
    <x v="3"/>
    <x v="19"/>
    <s v="RESIDENTE INSTALACIONES"/>
    <n v="0"/>
    <s v="OTRO SÍ"/>
    <s v="OTRO SÍ"/>
  </r>
  <r>
    <x v="21"/>
    <x v="3"/>
    <x v="19"/>
    <s v="RESIDENTE SISOMA"/>
    <n v="0"/>
    <s v="OTRO SÍ"/>
    <s v="OTRO SÍ"/>
  </r>
  <r>
    <x v="21"/>
    <x v="4"/>
    <x v="19"/>
    <s v="DIRECTOR INTERVENTORIA"/>
    <n v="0"/>
    <s v="OTRO SÍ"/>
    <s v="OTRO SÍ"/>
  </r>
  <r>
    <x v="21"/>
    <x v="4"/>
    <x v="19"/>
    <s v="HONORARIOS"/>
    <n v="0"/>
    <s v="OTRO SÍ"/>
    <s v="OTRO SÍ"/>
  </r>
  <r>
    <x v="21"/>
    <x v="4"/>
    <x v="19"/>
    <s v="INSPECTOR TECNICO"/>
    <n v="0"/>
    <s v="OTRO SÍ"/>
    <s v="OTRO SÍ"/>
  </r>
  <r>
    <x v="21"/>
    <x v="4"/>
    <x v="19"/>
    <s v="RESIDENTE INSTALACIONES"/>
    <n v="0"/>
    <s v="OTRO SÍ"/>
    <s v="OTRO SÍ"/>
  </r>
  <r>
    <x v="21"/>
    <x v="4"/>
    <x v="19"/>
    <s v="RESIDENTE SISOMA"/>
    <n v="0"/>
    <s v="OTRO SÍ"/>
    <s v="OTRO SÍ"/>
  </r>
  <r>
    <x v="21"/>
    <x v="5"/>
    <x v="19"/>
    <s v="DIRECTOR INTERVENTORIA"/>
    <n v="0"/>
    <s v="OTRO SÍ"/>
    <s v="OTRO SÍ"/>
  </r>
  <r>
    <x v="21"/>
    <x v="5"/>
    <x v="19"/>
    <s v="HONORARIOS"/>
    <n v="0"/>
    <s v="OTRO SÍ"/>
    <s v="OTRO SÍ"/>
  </r>
  <r>
    <x v="21"/>
    <x v="5"/>
    <x v="19"/>
    <s v="INSPECTOR TECNICO"/>
    <n v="0"/>
    <s v="OTRO SÍ"/>
    <s v="OTRO SÍ"/>
  </r>
  <r>
    <x v="21"/>
    <x v="5"/>
    <x v="19"/>
    <s v="RESIDENTE INSTALACIONES"/>
    <n v="0"/>
    <s v="OTRO SÍ"/>
    <s v="OTRO SÍ"/>
  </r>
  <r>
    <x v="21"/>
    <x v="5"/>
    <x v="19"/>
    <s v="RESIDENTE SISOMA"/>
    <n v="0"/>
    <s v="OTRO SÍ"/>
    <s v="OTRO SÍ"/>
  </r>
  <r>
    <x v="21"/>
    <x v="6"/>
    <x v="19"/>
    <s v="DIRECTOR INTERVENTORIA"/>
    <n v="0"/>
    <s v="OTRO SÍ"/>
    <s v="OTRO SÍ"/>
  </r>
  <r>
    <x v="21"/>
    <x v="6"/>
    <x v="19"/>
    <s v="HONORARIOS"/>
    <n v="0"/>
    <s v="OTRO SÍ"/>
    <s v="OTRO SÍ"/>
  </r>
  <r>
    <x v="21"/>
    <x v="6"/>
    <x v="19"/>
    <s v="INSPECTOR TECNICO"/>
    <n v="0"/>
    <s v="OTRO SÍ"/>
    <s v="OTRO SÍ"/>
  </r>
  <r>
    <x v="21"/>
    <x v="6"/>
    <x v="19"/>
    <s v="RESIDENTE INSTALACIONES"/>
    <n v="0"/>
    <s v="OTRO SÍ"/>
    <s v="OTRO SÍ"/>
  </r>
  <r>
    <x v="21"/>
    <x v="6"/>
    <x v="19"/>
    <s v="RESIDENTE SISOMA"/>
    <n v="0"/>
    <s v="OTRO SÍ"/>
    <s v="OTRO SÍ"/>
  </r>
  <r>
    <x v="21"/>
    <x v="7"/>
    <x v="19"/>
    <s v="DIRECTOR INTERVENTORIA"/>
    <n v="0"/>
    <s v="OTRO SÍ"/>
    <s v="OTRO SÍ"/>
  </r>
  <r>
    <x v="21"/>
    <x v="7"/>
    <x v="19"/>
    <s v="HONORARIOS"/>
    <n v="0"/>
    <s v="OTRO SÍ"/>
    <s v="OTRO SÍ"/>
  </r>
  <r>
    <x v="21"/>
    <x v="7"/>
    <x v="19"/>
    <s v="INSPECTOR TECNICO"/>
    <n v="0"/>
    <s v="OTRO SÍ"/>
    <s v="OTRO SÍ"/>
  </r>
  <r>
    <x v="21"/>
    <x v="7"/>
    <x v="19"/>
    <s v="RESIDENTE INSTALACIONES"/>
    <n v="0"/>
    <s v="OTRO SÍ"/>
    <s v="OTRO SÍ"/>
  </r>
  <r>
    <x v="21"/>
    <x v="7"/>
    <x v="19"/>
    <s v="RESIDENTE SISOMA"/>
    <n v="0"/>
    <s v="OTRO SÍ"/>
    <s v="OTRO SÍ"/>
  </r>
  <r>
    <x v="21"/>
    <x v="8"/>
    <x v="19"/>
    <s v="DIRECTOR INTERVENTORIA"/>
    <n v="0"/>
    <s v="OTRO SÍ"/>
    <s v="OTRO SÍ"/>
  </r>
  <r>
    <x v="21"/>
    <x v="8"/>
    <x v="19"/>
    <s v="HONORARIOS"/>
    <n v="0"/>
    <s v="OTRO SÍ"/>
    <s v="OTRO SÍ"/>
  </r>
  <r>
    <x v="21"/>
    <x v="8"/>
    <x v="19"/>
    <s v="INSPECTOR TECNICO"/>
    <n v="0"/>
    <s v="OTRO SÍ"/>
    <s v="OTRO SÍ"/>
  </r>
  <r>
    <x v="21"/>
    <x v="9"/>
    <x v="19"/>
    <s v="DIRECTOR INTERVENTORIA"/>
    <n v="0"/>
    <s v="OTRO SÍ"/>
    <s v="OTRO SÍ"/>
  </r>
  <r>
    <x v="21"/>
    <x v="9"/>
    <x v="19"/>
    <s v="HONORARIOS"/>
    <n v="0"/>
    <s v="OTRO SÍ"/>
    <s v="OTRO SÍ"/>
  </r>
  <r>
    <x v="21"/>
    <x v="9"/>
    <x v="19"/>
    <s v="INSPECTOR TECNICO"/>
    <n v="0"/>
    <s v="OTRO SÍ"/>
    <s v="OTRO SÍ"/>
  </r>
  <r>
    <x v="24"/>
    <x v="0"/>
    <x v="19"/>
    <s v="DIRECTOR"/>
    <n v="0"/>
    <s v="OTRO SÍ"/>
    <s v="OTRO SÍ"/>
  </r>
  <r>
    <x v="24"/>
    <x v="0"/>
    <x v="19"/>
    <s v="HONORARIOS"/>
    <n v="0"/>
    <s v="OTRO SÍ"/>
    <s v="OTRO SÍ"/>
  </r>
  <r>
    <x v="24"/>
    <x v="0"/>
    <x v="19"/>
    <s v="INSPECTOR DE OBRA 1"/>
    <n v="0"/>
    <s v="OTRO SÍ"/>
    <s v="OTRO SÍ"/>
  </r>
  <r>
    <x v="24"/>
    <x v="0"/>
    <x v="19"/>
    <s v="INSPECTOR DE OBRA 2"/>
    <n v="0"/>
    <s v="OTRO SÍ"/>
    <s v="OTRO SÍ"/>
  </r>
  <r>
    <x v="24"/>
    <x v="0"/>
    <x v="19"/>
    <s v="INSPECTOR DE OBRA NOCTURNO"/>
    <n v="0"/>
    <s v="OTRO SÍ"/>
    <s v="OTRO SÍ"/>
  </r>
  <r>
    <x v="24"/>
    <x v="0"/>
    <x v="19"/>
    <s v="INSPECTOR DE OBRA NOCTURNO ADICIONAL"/>
    <n v="0"/>
    <s v="OTRO SÍ"/>
    <s v="OTRO SÍ"/>
  </r>
  <r>
    <x v="24"/>
    <x v="0"/>
    <x v="19"/>
    <s v="INSPECTOR SISO"/>
    <n v="0"/>
    <s v="OTRO SÍ"/>
    <s v="OTRO SÍ"/>
  </r>
  <r>
    <x v="24"/>
    <x v="0"/>
    <x v="19"/>
    <s v="RESIDENTE ADMINISTRATIVO"/>
    <n v="0"/>
    <s v="OTRO SÍ"/>
    <s v="OTRO SÍ"/>
  </r>
  <r>
    <x v="24"/>
    <x v="0"/>
    <x v="19"/>
    <s v="RESIDENTE INTERVENTOR HSQE"/>
    <n v="0"/>
    <s v="OTRO SÍ"/>
    <s v="OTRO SÍ"/>
  </r>
  <r>
    <x v="24"/>
    <x v="0"/>
    <x v="19"/>
    <s v="RESIDENTE TECNICO DIURNO"/>
    <n v="0"/>
    <s v="OTRO SÍ"/>
    <s v="OTRO SÍ"/>
  </r>
  <r>
    <x v="24"/>
    <x v="0"/>
    <x v="19"/>
    <s v="RESIDENTE TECNICO DIURNO ADICIONAL"/>
    <n v="0"/>
    <s v="OTRO SÍ"/>
    <s v="OTRO SÍ"/>
  </r>
  <r>
    <x v="24"/>
    <x v="0"/>
    <x v="19"/>
    <s v="RESIDENTE TECNICO NOCTURNO"/>
    <n v="0"/>
    <s v="OTRO SÍ"/>
    <s v="OTRO SÍ"/>
  </r>
  <r>
    <x v="24"/>
    <x v="0"/>
    <x v="19"/>
    <s v="RESIDENTE TECNICO NOCTURNO ADICIONAL"/>
    <n v="0"/>
    <s v="OTRO SÍ"/>
    <s v="OTRO SÍ"/>
  </r>
  <r>
    <x v="24"/>
    <x v="1"/>
    <x v="19"/>
    <s v="DIRECTOR"/>
    <n v="0"/>
    <s v="OTRO SÍ"/>
    <s v="OTRO SÍ"/>
  </r>
  <r>
    <x v="24"/>
    <x v="1"/>
    <x v="19"/>
    <s v="HONORARIOS"/>
    <n v="0"/>
    <s v="OTRO SÍ"/>
    <s v="OTRO SÍ"/>
  </r>
  <r>
    <x v="24"/>
    <x v="1"/>
    <x v="19"/>
    <s v="INSPECTOR DE OBRA 1"/>
    <n v="0"/>
    <s v="OTRO SÍ"/>
    <s v="OTRO SÍ"/>
  </r>
  <r>
    <x v="24"/>
    <x v="1"/>
    <x v="19"/>
    <s v="INSPECTOR DE OBRA 2"/>
    <n v="0"/>
    <s v="OTRO SÍ"/>
    <s v="OTRO SÍ"/>
  </r>
  <r>
    <x v="24"/>
    <x v="1"/>
    <x v="19"/>
    <s v="INSPECTOR DE OBRA NOCTURNO"/>
    <n v="0"/>
    <s v="OTRO SÍ"/>
    <s v="OTRO SÍ"/>
  </r>
  <r>
    <x v="24"/>
    <x v="1"/>
    <x v="19"/>
    <s v="INSPECTOR DE OBRA NOCTURNO ADICIONAL"/>
    <n v="0"/>
    <s v="OTRO SÍ"/>
    <s v="OTRO SÍ"/>
  </r>
  <r>
    <x v="24"/>
    <x v="1"/>
    <x v="19"/>
    <s v="INSPECTOR SISO"/>
    <n v="0"/>
    <s v="OTRO SÍ"/>
    <s v="OTRO SÍ"/>
  </r>
  <r>
    <x v="24"/>
    <x v="1"/>
    <x v="19"/>
    <s v="RESIDENTE ADMINISTRATIVO"/>
    <n v="0"/>
    <s v="OTRO SÍ"/>
    <s v="OTRO SÍ"/>
  </r>
  <r>
    <x v="24"/>
    <x v="1"/>
    <x v="19"/>
    <s v="RESIDENTE INTERVENTOR HSQE"/>
    <n v="0"/>
    <s v="OTRO SÍ"/>
    <s v="OTRO SÍ"/>
  </r>
  <r>
    <x v="24"/>
    <x v="1"/>
    <x v="19"/>
    <s v="RESIDENTE TECNICO DIURNO"/>
    <n v="0"/>
    <s v="OTRO SÍ"/>
    <s v="OTRO SÍ"/>
  </r>
  <r>
    <x v="24"/>
    <x v="1"/>
    <x v="19"/>
    <s v="RESIDENTE TECNICO DIURNO ADICIONAL"/>
    <n v="0"/>
    <s v="OTRO SÍ"/>
    <s v="OTRO SÍ"/>
  </r>
  <r>
    <x v="24"/>
    <x v="1"/>
    <x v="19"/>
    <s v="RESIDENTE TECNICO NOCTURNO"/>
    <n v="0"/>
    <s v="OTRO SÍ"/>
    <s v="OTRO SÍ"/>
  </r>
  <r>
    <x v="24"/>
    <x v="1"/>
    <x v="19"/>
    <s v="RESIDENTE TECNICO NOCTURNO ADICIONAL"/>
    <n v="0"/>
    <s v="OTRO SÍ"/>
    <s v="OTRO SÍ"/>
  </r>
  <r>
    <x v="24"/>
    <x v="2"/>
    <x v="19"/>
    <s v="DIRECTOR"/>
    <n v="0"/>
    <s v="OTRO SÍ"/>
    <s v="OTRO SÍ"/>
  </r>
  <r>
    <x v="24"/>
    <x v="2"/>
    <x v="19"/>
    <s v="HONORARIOS"/>
    <n v="0"/>
    <s v="OTRO SÍ"/>
    <s v="OTRO SÍ"/>
  </r>
  <r>
    <x v="24"/>
    <x v="2"/>
    <x v="19"/>
    <s v="INSPECTOR DE OBRA 1"/>
    <n v="0"/>
    <s v="OTRO SÍ"/>
    <s v="OTRO SÍ"/>
  </r>
  <r>
    <x v="24"/>
    <x v="2"/>
    <x v="19"/>
    <s v="INSPECTOR DE OBRA 2"/>
    <n v="0"/>
    <s v="OTRO SÍ"/>
    <s v="OTRO SÍ"/>
  </r>
  <r>
    <x v="24"/>
    <x v="2"/>
    <x v="19"/>
    <s v="INSPECTOR DE OBRA NOCTURNO"/>
    <n v="0"/>
    <s v="OTRO SÍ"/>
    <s v="OTRO SÍ"/>
  </r>
  <r>
    <x v="24"/>
    <x v="2"/>
    <x v="19"/>
    <s v="INSPECTOR DE OBRA NOCTURNO ADICIONAL"/>
    <n v="0"/>
    <s v="OTRO SÍ"/>
    <s v="OTRO SÍ"/>
  </r>
  <r>
    <x v="24"/>
    <x v="2"/>
    <x v="19"/>
    <s v="INSPECTOR SISO"/>
    <n v="0"/>
    <s v="OTRO SÍ"/>
    <s v="OTRO SÍ"/>
  </r>
  <r>
    <x v="24"/>
    <x v="2"/>
    <x v="19"/>
    <s v="RESIDENTE ADMINISTRATIVO"/>
    <n v="0"/>
    <s v="OTRO SÍ"/>
    <s v="OTRO SÍ"/>
  </r>
  <r>
    <x v="24"/>
    <x v="2"/>
    <x v="19"/>
    <s v="RESIDENTE INTERVENTOR HSQE"/>
    <n v="0"/>
    <s v="OTRO SÍ"/>
    <s v="OTRO SÍ"/>
  </r>
  <r>
    <x v="24"/>
    <x v="2"/>
    <x v="19"/>
    <s v="RESIDENTE TECNICO DIURNO"/>
    <n v="0"/>
    <s v="OTRO SÍ"/>
    <s v="OTRO SÍ"/>
  </r>
  <r>
    <x v="24"/>
    <x v="2"/>
    <x v="19"/>
    <s v="RESIDENTE TECNICO DIURNO ADICIONAL"/>
    <n v="0"/>
    <s v="OTRO SÍ"/>
    <s v="OTRO SÍ"/>
  </r>
  <r>
    <x v="24"/>
    <x v="2"/>
    <x v="19"/>
    <s v="RESIDENTE TECNICO NOCTURNO"/>
    <n v="0"/>
    <s v="OTRO SÍ"/>
    <s v="OTRO SÍ"/>
  </r>
  <r>
    <x v="24"/>
    <x v="3"/>
    <x v="19"/>
    <s v="DIRECTOR"/>
    <n v="0"/>
    <s v="OTRO SÍ"/>
    <s v="OTRO SÍ"/>
  </r>
  <r>
    <x v="24"/>
    <x v="3"/>
    <x v="19"/>
    <s v="HONORARIOS"/>
    <n v="0"/>
    <s v="OTRO SÍ"/>
    <s v="OTRO SÍ"/>
  </r>
  <r>
    <x v="24"/>
    <x v="3"/>
    <x v="19"/>
    <s v="INSPECTOR DE OBRA 1"/>
    <n v="0"/>
    <s v="OTRO SÍ"/>
    <s v="OTRO SÍ"/>
  </r>
  <r>
    <x v="24"/>
    <x v="3"/>
    <x v="19"/>
    <s v="INSPECTOR DE OBRA 2"/>
    <n v="0"/>
    <s v="OTRO SÍ"/>
    <s v="OTRO SÍ"/>
  </r>
  <r>
    <x v="24"/>
    <x v="3"/>
    <x v="19"/>
    <s v="INSPECTOR DE OBRA NOCTURNO"/>
    <n v="0"/>
    <s v="OTRO SÍ"/>
    <s v="OTRO SÍ"/>
  </r>
  <r>
    <x v="24"/>
    <x v="3"/>
    <x v="19"/>
    <s v="INSPECTOR DE OBRA NOCTURNO ADICIONAL"/>
    <n v="0"/>
    <s v="OTRO SÍ"/>
    <s v="OTRO SÍ"/>
  </r>
  <r>
    <x v="24"/>
    <x v="3"/>
    <x v="19"/>
    <s v="INSPECTOR SISO"/>
    <n v="0"/>
    <s v="OTRO SÍ"/>
    <s v="OTRO SÍ"/>
  </r>
  <r>
    <x v="24"/>
    <x v="3"/>
    <x v="19"/>
    <s v="RESIDENTE ADMINISTRATIVO"/>
    <n v="0"/>
    <s v="OTRO SÍ"/>
    <s v="OTRO SÍ"/>
  </r>
  <r>
    <x v="24"/>
    <x v="3"/>
    <x v="19"/>
    <s v="RESIDENTE INTERVENTOR HSQE"/>
    <n v="0"/>
    <s v="OTRO SÍ"/>
    <s v="OTRO SÍ"/>
  </r>
  <r>
    <x v="24"/>
    <x v="3"/>
    <x v="19"/>
    <s v="RESIDENTE TECNICO DIURNO"/>
    <n v="0"/>
    <s v="OTRO SÍ"/>
    <s v="OTRO SÍ"/>
  </r>
  <r>
    <x v="24"/>
    <x v="3"/>
    <x v="19"/>
    <s v="RESIDENTE TECNICO DIURNO ADICIONAL"/>
    <n v="0"/>
    <s v="OTRO SÍ"/>
    <s v="OTRO SÍ"/>
  </r>
  <r>
    <x v="24"/>
    <x v="3"/>
    <x v="19"/>
    <s v="RESIDENTE TECNICO NOCTURNO"/>
    <n v="0"/>
    <s v="OTRO SÍ"/>
    <s v="OTRO SÍ"/>
  </r>
  <r>
    <x v="24"/>
    <x v="4"/>
    <x v="19"/>
    <s v="DIRECTOR"/>
    <n v="0"/>
    <s v="OTRO SÍ"/>
    <s v="OTRO SÍ"/>
  </r>
  <r>
    <x v="24"/>
    <x v="4"/>
    <x v="19"/>
    <s v="HONORARIOS"/>
    <n v="0"/>
    <s v="OTRO SÍ"/>
    <s v="OTRO SÍ"/>
  </r>
  <r>
    <x v="24"/>
    <x v="4"/>
    <x v="19"/>
    <s v="INSPECTOR DE OBRA 1"/>
    <n v="0"/>
    <s v="OTRO SÍ"/>
    <s v="OTRO SÍ"/>
  </r>
  <r>
    <x v="24"/>
    <x v="4"/>
    <x v="19"/>
    <s v="INSPECTOR DE OBRA 2"/>
    <n v="0"/>
    <s v="OTRO SÍ"/>
    <s v="OTRO SÍ"/>
  </r>
  <r>
    <x v="24"/>
    <x v="4"/>
    <x v="19"/>
    <s v="INSPECTOR DE OBRA NOCTURNO"/>
    <n v="0"/>
    <s v="OTRO SÍ"/>
    <s v="OTRO SÍ"/>
  </r>
  <r>
    <x v="24"/>
    <x v="4"/>
    <x v="19"/>
    <s v="INSPECTOR DE OBRA NOCTURNO ADICIONAL"/>
    <n v="0"/>
    <s v="OTRO SÍ"/>
    <s v="OTRO SÍ"/>
  </r>
  <r>
    <x v="24"/>
    <x v="4"/>
    <x v="19"/>
    <s v="INSPECTOR SISO"/>
    <n v="0"/>
    <s v="OTRO SÍ"/>
    <s v="OTRO SÍ"/>
  </r>
  <r>
    <x v="24"/>
    <x v="4"/>
    <x v="19"/>
    <s v="RESIDENTE ADMINISTRATIVO"/>
    <n v="0"/>
    <s v="OTRO SÍ"/>
    <s v="OTRO SÍ"/>
  </r>
  <r>
    <x v="24"/>
    <x v="4"/>
    <x v="19"/>
    <s v="RESIDENTE INTERVENTOR HSQE"/>
    <n v="0"/>
    <s v="OTRO SÍ"/>
    <s v="OTRO SÍ"/>
  </r>
  <r>
    <x v="24"/>
    <x v="4"/>
    <x v="19"/>
    <s v="RESIDENTE TECNICO DIURNO"/>
    <n v="0"/>
    <s v="OTRO SÍ"/>
    <s v="OTRO SÍ"/>
  </r>
  <r>
    <x v="24"/>
    <x v="4"/>
    <x v="19"/>
    <s v="RESIDENTE TECNICO DIURNO ADICIONAL"/>
    <n v="0"/>
    <s v="OTRO SÍ"/>
    <s v="OTRO SÍ"/>
  </r>
  <r>
    <x v="24"/>
    <x v="4"/>
    <x v="19"/>
    <s v="RESIDENTE TECNICO NOCTURNO"/>
    <n v="0"/>
    <s v="OTRO SÍ"/>
    <s v="OTRO SÍ"/>
  </r>
  <r>
    <x v="24"/>
    <x v="5"/>
    <x v="19"/>
    <s v="DIRECTOR"/>
    <n v="0"/>
    <s v="OTRO SÍ"/>
    <s v="OTRO SÍ"/>
  </r>
  <r>
    <x v="24"/>
    <x v="5"/>
    <x v="19"/>
    <s v="HONORARIOS"/>
    <n v="0"/>
    <s v="OTRO SÍ"/>
    <s v="OTRO SÍ"/>
  </r>
  <r>
    <x v="24"/>
    <x v="5"/>
    <x v="19"/>
    <s v="INSPECTOR DE OBRA 1"/>
    <n v="0"/>
    <s v="OTRO SÍ"/>
    <s v="OTRO SÍ"/>
  </r>
  <r>
    <x v="24"/>
    <x v="5"/>
    <x v="19"/>
    <s v="INSPECTOR DE OBRA 2"/>
    <n v="0"/>
    <s v="OTRO SÍ"/>
    <s v="OTRO SÍ"/>
  </r>
  <r>
    <x v="24"/>
    <x v="5"/>
    <x v="19"/>
    <s v="INSPECTOR DE OBRA NOCTURNO"/>
    <n v="0"/>
    <s v="OTRO SÍ"/>
    <s v="OTRO SÍ"/>
  </r>
  <r>
    <x v="24"/>
    <x v="5"/>
    <x v="19"/>
    <s v="INSPECTOR DE OBRA NOCTURNO ADICIONAL"/>
    <n v="0"/>
    <s v="OTRO SÍ"/>
    <s v="OTRO SÍ"/>
  </r>
  <r>
    <x v="24"/>
    <x v="5"/>
    <x v="19"/>
    <s v="INSPECTOR SISO"/>
    <n v="0"/>
    <s v="OTRO SÍ"/>
    <s v="OTRO SÍ"/>
  </r>
  <r>
    <x v="24"/>
    <x v="5"/>
    <x v="19"/>
    <s v="RESIDENTE ADMINISTRATIVO"/>
    <n v="0"/>
    <s v="OTRO SÍ"/>
    <s v="OTRO SÍ"/>
  </r>
  <r>
    <x v="24"/>
    <x v="5"/>
    <x v="19"/>
    <s v="RESIDENTE INTERVENTOR HSQE"/>
    <n v="0"/>
    <s v="OTRO SÍ"/>
    <s v="OTRO SÍ"/>
  </r>
  <r>
    <x v="24"/>
    <x v="5"/>
    <x v="19"/>
    <s v="RESIDENTE TECNICO DIURNO"/>
    <n v="0"/>
    <s v="OTRO SÍ"/>
    <s v="OTRO SÍ"/>
  </r>
  <r>
    <x v="24"/>
    <x v="5"/>
    <x v="19"/>
    <s v="RESIDENTE TECNICO DIURNO ADICIONAL"/>
    <n v="0"/>
    <s v="OTRO SÍ"/>
    <s v="OTRO SÍ"/>
  </r>
  <r>
    <x v="24"/>
    <x v="5"/>
    <x v="19"/>
    <s v="RESIDENTE TECNICO NOCTURNO"/>
    <n v="0"/>
    <s v="OTRO SÍ"/>
    <s v="OTRO SÍ"/>
  </r>
  <r>
    <x v="24"/>
    <x v="6"/>
    <x v="19"/>
    <s v="DIRECTOR"/>
    <n v="0"/>
    <s v="OTRO SÍ"/>
    <s v="OTRO SÍ"/>
  </r>
  <r>
    <x v="24"/>
    <x v="6"/>
    <x v="19"/>
    <s v="HONORARIOS"/>
    <n v="0"/>
    <s v="OTRO SÍ"/>
    <s v="OTRO SÍ"/>
  </r>
  <r>
    <x v="24"/>
    <x v="6"/>
    <x v="19"/>
    <s v="INSPECTOR DE OBRA 1"/>
    <n v="0"/>
    <s v="OTRO SÍ"/>
    <s v="OTRO SÍ"/>
  </r>
  <r>
    <x v="24"/>
    <x v="6"/>
    <x v="19"/>
    <s v="INSPECTOR DE OBRA 2"/>
    <n v="0"/>
    <s v="OTRO SÍ"/>
    <s v="OTRO SÍ"/>
  </r>
  <r>
    <x v="24"/>
    <x v="6"/>
    <x v="19"/>
    <s v="INSPECTOR DE OBRA NOCTURNO"/>
    <n v="0"/>
    <s v="OTRO SÍ"/>
    <s v="OTRO SÍ"/>
  </r>
  <r>
    <x v="24"/>
    <x v="6"/>
    <x v="19"/>
    <s v="INSPECTOR DE OBRA NOCTURNO ADICIONAL"/>
    <n v="0"/>
    <s v="OTRO SÍ"/>
    <s v="OTRO SÍ"/>
  </r>
  <r>
    <x v="24"/>
    <x v="6"/>
    <x v="19"/>
    <s v="INSPECTOR SISO"/>
    <n v="0"/>
    <s v="OTRO SÍ"/>
    <s v="OTRO SÍ"/>
  </r>
  <r>
    <x v="24"/>
    <x v="6"/>
    <x v="19"/>
    <s v="RESIDENTE ADMINISTRATIVO"/>
    <n v="0"/>
    <s v="OTRO SÍ"/>
    <s v="OTRO SÍ"/>
  </r>
  <r>
    <x v="24"/>
    <x v="6"/>
    <x v="19"/>
    <s v="RESIDENTE INTERVENTOR HSQE"/>
    <n v="0"/>
    <s v="OTRO SÍ"/>
    <s v="OTRO SÍ"/>
  </r>
  <r>
    <x v="24"/>
    <x v="6"/>
    <x v="19"/>
    <s v="RESIDENTE TECNICO DIURNO"/>
    <n v="0"/>
    <s v="OTRO SÍ"/>
    <s v="OTRO SÍ"/>
  </r>
  <r>
    <x v="24"/>
    <x v="6"/>
    <x v="19"/>
    <s v="RESIDENTE TECNICO DIURNO ADICIONAL"/>
    <n v="0"/>
    <s v="OTRO SÍ"/>
    <s v="OTRO SÍ"/>
  </r>
  <r>
    <x v="24"/>
    <x v="6"/>
    <x v="19"/>
    <s v="RESIDENTE TECNICO NOCTURNO"/>
    <n v="0"/>
    <s v="OTRO SÍ"/>
    <s v="OTRO SÍ"/>
  </r>
  <r>
    <x v="24"/>
    <x v="7"/>
    <x v="19"/>
    <s v="DIRECTOR"/>
    <n v="0"/>
    <s v="OTRO SÍ"/>
    <s v="OTRO SÍ"/>
  </r>
  <r>
    <x v="24"/>
    <x v="7"/>
    <x v="19"/>
    <s v="HONORARIOS"/>
    <n v="0"/>
    <s v="OTRO SÍ"/>
    <s v="OTRO SÍ"/>
  </r>
  <r>
    <x v="24"/>
    <x v="7"/>
    <x v="19"/>
    <s v="INSPECTOR DE OBRA 1"/>
    <n v="0"/>
    <s v="OTRO SÍ"/>
    <s v="OTRO SÍ"/>
  </r>
  <r>
    <x v="24"/>
    <x v="7"/>
    <x v="19"/>
    <s v="INSPECTOR DE OBRA 2"/>
    <n v="0"/>
    <s v="OTRO SÍ"/>
    <s v="OTRO SÍ"/>
  </r>
  <r>
    <x v="24"/>
    <x v="7"/>
    <x v="19"/>
    <s v="INSPECTOR DE OBRA NOCTURNO"/>
    <n v="0"/>
    <s v="OTRO SÍ"/>
    <s v="OTRO SÍ"/>
  </r>
  <r>
    <x v="24"/>
    <x v="7"/>
    <x v="19"/>
    <s v="INSPECTOR SISO"/>
    <n v="0"/>
    <s v="OTRO SÍ"/>
    <s v="OTRO SÍ"/>
  </r>
  <r>
    <x v="24"/>
    <x v="7"/>
    <x v="19"/>
    <s v="RESIDENTE ADMINISTRATIVO"/>
    <n v="0"/>
    <s v="OTRO SÍ"/>
    <s v="OTRO SÍ"/>
  </r>
  <r>
    <x v="24"/>
    <x v="7"/>
    <x v="19"/>
    <s v="RESIDENTE INTERVENTOR HSQE"/>
    <n v="0"/>
    <s v="OTRO SÍ"/>
    <s v="OTRO SÍ"/>
  </r>
  <r>
    <x v="24"/>
    <x v="7"/>
    <x v="19"/>
    <s v="RESIDENTE TECNICO DIURNO"/>
    <n v="0"/>
    <s v="OTRO SÍ"/>
    <s v="OTRO SÍ"/>
  </r>
  <r>
    <x v="24"/>
    <x v="7"/>
    <x v="19"/>
    <s v="RESIDENTE TECNICO DIURNO ADICIONAL"/>
    <n v="0"/>
    <s v="OTRO SÍ"/>
    <s v="OTRO SÍ"/>
  </r>
  <r>
    <x v="24"/>
    <x v="7"/>
    <x v="19"/>
    <s v="RESIDENTE TECNICO NOCTURNO"/>
    <n v="0"/>
    <s v="OTRO SÍ"/>
    <s v="OTRO SÍ"/>
  </r>
  <r>
    <x v="24"/>
    <x v="8"/>
    <x v="19"/>
    <s v="DIRECTOR"/>
    <n v="0"/>
    <s v="OTRO SÍ"/>
    <s v="OTRO SÍ"/>
  </r>
  <r>
    <x v="24"/>
    <x v="8"/>
    <x v="19"/>
    <s v="HONORARIOS"/>
    <n v="0"/>
    <s v="OTRO SÍ"/>
    <s v="OTRO SÍ"/>
  </r>
  <r>
    <x v="24"/>
    <x v="8"/>
    <x v="19"/>
    <s v="INSPECTOR DE OBRA 2"/>
    <n v="0"/>
    <s v="OTRO SÍ"/>
    <s v="OTRO SÍ"/>
  </r>
  <r>
    <x v="24"/>
    <x v="8"/>
    <x v="19"/>
    <s v="INSPECTOR DE OBRA NOCTURNO"/>
    <n v="0"/>
    <s v="OTRO SÍ"/>
    <s v="OTRO SÍ"/>
  </r>
  <r>
    <x v="24"/>
    <x v="8"/>
    <x v="19"/>
    <s v="RESIDENTE ADMINISTRATIVO"/>
    <n v="0"/>
    <s v="OTRO SÍ"/>
    <s v="OTRO SÍ"/>
  </r>
  <r>
    <x v="24"/>
    <x v="8"/>
    <x v="19"/>
    <s v="RESIDENTE INTERVENTOR HSQE"/>
    <n v="0"/>
    <s v="OTRO SÍ"/>
    <s v="OTRO SÍ"/>
  </r>
  <r>
    <x v="24"/>
    <x v="8"/>
    <x v="19"/>
    <s v="RESIDENTE TECNICO DIURNO"/>
    <n v="0"/>
    <s v="OTRO SÍ"/>
    <s v="OTRO SÍ"/>
  </r>
  <r>
    <x v="24"/>
    <x v="8"/>
    <x v="19"/>
    <s v="RESIDENTE TECNICO DIURNO ADICIONAL"/>
    <n v="0"/>
    <s v="OTRO SÍ"/>
    <s v="OTRO SÍ"/>
  </r>
  <r>
    <x v="24"/>
    <x v="9"/>
    <x v="19"/>
    <s v="DIRECTOR"/>
    <n v="0"/>
    <s v="OTRO SÍ"/>
    <s v="OTRO SÍ"/>
  </r>
  <r>
    <x v="24"/>
    <x v="9"/>
    <x v="19"/>
    <s v="HONORARIOS"/>
    <n v="0"/>
    <s v="OTRO SÍ"/>
    <s v="OTRO SÍ"/>
  </r>
  <r>
    <x v="24"/>
    <x v="9"/>
    <x v="19"/>
    <s v="INSPECTOR DE OBRA 2"/>
    <n v="0"/>
    <s v="OTRO SÍ"/>
    <s v="OTRO SÍ"/>
  </r>
  <r>
    <x v="24"/>
    <x v="9"/>
    <x v="19"/>
    <s v="INSPECTOR DE OBRA NOCTURNO"/>
    <n v="0"/>
    <s v="OTRO SÍ"/>
    <s v="OTRO SÍ"/>
  </r>
  <r>
    <x v="24"/>
    <x v="9"/>
    <x v="19"/>
    <s v="RESIDENTE ADMINISTRATIVO"/>
    <n v="0"/>
    <s v="OTRO SÍ"/>
    <s v="OTRO SÍ"/>
  </r>
  <r>
    <x v="24"/>
    <x v="9"/>
    <x v="19"/>
    <s v="RESIDENTE INTERVENTOR HSQE"/>
    <n v="0"/>
    <s v="OTRO SÍ"/>
    <s v="OTRO SÍ"/>
  </r>
  <r>
    <x v="24"/>
    <x v="9"/>
    <x v="19"/>
    <s v="RESIDENTE TECNICO DIURNO"/>
    <n v="0"/>
    <s v="OTRO SÍ"/>
    <s v="OTRO SÍ"/>
  </r>
  <r>
    <x v="24"/>
    <x v="9"/>
    <x v="19"/>
    <s v="RESIDENTE TECNICO DIURNO ADICIONAL"/>
    <n v="0"/>
    <s v="OTRO SÍ"/>
    <s v="OTRO SÍ"/>
  </r>
  <r>
    <x v="24"/>
    <x v="10"/>
    <x v="19"/>
    <s v="DIRECTOR"/>
    <n v="0"/>
    <s v="OTRO SÍ"/>
    <s v="OTRO SÍ"/>
  </r>
  <r>
    <x v="24"/>
    <x v="10"/>
    <x v="19"/>
    <s v="HONORARIOS"/>
    <n v="0"/>
    <s v="OTRO SÍ"/>
    <s v="OTRO SÍ"/>
  </r>
  <r>
    <x v="24"/>
    <x v="10"/>
    <x v="19"/>
    <s v="INSPECTOR DE OBRA NOCTURNO"/>
    <n v="0"/>
    <s v="OTRO SÍ"/>
    <s v="OTRO SÍ"/>
  </r>
  <r>
    <x v="24"/>
    <x v="10"/>
    <x v="19"/>
    <s v="RESIDENTE ADMINISTRATIVO"/>
    <n v="0"/>
    <s v="OTRO SÍ"/>
    <s v="OTRO SÍ"/>
  </r>
  <r>
    <x v="24"/>
    <x v="10"/>
    <x v="19"/>
    <s v="RESIDENTE INTERVENTOR HSQE"/>
    <n v="0"/>
    <s v="OTRO SÍ"/>
    <s v="OTRO SÍ"/>
  </r>
  <r>
    <x v="24"/>
    <x v="10"/>
    <x v="19"/>
    <s v="RESIDENTE TECNICO DIURNO"/>
    <n v="0"/>
    <s v="OTRO SÍ"/>
    <s v="OTRO SÍ"/>
  </r>
  <r>
    <x v="24"/>
    <x v="11"/>
    <x v="19"/>
    <s v="DIRECTOR"/>
    <n v="0"/>
    <s v="OTRO SÍ"/>
    <s v="OTRO SÍ"/>
  </r>
  <r>
    <x v="24"/>
    <x v="11"/>
    <x v="19"/>
    <s v="HONORARIOS"/>
    <n v="0"/>
    <s v="OTRO SÍ"/>
    <s v="OTRO SÍ"/>
  </r>
  <r>
    <x v="24"/>
    <x v="11"/>
    <x v="19"/>
    <s v="INSPECTOR DE OBRA NOCTURNO"/>
    <n v="0"/>
    <s v="OTRO SÍ"/>
    <s v="OTRO SÍ"/>
  </r>
  <r>
    <x v="24"/>
    <x v="11"/>
    <x v="19"/>
    <s v="RESIDENTE ADMINISTRATIVO"/>
    <n v="0"/>
    <s v="OTRO SÍ"/>
    <s v="OTRO SÍ"/>
  </r>
  <r>
    <x v="24"/>
    <x v="11"/>
    <x v="19"/>
    <s v="RESIDENTE INTERVENTOR HSQE"/>
    <n v="0"/>
    <s v="OTRO SÍ"/>
    <s v="OTRO SÍ"/>
  </r>
  <r>
    <x v="24"/>
    <x v="11"/>
    <x v="19"/>
    <s v="RESIDENTE TECNICO DIURNO"/>
    <n v="0"/>
    <s v="OTRO SÍ"/>
    <s v="OTRO SÍ"/>
  </r>
  <r>
    <x v="23"/>
    <x v="0"/>
    <x v="19"/>
    <s v="AUXILIAR ADMINISTRATIVO"/>
    <n v="0"/>
    <s v="OTRO SÍ"/>
    <s v="OTRO SÍ"/>
  </r>
  <r>
    <x v="23"/>
    <x v="0"/>
    <x v="19"/>
    <s v="COORDINADOR"/>
    <n v="0"/>
    <s v="OTRO SÍ"/>
    <s v="OTRO SÍ"/>
  </r>
  <r>
    <x v="23"/>
    <x v="0"/>
    <x v="19"/>
    <s v="HONORARIOS"/>
    <n v="0"/>
    <s v="OTRO SÍ"/>
    <s v="OTRO SÍ"/>
  </r>
  <r>
    <x v="23"/>
    <x v="0"/>
    <x v="19"/>
    <s v="INSPECTOR GENERAL"/>
    <n v="0"/>
    <s v="OTRO SÍ"/>
    <s v="OTRO SÍ"/>
  </r>
  <r>
    <x v="23"/>
    <x v="0"/>
    <x v="19"/>
    <s v="RESIDENTE TECNICO"/>
    <n v="0"/>
    <s v="OTRO SÍ"/>
    <s v="OTRO SÍ"/>
  </r>
  <r>
    <x v="23"/>
    <x v="1"/>
    <x v="19"/>
    <s v="AUXILIAR ADMINISTRATIVO"/>
    <n v="0"/>
    <s v="OTRO SÍ"/>
    <s v="OTRO SÍ"/>
  </r>
  <r>
    <x v="23"/>
    <x v="1"/>
    <x v="19"/>
    <s v="COORDINADOR"/>
    <n v="0"/>
    <s v="OTRO SÍ"/>
    <s v="OTRO SÍ"/>
  </r>
  <r>
    <x v="23"/>
    <x v="1"/>
    <x v="19"/>
    <s v="HONORARIOS"/>
    <n v="0"/>
    <s v="OTRO SÍ"/>
    <s v="OTRO SÍ"/>
  </r>
  <r>
    <x v="23"/>
    <x v="1"/>
    <x v="19"/>
    <s v="INSPECTOR GENERAL"/>
    <n v="0"/>
    <s v="OTRO SÍ"/>
    <s v="OTRO SÍ"/>
  </r>
  <r>
    <x v="23"/>
    <x v="1"/>
    <x v="19"/>
    <s v="RESIDENTE TECNICO"/>
    <n v="0"/>
    <s v="OTRO SÍ"/>
    <s v="OTRO SÍ"/>
  </r>
  <r>
    <x v="23"/>
    <x v="2"/>
    <x v="19"/>
    <s v="AUXILIAR ADMINISTRATIVO"/>
    <n v="0"/>
    <s v="OTRO SÍ"/>
    <s v="OTRO SÍ"/>
  </r>
  <r>
    <x v="23"/>
    <x v="2"/>
    <x v="19"/>
    <s v="COORDINADOR"/>
    <n v="0"/>
    <s v="OTRO SÍ"/>
    <s v="OTRO SÍ"/>
  </r>
  <r>
    <x v="23"/>
    <x v="2"/>
    <x v="19"/>
    <s v="HONORARIOS"/>
    <n v="0"/>
    <s v="OTRO SÍ"/>
    <s v="OTRO SÍ"/>
  </r>
  <r>
    <x v="23"/>
    <x v="2"/>
    <x v="19"/>
    <s v="INSPECTOR GENERAL"/>
    <n v="0"/>
    <s v="OTRO SÍ"/>
    <s v="OTRO SÍ"/>
  </r>
  <r>
    <x v="23"/>
    <x v="2"/>
    <x v="19"/>
    <s v="RESIDENTE TECNICO"/>
    <n v="0"/>
    <s v="OTRO SÍ"/>
    <s v="OTRO SÍ"/>
  </r>
  <r>
    <x v="23"/>
    <x v="3"/>
    <x v="19"/>
    <s v="AUXILIAR ADMINISTRATIVO"/>
    <n v="0"/>
    <s v="OTRO SÍ"/>
    <s v="OTRO SÍ"/>
  </r>
  <r>
    <x v="23"/>
    <x v="3"/>
    <x v="19"/>
    <s v="COORDINADOR"/>
    <n v="0"/>
    <s v="OTRO SÍ"/>
    <s v="OTRO SÍ"/>
  </r>
  <r>
    <x v="23"/>
    <x v="3"/>
    <x v="19"/>
    <s v="HONORARIOS"/>
    <n v="0"/>
    <s v="OTRO SÍ"/>
    <s v="OTRO SÍ"/>
  </r>
  <r>
    <x v="23"/>
    <x v="3"/>
    <x v="19"/>
    <s v="INSPECTOR GENERAL"/>
    <n v="0"/>
    <s v="OTRO SÍ"/>
    <s v="OTRO SÍ"/>
  </r>
  <r>
    <x v="23"/>
    <x v="3"/>
    <x v="19"/>
    <s v="RESIDENTE TECNICO"/>
    <n v="0"/>
    <s v="OTRO SÍ"/>
    <s v="OTRO SÍ"/>
  </r>
  <r>
    <x v="23"/>
    <x v="4"/>
    <x v="19"/>
    <s v="AUXILIAR ADMINISTRATIVO"/>
    <n v="0"/>
    <s v="OTRO SÍ"/>
    <s v="OTRO SÍ"/>
  </r>
  <r>
    <x v="23"/>
    <x v="4"/>
    <x v="19"/>
    <s v="COORDINADOR"/>
    <n v="2823017.4132300001"/>
    <s v="OTRO SÍ"/>
    <s v="OTRO SÍ"/>
  </r>
  <r>
    <x v="23"/>
    <x v="4"/>
    <x v="19"/>
    <s v="HONORARIOS"/>
    <n v="0"/>
    <s v="OTRO SÍ"/>
    <s v="OTRO SÍ"/>
  </r>
  <r>
    <x v="23"/>
    <x v="4"/>
    <x v="19"/>
    <s v="RESIDENTE TECNICO"/>
    <n v="0"/>
    <s v="OTRO SÍ"/>
    <s v="OTRO SÍ"/>
  </r>
  <r>
    <x v="23"/>
    <x v="5"/>
    <x v="19"/>
    <s v="COORDINADOR"/>
    <n v="2823017.4132300001"/>
    <s v="OTRO SÍ"/>
    <s v="OTRO SÍ"/>
  </r>
  <r>
    <x v="23"/>
    <x v="5"/>
    <x v="19"/>
    <s v="HONORARIOS"/>
    <n v="0"/>
    <s v="OTRO SÍ"/>
    <s v="OTRO SÍ"/>
  </r>
  <r>
    <x v="23"/>
    <x v="5"/>
    <x v="19"/>
    <s v="RESIDENTE TECNICO"/>
    <n v="0"/>
    <s v="OTRO SÍ"/>
    <s v="OTRO SÍ"/>
  </r>
  <r>
    <x v="23"/>
    <x v="6"/>
    <x v="19"/>
    <s v="HONORARIOS"/>
    <n v="9080000"/>
    <s v="OTRO SÍ"/>
    <s v="OTRO SÍ"/>
  </r>
  <r>
    <x v="22"/>
    <x v="0"/>
    <x v="19"/>
    <s v="HONORARIOS"/>
    <n v="0"/>
    <s v="OTRO SÍ"/>
    <s v="OTRO SÍ"/>
  </r>
  <r>
    <x v="22"/>
    <x v="0"/>
    <x v="19"/>
    <s v="INSPECTOR DE OBRA 1"/>
    <n v="0"/>
    <s v="OTRO SÍ"/>
    <s v="OTRO SÍ"/>
  </r>
  <r>
    <x v="22"/>
    <x v="0"/>
    <x v="19"/>
    <s v="RESIDENTE"/>
    <n v="0"/>
    <s v="OTRO SÍ"/>
    <s v="OTRO SÍ"/>
  </r>
  <r>
    <x v="22"/>
    <x v="1"/>
    <x v="19"/>
    <s v="HONORARIOS"/>
    <n v="0"/>
    <s v="OTRO SÍ"/>
    <s v="OTRO SÍ"/>
  </r>
  <r>
    <x v="22"/>
    <x v="1"/>
    <x v="19"/>
    <s v="INSPECTOR DE OBRA 1"/>
    <n v="0"/>
    <s v="OTRO SÍ"/>
    <s v="OTRO SÍ"/>
  </r>
  <r>
    <x v="22"/>
    <x v="1"/>
    <x v="19"/>
    <s v="RESIDENTE"/>
    <n v="0"/>
    <s v="OTRO SÍ"/>
    <s v="OTRO SÍ"/>
  </r>
  <r>
    <x v="22"/>
    <x v="2"/>
    <x v="19"/>
    <s v="HONORARIOS"/>
    <n v="0"/>
    <s v="OTRO SÍ"/>
    <s v="OTRO SÍ"/>
  </r>
  <r>
    <x v="22"/>
    <x v="2"/>
    <x v="19"/>
    <s v="INSPECTOR DE OBRA 1"/>
    <n v="0"/>
    <s v="OTRO SÍ"/>
    <s v="OTRO SÍ"/>
  </r>
  <r>
    <x v="22"/>
    <x v="2"/>
    <x v="19"/>
    <s v="RESIDENTE"/>
    <n v="0"/>
    <s v="OTRO SÍ"/>
    <s v="OTRO SÍ"/>
  </r>
  <r>
    <x v="22"/>
    <x v="3"/>
    <x v="19"/>
    <s v="HONORARIOS"/>
    <n v="0"/>
    <s v="OTRO SÍ"/>
    <s v="OTRO SÍ"/>
  </r>
  <r>
    <x v="22"/>
    <x v="3"/>
    <x v="19"/>
    <s v="INSPECTOR DE OBRA 1"/>
    <n v="0"/>
    <s v="OTRO SÍ"/>
    <s v="OTRO SÍ"/>
  </r>
  <r>
    <x v="22"/>
    <x v="3"/>
    <x v="19"/>
    <s v="RESIDENTE"/>
    <n v="0"/>
    <s v="OTRO SÍ"/>
    <s v="OTRO SÍ"/>
  </r>
  <r>
    <x v="22"/>
    <x v="4"/>
    <x v="19"/>
    <s v="HONORARIOS"/>
    <n v="0"/>
    <s v="OTRO SÍ"/>
    <s v="OTRO SÍ"/>
  </r>
  <r>
    <x v="22"/>
    <x v="4"/>
    <x v="19"/>
    <s v="INSPECTOR DE OBRA 1"/>
    <n v="0"/>
    <s v="OTRO SÍ"/>
    <s v="OTRO SÍ"/>
  </r>
  <r>
    <x v="22"/>
    <x v="4"/>
    <x v="19"/>
    <s v="RESIDENTE"/>
    <n v="0"/>
    <s v="OTRO SÍ"/>
    <s v="OTRO SÍ"/>
  </r>
  <r>
    <x v="22"/>
    <x v="5"/>
    <x v="19"/>
    <s v="HONORARIOS"/>
    <n v="0"/>
    <s v="OTRO SÍ"/>
    <s v="OTRO SÍ"/>
  </r>
  <r>
    <x v="22"/>
    <x v="5"/>
    <x v="19"/>
    <s v="INSPECTOR DE OBRA 1"/>
    <n v="0"/>
    <s v="OTRO SÍ"/>
    <s v="OTRO SÍ"/>
  </r>
  <r>
    <x v="22"/>
    <x v="5"/>
    <x v="19"/>
    <s v="RESIDENTE"/>
    <n v="0"/>
    <s v="OTRO SÍ"/>
    <s v="OTRO SÍ"/>
  </r>
  <r>
    <x v="22"/>
    <x v="6"/>
    <x v="19"/>
    <s v="HONORARIOS"/>
    <n v="0"/>
    <s v="OTRO SÍ"/>
    <s v="OTRO SÍ"/>
  </r>
  <r>
    <x v="22"/>
    <x v="6"/>
    <x v="19"/>
    <s v="INSPECTOR DE OBRA 1"/>
    <n v="0"/>
    <s v="OTRO SÍ"/>
    <s v="OTRO SÍ"/>
  </r>
  <r>
    <x v="22"/>
    <x v="6"/>
    <x v="19"/>
    <s v="RESIDENTE"/>
    <n v="0"/>
    <s v="OTRO SÍ"/>
    <s v="OTRO SÍ"/>
  </r>
  <r>
    <x v="22"/>
    <x v="7"/>
    <x v="19"/>
    <s v="HONORARIOS"/>
    <n v="0"/>
    <s v="OTRO SÍ"/>
    <s v="OTRO SÍ"/>
  </r>
  <r>
    <x v="22"/>
    <x v="7"/>
    <x v="19"/>
    <s v="INSPECTOR DE OBRA 1"/>
    <n v="0"/>
    <s v="OTRO SÍ"/>
    <s v="OTRO SÍ"/>
  </r>
  <r>
    <x v="22"/>
    <x v="7"/>
    <x v="19"/>
    <s v="RESIDENTE"/>
    <n v="0"/>
    <s v="OTRO SÍ"/>
    <s v="OTRO SÍ"/>
  </r>
  <r>
    <x v="22"/>
    <x v="8"/>
    <x v="19"/>
    <s v="HONORARIOS"/>
    <n v="0"/>
    <s v="OTRO SÍ"/>
    <s v="OTRO SÍ"/>
  </r>
  <r>
    <x v="22"/>
    <x v="8"/>
    <x v="19"/>
    <s v="INSPECTOR DE OBRA 1"/>
    <n v="0"/>
    <s v="OTRO SÍ"/>
    <s v="OTRO SÍ"/>
  </r>
  <r>
    <x v="22"/>
    <x v="8"/>
    <x v="19"/>
    <s v="RESIDENTE"/>
    <n v="0"/>
    <s v="OTRO SÍ"/>
    <s v="OTRO SÍ"/>
  </r>
  <r>
    <x v="22"/>
    <x v="9"/>
    <x v="19"/>
    <s v="HONORARIOS"/>
    <n v="0"/>
    <s v="OTRO SÍ"/>
    <s v="OTRO SÍ"/>
  </r>
  <r>
    <x v="22"/>
    <x v="9"/>
    <x v="19"/>
    <s v="INSPECTOR DE OBRA 1"/>
    <n v="0"/>
    <s v="OTRO SÍ"/>
    <s v="OTRO SÍ"/>
  </r>
  <r>
    <x v="22"/>
    <x v="9"/>
    <x v="19"/>
    <s v="RESIDENTE"/>
    <n v="0"/>
    <s v="OTRO SÍ"/>
    <s v="OTRO SÍ"/>
  </r>
  <r>
    <x v="22"/>
    <x v="10"/>
    <x v="19"/>
    <s v="HONORARIOS"/>
    <n v="0"/>
    <s v="OTRO SÍ"/>
    <s v="OTRO SÍ"/>
  </r>
  <r>
    <x v="22"/>
    <x v="10"/>
    <x v="19"/>
    <s v="INSPECTOR DE OBRA 1"/>
    <n v="0"/>
    <s v="OTRO SÍ"/>
    <s v="OTRO SÍ"/>
  </r>
  <r>
    <x v="22"/>
    <x v="10"/>
    <x v="19"/>
    <s v="RESIDENTE"/>
    <n v="0"/>
    <s v="OTRO SÍ"/>
    <s v="OTRO SÍ"/>
  </r>
  <r>
    <x v="22"/>
    <x v="11"/>
    <x v="19"/>
    <s v="HONORARIOS"/>
    <n v="0"/>
    <s v="OTRO SÍ"/>
    <s v="OTRO SÍ"/>
  </r>
  <r>
    <x v="22"/>
    <x v="11"/>
    <x v="19"/>
    <s v="INSPECTOR DE OBRA 1"/>
    <n v="0"/>
    <s v="OTRO SÍ"/>
    <s v="OTRO SÍ"/>
  </r>
  <r>
    <x v="22"/>
    <x v="11"/>
    <x v="19"/>
    <s v="RESIDENTE"/>
    <n v="0"/>
    <s v="OTRO SÍ"/>
    <s v="OTRO SÍ"/>
  </r>
  <r>
    <x v="45"/>
    <x v="0"/>
    <x v="19"/>
    <s v="HONORARIOS"/>
    <n v="0"/>
    <s v="OTRO SÍ"/>
    <s v="OTRO SÍ"/>
  </r>
  <r>
    <x v="45"/>
    <x v="1"/>
    <x v="19"/>
    <s v="HONORARIOS"/>
    <n v="0"/>
    <s v="OTRO SÍ"/>
    <s v="OTRO SÍ"/>
  </r>
  <r>
    <x v="45"/>
    <x v="2"/>
    <x v="19"/>
    <s v="HONORARIOS"/>
    <n v="0"/>
    <s v="OTRO SÍ"/>
    <s v="OTRO SÍ"/>
  </r>
  <r>
    <x v="45"/>
    <x v="3"/>
    <x v="19"/>
    <s v="HONORARIOS"/>
    <n v="0"/>
    <s v="OTRO SÍ"/>
    <s v="OTRO SÍ"/>
  </r>
  <r>
    <x v="45"/>
    <x v="4"/>
    <x v="19"/>
    <s v="HONORARIOS"/>
    <n v="0"/>
    <s v="OTRO SÍ"/>
    <s v="OTRO SÍ"/>
  </r>
  <r>
    <x v="45"/>
    <x v="5"/>
    <x v="19"/>
    <s v="HONORARIOS"/>
    <n v="0"/>
    <s v="OTRO SÍ"/>
    <s v="OTRO SÍ"/>
  </r>
  <r>
    <x v="45"/>
    <x v="6"/>
    <x v="19"/>
    <s v="HONORARIOS"/>
    <n v="0"/>
    <s v="OTRO SÍ"/>
    <s v="OTRO SÍ"/>
  </r>
  <r>
    <x v="45"/>
    <x v="7"/>
    <x v="19"/>
    <s v="HONORARIOS"/>
    <n v="0"/>
    <s v="OTRO SÍ"/>
    <s v="OTRO SÍ"/>
  </r>
  <r>
    <x v="45"/>
    <x v="8"/>
    <x v="19"/>
    <s v="HONORARIOS"/>
    <n v="0"/>
    <s v="OTRO SÍ"/>
    <s v="OTRO SÍ"/>
  </r>
  <r>
    <x v="45"/>
    <x v="9"/>
    <x v="19"/>
    <s v="HONORARIOS"/>
    <n v="0"/>
    <s v="OTRO SÍ"/>
    <s v="OTRO SÍ"/>
  </r>
  <r>
    <x v="45"/>
    <x v="10"/>
    <x v="19"/>
    <s v="HONORARIOS"/>
    <n v="0"/>
    <s v="OTRO SÍ"/>
    <s v="OTRO SÍ"/>
  </r>
  <r>
    <x v="45"/>
    <x v="11"/>
    <x v="19"/>
    <s v="HONORARIOS"/>
    <n v="0"/>
    <s v="OTRO SÍ"/>
    <s v="OTRO SÍ"/>
  </r>
  <r>
    <x v="46"/>
    <x v="0"/>
    <x v="19"/>
    <s v="HONORARIOS"/>
    <n v="0"/>
    <s v="OTRO SÍ"/>
    <s v="OTRO SÍ"/>
  </r>
  <r>
    <x v="46"/>
    <x v="1"/>
    <x v="19"/>
    <s v="HONORARIOS"/>
    <n v="0"/>
    <s v="OTRO SÍ"/>
    <s v="OTRO SÍ"/>
  </r>
  <r>
    <x v="46"/>
    <x v="2"/>
    <x v="19"/>
    <s v="HONORARIOS"/>
    <n v="0"/>
    <s v="OTRO SÍ"/>
    <s v="OTRO SÍ"/>
  </r>
  <r>
    <x v="46"/>
    <x v="3"/>
    <x v="19"/>
    <s v="HONORARIOS"/>
    <n v="0"/>
    <s v="OTRO SÍ"/>
    <s v="OTRO SÍ"/>
  </r>
  <r>
    <x v="46"/>
    <x v="4"/>
    <x v="19"/>
    <s v="HONORARIOS"/>
    <n v="0"/>
    <s v="OTRO SÍ"/>
    <s v="OTRO SÍ"/>
  </r>
  <r>
    <x v="46"/>
    <x v="5"/>
    <x v="19"/>
    <s v="HONORARIOS"/>
    <n v="0"/>
    <s v="OTRO SÍ"/>
    <s v="OTRO SÍ"/>
  </r>
  <r>
    <x v="46"/>
    <x v="6"/>
    <x v="19"/>
    <s v="HONORARIOS"/>
    <n v="0"/>
    <s v="OTRO SÍ"/>
    <s v="OTRO SÍ"/>
  </r>
  <r>
    <x v="46"/>
    <x v="7"/>
    <x v="19"/>
    <s v="HONORARIOS"/>
    <n v="0"/>
    <s v="OTRO SÍ"/>
    <s v="OTRO SÍ"/>
  </r>
  <r>
    <x v="46"/>
    <x v="8"/>
    <x v="19"/>
    <s v="HONORARIOS"/>
    <n v="0"/>
    <s v="OTRO SÍ"/>
    <s v="OTRO SÍ"/>
  </r>
  <r>
    <x v="46"/>
    <x v="9"/>
    <x v="19"/>
    <s v="HONORARIOS"/>
    <n v="0"/>
    <s v="OTRO SÍ"/>
    <s v="OTRO SÍ"/>
  </r>
  <r>
    <x v="46"/>
    <x v="10"/>
    <x v="19"/>
    <s v="HONORARIOS"/>
    <n v="0"/>
    <s v="OTRO SÍ"/>
    <s v="OTRO SÍ"/>
  </r>
  <r>
    <x v="46"/>
    <x v="11"/>
    <x v="19"/>
    <s v="HONORARIOS"/>
    <n v="0"/>
    <s v="OTRO SÍ"/>
    <s v="OTRO SÍ"/>
  </r>
  <r>
    <x v="31"/>
    <x v="2"/>
    <x v="19"/>
    <s v="COORDINADOR"/>
    <n v="0"/>
    <s v="OTRO SÍ"/>
    <s v="OTRO SÍ"/>
  </r>
  <r>
    <x v="31"/>
    <x v="2"/>
    <x v="19"/>
    <s v="DIRECTOR"/>
    <n v="0"/>
    <s v="OTRO SÍ"/>
    <s v="OTRO SÍ"/>
  </r>
  <r>
    <x v="31"/>
    <x v="2"/>
    <x v="19"/>
    <s v="HONORARIOS"/>
    <n v="0"/>
    <s v="OTRO SÍ"/>
    <s v="OTRO SÍ"/>
  </r>
  <r>
    <x v="31"/>
    <x v="2"/>
    <x v="19"/>
    <s v="INSPECTOR"/>
    <n v="0"/>
    <s v="OTRO SÍ"/>
    <s v="OTRO SÍ"/>
  </r>
  <r>
    <x v="31"/>
    <x v="2"/>
    <x v="19"/>
    <s v="PROFESIONAL DE CONTRATACIONES"/>
    <n v="0"/>
    <s v="OTRO SÍ"/>
    <s v="OTRO SÍ"/>
  </r>
  <r>
    <x v="31"/>
    <x v="2"/>
    <x v="19"/>
    <s v="PROFESIONAL DE COORDINACION"/>
    <n v="0"/>
    <s v="OTRO SÍ"/>
    <s v="OTRO SÍ"/>
  </r>
  <r>
    <x v="31"/>
    <x v="2"/>
    <x v="19"/>
    <s v="RESIDENTE ADMINISTRATIVO"/>
    <n v="0"/>
    <s v="OTRO SÍ"/>
    <s v="OTRO SÍ"/>
  </r>
  <r>
    <x v="31"/>
    <x v="3"/>
    <x v="19"/>
    <s v="COORDINADOR"/>
    <n v="0"/>
    <s v="OTRO SÍ"/>
    <s v="OTRO SÍ"/>
  </r>
  <r>
    <x v="31"/>
    <x v="3"/>
    <x v="19"/>
    <s v="DIRECTOR"/>
    <n v="0"/>
    <s v="OTRO SÍ"/>
    <s v="OTRO SÍ"/>
  </r>
  <r>
    <x v="31"/>
    <x v="3"/>
    <x v="19"/>
    <s v="HONORARIOS"/>
    <n v="0"/>
    <s v="OTRO SÍ"/>
    <s v="OTRO SÍ"/>
  </r>
  <r>
    <x v="31"/>
    <x v="3"/>
    <x v="19"/>
    <s v="INSPECTOR"/>
    <n v="0"/>
    <s v="OTRO SÍ"/>
    <s v="OTRO SÍ"/>
  </r>
  <r>
    <x v="31"/>
    <x v="3"/>
    <x v="19"/>
    <s v="PROFESIONAL DE CONTRATACIONES"/>
    <n v="0"/>
    <s v="OTRO SÍ"/>
    <s v="OTRO SÍ"/>
  </r>
  <r>
    <x v="31"/>
    <x v="3"/>
    <x v="19"/>
    <s v="PROFESIONAL DE COORDINACION"/>
    <n v="0"/>
    <s v="OTRO SÍ"/>
    <s v="OTRO SÍ"/>
  </r>
  <r>
    <x v="31"/>
    <x v="3"/>
    <x v="19"/>
    <s v="RESIDENTE ADMINISTRATIVO"/>
    <n v="0"/>
    <s v="OTRO SÍ"/>
    <s v="OTRO SÍ"/>
  </r>
  <r>
    <x v="31"/>
    <x v="4"/>
    <x v="19"/>
    <s v="COORDINADOR"/>
    <n v="0"/>
    <s v="OTRO SÍ"/>
    <s v="OTRO SÍ"/>
  </r>
  <r>
    <x v="31"/>
    <x v="4"/>
    <x v="19"/>
    <s v="DIRECTOR"/>
    <n v="0"/>
    <s v="OTRO SÍ"/>
    <s v="OTRO SÍ"/>
  </r>
  <r>
    <x v="31"/>
    <x v="4"/>
    <x v="19"/>
    <s v="HONORARIOS"/>
    <n v="0"/>
    <s v="OTRO SÍ"/>
    <s v="OTRO SÍ"/>
  </r>
  <r>
    <x v="31"/>
    <x v="4"/>
    <x v="19"/>
    <s v="INSPECTOR"/>
    <n v="0"/>
    <s v="OTRO SÍ"/>
    <s v="OTRO SÍ"/>
  </r>
  <r>
    <x v="31"/>
    <x v="4"/>
    <x v="19"/>
    <s v="PROFESIONAL DE CONTRATACIONES"/>
    <n v="0"/>
    <s v="OTRO SÍ"/>
    <s v="OTRO SÍ"/>
  </r>
  <r>
    <x v="31"/>
    <x v="4"/>
    <x v="19"/>
    <s v="PROFESIONAL DE COORDINACION"/>
    <n v="0"/>
    <s v="OTRO SÍ"/>
    <s v="OTRO SÍ"/>
  </r>
  <r>
    <x v="31"/>
    <x v="4"/>
    <x v="19"/>
    <s v="RESIDENTE ADMINISTRATIVO"/>
    <n v="0"/>
    <s v="OTRO SÍ"/>
    <s v="OTRO SÍ"/>
  </r>
  <r>
    <x v="31"/>
    <x v="5"/>
    <x v="19"/>
    <s v="COORDINADOR"/>
    <n v="0"/>
    <s v="OTRO SÍ"/>
    <s v="OTRO SÍ"/>
  </r>
  <r>
    <x v="31"/>
    <x v="5"/>
    <x v="19"/>
    <s v="DIRECTOR"/>
    <n v="0"/>
    <s v="OTRO SÍ"/>
    <s v="OTRO SÍ"/>
  </r>
  <r>
    <x v="31"/>
    <x v="5"/>
    <x v="19"/>
    <s v="HONORARIOS"/>
    <n v="0"/>
    <s v="OTRO SÍ"/>
    <s v="OTRO SÍ"/>
  </r>
  <r>
    <x v="31"/>
    <x v="5"/>
    <x v="19"/>
    <s v="INSPECTOR"/>
    <n v="0"/>
    <s v="OTRO SÍ"/>
    <s v="OTRO SÍ"/>
  </r>
  <r>
    <x v="31"/>
    <x v="5"/>
    <x v="19"/>
    <s v="PROFESIONAL DE CONTRATACIONES"/>
    <n v="0"/>
    <s v="OTRO SÍ"/>
    <s v="OTRO SÍ"/>
  </r>
  <r>
    <x v="31"/>
    <x v="5"/>
    <x v="19"/>
    <s v="PROFESIONAL DE COORDINACION"/>
    <n v="0"/>
    <s v="OTRO SÍ"/>
    <s v="OTRO SÍ"/>
  </r>
  <r>
    <x v="31"/>
    <x v="5"/>
    <x v="19"/>
    <s v="RESIDENTE ADMINISTRATIVO"/>
    <n v="0"/>
    <s v="OTRO SÍ"/>
    <s v="OTRO SÍ"/>
  </r>
  <r>
    <x v="31"/>
    <x v="6"/>
    <x v="19"/>
    <s v="COORDINADOR"/>
    <n v="0"/>
    <s v="OTRO SÍ"/>
    <s v="OTRO SÍ"/>
  </r>
  <r>
    <x v="31"/>
    <x v="6"/>
    <x v="19"/>
    <s v="DIRECTOR"/>
    <n v="0"/>
    <s v="OTRO SÍ"/>
    <s v="OTRO SÍ"/>
  </r>
  <r>
    <x v="31"/>
    <x v="6"/>
    <x v="19"/>
    <s v="HONORARIOS"/>
    <n v="0"/>
    <s v="OTRO SÍ"/>
    <s v="OTRO SÍ"/>
  </r>
  <r>
    <x v="31"/>
    <x v="6"/>
    <x v="19"/>
    <s v="INSPECTOR"/>
    <n v="0"/>
    <s v="OTRO SÍ"/>
    <s v="OTRO SÍ"/>
  </r>
  <r>
    <x v="31"/>
    <x v="6"/>
    <x v="19"/>
    <s v="RESIDENTE ADMINISTRATIVO"/>
    <n v="0"/>
    <s v="OTRO SÍ"/>
    <s v="OTRO SÍ"/>
  </r>
  <r>
    <x v="31"/>
    <x v="7"/>
    <x v="19"/>
    <s v="COORDINADOR"/>
    <n v="0"/>
    <s v="OTRO SÍ"/>
    <s v="OTRO SÍ"/>
  </r>
  <r>
    <x v="31"/>
    <x v="7"/>
    <x v="19"/>
    <s v="DIRECTOR"/>
    <n v="0"/>
    <s v="OTRO SÍ"/>
    <s v="OTRO SÍ"/>
  </r>
  <r>
    <x v="31"/>
    <x v="7"/>
    <x v="19"/>
    <s v="HONORARIOS"/>
    <n v="0"/>
    <s v="OTRO SÍ"/>
    <s v="OTRO SÍ"/>
  </r>
  <r>
    <x v="31"/>
    <x v="7"/>
    <x v="19"/>
    <s v="INSPECTOR"/>
    <n v="0"/>
    <s v="OTRO SÍ"/>
    <s v="OTRO SÍ"/>
  </r>
  <r>
    <x v="31"/>
    <x v="7"/>
    <x v="19"/>
    <s v="RESIDENTE ADMINISTRATIVO"/>
    <n v="0"/>
    <s v="OTRO SÍ"/>
    <s v="OTRO SÍ"/>
  </r>
  <r>
    <x v="31"/>
    <x v="8"/>
    <x v="19"/>
    <s v="COORDINADOR"/>
    <n v="0"/>
    <s v="OTRO SÍ"/>
    <s v="OTRO SÍ"/>
  </r>
  <r>
    <x v="31"/>
    <x v="8"/>
    <x v="19"/>
    <s v="DIRECTOR"/>
    <n v="0"/>
    <s v="OTRO SÍ"/>
    <s v="OTRO SÍ"/>
  </r>
  <r>
    <x v="31"/>
    <x v="8"/>
    <x v="19"/>
    <s v="HONORARIOS"/>
    <n v="0"/>
    <s v="OTRO SÍ"/>
    <s v="OTRO SÍ"/>
  </r>
  <r>
    <x v="31"/>
    <x v="8"/>
    <x v="19"/>
    <s v="INSPECTOR"/>
    <n v="0"/>
    <s v="OTRO SÍ"/>
    <s v="OTRO SÍ"/>
  </r>
  <r>
    <x v="31"/>
    <x v="8"/>
    <x v="19"/>
    <s v="RESIDENTE ADMINISTRATIVO"/>
    <n v="0"/>
    <s v="OTRO SÍ"/>
    <s v="OTRO SÍ"/>
  </r>
  <r>
    <x v="31"/>
    <x v="9"/>
    <x v="19"/>
    <s v="COORDINADOR"/>
    <n v="0"/>
    <s v="OTRO SÍ"/>
    <s v="OTRO SÍ"/>
  </r>
  <r>
    <x v="31"/>
    <x v="9"/>
    <x v="19"/>
    <s v="DIRECTOR"/>
    <n v="0"/>
    <s v="OTRO SÍ"/>
    <s v="OTRO SÍ"/>
  </r>
  <r>
    <x v="31"/>
    <x v="9"/>
    <x v="19"/>
    <s v="HONORARIOS"/>
    <n v="0"/>
    <s v="OTRO SÍ"/>
    <s v="OTRO SÍ"/>
  </r>
  <r>
    <x v="31"/>
    <x v="9"/>
    <x v="19"/>
    <s v="INSPECTOR"/>
    <n v="0"/>
    <s v="OTRO SÍ"/>
    <s v="OTRO SÍ"/>
  </r>
  <r>
    <x v="31"/>
    <x v="9"/>
    <x v="19"/>
    <s v="RESIDENTE ADMINISTRATIVO"/>
    <n v="0"/>
    <s v="OTRO SÍ"/>
    <s v="OTRO SÍ"/>
  </r>
  <r>
    <x v="31"/>
    <x v="10"/>
    <x v="19"/>
    <s v="COORDINADOR"/>
    <n v="0"/>
    <s v="OTRO SÍ"/>
    <s v="OTRO SÍ"/>
  </r>
  <r>
    <x v="31"/>
    <x v="10"/>
    <x v="19"/>
    <s v="DIRECTOR"/>
    <n v="0"/>
    <s v="OTRO SÍ"/>
    <s v="OTRO SÍ"/>
  </r>
  <r>
    <x v="31"/>
    <x v="10"/>
    <x v="19"/>
    <s v="HONORARIOS"/>
    <n v="0"/>
    <s v="OTRO SÍ"/>
    <s v="OTRO SÍ"/>
  </r>
  <r>
    <x v="31"/>
    <x v="10"/>
    <x v="19"/>
    <s v="INSPECTOR"/>
    <n v="0"/>
    <s v="OTRO SÍ"/>
    <s v="OTRO SÍ"/>
  </r>
  <r>
    <x v="31"/>
    <x v="10"/>
    <x v="19"/>
    <s v="RESIDENTE ADMINISTRATIVO"/>
    <n v="0"/>
    <s v="OTRO SÍ"/>
    <s v="OTRO SÍ"/>
  </r>
  <r>
    <x v="31"/>
    <x v="11"/>
    <x v="19"/>
    <s v="COORDINADOR"/>
    <n v="0"/>
    <s v="OTRO SÍ"/>
    <s v="OTRO SÍ"/>
  </r>
  <r>
    <x v="31"/>
    <x v="11"/>
    <x v="19"/>
    <s v="DIRECTOR"/>
    <n v="0"/>
    <s v="OTRO SÍ"/>
    <s v="OTRO SÍ"/>
  </r>
  <r>
    <x v="31"/>
    <x v="11"/>
    <x v="19"/>
    <s v="HONORARIOS"/>
    <n v="0"/>
    <s v="OTRO SÍ"/>
    <s v="OTRO SÍ"/>
  </r>
  <r>
    <x v="31"/>
    <x v="11"/>
    <x v="19"/>
    <s v="INSPECTOR"/>
    <n v="0"/>
    <s v="OTRO SÍ"/>
    <s v="OTRO SÍ"/>
  </r>
  <r>
    <x v="31"/>
    <x v="11"/>
    <x v="19"/>
    <s v="RESIDENTE ADMINISTRATIVO"/>
    <n v="0"/>
    <s v="OTRO SÍ"/>
    <s v="OTRO SÍ"/>
  </r>
  <r>
    <x v="35"/>
    <x v="0"/>
    <x v="19"/>
    <s v="COORDINADOR"/>
    <n v="0"/>
    <s v="OTRO SÍ"/>
    <s v="OTRO SÍ"/>
  </r>
  <r>
    <x v="35"/>
    <x v="0"/>
    <x v="19"/>
    <s v="DIRECTOR"/>
    <n v="0"/>
    <s v="OTRO SÍ"/>
    <s v="OTRO SÍ"/>
  </r>
  <r>
    <x v="35"/>
    <x v="0"/>
    <x v="19"/>
    <s v="HONORARIOS"/>
    <n v="0"/>
    <s v="OTRO SÍ"/>
    <s v="OTRO SÍ"/>
  </r>
  <r>
    <x v="35"/>
    <x v="1"/>
    <x v="19"/>
    <s v="COORDINADOR"/>
    <n v="0"/>
    <s v="OTRO SÍ"/>
    <s v="OTRO SÍ"/>
  </r>
  <r>
    <x v="35"/>
    <x v="1"/>
    <x v="19"/>
    <s v="DIRECTOR"/>
    <n v="0"/>
    <s v="OTRO SÍ"/>
    <s v="OTRO SÍ"/>
  </r>
  <r>
    <x v="35"/>
    <x v="1"/>
    <x v="19"/>
    <s v="HONORARIOS"/>
    <n v="0"/>
    <s v="OTRO SÍ"/>
    <s v="OTRO SÍ"/>
  </r>
  <r>
    <x v="35"/>
    <x v="1"/>
    <x v="19"/>
    <s v="INSPECTOR ESTRUCTURA"/>
    <n v="0"/>
    <s v="OTRO SÍ"/>
    <s v="OTRO SÍ"/>
  </r>
  <r>
    <x v="35"/>
    <x v="2"/>
    <x v="19"/>
    <s v="COORDINADOR"/>
    <n v="0"/>
    <s v="OTRO SÍ"/>
    <s v="OTRO SÍ"/>
  </r>
  <r>
    <x v="35"/>
    <x v="2"/>
    <x v="19"/>
    <s v="DIRECTOR"/>
    <n v="0"/>
    <s v="OTRO SÍ"/>
    <s v="OTRO SÍ"/>
  </r>
  <r>
    <x v="35"/>
    <x v="2"/>
    <x v="19"/>
    <s v="HONORARIOS"/>
    <n v="0"/>
    <s v="OTRO SÍ"/>
    <s v="OTRO SÍ"/>
  </r>
  <r>
    <x v="35"/>
    <x v="2"/>
    <x v="19"/>
    <s v="INSPECTOR ESTRUCTURA"/>
    <n v="0"/>
    <s v="OTRO SÍ"/>
    <s v="OTRO SÍ"/>
  </r>
  <r>
    <x v="35"/>
    <x v="3"/>
    <x v="19"/>
    <s v="COORDINADOR"/>
    <n v="0"/>
    <s v="OTRO SÍ"/>
    <s v="OTRO SÍ"/>
  </r>
  <r>
    <x v="35"/>
    <x v="3"/>
    <x v="19"/>
    <s v="DIRECTOR"/>
    <n v="0"/>
    <s v="OTRO SÍ"/>
    <s v="OTRO SÍ"/>
  </r>
  <r>
    <x v="35"/>
    <x v="3"/>
    <x v="19"/>
    <s v="HONORARIOS"/>
    <n v="0"/>
    <s v="OTRO SÍ"/>
    <s v="OTRO SÍ"/>
  </r>
  <r>
    <x v="35"/>
    <x v="3"/>
    <x v="19"/>
    <s v="INSPECTOR ESTRUCTURA"/>
    <n v="0"/>
    <s v="OTRO SÍ"/>
    <s v="OTRO SÍ"/>
  </r>
  <r>
    <x v="35"/>
    <x v="4"/>
    <x v="19"/>
    <s v="COORDINADOR"/>
    <n v="0"/>
    <s v="OTRO SÍ"/>
    <s v="OTRO SÍ"/>
  </r>
  <r>
    <x v="35"/>
    <x v="4"/>
    <x v="19"/>
    <s v="DIRECTOR"/>
    <n v="0"/>
    <s v="OTRO SÍ"/>
    <s v="OTRO SÍ"/>
  </r>
  <r>
    <x v="35"/>
    <x v="4"/>
    <x v="19"/>
    <s v="HONORARIOS"/>
    <n v="0"/>
    <s v="OTRO SÍ"/>
    <s v="OTRO SÍ"/>
  </r>
  <r>
    <x v="35"/>
    <x v="4"/>
    <x v="19"/>
    <s v="INSPECTOR ESTRUCTURA"/>
    <n v="0"/>
    <s v="OTRO SÍ"/>
    <s v="OTRO SÍ"/>
  </r>
  <r>
    <x v="35"/>
    <x v="5"/>
    <x v="19"/>
    <s v="COORDINADOR"/>
    <n v="0"/>
    <s v="OTRO SÍ"/>
    <s v="OTRO SÍ"/>
  </r>
  <r>
    <x v="35"/>
    <x v="5"/>
    <x v="19"/>
    <s v="DIRECTOR"/>
    <n v="0"/>
    <s v="OTRO SÍ"/>
    <s v="OTRO SÍ"/>
  </r>
  <r>
    <x v="35"/>
    <x v="5"/>
    <x v="19"/>
    <s v="HONORARIOS"/>
    <n v="0"/>
    <s v="OTRO SÍ"/>
    <s v="OTRO SÍ"/>
  </r>
  <r>
    <x v="35"/>
    <x v="5"/>
    <x v="19"/>
    <s v="INSPECTOR ESTRUCTURA"/>
    <n v="0"/>
    <s v="OTRO SÍ"/>
    <s v="OTRO SÍ"/>
  </r>
  <r>
    <x v="35"/>
    <x v="6"/>
    <x v="19"/>
    <s v="COORDINADOR"/>
    <n v="0"/>
    <s v="OTRO SÍ"/>
    <s v="OTRO SÍ"/>
  </r>
  <r>
    <x v="35"/>
    <x v="6"/>
    <x v="19"/>
    <s v="DIRECTOR"/>
    <n v="0"/>
    <s v="OTRO SÍ"/>
    <s v="OTRO SÍ"/>
  </r>
  <r>
    <x v="35"/>
    <x v="6"/>
    <x v="19"/>
    <s v="HONORARIOS"/>
    <n v="0"/>
    <s v="OTRO SÍ"/>
    <s v="OTRO SÍ"/>
  </r>
  <r>
    <x v="35"/>
    <x v="6"/>
    <x v="19"/>
    <s v="INSPECTOR ESTRUCTURA"/>
    <n v="0"/>
    <s v="OTRO SÍ"/>
    <s v="OTRO SÍ"/>
  </r>
  <r>
    <x v="35"/>
    <x v="7"/>
    <x v="19"/>
    <s v="COORDINADOR"/>
    <n v="0"/>
    <s v="OTRO SÍ"/>
    <s v="OTRO SÍ"/>
  </r>
  <r>
    <x v="35"/>
    <x v="7"/>
    <x v="19"/>
    <s v="DIRECTOR"/>
    <n v="0"/>
    <s v="OTRO SÍ"/>
    <s v="OTRO SÍ"/>
  </r>
  <r>
    <x v="35"/>
    <x v="7"/>
    <x v="19"/>
    <s v="HONORARIOS"/>
    <n v="0"/>
    <s v="OTRO SÍ"/>
    <s v="OTRO SÍ"/>
  </r>
  <r>
    <x v="35"/>
    <x v="7"/>
    <x v="19"/>
    <s v="INSPECTOR ESTRUCTURA"/>
    <n v="0"/>
    <s v="OTRO SÍ"/>
    <s v="OTRO SÍ"/>
  </r>
  <r>
    <x v="35"/>
    <x v="8"/>
    <x v="19"/>
    <s v="COORDINADOR"/>
    <n v="0"/>
    <s v="OTRO SÍ"/>
    <s v="OTRO SÍ"/>
  </r>
  <r>
    <x v="35"/>
    <x v="8"/>
    <x v="19"/>
    <s v="DIRECTOR"/>
    <n v="0"/>
    <s v="OTRO SÍ"/>
    <s v="OTRO SÍ"/>
  </r>
  <r>
    <x v="35"/>
    <x v="8"/>
    <x v="19"/>
    <s v="HONORARIOS"/>
    <n v="0"/>
    <s v="OTRO SÍ"/>
    <s v="OTRO SÍ"/>
  </r>
  <r>
    <x v="35"/>
    <x v="8"/>
    <x v="19"/>
    <s v="INSPECTOR ESTRUCTURA"/>
    <n v="0"/>
    <s v="OTRO SÍ"/>
    <s v="OTRO SÍ"/>
  </r>
  <r>
    <x v="35"/>
    <x v="9"/>
    <x v="19"/>
    <s v="COORDINADOR"/>
    <n v="0"/>
    <s v="OTRO SÍ"/>
    <s v="OTRO SÍ"/>
  </r>
  <r>
    <x v="35"/>
    <x v="9"/>
    <x v="19"/>
    <s v="DIRECTOR"/>
    <n v="0"/>
    <s v="OTRO SÍ"/>
    <s v="OTRO SÍ"/>
  </r>
  <r>
    <x v="35"/>
    <x v="9"/>
    <x v="19"/>
    <s v="HONORARIOS"/>
    <n v="0"/>
    <s v="OTRO SÍ"/>
    <s v="OTRO SÍ"/>
  </r>
  <r>
    <x v="35"/>
    <x v="9"/>
    <x v="19"/>
    <s v="INSPECTOR ESTRUCTURA"/>
    <n v="0"/>
    <s v="OTRO SÍ"/>
    <s v="OTRO SÍ"/>
  </r>
  <r>
    <x v="35"/>
    <x v="10"/>
    <x v="19"/>
    <s v="COORDINADOR"/>
    <n v="0"/>
    <s v="OTRO SÍ"/>
    <s v="OTRO SÍ"/>
  </r>
  <r>
    <x v="35"/>
    <x v="10"/>
    <x v="19"/>
    <s v="DIRECTOR"/>
    <n v="0"/>
    <s v="OTRO SÍ"/>
    <s v="OTRO SÍ"/>
  </r>
  <r>
    <x v="35"/>
    <x v="10"/>
    <x v="19"/>
    <s v="HONORARIOS"/>
    <n v="0"/>
    <s v="OTRO SÍ"/>
    <s v="OTRO SÍ"/>
  </r>
  <r>
    <x v="35"/>
    <x v="10"/>
    <x v="19"/>
    <s v="INSPECTOR ESTRUCTURA"/>
    <n v="0"/>
    <s v="OTRO SÍ"/>
    <s v="OTRO SÍ"/>
  </r>
  <r>
    <x v="35"/>
    <x v="11"/>
    <x v="19"/>
    <s v="COORDINADOR"/>
    <n v="0"/>
    <s v="OTRO SÍ"/>
    <s v="OTRO SÍ"/>
  </r>
  <r>
    <x v="35"/>
    <x v="11"/>
    <x v="19"/>
    <s v="DIRECTOR"/>
    <n v="0"/>
    <s v="OTRO SÍ"/>
    <s v="OTRO SÍ"/>
  </r>
  <r>
    <x v="35"/>
    <x v="11"/>
    <x v="19"/>
    <s v="HONORARIOS"/>
    <n v="0"/>
    <s v="OTRO SÍ"/>
    <s v="OTRO SÍ"/>
  </r>
  <r>
    <x v="35"/>
    <x v="11"/>
    <x v="19"/>
    <s v="INSPECTOR ESTRUCTURA"/>
    <n v="0"/>
    <s v="OTRO SÍ"/>
    <s v="OTRO SÍ"/>
  </r>
  <r>
    <x v="32"/>
    <x v="1"/>
    <x v="19"/>
    <s v="AUXILIAR ADMINISTRATIVO"/>
    <n v="0"/>
    <s v="OTRO SÍ"/>
    <s v="OTRO SÍ"/>
  </r>
  <r>
    <x v="32"/>
    <x v="1"/>
    <x v="19"/>
    <s v="DIRECTOR"/>
    <n v="0"/>
    <s v="OTRO SÍ"/>
    <s v="OTRO SÍ"/>
  </r>
  <r>
    <x v="32"/>
    <x v="1"/>
    <x v="19"/>
    <s v="HONORARIOS"/>
    <n v="0"/>
    <s v="OTRO SÍ"/>
    <s v="OTRO SÍ"/>
  </r>
  <r>
    <x v="32"/>
    <x v="1"/>
    <x v="19"/>
    <s v="INSPECTOR DE ACABADOS"/>
    <n v="0"/>
    <s v="OTRO SÍ"/>
    <s v="OTRO SÍ"/>
  </r>
  <r>
    <x v="32"/>
    <x v="1"/>
    <x v="19"/>
    <s v="INSPECTOR DE OBRA 1"/>
    <n v="0"/>
    <s v="OTRO SÍ"/>
    <s v="OTRO SÍ"/>
  </r>
  <r>
    <x v="32"/>
    <x v="1"/>
    <x v="19"/>
    <s v="RESIDENTE ADMINISTRATIVO"/>
    <n v="0"/>
    <s v="OTRO SÍ"/>
    <s v="OTRO SÍ"/>
  </r>
  <r>
    <x v="32"/>
    <x v="1"/>
    <x v="19"/>
    <s v="RESIDENTE INSTALACIONES"/>
    <n v="0"/>
    <s v="OTRO SÍ"/>
    <s v="OTRO SÍ"/>
  </r>
  <r>
    <x v="32"/>
    <x v="1"/>
    <x v="19"/>
    <s v="RESIDENTE INTERVENTOR HSQE"/>
    <n v="0"/>
    <s v="OTRO SÍ"/>
    <s v="OTRO SÍ"/>
  </r>
  <r>
    <x v="32"/>
    <x v="1"/>
    <x v="19"/>
    <s v="RESIDENTE TECNICO"/>
    <n v="0"/>
    <s v="OTRO SÍ"/>
    <s v="OTRO SÍ"/>
  </r>
  <r>
    <x v="32"/>
    <x v="2"/>
    <x v="19"/>
    <s v="AUXILIAR ADMINISTRATIVO"/>
    <n v="0"/>
    <s v="OTRO SÍ"/>
    <s v="OTRO SÍ"/>
  </r>
  <r>
    <x v="32"/>
    <x v="2"/>
    <x v="19"/>
    <s v="DIRECTOR"/>
    <n v="0"/>
    <s v="OTRO SÍ"/>
    <s v="OTRO SÍ"/>
  </r>
  <r>
    <x v="32"/>
    <x v="2"/>
    <x v="19"/>
    <s v="HONORARIOS"/>
    <n v="0"/>
    <s v="OTRO SÍ"/>
    <s v="OTRO SÍ"/>
  </r>
  <r>
    <x v="32"/>
    <x v="2"/>
    <x v="19"/>
    <s v="INSPECTOR DE ACABADOS"/>
    <n v="0"/>
    <s v="OTRO SÍ"/>
    <s v="OTRO SÍ"/>
  </r>
  <r>
    <x v="32"/>
    <x v="2"/>
    <x v="19"/>
    <s v="INSPECTOR DE OBRA 1"/>
    <n v="0"/>
    <s v="OTRO SÍ"/>
    <s v="OTRO SÍ"/>
  </r>
  <r>
    <x v="32"/>
    <x v="2"/>
    <x v="19"/>
    <s v="RESIDENTE ADMINISTRATIVO"/>
    <n v="0"/>
    <s v="OTRO SÍ"/>
    <s v="OTRO SÍ"/>
  </r>
  <r>
    <x v="32"/>
    <x v="2"/>
    <x v="19"/>
    <s v="RESIDENTE INSTALACIONES"/>
    <n v="0"/>
    <s v="OTRO SÍ"/>
    <s v="OTRO SÍ"/>
  </r>
  <r>
    <x v="32"/>
    <x v="2"/>
    <x v="19"/>
    <s v="RESIDENTE INTERVENTOR HSQE"/>
    <n v="0"/>
    <s v="OTRO SÍ"/>
    <s v="OTRO SÍ"/>
  </r>
  <r>
    <x v="32"/>
    <x v="2"/>
    <x v="19"/>
    <s v="RESIDENTE TECNICO"/>
    <n v="0"/>
    <s v="OTRO SÍ"/>
    <s v="OTRO SÍ"/>
  </r>
  <r>
    <x v="32"/>
    <x v="3"/>
    <x v="19"/>
    <s v="AUXILIAR ADMINISTRATIVO"/>
    <n v="0"/>
    <s v="OTRO SÍ"/>
    <s v="OTRO SÍ"/>
  </r>
  <r>
    <x v="32"/>
    <x v="3"/>
    <x v="19"/>
    <s v="DIRECTOR"/>
    <n v="0"/>
    <s v="OTRO SÍ"/>
    <s v="OTRO SÍ"/>
  </r>
  <r>
    <x v="32"/>
    <x v="3"/>
    <x v="19"/>
    <s v="HONORARIOS"/>
    <n v="0"/>
    <s v="OTRO SÍ"/>
    <s v="OTRO SÍ"/>
  </r>
  <r>
    <x v="32"/>
    <x v="3"/>
    <x v="19"/>
    <s v="INSPECTOR DE ACABADOS"/>
    <n v="0"/>
    <s v="OTRO SÍ"/>
    <s v="OTRO SÍ"/>
  </r>
  <r>
    <x v="32"/>
    <x v="3"/>
    <x v="19"/>
    <s v="INSPECTOR DE OBRA 1"/>
    <n v="0"/>
    <s v="OTRO SÍ"/>
    <s v="OTRO SÍ"/>
  </r>
  <r>
    <x v="32"/>
    <x v="3"/>
    <x v="19"/>
    <s v="RESIDENTE ADMINISTRATIVO"/>
    <n v="0"/>
    <s v="OTRO SÍ"/>
    <s v="OTRO SÍ"/>
  </r>
  <r>
    <x v="32"/>
    <x v="3"/>
    <x v="19"/>
    <s v="RESIDENTE INSTALACIONES"/>
    <n v="0"/>
    <s v="OTRO SÍ"/>
    <s v="OTRO SÍ"/>
  </r>
  <r>
    <x v="32"/>
    <x v="3"/>
    <x v="19"/>
    <s v="RESIDENTE INTERVENTOR HSQE"/>
    <n v="0"/>
    <s v="OTRO SÍ"/>
    <s v="OTRO SÍ"/>
  </r>
  <r>
    <x v="32"/>
    <x v="3"/>
    <x v="19"/>
    <s v="RESIDENTE TECNICO"/>
    <n v="0"/>
    <s v="OTRO SÍ"/>
    <s v="OTRO SÍ"/>
  </r>
  <r>
    <x v="32"/>
    <x v="4"/>
    <x v="19"/>
    <s v="AUXILIAR ADMINISTRATIVO"/>
    <n v="0"/>
    <s v="OTRO SÍ"/>
    <s v="OTRO SÍ"/>
  </r>
  <r>
    <x v="32"/>
    <x v="4"/>
    <x v="19"/>
    <s v="DIRECTOR"/>
    <n v="0"/>
    <s v="OTRO SÍ"/>
    <s v="OTRO SÍ"/>
  </r>
  <r>
    <x v="32"/>
    <x v="4"/>
    <x v="19"/>
    <s v="HONORARIOS"/>
    <n v="0"/>
    <s v="OTRO SÍ"/>
    <s v="OTRO SÍ"/>
  </r>
  <r>
    <x v="32"/>
    <x v="4"/>
    <x v="19"/>
    <s v="INSPECTOR DE ACABADOS"/>
    <n v="0"/>
    <s v="OTRO SÍ"/>
    <s v="OTRO SÍ"/>
  </r>
  <r>
    <x v="32"/>
    <x v="4"/>
    <x v="19"/>
    <s v="INSPECTOR DE OBRA 1"/>
    <n v="0"/>
    <s v="OTRO SÍ"/>
    <s v="OTRO SÍ"/>
  </r>
  <r>
    <x v="32"/>
    <x v="4"/>
    <x v="19"/>
    <s v="RESIDENTE ADMINISTRATIVO"/>
    <n v="0"/>
    <s v="OTRO SÍ"/>
    <s v="OTRO SÍ"/>
  </r>
  <r>
    <x v="32"/>
    <x v="4"/>
    <x v="19"/>
    <s v="RESIDENTE INSTALACIONES"/>
    <n v="0"/>
    <s v="OTRO SÍ"/>
    <s v="OTRO SÍ"/>
  </r>
  <r>
    <x v="32"/>
    <x v="4"/>
    <x v="19"/>
    <s v="RESIDENTE INTERVENTOR HSQE"/>
    <n v="0"/>
    <s v="OTRO SÍ"/>
    <s v="OTRO SÍ"/>
  </r>
  <r>
    <x v="32"/>
    <x v="4"/>
    <x v="19"/>
    <s v="RESIDENTE TECNICO"/>
    <n v="0"/>
    <s v="OTRO SÍ"/>
    <s v="OTRO SÍ"/>
  </r>
  <r>
    <x v="32"/>
    <x v="5"/>
    <x v="19"/>
    <s v="AUXILIAR ADMINISTRATIVO"/>
    <n v="0"/>
    <s v="OTRO SÍ"/>
    <s v="OTRO SÍ"/>
  </r>
  <r>
    <x v="32"/>
    <x v="5"/>
    <x v="19"/>
    <s v="DIRECTOR"/>
    <n v="0"/>
    <s v="OTRO SÍ"/>
    <s v="OTRO SÍ"/>
  </r>
  <r>
    <x v="32"/>
    <x v="5"/>
    <x v="19"/>
    <s v="HONORARIOS"/>
    <n v="0"/>
    <s v="OTRO SÍ"/>
    <s v="OTRO SÍ"/>
  </r>
  <r>
    <x v="32"/>
    <x v="5"/>
    <x v="19"/>
    <s v="INSPECTOR DE ACABADOS"/>
    <n v="0"/>
    <s v="OTRO SÍ"/>
    <s v="OTRO SÍ"/>
  </r>
  <r>
    <x v="32"/>
    <x v="5"/>
    <x v="19"/>
    <s v="INSPECTOR DE OBRA 1"/>
    <n v="0"/>
    <s v="OTRO SÍ"/>
    <s v="OTRO SÍ"/>
  </r>
  <r>
    <x v="32"/>
    <x v="5"/>
    <x v="19"/>
    <s v="RESIDENTE ADMINISTRATIVO"/>
    <n v="0"/>
    <s v="OTRO SÍ"/>
    <s v="OTRO SÍ"/>
  </r>
  <r>
    <x v="32"/>
    <x v="5"/>
    <x v="19"/>
    <s v="RESIDENTE INSTALACIONES"/>
    <n v="0"/>
    <s v="OTRO SÍ"/>
    <s v="OTRO SÍ"/>
  </r>
  <r>
    <x v="32"/>
    <x v="5"/>
    <x v="19"/>
    <s v="RESIDENTE INTERVENTOR HSQE"/>
    <n v="0"/>
    <s v="OTRO SÍ"/>
    <s v="OTRO SÍ"/>
  </r>
  <r>
    <x v="32"/>
    <x v="5"/>
    <x v="19"/>
    <s v="RESIDENTE TECNICO"/>
    <n v="0"/>
    <s v="OTRO SÍ"/>
    <s v="OTRO SÍ"/>
  </r>
  <r>
    <x v="32"/>
    <x v="6"/>
    <x v="19"/>
    <s v="AUXILIAR ADMINISTRATIVO"/>
    <n v="0"/>
    <s v="OTRO SÍ"/>
    <s v="OTRO SÍ"/>
  </r>
  <r>
    <x v="32"/>
    <x v="6"/>
    <x v="19"/>
    <s v="DIRECTOR"/>
    <n v="0"/>
    <s v="OTRO SÍ"/>
    <s v="OTRO SÍ"/>
  </r>
  <r>
    <x v="32"/>
    <x v="6"/>
    <x v="19"/>
    <s v="HONORARIOS"/>
    <n v="0"/>
    <s v="OTRO SÍ"/>
    <s v="OTRO SÍ"/>
  </r>
  <r>
    <x v="32"/>
    <x v="6"/>
    <x v="19"/>
    <s v="INSPECTOR DE ACABADOS"/>
    <n v="0"/>
    <s v="OTRO SÍ"/>
    <s v="OTRO SÍ"/>
  </r>
  <r>
    <x v="32"/>
    <x v="6"/>
    <x v="19"/>
    <s v="INSPECTOR DE OBRA 1"/>
    <n v="0"/>
    <s v="OTRO SÍ"/>
    <s v="OTRO SÍ"/>
  </r>
  <r>
    <x v="32"/>
    <x v="6"/>
    <x v="19"/>
    <s v="RESIDENTE ADMINISTRATIVO"/>
    <n v="0"/>
    <s v="OTRO SÍ"/>
    <s v="OTRO SÍ"/>
  </r>
  <r>
    <x v="32"/>
    <x v="6"/>
    <x v="19"/>
    <s v="RESIDENTE INSTALACIONES"/>
    <n v="0"/>
    <s v="OTRO SÍ"/>
    <s v="OTRO SÍ"/>
  </r>
  <r>
    <x v="32"/>
    <x v="6"/>
    <x v="19"/>
    <s v="RESIDENTE INTERVENTOR HSQE"/>
    <n v="0"/>
    <s v="OTRO SÍ"/>
    <s v="OTRO SÍ"/>
  </r>
  <r>
    <x v="32"/>
    <x v="6"/>
    <x v="19"/>
    <s v="RESIDENTE TECNICO"/>
    <n v="0"/>
    <s v="OTRO SÍ"/>
    <s v="OTRO SÍ"/>
  </r>
  <r>
    <x v="32"/>
    <x v="7"/>
    <x v="19"/>
    <s v="AUXILIAR ADMINISTRATIVO"/>
    <n v="0"/>
    <s v="OTRO SÍ"/>
    <s v="OTRO SÍ"/>
  </r>
  <r>
    <x v="32"/>
    <x v="7"/>
    <x v="19"/>
    <s v="DIRECTOR"/>
    <n v="0"/>
    <s v="OTRO SÍ"/>
    <s v="OTRO SÍ"/>
  </r>
  <r>
    <x v="32"/>
    <x v="7"/>
    <x v="19"/>
    <s v="HONORARIOS"/>
    <n v="0"/>
    <s v="OTRO SÍ"/>
    <s v="OTRO SÍ"/>
  </r>
  <r>
    <x v="32"/>
    <x v="7"/>
    <x v="19"/>
    <s v="INSPECTOR DE ACABADOS"/>
    <n v="0"/>
    <s v="OTRO SÍ"/>
    <s v="OTRO SÍ"/>
  </r>
  <r>
    <x v="32"/>
    <x v="7"/>
    <x v="19"/>
    <s v="INSPECTOR DE OBRA 1"/>
    <n v="0"/>
    <s v="OTRO SÍ"/>
    <s v="OTRO SÍ"/>
  </r>
  <r>
    <x v="32"/>
    <x v="7"/>
    <x v="19"/>
    <s v="RESIDENTE ADMINISTRATIVO"/>
    <n v="0"/>
    <s v="OTRO SÍ"/>
    <s v="OTRO SÍ"/>
  </r>
  <r>
    <x v="32"/>
    <x v="7"/>
    <x v="19"/>
    <s v="RESIDENTE INSTALACIONES"/>
    <n v="0"/>
    <s v="OTRO SÍ"/>
    <s v="OTRO SÍ"/>
  </r>
  <r>
    <x v="32"/>
    <x v="7"/>
    <x v="19"/>
    <s v="RESIDENTE INTERVENTOR HSQE"/>
    <n v="0"/>
    <s v="OTRO SÍ"/>
    <s v="OTRO SÍ"/>
  </r>
  <r>
    <x v="32"/>
    <x v="7"/>
    <x v="19"/>
    <s v="RESIDENTE TECNICO"/>
    <n v="0"/>
    <s v="OTRO SÍ"/>
    <s v="OTRO SÍ"/>
  </r>
  <r>
    <x v="32"/>
    <x v="8"/>
    <x v="19"/>
    <s v="AUXILIAR ADMINISTRATIVO"/>
    <n v="0"/>
    <s v="OTRO SÍ"/>
    <s v="OTRO SÍ"/>
  </r>
  <r>
    <x v="32"/>
    <x v="8"/>
    <x v="19"/>
    <s v="DIRECTOR"/>
    <n v="0"/>
    <s v="OTRO SÍ"/>
    <s v="OTRO SÍ"/>
  </r>
  <r>
    <x v="32"/>
    <x v="8"/>
    <x v="19"/>
    <s v="HONORARIOS"/>
    <n v="0"/>
    <s v="OTRO SÍ"/>
    <s v="OTRO SÍ"/>
  </r>
  <r>
    <x v="32"/>
    <x v="8"/>
    <x v="19"/>
    <s v="INSPECTOR DE ACABADOS"/>
    <n v="0"/>
    <s v="OTRO SÍ"/>
    <s v="OTRO SÍ"/>
  </r>
  <r>
    <x v="32"/>
    <x v="8"/>
    <x v="19"/>
    <s v="INSPECTOR DE OBRA 1"/>
    <n v="0"/>
    <s v="OTRO SÍ"/>
    <s v="OTRO SÍ"/>
  </r>
  <r>
    <x v="32"/>
    <x v="8"/>
    <x v="19"/>
    <s v="RESIDENTE ADMINISTRATIVO"/>
    <n v="0"/>
    <s v="OTRO SÍ"/>
    <s v="OTRO SÍ"/>
  </r>
  <r>
    <x v="32"/>
    <x v="8"/>
    <x v="19"/>
    <s v="RESIDENTE INSTALACIONES"/>
    <n v="0"/>
    <s v="OTRO SÍ"/>
    <s v="OTRO SÍ"/>
  </r>
  <r>
    <x v="32"/>
    <x v="8"/>
    <x v="19"/>
    <s v="RESIDENTE INTERVENTOR HSQE"/>
    <n v="0"/>
    <s v="OTRO SÍ"/>
    <s v="OTRO SÍ"/>
  </r>
  <r>
    <x v="32"/>
    <x v="8"/>
    <x v="19"/>
    <s v="RESIDENTE TECNICO"/>
    <n v="0"/>
    <s v="OTRO SÍ"/>
    <s v="OTRO SÍ"/>
  </r>
  <r>
    <x v="32"/>
    <x v="9"/>
    <x v="19"/>
    <s v="AUXILIAR ADMINISTRATIVO"/>
    <n v="0"/>
    <s v="OTRO SÍ"/>
    <s v="OTRO SÍ"/>
  </r>
  <r>
    <x v="32"/>
    <x v="9"/>
    <x v="19"/>
    <s v="DIRECTOR"/>
    <n v="0"/>
    <s v="OTRO SÍ"/>
    <s v="OTRO SÍ"/>
  </r>
  <r>
    <x v="32"/>
    <x v="9"/>
    <x v="19"/>
    <s v="HONORARIOS"/>
    <n v="0"/>
    <s v="OTRO SÍ"/>
    <s v="OTRO SÍ"/>
  </r>
  <r>
    <x v="32"/>
    <x v="9"/>
    <x v="19"/>
    <s v="INSPECTOR DE ACABADOS"/>
    <n v="0"/>
    <s v="OTRO SÍ"/>
    <s v="OTRO SÍ"/>
  </r>
  <r>
    <x v="32"/>
    <x v="9"/>
    <x v="19"/>
    <s v="INSPECTOR DE OBRA 1"/>
    <n v="0"/>
    <s v="OTRO SÍ"/>
    <s v="OTRO SÍ"/>
  </r>
  <r>
    <x v="32"/>
    <x v="9"/>
    <x v="19"/>
    <s v="RESIDENTE ADMINISTRATIVO"/>
    <n v="0"/>
    <s v="OTRO SÍ"/>
    <s v="OTRO SÍ"/>
  </r>
  <r>
    <x v="32"/>
    <x v="9"/>
    <x v="19"/>
    <s v="RESIDENTE INSTALACIONES"/>
    <n v="0"/>
    <s v="OTRO SÍ"/>
    <s v="OTRO SÍ"/>
  </r>
  <r>
    <x v="32"/>
    <x v="9"/>
    <x v="19"/>
    <s v="RESIDENTE INTERVENTOR HSQE"/>
    <n v="0"/>
    <s v="OTRO SÍ"/>
    <s v="OTRO SÍ"/>
  </r>
  <r>
    <x v="32"/>
    <x v="9"/>
    <x v="19"/>
    <s v="RESIDENTE TECNICO"/>
    <n v="0"/>
    <s v="OTRO SÍ"/>
    <s v="OTRO SÍ"/>
  </r>
  <r>
    <x v="32"/>
    <x v="10"/>
    <x v="19"/>
    <s v="AUXILIAR ADMINISTRATIVO"/>
    <n v="0"/>
    <s v="OTRO SÍ"/>
    <s v="OTRO SÍ"/>
  </r>
  <r>
    <x v="32"/>
    <x v="10"/>
    <x v="19"/>
    <s v="DIRECTOR"/>
    <n v="0"/>
    <s v="OTRO SÍ"/>
    <s v="OTRO SÍ"/>
  </r>
  <r>
    <x v="32"/>
    <x v="10"/>
    <x v="19"/>
    <s v="HONORARIOS"/>
    <n v="0"/>
    <s v="OTRO SÍ"/>
    <s v="OTRO SÍ"/>
  </r>
  <r>
    <x v="32"/>
    <x v="10"/>
    <x v="19"/>
    <s v="INSPECTOR DE ACABADOS"/>
    <n v="0"/>
    <s v="OTRO SÍ"/>
    <s v="OTRO SÍ"/>
  </r>
  <r>
    <x v="32"/>
    <x v="10"/>
    <x v="19"/>
    <s v="INSPECTOR DE OBRA 1"/>
    <n v="0"/>
    <s v="OTRO SÍ"/>
    <s v="OTRO SÍ"/>
  </r>
  <r>
    <x v="32"/>
    <x v="10"/>
    <x v="19"/>
    <s v="RESIDENTE ADMINISTRATIVO"/>
    <n v="0"/>
    <s v="OTRO SÍ"/>
    <s v="OTRO SÍ"/>
  </r>
  <r>
    <x v="32"/>
    <x v="10"/>
    <x v="19"/>
    <s v="RESIDENTE INSTALACIONES"/>
    <n v="0"/>
    <s v="OTRO SÍ"/>
    <s v="OTRO SÍ"/>
  </r>
  <r>
    <x v="32"/>
    <x v="10"/>
    <x v="19"/>
    <s v="RESIDENTE INTERVENTOR HSQE"/>
    <n v="0"/>
    <s v="OTRO SÍ"/>
    <s v="OTRO SÍ"/>
  </r>
  <r>
    <x v="32"/>
    <x v="10"/>
    <x v="19"/>
    <s v="RESIDENTE TECNICO"/>
    <n v="0"/>
    <s v="OTRO SÍ"/>
    <s v="OTRO SÍ"/>
  </r>
  <r>
    <x v="32"/>
    <x v="11"/>
    <x v="19"/>
    <s v="AUXILIAR ADMINISTRATIVO"/>
    <n v="0"/>
    <s v="OTRO SÍ"/>
    <s v="OTRO SÍ"/>
  </r>
  <r>
    <x v="32"/>
    <x v="11"/>
    <x v="19"/>
    <s v="DIRECTOR"/>
    <n v="0"/>
    <s v="OTRO SÍ"/>
    <s v="OTRO SÍ"/>
  </r>
  <r>
    <x v="32"/>
    <x v="11"/>
    <x v="19"/>
    <s v="HONORARIOS"/>
    <n v="0"/>
    <s v="OTRO SÍ"/>
    <s v="OTRO SÍ"/>
  </r>
  <r>
    <x v="32"/>
    <x v="11"/>
    <x v="19"/>
    <s v="INSPECTOR DE OBRA 1"/>
    <n v="0"/>
    <s v="OTRO SÍ"/>
    <s v="OTRO SÍ"/>
  </r>
  <r>
    <x v="32"/>
    <x v="11"/>
    <x v="19"/>
    <s v="RESIDENTE ADMINISTRATIVO"/>
    <n v="0"/>
    <s v="OTRO SÍ"/>
    <s v="OTRO SÍ"/>
  </r>
  <r>
    <x v="32"/>
    <x v="11"/>
    <x v="19"/>
    <s v="RESIDENTE INSTALACIONES"/>
    <n v="0"/>
    <s v="OTRO SÍ"/>
    <s v="OTRO SÍ"/>
  </r>
  <r>
    <x v="32"/>
    <x v="11"/>
    <x v="19"/>
    <s v="RESIDENTE INTERVENTOR HSQE"/>
    <n v="0"/>
    <s v="OTRO SÍ"/>
    <s v="OTRO SÍ"/>
  </r>
  <r>
    <x v="32"/>
    <x v="11"/>
    <x v="19"/>
    <s v="RESIDENTE TECNICO"/>
    <n v="0"/>
    <s v="OTRO SÍ"/>
    <s v="OTRO SÍ"/>
  </r>
  <r>
    <x v="34"/>
    <x v="0"/>
    <x v="19"/>
    <s v="COORDINADOR"/>
    <n v="0"/>
    <s v="OTRO SÍ"/>
    <s v="OTRO SÍ"/>
  </r>
  <r>
    <x v="34"/>
    <x v="0"/>
    <x v="19"/>
    <s v="DIRECTOR"/>
    <n v="0"/>
    <s v="OTRO SÍ"/>
    <s v="OTRO SÍ"/>
  </r>
  <r>
    <x v="34"/>
    <x v="0"/>
    <x v="19"/>
    <s v="HONORARIOS"/>
    <n v="0"/>
    <s v="OTRO SÍ"/>
    <s v="OTRO SÍ"/>
  </r>
  <r>
    <x v="34"/>
    <x v="0"/>
    <x v="19"/>
    <s v="INSPECTOR"/>
    <n v="0"/>
    <s v="OTRO SÍ"/>
    <s v="OTRO SÍ"/>
  </r>
  <r>
    <x v="34"/>
    <x v="0"/>
    <x v="19"/>
    <s v="INSPECTOR HSEQ"/>
    <n v="0"/>
    <s v="OTRO SÍ"/>
    <s v="OTRO SÍ"/>
  </r>
  <r>
    <x v="34"/>
    <x v="0"/>
    <x v="19"/>
    <s v="RESIDENTE CIMENTACION Y ESTRUCTURA"/>
    <n v="0"/>
    <s v="OTRO SÍ"/>
    <s v="OTRO SÍ"/>
  </r>
  <r>
    <x v="34"/>
    <x v="1"/>
    <x v="19"/>
    <s v="COORDINADOR"/>
    <n v="0"/>
    <s v="OTRO SÍ"/>
    <s v="OTRO SÍ"/>
  </r>
  <r>
    <x v="34"/>
    <x v="1"/>
    <x v="19"/>
    <s v="DIRECTOR"/>
    <n v="0"/>
    <s v="OTRO SÍ"/>
    <s v="OTRO SÍ"/>
  </r>
  <r>
    <x v="34"/>
    <x v="1"/>
    <x v="19"/>
    <s v="HONORARIOS"/>
    <n v="0"/>
    <s v="OTRO SÍ"/>
    <s v="OTRO SÍ"/>
  </r>
  <r>
    <x v="34"/>
    <x v="1"/>
    <x v="19"/>
    <s v="INSPECTOR"/>
    <n v="0"/>
    <s v="OTRO SÍ"/>
    <s v="OTRO SÍ"/>
  </r>
  <r>
    <x v="34"/>
    <x v="1"/>
    <x v="19"/>
    <s v="INSPECTOR HSEQ"/>
    <n v="0"/>
    <s v="OTRO SÍ"/>
    <s v="OTRO SÍ"/>
  </r>
  <r>
    <x v="34"/>
    <x v="1"/>
    <x v="19"/>
    <s v="RESIDENTE CIMENTACION Y ESTRUCTURA"/>
    <n v="0"/>
    <s v="OTRO SÍ"/>
    <s v="OTRO SÍ"/>
  </r>
  <r>
    <x v="34"/>
    <x v="2"/>
    <x v="19"/>
    <s v="COORDINADOR"/>
    <n v="0"/>
    <s v="OTRO SÍ"/>
    <s v="OTRO SÍ"/>
  </r>
  <r>
    <x v="34"/>
    <x v="2"/>
    <x v="19"/>
    <s v="DIRECTOR"/>
    <n v="0"/>
    <s v="OTRO SÍ"/>
    <s v="OTRO SÍ"/>
  </r>
  <r>
    <x v="34"/>
    <x v="2"/>
    <x v="19"/>
    <s v="HONORARIOS"/>
    <n v="0"/>
    <s v="OTRO SÍ"/>
    <s v="OTRO SÍ"/>
  </r>
  <r>
    <x v="34"/>
    <x v="2"/>
    <x v="19"/>
    <s v="INSPECTOR"/>
    <n v="0"/>
    <s v="OTRO SÍ"/>
    <s v="OTRO SÍ"/>
  </r>
  <r>
    <x v="34"/>
    <x v="2"/>
    <x v="19"/>
    <s v="INSPECTOR HSEQ"/>
    <n v="0"/>
    <s v="OTRO SÍ"/>
    <s v="OTRO SÍ"/>
  </r>
  <r>
    <x v="34"/>
    <x v="2"/>
    <x v="19"/>
    <s v="RESIDENTE CIMENTACION Y ESTRUCTURA"/>
    <n v="0"/>
    <s v="OTRO SÍ"/>
    <s v="OTRO SÍ"/>
  </r>
  <r>
    <x v="34"/>
    <x v="3"/>
    <x v="19"/>
    <s v="COORDINADOR"/>
    <n v="0"/>
    <s v="OTRO SÍ"/>
    <s v="OTRO SÍ"/>
  </r>
  <r>
    <x v="34"/>
    <x v="3"/>
    <x v="19"/>
    <s v="DIRECTOR"/>
    <n v="0"/>
    <s v="OTRO SÍ"/>
    <s v="OTRO SÍ"/>
  </r>
  <r>
    <x v="34"/>
    <x v="3"/>
    <x v="19"/>
    <s v="HONORARIOS"/>
    <n v="0"/>
    <s v="OTRO SÍ"/>
    <s v="OTRO SÍ"/>
  </r>
  <r>
    <x v="34"/>
    <x v="3"/>
    <x v="19"/>
    <s v="INSPECTOR"/>
    <n v="0"/>
    <s v="OTRO SÍ"/>
    <s v="OTRO SÍ"/>
  </r>
  <r>
    <x v="34"/>
    <x v="3"/>
    <x v="19"/>
    <s v="INSPECTOR HSEQ"/>
    <n v="0"/>
    <s v="OTRO SÍ"/>
    <s v="OTRO SÍ"/>
  </r>
  <r>
    <x v="34"/>
    <x v="3"/>
    <x v="19"/>
    <s v="RESIDENTE CIMENTACION Y ESTRUCTURA"/>
    <n v="0"/>
    <s v="OTRO SÍ"/>
    <s v="OTRO SÍ"/>
  </r>
  <r>
    <x v="34"/>
    <x v="4"/>
    <x v="19"/>
    <s v="COORDINADOR"/>
    <n v="0"/>
    <s v="OTRO SÍ"/>
    <s v="OTRO SÍ"/>
  </r>
  <r>
    <x v="34"/>
    <x v="4"/>
    <x v="19"/>
    <s v="DIRECTOR"/>
    <n v="0"/>
    <s v="OTRO SÍ"/>
    <s v="OTRO SÍ"/>
  </r>
  <r>
    <x v="34"/>
    <x v="4"/>
    <x v="19"/>
    <s v="HONORARIOS"/>
    <n v="0"/>
    <s v="OTRO SÍ"/>
    <s v="OTRO SÍ"/>
  </r>
  <r>
    <x v="34"/>
    <x v="4"/>
    <x v="19"/>
    <s v="INSPECTOR"/>
    <n v="0"/>
    <s v="OTRO SÍ"/>
    <s v="OTRO SÍ"/>
  </r>
  <r>
    <x v="34"/>
    <x v="4"/>
    <x v="19"/>
    <s v="INSPECTOR HSEQ"/>
    <n v="0"/>
    <s v="OTRO SÍ"/>
    <s v="OTRO SÍ"/>
  </r>
  <r>
    <x v="34"/>
    <x v="4"/>
    <x v="19"/>
    <s v="RESIDENTE CIMENTACION Y ESTRUCTURA"/>
    <n v="0"/>
    <s v="OTRO SÍ"/>
    <s v="OTRO SÍ"/>
  </r>
  <r>
    <x v="34"/>
    <x v="5"/>
    <x v="19"/>
    <s v="COORDINADOR"/>
    <n v="0"/>
    <s v="OTRO SÍ"/>
    <s v="OTRO SÍ"/>
  </r>
  <r>
    <x v="34"/>
    <x v="5"/>
    <x v="19"/>
    <s v="DIRECTOR"/>
    <n v="0"/>
    <s v="OTRO SÍ"/>
    <s v="OTRO SÍ"/>
  </r>
  <r>
    <x v="34"/>
    <x v="5"/>
    <x v="19"/>
    <s v="HONORARIOS"/>
    <n v="0"/>
    <s v="OTRO SÍ"/>
    <s v="OTRO SÍ"/>
  </r>
  <r>
    <x v="34"/>
    <x v="5"/>
    <x v="19"/>
    <s v="INSPECTOR"/>
    <n v="0"/>
    <s v="OTRO SÍ"/>
    <s v="OTRO SÍ"/>
  </r>
  <r>
    <x v="34"/>
    <x v="5"/>
    <x v="19"/>
    <s v="INSPECTOR HSEQ"/>
    <n v="0"/>
    <s v="OTRO SÍ"/>
    <s v="OTRO SÍ"/>
  </r>
  <r>
    <x v="34"/>
    <x v="5"/>
    <x v="19"/>
    <s v="RESIDENTE CIMENTACION Y ESTRUCTURA"/>
    <n v="0"/>
    <s v="OTRO SÍ"/>
    <s v="OTRO SÍ"/>
  </r>
  <r>
    <x v="34"/>
    <x v="6"/>
    <x v="19"/>
    <s v="COORDINADOR"/>
    <n v="0"/>
    <s v="OTRO SÍ"/>
    <s v="OTRO SÍ"/>
  </r>
  <r>
    <x v="34"/>
    <x v="6"/>
    <x v="19"/>
    <s v="DIRECTOR"/>
    <n v="0"/>
    <s v="OTRO SÍ"/>
    <s v="OTRO SÍ"/>
  </r>
  <r>
    <x v="34"/>
    <x v="6"/>
    <x v="19"/>
    <s v="HONORARIOS"/>
    <n v="0"/>
    <s v="OTRO SÍ"/>
    <s v="OTRO SÍ"/>
  </r>
  <r>
    <x v="34"/>
    <x v="6"/>
    <x v="19"/>
    <s v="INSPECTOR"/>
    <n v="0"/>
    <s v="OTRO SÍ"/>
    <s v="OTRO SÍ"/>
  </r>
  <r>
    <x v="34"/>
    <x v="6"/>
    <x v="19"/>
    <s v="INSPECTOR HSEQ"/>
    <n v="0"/>
    <s v="OTRO SÍ"/>
    <s v="OTRO SÍ"/>
  </r>
  <r>
    <x v="34"/>
    <x v="6"/>
    <x v="19"/>
    <s v="RESIDENTE CIMENTACION Y ESTRUCTURA"/>
    <n v="0"/>
    <s v="OTRO SÍ"/>
    <s v="OTRO SÍ"/>
  </r>
  <r>
    <x v="34"/>
    <x v="7"/>
    <x v="19"/>
    <s v="COORDINADOR"/>
    <n v="0"/>
    <s v="OTRO SÍ"/>
    <s v="OTRO SÍ"/>
  </r>
  <r>
    <x v="34"/>
    <x v="7"/>
    <x v="19"/>
    <s v="DIRECTOR"/>
    <n v="0"/>
    <s v="OTRO SÍ"/>
    <s v="OTRO SÍ"/>
  </r>
  <r>
    <x v="34"/>
    <x v="7"/>
    <x v="19"/>
    <s v="HONORARIOS"/>
    <n v="0"/>
    <s v="OTRO SÍ"/>
    <s v="OTRO SÍ"/>
  </r>
  <r>
    <x v="34"/>
    <x v="7"/>
    <x v="19"/>
    <s v="INSPECTOR"/>
    <n v="0"/>
    <s v="OTRO SÍ"/>
    <s v="OTRO SÍ"/>
  </r>
  <r>
    <x v="34"/>
    <x v="7"/>
    <x v="19"/>
    <s v="INSPECTOR HSEQ"/>
    <n v="0"/>
    <s v="OTRO SÍ"/>
    <s v="OTRO SÍ"/>
  </r>
  <r>
    <x v="34"/>
    <x v="7"/>
    <x v="19"/>
    <s v="RESIDENTE CIMENTACION Y ESTRUCTURA"/>
    <n v="0"/>
    <s v="OTRO SÍ"/>
    <s v="OTRO SÍ"/>
  </r>
  <r>
    <x v="34"/>
    <x v="8"/>
    <x v="19"/>
    <s v="COORDINADOR"/>
    <n v="0"/>
    <s v="OTRO SÍ"/>
    <s v="OTRO SÍ"/>
  </r>
  <r>
    <x v="34"/>
    <x v="8"/>
    <x v="19"/>
    <s v="DIRECTOR"/>
    <n v="0"/>
    <s v="OTRO SÍ"/>
    <s v="OTRO SÍ"/>
  </r>
  <r>
    <x v="34"/>
    <x v="8"/>
    <x v="19"/>
    <s v="HONORARIOS"/>
    <n v="0"/>
    <s v="OTRO SÍ"/>
    <s v="OTRO SÍ"/>
  </r>
  <r>
    <x v="34"/>
    <x v="8"/>
    <x v="19"/>
    <s v="INSPECTOR"/>
    <n v="0"/>
    <s v="OTRO SÍ"/>
    <s v="OTRO SÍ"/>
  </r>
  <r>
    <x v="34"/>
    <x v="8"/>
    <x v="19"/>
    <s v="INSPECTOR HSEQ"/>
    <n v="0"/>
    <s v="OTRO SÍ"/>
    <s v="OTRO SÍ"/>
  </r>
  <r>
    <x v="34"/>
    <x v="8"/>
    <x v="19"/>
    <s v="RESIDENTE CIMENTACION Y ESTRUCTURA"/>
    <n v="0"/>
    <s v="OTRO SÍ"/>
    <s v="OTRO SÍ"/>
  </r>
  <r>
    <x v="34"/>
    <x v="9"/>
    <x v="19"/>
    <s v="COORDINADOR"/>
    <n v="0"/>
    <s v="OTRO SÍ"/>
    <s v="OTRO SÍ"/>
  </r>
  <r>
    <x v="34"/>
    <x v="9"/>
    <x v="19"/>
    <s v="DIRECTOR"/>
    <n v="0"/>
    <s v="OTRO SÍ"/>
    <s v="OTRO SÍ"/>
  </r>
  <r>
    <x v="34"/>
    <x v="9"/>
    <x v="19"/>
    <s v="HONORARIOS"/>
    <n v="0"/>
    <s v="OTRO SÍ"/>
    <s v="OTRO SÍ"/>
  </r>
  <r>
    <x v="34"/>
    <x v="9"/>
    <x v="19"/>
    <s v="INSPECTOR"/>
    <n v="0"/>
    <s v="OTRO SÍ"/>
    <s v="OTRO SÍ"/>
  </r>
  <r>
    <x v="34"/>
    <x v="9"/>
    <x v="19"/>
    <s v="INSPECTOR HSEQ"/>
    <n v="0"/>
    <s v="OTRO SÍ"/>
    <s v="OTRO SÍ"/>
  </r>
  <r>
    <x v="34"/>
    <x v="9"/>
    <x v="19"/>
    <s v="RESIDENTE CIMENTACION Y ESTRUCTURA"/>
    <n v="0"/>
    <s v="OTRO SÍ"/>
    <s v="OTRO SÍ"/>
  </r>
  <r>
    <x v="34"/>
    <x v="10"/>
    <x v="19"/>
    <s v="COORDINADOR"/>
    <n v="0"/>
    <s v="OTRO SÍ"/>
    <s v="OTRO SÍ"/>
  </r>
  <r>
    <x v="34"/>
    <x v="10"/>
    <x v="19"/>
    <s v="DIRECTOR"/>
    <n v="0"/>
    <s v="OTRO SÍ"/>
    <s v="OTRO SÍ"/>
  </r>
  <r>
    <x v="34"/>
    <x v="10"/>
    <x v="19"/>
    <s v="HONORARIOS"/>
    <n v="0"/>
    <s v="OTRO SÍ"/>
    <s v="OTRO SÍ"/>
  </r>
  <r>
    <x v="34"/>
    <x v="10"/>
    <x v="19"/>
    <s v="INSPECTOR"/>
    <n v="0"/>
    <s v="OTRO SÍ"/>
    <s v="OTRO SÍ"/>
  </r>
  <r>
    <x v="34"/>
    <x v="10"/>
    <x v="19"/>
    <s v="INSPECTOR HSEQ"/>
    <n v="0"/>
    <s v="OTRO SÍ"/>
    <s v="OTRO SÍ"/>
  </r>
  <r>
    <x v="34"/>
    <x v="10"/>
    <x v="19"/>
    <s v="RESIDENTE CIMENTACION Y ESTRUCTURA"/>
    <n v="0"/>
    <s v="OTRO SÍ"/>
    <s v="OTRO SÍ"/>
  </r>
  <r>
    <x v="34"/>
    <x v="11"/>
    <x v="19"/>
    <s v="COORDINADOR"/>
    <n v="0"/>
    <s v="OTRO SÍ"/>
    <s v="OTRO SÍ"/>
  </r>
  <r>
    <x v="34"/>
    <x v="11"/>
    <x v="19"/>
    <s v="DIRECTOR"/>
    <n v="0"/>
    <s v="OTRO SÍ"/>
    <s v="OTRO SÍ"/>
  </r>
  <r>
    <x v="34"/>
    <x v="11"/>
    <x v="19"/>
    <s v="HONORARIOS"/>
    <n v="0"/>
    <s v="OTRO SÍ"/>
    <s v="OTRO SÍ"/>
  </r>
  <r>
    <x v="34"/>
    <x v="11"/>
    <x v="19"/>
    <s v="INSPECTOR"/>
    <n v="0"/>
    <s v="OTRO SÍ"/>
    <s v="OTRO SÍ"/>
  </r>
  <r>
    <x v="34"/>
    <x v="11"/>
    <x v="19"/>
    <s v="INSPECTOR HSEQ"/>
    <n v="0"/>
    <s v="OTRO SÍ"/>
    <s v="OTRO SÍ"/>
  </r>
  <r>
    <x v="34"/>
    <x v="11"/>
    <x v="19"/>
    <s v="RESIDENTE CIMENTACION Y ESTRUCTURA"/>
    <n v="0"/>
    <s v="OTRO SÍ"/>
    <s v="OTRO SÍ"/>
  </r>
  <r>
    <x v="33"/>
    <x v="0"/>
    <x v="19"/>
    <s v="AUXILIAR ADMINISTRATIVO"/>
    <n v="0"/>
    <s v="OTRO SÍ"/>
    <s v="OTRO SÍ"/>
  </r>
  <r>
    <x v="33"/>
    <x v="0"/>
    <x v="19"/>
    <s v="COORDINADOR"/>
    <n v="0"/>
    <s v="OTRO SÍ"/>
    <s v="OTRO SÍ"/>
  </r>
  <r>
    <x v="33"/>
    <x v="0"/>
    <x v="19"/>
    <s v="HONORARIOS"/>
    <n v="0"/>
    <s v="OTRO SÍ"/>
    <s v="OTRO SÍ"/>
  </r>
  <r>
    <x v="33"/>
    <x v="0"/>
    <x v="19"/>
    <s v="RESIDENTE TECNICO"/>
    <n v="0"/>
    <s v="OTRO SÍ"/>
    <s v="OTRO SÍ"/>
  </r>
  <r>
    <x v="38"/>
    <x v="0"/>
    <x v="19"/>
    <s v="DIRECTOR RESIDENTE"/>
    <n v="0"/>
    <s v="OTRO SÍ"/>
    <s v="OTRO SÍ"/>
  </r>
  <r>
    <x v="38"/>
    <x v="0"/>
    <x v="19"/>
    <s v="HONORARIOS"/>
    <n v="0"/>
    <s v="OTRO SÍ"/>
    <s v="OTRO SÍ"/>
  </r>
  <r>
    <x v="38"/>
    <x v="0"/>
    <x v="19"/>
    <s v="INSPECTOR DE OBRA 1"/>
    <n v="0"/>
    <s v="OTRO SÍ"/>
    <s v="OTRO SÍ"/>
  </r>
  <r>
    <x v="38"/>
    <x v="0"/>
    <x v="19"/>
    <s v="COORDINADOR - SUPERVISOR ESTRUCTURAL"/>
    <n v="0"/>
    <s v="OTRO SÍ"/>
    <s v="OTRO SÍ"/>
  </r>
  <r>
    <x v="38"/>
    <x v="0"/>
    <x v="19"/>
    <s v="ESPECIALISTA MECANICO"/>
    <n v="0"/>
    <s v="OTRO SÍ"/>
    <s v="OTRO SÍ"/>
  </r>
  <r>
    <x v="38"/>
    <x v="1"/>
    <x v="19"/>
    <s v="DIRECTOR RESIDENTE"/>
    <n v="0"/>
    <s v="OTRO SÍ"/>
    <s v="OTRO SÍ"/>
  </r>
  <r>
    <x v="38"/>
    <x v="1"/>
    <x v="19"/>
    <s v="HONORARIOS"/>
    <n v="0"/>
    <s v="OTRO SÍ"/>
    <s v="OTRO SÍ"/>
  </r>
  <r>
    <x v="38"/>
    <x v="1"/>
    <x v="19"/>
    <s v="INSPECTOR DE OBRA 1"/>
    <n v="0"/>
    <s v="OTRO SÍ"/>
    <s v="OTRO SÍ"/>
  </r>
  <r>
    <x v="38"/>
    <x v="1"/>
    <x v="19"/>
    <s v="COORDINADOR - SUPERVISOR ESTRUCTURAL"/>
    <n v="0"/>
    <s v="OTRO SÍ"/>
    <s v="OTRO SÍ"/>
  </r>
  <r>
    <x v="38"/>
    <x v="1"/>
    <x v="19"/>
    <s v="ESPECIALISTA MECANICO"/>
    <n v="0"/>
    <s v="OTRO SÍ"/>
    <s v="OTRO SÍ"/>
  </r>
  <r>
    <x v="38"/>
    <x v="2"/>
    <x v="19"/>
    <s v="DIRECTOR RESIDENTE"/>
    <n v="0"/>
    <s v="OTRO SÍ"/>
    <s v="OTRO SÍ"/>
  </r>
  <r>
    <x v="38"/>
    <x v="2"/>
    <x v="19"/>
    <s v="HONORARIOS"/>
    <n v="0"/>
    <s v="OTRO SÍ"/>
    <s v="OTRO SÍ"/>
  </r>
  <r>
    <x v="38"/>
    <x v="2"/>
    <x v="19"/>
    <s v="INSPECTOR DE OBRA 1"/>
    <n v="0"/>
    <s v="OTRO SÍ"/>
    <s v="OTRO SÍ"/>
  </r>
  <r>
    <x v="38"/>
    <x v="2"/>
    <x v="19"/>
    <s v="COORDINADOR - SUPERVISOR ESTRUCTURAL"/>
    <n v="0"/>
    <s v="OTRO SÍ"/>
    <s v="OTRO SÍ"/>
  </r>
  <r>
    <x v="38"/>
    <x v="2"/>
    <x v="19"/>
    <s v="ESPECIALISTA MECANICO"/>
    <n v="0"/>
    <s v="OTRO SÍ"/>
    <s v="OTRO SÍ"/>
  </r>
  <r>
    <x v="38"/>
    <x v="3"/>
    <x v="19"/>
    <s v="DIRECTOR RESIDENTE"/>
    <n v="0"/>
    <s v="OTRO SÍ"/>
    <s v="OTRO SÍ"/>
  </r>
  <r>
    <x v="38"/>
    <x v="3"/>
    <x v="19"/>
    <s v="HONORARIOS"/>
    <n v="0"/>
    <s v="OTRO SÍ"/>
    <s v="OTRO SÍ"/>
  </r>
  <r>
    <x v="38"/>
    <x v="3"/>
    <x v="19"/>
    <s v="INSPECTOR DE OBRA 1"/>
    <n v="0"/>
    <s v="OTRO SÍ"/>
    <s v="OTRO SÍ"/>
  </r>
  <r>
    <x v="38"/>
    <x v="3"/>
    <x v="19"/>
    <s v="COORDINADOR - SUPERVISOR ESTRUCTURAL"/>
    <n v="0"/>
    <s v="OTRO SÍ"/>
    <s v="OTRO SÍ"/>
  </r>
  <r>
    <x v="38"/>
    <x v="4"/>
    <x v="19"/>
    <s v="DIRECTOR RESIDENTE"/>
    <n v="0"/>
    <s v="OTRO SÍ"/>
    <s v="OTRO SÍ"/>
  </r>
  <r>
    <x v="38"/>
    <x v="4"/>
    <x v="19"/>
    <s v="HONORARIOS"/>
    <n v="0"/>
    <s v="OTRO SÍ"/>
    <s v="OTRO SÍ"/>
  </r>
  <r>
    <x v="38"/>
    <x v="4"/>
    <x v="19"/>
    <s v="INSPECTOR DE OBRA 1"/>
    <n v="0"/>
    <s v="OTRO SÍ"/>
    <s v="OTRO SÍ"/>
  </r>
  <r>
    <x v="38"/>
    <x v="4"/>
    <x v="19"/>
    <s v="COORDINADOR - SUPERVISOR ESTRUCTURAL"/>
    <n v="0"/>
    <s v="OTRO SÍ"/>
    <s v="OTRO SÍ"/>
  </r>
  <r>
    <x v="54"/>
    <x v="1"/>
    <x v="19"/>
    <s v="HONORARIOS"/>
    <n v="0"/>
    <s v="OTRO SÍ"/>
    <s v="OTRO SÍ"/>
  </r>
  <r>
    <x v="54"/>
    <x v="2"/>
    <x v="19"/>
    <s v="HONORARIOS"/>
    <n v="0"/>
    <s v="OTRO SÍ"/>
    <s v="OTRO SÍ"/>
  </r>
  <r>
    <x v="54"/>
    <x v="3"/>
    <x v="19"/>
    <s v="HONORARIOS"/>
    <n v="0"/>
    <s v="OTRO SÍ"/>
    <s v="OTRO SÍ"/>
  </r>
  <r>
    <x v="54"/>
    <x v="4"/>
    <x v="19"/>
    <s v="HONORARIOS"/>
    <n v="0"/>
    <s v="OTRO SÍ"/>
    <s v="OTRO SÍ"/>
  </r>
  <r>
    <x v="54"/>
    <x v="5"/>
    <x v="19"/>
    <s v="HONORARIOS"/>
    <n v="0"/>
    <s v="OTRO SÍ"/>
    <s v="OTRO SÍ"/>
  </r>
  <r>
    <x v="54"/>
    <x v="6"/>
    <x v="19"/>
    <s v="HONORARIOS"/>
    <n v="0"/>
    <s v="OTRO SÍ"/>
    <s v="OTRO SÍ"/>
  </r>
  <r>
    <x v="54"/>
    <x v="7"/>
    <x v="19"/>
    <s v="HONORARIOS"/>
    <n v="0"/>
    <s v="OTRO SÍ"/>
    <s v="OTRO SÍ"/>
  </r>
  <r>
    <x v="54"/>
    <x v="8"/>
    <x v="19"/>
    <s v="HONORARIOS"/>
    <n v="0"/>
    <s v="OTRO SÍ"/>
    <s v="OTRO SÍ"/>
  </r>
  <r>
    <x v="54"/>
    <x v="9"/>
    <x v="19"/>
    <s v="HONORARIOS"/>
    <n v="0"/>
    <s v="OTRO SÍ"/>
    <s v="OTRO SÍ"/>
  </r>
  <r>
    <x v="54"/>
    <x v="10"/>
    <x v="19"/>
    <s v="HONORARIOS"/>
    <n v="0"/>
    <s v="OTRO SÍ"/>
    <s v="OTRO SÍ"/>
  </r>
  <r>
    <x v="54"/>
    <x v="11"/>
    <x v="19"/>
    <s v="HONORARIOS"/>
    <n v="0"/>
    <s v="OTRO SÍ"/>
    <s v="OTRO SÍ"/>
  </r>
  <r>
    <x v="55"/>
    <x v="34"/>
    <x v="20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3">
  <r>
    <x v="0"/>
    <x v="0"/>
    <x v="0"/>
    <s v="TOTAL"/>
    <n v="3143457.2495820457"/>
    <x v="0"/>
    <x v="0"/>
  </r>
  <r>
    <x v="0"/>
    <x v="1"/>
    <x v="0"/>
    <s v="TOTAL"/>
    <n v="44963519.666329294"/>
    <x v="0"/>
    <x v="0"/>
  </r>
  <r>
    <x v="0"/>
    <x v="2"/>
    <x v="0"/>
    <s v="TOTAL"/>
    <n v="199275498.35743538"/>
    <x v="0"/>
    <x v="0"/>
  </r>
  <r>
    <x v="0"/>
    <x v="3"/>
    <x v="0"/>
    <s v="TOTAL"/>
    <n v="353210524.61951011"/>
    <x v="0"/>
    <x v="0"/>
  </r>
  <r>
    <x v="0"/>
    <x v="4"/>
    <x v="0"/>
    <s v="TOTAL"/>
    <n v="492192827.41882777"/>
    <x v="0"/>
    <x v="0"/>
  </r>
  <r>
    <x v="0"/>
    <x v="5"/>
    <x v="0"/>
    <s v="TOTAL"/>
    <n v="639984026.49850285"/>
    <x v="0"/>
    <x v="0"/>
  </r>
  <r>
    <x v="0"/>
    <x v="6"/>
    <x v="0"/>
    <s v="TOTAL"/>
    <n v="768058869.99687433"/>
    <x v="0"/>
    <x v="0"/>
  </r>
  <r>
    <x v="0"/>
    <x v="7"/>
    <x v="0"/>
    <s v="TOTAL"/>
    <n v="904802958.90310001"/>
    <x v="0"/>
    <x v="0"/>
  </r>
  <r>
    <x v="0"/>
    <x v="8"/>
    <x v="0"/>
    <s v="TOTAL"/>
    <n v="1039546480.0046185"/>
    <x v="0"/>
    <x v="0"/>
  </r>
  <r>
    <x v="0"/>
    <x v="9"/>
    <x v="0"/>
    <s v="TOTAL"/>
    <n v="1157696106.7168484"/>
    <x v="0"/>
    <x v="0"/>
  </r>
  <r>
    <x v="0"/>
    <x v="10"/>
    <x v="0"/>
    <s v="TOTAL"/>
    <n v="1230247356.5182588"/>
    <x v="0"/>
    <x v="0"/>
  </r>
  <r>
    <x v="0"/>
    <x v="11"/>
    <x v="0"/>
    <s v="TOTAL"/>
    <n v="1296426016.3767869"/>
    <x v="0"/>
    <x v="0"/>
  </r>
  <r>
    <x v="0"/>
    <x v="0"/>
    <x v="1"/>
    <s v="TOTAL"/>
    <n v="6636874.4769397574"/>
    <x v="0"/>
    <x v="0"/>
  </r>
  <r>
    <x v="0"/>
    <x v="1"/>
    <x v="1"/>
    <s v="TOTAL"/>
    <n v="53710397.245487466"/>
    <x v="0"/>
    <x v="0"/>
  </r>
  <r>
    <x v="0"/>
    <x v="2"/>
    <x v="1"/>
    <s v="TOTAL"/>
    <n v="277167121.36976832"/>
    <x v="0"/>
    <x v="0"/>
  </r>
  <r>
    <x v="0"/>
    <x v="3"/>
    <x v="1"/>
    <s v="TOTAL"/>
    <n v="413440993.82745117"/>
    <x v="0"/>
    <x v="0"/>
  </r>
  <r>
    <x v="0"/>
    <x v="4"/>
    <x v="1"/>
    <s v="TOTAL"/>
    <n v="539627815.95950985"/>
    <x v="0"/>
    <x v="0"/>
  </r>
  <r>
    <x v="0"/>
    <x v="5"/>
    <x v="1"/>
    <s v="TOTAL"/>
    <n v="687680010.12656808"/>
    <x v="0"/>
    <x v="0"/>
  </r>
  <r>
    <x v="0"/>
    <x v="6"/>
    <x v="1"/>
    <s v="TOTAL"/>
    <n v="815906743.25559354"/>
    <x v="0"/>
    <x v="0"/>
  </r>
  <r>
    <x v="0"/>
    <x v="7"/>
    <x v="1"/>
    <s v="TOTAL"/>
    <n v="983425683.41892707"/>
    <x v="0"/>
    <x v="0"/>
  </r>
  <r>
    <x v="0"/>
    <x v="8"/>
    <x v="1"/>
    <s v="TOTAL"/>
    <n v="1130045669.0793536"/>
    <x v="0"/>
    <x v="0"/>
  </r>
  <r>
    <x v="0"/>
    <x v="9"/>
    <x v="1"/>
    <s v="TOTAL"/>
    <n v="1277938086.6379881"/>
    <x v="0"/>
    <x v="0"/>
  </r>
  <r>
    <x v="0"/>
    <x v="10"/>
    <x v="1"/>
    <s v="TOTAL"/>
    <n v="1321244251.8794785"/>
    <x v="0"/>
    <x v="0"/>
  </r>
  <r>
    <x v="0"/>
    <x v="11"/>
    <x v="1"/>
    <s v="TOTAL"/>
    <n v="1380316498.4207711"/>
    <x v="0"/>
    <x v="0"/>
  </r>
  <r>
    <x v="0"/>
    <x v="0"/>
    <x v="2"/>
    <s v="TOTAL"/>
    <n v="0"/>
    <x v="0"/>
    <x v="0"/>
  </r>
  <r>
    <x v="0"/>
    <x v="1"/>
    <x v="2"/>
    <s v="TOTAL"/>
    <n v="36216642.087171122"/>
    <x v="0"/>
    <x v="0"/>
  </r>
  <r>
    <x v="0"/>
    <x v="2"/>
    <x v="2"/>
    <s v="TOTAL"/>
    <n v="121383875.34510243"/>
    <x v="0"/>
    <x v="0"/>
  </r>
  <r>
    <x v="0"/>
    <x v="3"/>
    <x v="2"/>
    <s v="TOTAL"/>
    <n v="292980055.41156906"/>
    <x v="0"/>
    <x v="0"/>
  </r>
  <r>
    <x v="0"/>
    <x v="4"/>
    <x v="2"/>
    <s v="TOTAL"/>
    <n v="444757838.87814564"/>
    <x v="0"/>
    <x v="0"/>
  </r>
  <r>
    <x v="0"/>
    <x v="5"/>
    <x v="2"/>
    <s v="TOTAL"/>
    <n v="592288042.87043762"/>
    <x v="0"/>
    <x v="0"/>
  </r>
  <r>
    <x v="0"/>
    <x v="6"/>
    <x v="2"/>
    <s v="TOTAL"/>
    <n v="720210996.73815513"/>
    <x v="0"/>
    <x v="0"/>
  </r>
  <r>
    <x v="0"/>
    <x v="7"/>
    <x v="2"/>
    <s v="TOTAL"/>
    <n v="826180234.38727295"/>
    <x v="0"/>
    <x v="0"/>
  </r>
  <r>
    <x v="0"/>
    <x v="8"/>
    <x v="2"/>
    <s v="TOTAL"/>
    <n v="949047290.92988336"/>
    <x v="0"/>
    <x v="0"/>
  </r>
  <r>
    <x v="0"/>
    <x v="9"/>
    <x v="2"/>
    <s v="TOTAL"/>
    <n v="1037454126.7957087"/>
    <x v="0"/>
    <x v="0"/>
  </r>
  <r>
    <x v="0"/>
    <x v="10"/>
    <x v="2"/>
    <s v="TOTAL"/>
    <n v="1139250461.1570392"/>
    <x v="0"/>
    <x v="0"/>
  </r>
  <r>
    <x v="0"/>
    <x v="11"/>
    <x v="2"/>
    <s v="TOTAL"/>
    <n v="1212535534.3328028"/>
    <x v="0"/>
    <x v="0"/>
  </r>
  <r>
    <x v="0"/>
    <x v="0"/>
    <x v="3"/>
    <s v="TOTAL"/>
    <n v="0"/>
    <x v="0"/>
    <x v="1"/>
  </r>
  <r>
    <x v="0"/>
    <x v="1"/>
    <x v="3"/>
    <s v="TOTAL"/>
    <n v="35655005.521259084"/>
    <x v="0"/>
    <x v="1"/>
  </r>
  <r>
    <x v="0"/>
    <x v="2"/>
    <x v="3"/>
    <s v="TOTAL"/>
    <n v="133156210.71336195"/>
    <x v="0"/>
    <x v="1"/>
  </r>
  <r>
    <x v="0"/>
    <x v="3"/>
    <x v="3"/>
    <s v="TOTAL"/>
    <n v="244236888.60682797"/>
    <x v="0"/>
    <x v="1"/>
  </r>
  <r>
    <x v="0"/>
    <x v="4"/>
    <x v="3"/>
    <s v="TOTAL"/>
    <n v="363655661.77262872"/>
    <x v="0"/>
    <x v="1"/>
  </r>
  <r>
    <x v="0"/>
    <x v="5"/>
    <x v="3"/>
    <s v="TOTAL"/>
    <n v="484157483.52425462"/>
    <x v="0"/>
    <x v="1"/>
  </r>
  <r>
    <x v="0"/>
    <x v="6"/>
    <x v="3"/>
    <s v="TOTAL"/>
    <n v="575724359.40849042"/>
    <x v="0"/>
    <x v="1"/>
  </r>
  <r>
    <x v="0"/>
    <x v="7"/>
    <x v="3"/>
    <s v="TOTAL"/>
    <n v="675898346.6053468"/>
    <x v="0"/>
    <x v="1"/>
  </r>
  <r>
    <x v="0"/>
    <x v="8"/>
    <x v="3"/>
    <s v="TOTAL"/>
    <n v="761070319.80211651"/>
    <x v="0"/>
    <x v="1"/>
  </r>
  <r>
    <x v="0"/>
    <x v="9"/>
    <x v="3"/>
    <s v="TOTAL"/>
    <n v="844443560.87620163"/>
    <x v="0"/>
    <x v="1"/>
  </r>
  <r>
    <x v="0"/>
    <x v="10"/>
    <x v="3"/>
    <s v="TOTAL"/>
    <n v="907212248.98821485"/>
    <x v="0"/>
    <x v="1"/>
  </r>
  <r>
    <x v="0"/>
    <x v="11"/>
    <x v="3"/>
    <s v="TOTAL"/>
    <n v="982173574.23373628"/>
    <x v="0"/>
    <x v="1"/>
  </r>
  <r>
    <x v="0"/>
    <x v="0"/>
    <x v="4"/>
    <s v="TOTAL"/>
    <n v="0"/>
    <x v="0"/>
    <x v="1"/>
  </r>
  <r>
    <x v="0"/>
    <x v="1"/>
    <x v="4"/>
    <s v="TOTAL"/>
    <n v="43527721.969120167"/>
    <x v="0"/>
    <x v="1"/>
  </r>
  <r>
    <x v="0"/>
    <x v="2"/>
    <x v="4"/>
    <s v="TOTAL"/>
    <n v="147543261.07300073"/>
    <x v="0"/>
    <x v="1"/>
  </r>
  <r>
    <x v="0"/>
    <x v="3"/>
    <x v="4"/>
    <s v="TOTAL"/>
    <n v="264878209.80206144"/>
    <x v="0"/>
    <x v="1"/>
  </r>
  <r>
    <x v="0"/>
    <x v="4"/>
    <x v="4"/>
    <s v="TOTAL"/>
    <n v="386371803.25185281"/>
    <x v="0"/>
    <x v="1"/>
  </r>
  <r>
    <x v="0"/>
    <x v="5"/>
    <x v="4"/>
    <s v="TOTAL"/>
    <n v="507452959.54075235"/>
    <x v="0"/>
    <x v="1"/>
  </r>
  <r>
    <x v="0"/>
    <x v="6"/>
    <x v="4"/>
    <s v="TOTAL"/>
    <n v="601863181.50861704"/>
    <x v="0"/>
    <x v="1"/>
  </r>
  <r>
    <x v="0"/>
    <x v="7"/>
    <x v="4"/>
    <s v="TOTAL"/>
    <n v="705359618.50764763"/>
    <x v="0"/>
    <x v="1"/>
  </r>
  <r>
    <x v="0"/>
    <x v="8"/>
    <x v="4"/>
    <s v="TOTAL"/>
    <n v="791429233.94082701"/>
    <x v="0"/>
    <x v="1"/>
  </r>
  <r>
    <x v="0"/>
    <x v="9"/>
    <x v="4"/>
    <s v="TOTAL"/>
    <n v="876461149.2453866"/>
    <x v="0"/>
    <x v="1"/>
  </r>
  <r>
    <x v="0"/>
    <x v="10"/>
    <x v="4"/>
    <s v="TOTAL"/>
    <n v="942841324.26940525"/>
    <x v="0"/>
    <x v="1"/>
  </r>
  <r>
    <x v="0"/>
    <x v="11"/>
    <x v="4"/>
    <s v="TOTAL"/>
    <n v="1019770816.1014411"/>
    <x v="0"/>
    <x v="1"/>
  </r>
  <r>
    <x v="0"/>
    <x v="0"/>
    <x v="5"/>
    <s v="TOTAL"/>
    <n v="0"/>
    <x v="0"/>
    <x v="1"/>
  </r>
  <r>
    <x v="0"/>
    <x v="1"/>
    <x v="5"/>
    <s v="TOTAL"/>
    <n v="27782289.073398001"/>
    <x v="0"/>
    <x v="1"/>
  </r>
  <r>
    <x v="0"/>
    <x v="2"/>
    <x v="5"/>
    <s v="TOTAL"/>
    <n v="118769160.35372317"/>
    <x v="0"/>
    <x v="1"/>
  </r>
  <r>
    <x v="0"/>
    <x v="3"/>
    <x v="5"/>
    <s v="TOTAL"/>
    <n v="223595567.41159451"/>
    <x v="0"/>
    <x v="1"/>
  </r>
  <r>
    <x v="0"/>
    <x v="4"/>
    <x v="5"/>
    <s v="TOTAL"/>
    <n v="340939520.29340464"/>
    <x v="0"/>
    <x v="1"/>
  </r>
  <r>
    <x v="0"/>
    <x v="5"/>
    <x v="5"/>
    <s v="TOTAL"/>
    <n v="460862007.50775689"/>
    <x v="0"/>
    <x v="1"/>
  </r>
  <r>
    <x v="0"/>
    <x v="6"/>
    <x v="5"/>
    <s v="TOTAL"/>
    <n v="549585537.3083638"/>
    <x v="0"/>
    <x v="1"/>
  </r>
  <r>
    <x v="0"/>
    <x v="7"/>
    <x v="5"/>
    <s v="TOTAL"/>
    <n v="646437074.70304596"/>
    <x v="0"/>
    <x v="1"/>
  </r>
  <r>
    <x v="0"/>
    <x v="8"/>
    <x v="5"/>
    <s v="TOTAL"/>
    <n v="730711405.66340601"/>
    <x v="0"/>
    <x v="1"/>
  </r>
  <r>
    <x v="0"/>
    <x v="9"/>
    <x v="5"/>
    <s v="TOTAL"/>
    <n v="812425972.50701666"/>
    <x v="0"/>
    <x v="1"/>
  </r>
  <r>
    <x v="0"/>
    <x v="10"/>
    <x v="5"/>
    <s v="TOTAL"/>
    <n v="871583173.70702446"/>
    <x v="0"/>
    <x v="1"/>
  </r>
  <r>
    <x v="0"/>
    <x v="11"/>
    <x v="5"/>
    <s v="TOTAL"/>
    <n v="944576332.36603141"/>
    <x v="0"/>
    <x v="1"/>
  </r>
  <r>
    <x v="0"/>
    <x v="0"/>
    <x v="6"/>
    <s v="TOTAL"/>
    <n v="0"/>
    <x v="0"/>
    <x v="2"/>
  </r>
  <r>
    <x v="0"/>
    <x v="1"/>
    <x v="6"/>
    <s v="TOTAL"/>
    <n v="35655005.521259084"/>
    <x v="0"/>
    <x v="2"/>
  </r>
  <r>
    <x v="0"/>
    <x v="2"/>
    <x v="6"/>
    <s v="TOTAL"/>
    <n v="133156210.71336195"/>
    <x v="0"/>
    <x v="2"/>
  </r>
  <r>
    <x v="0"/>
    <x v="3"/>
    <x v="6"/>
    <s v="TOTAL"/>
    <n v="244236888.60682797"/>
    <x v="0"/>
    <x v="2"/>
  </r>
  <r>
    <x v="0"/>
    <x v="4"/>
    <x v="6"/>
    <s v="TOTAL"/>
    <n v="363655661.77262872"/>
    <x v="0"/>
    <x v="2"/>
  </r>
  <r>
    <x v="0"/>
    <x v="5"/>
    <x v="6"/>
    <s v="TOTAL"/>
    <n v="484157483.52425462"/>
    <x v="0"/>
    <x v="2"/>
  </r>
  <r>
    <x v="0"/>
    <x v="6"/>
    <x v="6"/>
    <s v="TOTAL"/>
    <n v="575724359.40849042"/>
    <x v="0"/>
    <x v="2"/>
  </r>
  <r>
    <x v="0"/>
    <x v="7"/>
    <x v="6"/>
    <s v="TOTAL"/>
    <n v="675898346.6053468"/>
    <x v="0"/>
    <x v="2"/>
  </r>
  <r>
    <x v="0"/>
    <x v="8"/>
    <x v="6"/>
    <s v="TOTAL"/>
    <n v="761070319.80211651"/>
    <x v="0"/>
    <x v="2"/>
  </r>
  <r>
    <x v="0"/>
    <x v="9"/>
    <x v="6"/>
    <s v="TOTAL"/>
    <n v="844443560.87620163"/>
    <x v="0"/>
    <x v="2"/>
  </r>
  <r>
    <x v="0"/>
    <x v="10"/>
    <x v="6"/>
    <s v="TOTAL"/>
    <n v="907212248.98821485"/>
    <x v="0"/>
    <x v="2"/>
  </r>
  <r>
    <x v="0"/>
    <x v="11"/>
    <x v="6"/>
    <s v="TOTAL"/>
    <n v="982173574.23373628"/>
    <x v="0"/>
    <x v="2"/>
  </r>
  <r>
    <x v="0"/>
    <x v="0"/>
    <x v="7"/>
    <s v="TOTAL"/>
    <n v="0"/>
    <x v="0"/>
    <x v="2"/>
  </r>
  <r>
    <x v="0"/>
    <x v="1"/>
    <x v="7"/>
    <s v="TOTAL"/>
    <n v="43527721.969120167"/>
    <x v="0"/>
    <x v="2"/>
  </r>
  <r>
    <x v="0"/>
    <x v="2"/>
    <x v="7"/>
    <s v="TOTAL"/>
    <n v="147543261.07300073"/>
    <x v="0"/>
    <x v="2"/>
  </r>
  <r>
    <x v="0"/>
    <x v="3"/>
    <x v="7"/>
    <s v="TOTAL"/>
    <n v="264878209.80206144"/>
    <x v="0"/>
    <x v="2"/>
  </r>
  <r>
    <x v="0"/>
    <x v="4"/>
    <x v="7"/>
    <s v="TOTAL"/>
    <n v="386371803.25185281"/>
    <x v="0"/>
    <x v="2"/>
  </r>
  <r>
    <x v="0"/>
    <x v="5"/>
    <x v="7"/>
    <s v="TOTAL"/>
    <n v="507452959.54075235"/>
    <x v="0"/>
    <x v="2"/>
  </r>
  <r>
    <x v="0"/>
    <x v="6"/>
    <x v="7"/>
    <s v="TOTAL"/>
    <n v="601863181.50861704"/>
    <x v="0"/>
    <x v="2"/>
  </r>
  <r>
    <x v="0"/>
    <x v="7"/>
    <x v="7"/>
    <s v="TOTAL"/>
    <n v="705359618.50764763"/>
    <x v="0"/>
    <x v="2"/>
  </r>
  <r>
    <x v="0"/>
    <x v="8"/>
    <x v="7"/>
    <s v="TOTAL"/>
    <n v="791429233.94082701"/>
    <x v="0"/>
    <x v="2"/>
  </r>
  <r>
    <x v="0"/>
    <x v="9"/>
    <x v="7"/>
    <s v="TOTAL"/>
    <n v="876461149.2453866"/>
    <x v="0"/>
    <x v="2"/>
  </r>
  <r>
    <x v="0"/>
    <x v="10"/>
    <x v="7"/>
    <s v="TOTAL"/>
    <n v="942841324.26940525"/>
    <x v="0"/>
    <x v="2"/>
  </r>
  <r>
    <x v="0"/>
    <x v="11"/>
    <x v="7"/>
    <s v="TOTAL"/>
    <n v="1019770816.1014411"/>
    <x v="0"/>
    <x v="2"/>
  </r>
  <r>
    <x v="0"/>
    <x v="0"/>
    <x v="8"/>
    <s v="TOTAL"/>
    <n v="0"/>
    <x v="0"/>
    <x v="2"/>
  </r>
  <r>
    <x v="0"/>
    <x v="1"/>
    <x v="8"/>
    <s v="TOTAL"/>
    <n v="27782289.073398001"/>
    <x v="0"/>
    <x v="2"/>
  </r>
  <r>
    <x v="0"/>
    <x v="2"/>
    <x v="8"/>
    <s v="TOTAL"/>
    <n v="118769160.35372317"/>
    <x v="0"/>
    <x v="2"/>
  </r>
  <r>
    <x v="0"/>
    <x v="3"/>
    <x v="8"/>
    <s v="TOTAL"/>
    <n v="223595567.41159451"/>
    <x v="0"/>
    <x v="2"/>
  </r>
  <r>
    <x v="0"/>
    <x v="4"/>
    <x v="8"/>
    <s v="TOTAL"/>
    <n v="340939520.29340464"/>
    <x v="0"/>
    <x v="2"/>
  </r>
  <r>
    <x v="0"/>
    <x v="5"/>
    <x v="8"/>
    <s v="TOTAL"/>
    <n v="460862007.50775689"/>
    <x v="0"/>
    <x v="2"/>
  </r>
  <r>
    <x v="0"/>
    <x v="6"/>
    <x v="8"/>
    <s v="TOTAL"/>
    <n v="549585537.3083638"/>
    <x v="0"/>
    <x v="2"/>
  </r>
  <r>
    <x v="0"/>
    <x v="7"/>
    <x v="8"/>
    <s v="TOTAL"/>
    <n v="646437074.70304596"/>
    <x v="0"/>
    <x v="2"/>
  </r>
  <r>
    <x v="0"/>
    <x v="8"/>
    <x v="8"/>
    <s v="TOTAL"/>
    <n v="730711405.66340601"/>
    <x v="0"/>
    <x v="2"/>
  </r>
  <r>
    <x v="0"/>
    <x v="9"/>
    <x v="8"/>
    <s v="TOTAL"/>
    <n v="812425972.50701666"/>
    <x v="0"/>
    <x v="2"/>
  </r>
  <r>
    <x v="0"/>
    <x v="10"/>
    <x v="8"/>
    <s v="TOTAL"/>
    <n v="871583173.70702446"/>
    <x v="0"/>
    <x v="2"/>
  </r>
  <r>
    <x v="0"/>
    <x v="11"/>
    <x v="8"/>
    <s v="TOTAL"/>
    <n v="944576332.36603141"/>
    <x v="0"/>
    <x v="2"/>
  </r>
  <r>
    <x v="0"/>
    <x v="0"/>
    <x v="9"/>
    <s v="TOTAL"/>
    <n v="0"/>
    <x v="0"/>
    <x v="3"/>
  </r>
  <r>
    <x v="0"/>
    <x v="1"/>
    <x v="9"/>
    <s v="TOTAL"/>
    <n v="60565560.865641147"/>
    <x v="0"/>
    <x v="3"/>
  </r>
  <r>
    <x v="0"/>
    <x v="2"/>
    <x v="9"/>
    <s v="TOTAL"/>
    <n v="228882523.51835495"/>
    <x v="0"/>
    <x v="3"/>
  </r>
  <r>
    <x v="0"/>
    <x v="3"/>
    <x v="9"/>
    <s v="TOTAL"/>
    <n v="439930622.37600082"/>
    <x v="0"/>
    <x v="3"/>
  </r>
  <r>
    <x v="0"/>
    <x v="4"/>
    <x v="9"/>
    <s v="TOTAL"/>
    <n v="644203853.61262548"/>
    <x v="0"/>
    <x v="3"/>
  </r>
  <r>
    <x v="0"/>
    <x v="5"/>
    <x v="9"/>
    <s v="TOTAL"/>
    <n v="840415681.53781343"/>
    <x v="0"/>
    <x v="3"/>
  </r>
  <r>
    <x v="0"/>
    <x v="6"/>
    <x v="9"/>
    <s v="TOTAL"/>
    <n v="1051904800.8575932"/>
    <x v="0"/>
    <x v="3"/>
  </r>
  <r>
    <x v="0"/>
    <x v="7"/>
    <x v="9"/>
    <s v="TOTAL"/>
    <n v="1210859996.8915801"/>
    <x v="0"/>
    <x v="3"/>
  </r>
  <r>
    <x v="0"/>
    <x v="8"/>
    <x v="9"/>
    <s v="TOTAL"/>
    <n v="1372519779.5408251"/>
    <x v="0"/>
    <x v="3"/>
  </r>
  <r>
    <x v="0"/>
    <x v="9"/>
    <x v="9"/>
    <s v="TOTAL"/>
    <n v="1512553969.1542957"/>
    <x v="0"/>
    <x v="3"/>
  </r>
  <r>
    <x v="0"/>
    <x v="10"/>
    <x v="9"/>
    <s v="TOTAL"/>
    <n v="1645821814.7835929"/>
    <x v="0"/>
    <x v="3"/>
  </r>
  <r>
    <x v="0"/>
    <x v="11"/>
    <x v="9"/>
    <s v="TOTAL"/>
    <n v="1743920846.4847224"/>
    <x v="0"/>
    <x v="3"/>
  </r>
  <r>
    <x v="0"/>
    <x v="0"/>
    <x v="10"/>
    <s v="TOTAL"/>
    <n v="0"/>
    <x v="0"/>
    <x v="3"/>
  </r>
  <r>
    <x v="0"/>
    <x v="1"/>
    <x v="10"/>
    <s v="TOTAL"/>
    <n v="71075893.515446201"/>
    <x v="0"/>
    <x v="3"/>
  </r>
  <r>
    <x v="0"/>
    <x v="2"/>
    <x v="10"/>
    <s v="TOTAL"/>
    <n v="245163741.28570721"/>
    <x v="0"/>
    <x v="3"/>
  </r>
  <r>
    <x v="0"/>
    <x v="3"/>
    <x v="10"/>
    <s v="TOTAL"/>
    <n v="461635442.11532331"/>
    <x v="0"/>
    <x v="3"/>
  </r>
  <r>
    <x v="0"/>
    <x v="4"/>
    <x v="10"/>
    <s v="TOTAL"/>
    <n v="673662978.14185262"/>
    <x v="0"/>
    <x v="3"/>
  </r>
  <r>
    <x v="0"/>
    <x v="5"/>
    <x v="10"/>
    <s v="TOTAL"/>
    <n v="874138228.70759153"/>
    <x v="0"/>
    <x v="3"/>
  </r>
  <r>
    <x v="0"/>
    <x v="6"/>
    <x v="10"/>
    <s v="TOTAL"/>
    <n v="1089598659.4187269"/>
    <x v="0"/>
    <x v="3"/>
  </r>
  <r>
    <x v="0"/>
    <x v="7"/>
    <x v="10"/>
    <s v="TOTAL"/>
    <n v="1250353731.6192846"/>
    <x v="0"/>
    <x v="3"/>
  </r>
  <r>
    <x v="0"/>
    <x v="8"/>
    <x v="10"/>
    <s v="TOTAL"/>
    <n v="1413696408.5266089"/>
    <x v="0"/>
    <x v="3"/>
  </r>
  <r>
    <x v="0"/>
    <x v="9"/>
    <x v="10"/>
    <s v="TOTAL"/>
    <n v="1557453754.0255957"/>
    <x v="0"/>
    <x v="3"/>
  </r>
  <r>
    <x v="0"/>
    <x v="10"/>
    <x v="10"/>
    <s v="TOTAL"/>
    <n v="1692789693.1408932"/>
    <x v="0"/>
    <x v="3"/>
  </r>
  <r>
    <x v="0"/>
    <x v="11"/>
    <x v="10"/>
    <s v="TOTAL"/>
    <n v="1791244011.322901"/>
    <x v="0"/>
    <x v="3"/>
  </r>
  <r>
    <x v="0"/>
    <x v="0"/>
    <x v="11"/>
    <s v="TOTAL"/>
    <n v="0"/>
    <x v="0"/>
    <x v="3"/>
  </r>
  <r>
    <x v="0"/>
    <x v="1"/>
    <x v="11"/>
    <s v="TOTAL"/>
    <n v="50055228.2158361"/>
    <x v="0"/>
    <x v="3"/>
  </r>
  <r>
    <x v="0"/>
    <x v="2"/>
    <x v="11"/>
    <s v="TOTAL"/>
    <n v="212601305.7510027"/>
    <x v="0"/>
    <x v="3"/>
  </r>
  <r>
    <x v="0"/>
    <x v="3"/>
    <x v="11"/>
    <s v="TOTAL"/>
    <n v="418225802.63667834"/>
    <x v="0"/>
    <x v="3"/>
  </r>
  <r>
    <x v="0"/>
    <x v="4"/>
    <x v="11"/>
    <s v="TOTAL"/>
    <n v="614744729.08339834"/>
    <x v="0"/>
    <x v="3"/>
  </r>
  <r>
    <x v="0"/>
    <x v="5"/>
    <x v="11"/>
    <s v="TOTAL"/>
    <n v="806693134.36803532"/>
    <x v="0"/>
    <x v="3"/>
  </r>
  <r>
    <x v="0"/>
    <x v="6"/>
    <x v="11"/>
    <s v="TOTAL"/>
    <n v="1014210942.2964594"/>
    <x v="0"/>
    <x v="3"/>
  </r>
  <r>
    <x v="0"/>
    <x v="7"/>
    <x v="11"/>
    <s v="TOTAL"/>
    <n v="1171366262.1638756"/>
    <x v="0"/>
    <x v="3"/>
  </r>
  <r>
    <x v="0"/>
    <x v="8"/>
    <x v="11"/>
    <s v="TOTAL"/>
    <n v="1331343150.5550413"/>
    <x v="0"/>
    <x v="3"/>
  </r>
  <r>
    <x v="0"/>
    <x v="9"/>
    <x v="11"/>
    <s v="TOTAL"/>
    <n v="1467654184.2829957"/>
    <x v="0"/>
    <x v="3"/>
  </r>
  <r>
    <x v="0"/>
    <x v="10"/>
    <x v="11"/>
    <s v="TOTAL"/>
    <n v="1598853936.4262927"/>
    <x v="0"/>
    <x v="3"/>
  </r>
  <r>
    <x v="0"/>
    <x v="11"/>
    <x v="11"/>
    <s v="TOTAL"/>
    <n v="1696597681.6465437"/>
    <x v="0"/>
    <x v="3"/>
  </r>
  <r>
    <x v="1"/>
    <x v="0"/>
    <x v="12"/>
    <s v="TOTAL"/>
    <m/>
    <x v="1"/>
    <x v="4"/>
  </r>
  <r>
    <x v="1"/>
    <x v="1"/>
    <x v="12"/>
    <s v="TOTAL"/>
    <n v="446995.64"/>
    <x v="1"/>
    <x v="4"/>
  </r>
  <r>
    <x v="1"/>
    <x v="2"/>
    <x v="12"/>
    <s v="TOTAL"/>
    <n v="26419973.910000008"/>
    <x v="1"/>
    <x v="4"/>
  </r>
  <r>
    <x v="1"/>
    <x v="3"/>
    <x v="12"/>
    <s v="TOTAL"/>
    <n v="125966721.60000004"/>
    <x v="1"/>
    <x v="4"/>
  </r>
  <r>
    <x v="1"/>
    <x v="4"/>
    <x v="12"/>
    <s v="TOTAL"/>
    <n v="160006208.73000008"/>
    <x v="1"/>
    <x v="4"/>
  </r>
  <r>
    <x v="1"/>
    <x v="5"/>
    <x v="12"/>
    <s v="TOTAL"/>
    <n v="110502300.85999978"/>
    <x v="1"/>
    <x v="4"/>
  </r>
  <r>
    <x v="1"/>
    <x v="6"/>
    <x v="12"/>
    <s v="TOTAL"/>
    <n v="60332969.730000094"/>
    <x v="1"/>
    <x v="4"/>
  </r>
  <r>
    <x v="1"/>
    <x v="7"/>
    <x v="12"/>
    <s v="TOTAL"/>
    <n v="30174508.570000056"/>
    <x v="1"/>
    <x v="4"/>
  </r>
  <r>
    <x v="1"/>
    <x v="8"/>
    <x v="12"/>
    <s v="TOTAL"/>
    <n v="16058801.67999999"/>
    <x v="1"/>
    <x v="4"/>
  </r>
  <r>
    <x v="1"/>
    <x v="9"/>
    <x v="12"/>
    <s v="TOTAL"/>
    <n v="10093539.27"/>
    <x v="1"/>
    <x v="4"/>
  </r>
  <r>
    <x v="1"/>
    <x v="10"/>
    <x v="12"/>
    <s v="TOTAL"/>
    <n v="5344590.5700000012"/>
    <x v="1"/>
    <x v="4"/>
  </r>
  <r>
    <x v="1"/>
    <x v="11"/>
    <x v="12"/>
    <s v="TOTAL"/>
    <n v="2885105.77"/>
    <x v="1"/>
    <x v="4"/>
  </r>
  <r>
    <x v="1"/>
    <x v="0"/>
    <x v="13"/>
    <s v="TOTAL"/>
    <n v="13105734.300000001"/>
    <x v="1"/>
    <x v="5"/>
  </r>
  <r>
    <x v="1"/>
    <x v="1"/>
    <x v="13"/>
    <s v="TOTAL"/>
    <n v="39244878.899999999"/>
    <x v="1"/>
    <x v="5"/>
  </r>
  <r>
    <x v="1"/>
    <x v="2"/>
    <x v="13"/>
    <s v="TOTAL"/>
    <m/>
    <x v="1"/>
    <x v="5"/>
  </r>
  <r>
    <x v="1"/>
    <x v="3"/>
    <x v="13"/>
    <s v="TOTAL"/>
    <n v="50902097.400000006"/>
    <x v="1"/>
    <x v="5"/>
  </r>
  <r>
    <x v="1"/>
    <x v="4"/>
    <x v="13"/>
    <s v="TOTAL"/>
    <m/>
    <x v="1"/>
    <x v="5"/>
  </r>
  <r>
    <x v="1"/>
    <x v="5"/>
    <x v="13"/>
    <s v="TOTAL"/>
    <m/>
    <x v="1"/>
    <x v="5"/>
  </r>
  <r>
    <x v="1"/>
    <x v="6"/>
    <x v="13"/>
    <s v="TOTAL"/>
    <m/>
    <x v="1"/>
    <x v="5"/>
  </r>
  <r>
    <x v="1"/>
    <x v="7"/>
    <x v="13"/>
    <s v="TOTAL"/>
    <m/>
    <x v="1"/>
    <x v="5"/>
  </r>
  <r>
    <x v="1"/>
    <x v="8"/>
    <x v="13"/>
    <s v="TOTAL"/>
    <m/>
    <x v="1"/>
    <x v="5"/>
  </r>
  <r>
    <x v="1"/>
    <x v="9"/>
    <x v="13"/>
    <s v="TOTAL"/>
    <m/>
    <x v="1"/>
    <x v="5"/>
  </r>
  <r>
    <x v="1"/>
    <x v="10"/>
    <x v="13"/>
    <s v="TOTAL"/>
    <m/>
    <x v="1"/>
    <x v="5"/>
  </r>
  <r>
    <x v="1"/>
    <x v="11"/>
    <x v="13"/>
    <s v="TOTAL"/>
    <n v="103252710.60000001"/>
    <x v="1"/>
    <x v="5"/>
  </r>
  <r>
    <x v="1"/>
    <x v="0"/>
    <x v="14"/>
    <s v="TOTAL"/>
    <m/>
    <x v="1"/>
    <x v="4"/>
  </r>
  <r>
    <x v="1"/>
    <x v="1"/>
    <x v="14"/>
    <s v="TOTAL"/>
    <n v="721955"/>
    <x v="1"/>
    <x v="4"/>
  </r>
  <r>
    <x v="1"/>
    <x v="2"/>
    <x v="14"/>
    <s v="TOTAL"/>
    <n v="721955"/>
    <x v="1"/>
    <x v="4"/>
  </r>
  <r>
    <x v="1"/>
    <x v="3"/>
    <x v="14"/>
    <s v="TOTAL"/>
    <n v="721955"/>
    <x v="1"/>
    <x v="4"/>
  </r>
  <r>
    <x v="1"/>
    <x v="4"/>
    <x v="14"/>
    <s v="TOTAL"/>
    <n v="721955"/>
    <x v="1"/>
    <x v="4"/>
  </r>
  <r>
    <x v="1"/>
    <x v="5"/>
    <x v="14"/>
    <s v="TOTAL"/>
    <n v="721955"/>
    <x v="1"/>
    <x v="4"/>
  </r>
  <r>
    <x v="1"/>
    <x v="6"/>
    <x v="14"/>
    <s v="TOTAL"/>
    <n v="721955"/>
    <x v="1"/>
    <x v="4"/>
  </r>
  <r>
    <x v="1"/>
    <x v="7"/>
    <x v="14"/>
    <s v="TOTAL"/>
    <n v="721955"/>
    <x v="1"/>
    <x v="4"/>
  </r>
  <r>
    <x v="1"/>
    <x v="8"/>
    <x v="14"/>
    <s v="TOTAL"/>
    <n v="7129775"/>
    <x v="1"/>
    <x v="4"/>
  </r>
  <r>
    <x v="1"/>
    <x v="9"/>
    <x v="14"/>
    <s v="TOTAL"/>
    <n v="7610608"/>
    <x v="1"/>
    <x v="4"/>
  </r>
  <r>
    <x v="1"/>
    <x v="10"/>
    <x v="14"/>
    <s v="TOTAL"/>
    <n v="7610608"/>
    <x v="1"/>
    <x v="4"/>
  </r>
  <r>
    <x v="1"/>
    <x v="11"/>
    <x v="14"/>
    <s v="TOTAL"/>
    <n v="8786135"/>
    <x v="1"/>
    <x v="4"/>
  </r>
  <r>
    <x v="2"/>
    <x v="5"/>
    <x v="15"/>
    <s v="TOTAL"/>
    <n v="69749389"/>
    <x v="2"/>
    <x v="6"/>
  </r>
  <r>
    <x v="2"/>
    <x v="3"/>
    <x v="15"/>
    <s v="TOTAL"/>
    <n v="38577410"/>
    <x v="2"/>
    <x v="6"/>
  </r>
  <r>
    <x v="2"/>
    <x v="4"/>
    <x v="15"/>
    <s v="TOTAL"/>
    <n v="50563879"/>
    <x v="2"/>
    <x v="6"/>
  </r>
  <r>
    <x v="2"/>
    <x v="5"/>
    <x v="15"/>
    <s v="TOTAL"/>
    <n v="36061686"/>
    <x v="2"/>
    <x v="6"/>
  </r>
  <r>
    <x v="2"/>
    <x v="3"/>
    <x v="15"/>
    <s v="TOTAL"/>
    <n v="75354095"/>
    <x v="2"/>
    <x v="6"/>
  </r>
  <r>
    <x v="2"/>
    <x v="4"/>
    <x v="15"/>
    <s v="TOTAL"/>
    <n v="207659962"/>
    <x v="2"/>
    <x v="6"/>
  </r>
  <r>
    <x v="2"/>
    <x v="4"/>
    <x v="15"/>
    <s v="TOTAL"/>
    <n v="69053436"/>
    <x v="2"/>
    <x v="6"/>
  </r>
  <r>
    <x v="2"/>
    <x v="4"/>
    <x v="15"/>
    <s v="TOTAL"/>
    <n v="64848173"/>
    <x v="2"/>
    <x v="6"/>
  </r>
  <r>
    <x v="2"/>
    <x v="4"/>
    <x v="15"/>
    <s v="TOTAL"/>
    <n v="206729818.78999996"/>
    <x v="2"/>
    <x v="6"/>
  </r>
  <r>
    <x v="2"/>
    <x v="5"/>
    <x v="15"/>
    <s v="TOTAL"/>
    <n v="55622612"/>
    <x v="2"/>
    <x v="6"/>
  </r>
  <r>
    <x v="2"/>
    <x v="4"/>
    <x v="15"/>
    <s v="TOTAL"/>
    <n v="37647404"/>
    <x v="2"/>
    <x v="6"/>
  </r>
  <r>
    <x v="2"/>
    <x v="4"/>
    <x v="15"/>
    <s v="TOTAL"/>
    <n v="250132471"/>
    <x v="2"/>
    <x v="6"/>
  </r>
  <r>
    <x v="1"/>
    <x v="0"/>
    <x v="16"/>
    <s v="TOTAL"/>
    <n v="0"/>
    <x v="1"/>
    <x v="7"/>
  </r>
  <r>
    <x v="1"/>
    <x v="1"/>
    <x v="16"/>
    <s v="TOTAL"/>
    <n v="0"/>
    <x v="1"/>
    <x v="7"/>
  </r>
  <r>
    <x v="1"/>
    <x v="2"/>
    <x v="16"/>
    <s v="TOTAL"/>
    <n v="0"/>
    <x v="1"/>
    <x v="7"/>
  </r>
  <r>
    <x v="1"/>
    <x v="3"/>
    <x v="16"/>
    <s v="TOTAL"/>
    <n v="0"/>
    <x v="1"/>
    <x v="7"/>
  </r>
  <r>
    <x v="1"/>
    <x v="4"/>
    <x v="16"/>
    <s v="TOTAL"/>
    <n v="0"/>
    <x v="1"/>
    <x v="7"/>
  </r>
  <r>
    <x v="1"/>
    <x v="5"/>
    <x v="16"/>
    <s v="TOTAL"/>
    <n v="434939382"/>
    <x v="1"/>
    <x v="7"/>
  </r>
  <r>
    <x v="1"/>
    <x v="6"/>
    <x v="16"/>
    <s v="TOTAL"/>
    <n v="106784124"/>
    <x v="1"/>
    <x v="7"/>
  </r>
  <r>
    <x v="1"/>
    <x v="7"/>
    <x v="16"/>
    <s v="TOTAL"/>
    <n v="17282538"/>
    <x v="1"/>
    <x v="7"/>
  </r>
  <r>
    <x v="1"/>
    <x v="8"/>
    <x v="16"/>
    <s v="TOTAL"/>
    <n v="38213761"/>
    <x v="1"/>
    <x v="7"/>
  </r>
  <r>
    <x v="1"/>
    <x v="9"/>
    <x v="16"/>
    <s v="TOTAL"/>
    <n v="30767339"/>
    <x v="1"/>
    <x v="7"/>
  </r>
  <r>
    <x v="1"/>
    <x v="10"/>
    <x v="16"/>
    <s v="TOTAL"/>
    <n v="166928316"/>
    <x v="1"/>
    <x v="7"/>
  </r>
  <r>
    <x v="1"/>
    <x v="11"/>
    <x v="16"/>
    <s v="TOTAL"/>
    <n v="131600917"/>
    <x v="1"/>
    <x v="7"/>
  </r>
  <r>
    <x v="1"/>
    <x v="0"/>
    <x v="17"/>
    <s v="TOTAL"/>
    <n v="0"/>
    <x v="1"/>
    <x v="7"/>
  </r>
  <r>
    <x v="1"/>
    <x v="1"/>
    <x v="17"/>
    <s v="TOTAL"/>
    <n v="0"/>
    <x v="1"/>
    <x v="7"/>
  </r>
  <r>
    <x v="1"/>
    <x v="2"/>
    <x v="17"/>
    <s v="TOTAL"/>
    <n v="440227603"/>
    <x v="1"/>
    <x v="7"/>
  </r>
  <r>
    <x v="1"/>
    <x v="3"/>
    <x v="17"/>
    <s v="TOTAL"/>
    <n v="100817841"/>
    <x v="1"/>
    <x v="7"/>
  </r>
  <r>
    <x v="1"/>
    <x v="4"/>
    <x v="17"/>
    <s v="TOTAL"/>
    <n v="32080408"/>
    <x v="1"/>
    <x v="7"/>
  </r>
  <r>
    <x v="1"/>
    <x v="5"/>
    <x v="17"/>
    <s v="TOTAL"/>
    <n v="36933005"/>
    <x v="1"/>
    <x v="7"/>
  </r>
  <r>
    <x v="1"/>
    <x v="6"/>
    <x v="17"/>
    <s v="TOTAL"/>
    <n v="135026784"/>
    <x v="1"/>
    <x v="7"/>
  </r>
  <r>
    <x v="1"/>
    <x v="7"/>
    <x v="17"/>
    <s v="TOTAL"/>
    <n v="140576283"/>
    <x v="1"/>
    <x v="7"/>
  </r>
  <r>
    <x v="1"/>
    <x v="8"/>
    <x v="17"/>
    <s v="TOTAL"/>
    <n v="203723166"/>
    <x v="1"/>
    <x v="7"/>
  </r>
  <r>
    <x v="1"/>
    <x v="9"/>
    <x v="17"/>
    <s v="TOTAL"/>
    <n v="167429493"/>
    <x v="1"/>
    <x v="7"/>
  </r>
  <r>
    <x v="1"/>
    <x v="10"/>
    <x v="17"/>
    <s v="TOTAL"/>
    <n v="114611991"/>
    <x v="1"/>
    <x v="7"/>
  </r>
  <r>
    <x v="1"/>
    <x v="11"/>
    <x v="17"/>
    <s v="TOTAL"/>
    <n v="117824638"/>
    <x v="1"/>
    <x v="7"/>
  </r>
  <r>
    <x v="1"/>
    <x v="0"/>
    <x v="17"/>
    <s v="TOTAL"/>
    <n v="0"/>
    <x v="1"/>
    <x v="8"/>
  </r>
  <r>
    <x v="1"/>
    <x v="1"/>
    <x v="17"/>
    <s v="TOTAL"/>
    <n v="0"/>
    <x v="1"/>
    <x v="8"/>
  </r>
  <r>
    <x v="1"/>
    <x v="2"/>
    <x v="17"/>
    <s v="TOTAL"/>
    <n v="0"/>
    <x v="1"/>
    <x v="8"/>
  </r>
  <r>
    <x v="1"/>
    <x v="3"/>
    <x v="17"/>
    <s v="TOTAL"/>
    <n v="71323"/>
    <x v="1"/>
    <x v="8"/>
  </r>
  <r>
    <x v="1"/>
    <x v="4"/>
    <x v="17"/>
    <s v="TOTAL"/>
    <n v="1238794"/>
    <x v="1"/>
    <x v="8"/>
  </r>
  <r>
    <x v="1"/>
    <x v="5"/>
    <x v="17"/>
    <s v="TOTAL"/>
    <n v="12401723"/>
    <x v="1"/>
    <x v="8"/>
  </r>
  <r>
    <x v="1"/>
    <x v="6"/>
    <x v="17"/>
    <s v="TOTAL"/>
    <n v="36879516"/>
    <x v="1"/>
    <x v="8"/>
  </r>
  <r>
    <x v="1"/>
    <x v="7"/>
    <x v="17"/>
    <s v="TOTAL"/>
    <n v="85664276"/>
    <x v="1"/>
    <x v="8"/>
  </r>
  <r>
    <x v="1"/>
    <x v="8"/>
    <x v="17"/>
    <s v="TOTAL"/>
    <n v="121480431"/>
    <x v="1"/>
    <x v="8"/>
  </r>
  <r>
    <x v="1"/>
    <x v="9"/>
    <x v="17"/>
    <s v="TOTAL"/>
    <n v="164544030"/>
    <x v="1"/>
    <x v="8"/>
  </r>
  <r>
    <x v="1"/>
    <x v="10"/>
    <x v="17"/>
    <s v="TOTAL"/>
    <n v="224301644"/>
    <x v="1"/>
    <x v="8"/>
  </r>
  <r>
    <x v="1"/>
    <x v="11"/>
    <x v="17"/>
    <s v="TOTAL"/>
    <n v="247217399"/>
    <x v="1"/>
    <x v="8"/>
  </r>
  <r>
    <x v="1"/>
    <x v="0"/>
    <x v="16"/>
    <s v="TOTAL"/>
    <n v="0"/>
    <x v="1"/>
    <x v="8"/>
  </r>
  <r>
    <x v="1"/>
    <x v="1"/>
    <x v="16"/>
    <s v="TOTAL"/>
    <n v="0"/>
    <x v="1"/>
    <x v="8"/>
  </r>
  <r>
    <x v="1"/>
    <x v="2"/>
    <x v="16"/>
    <s v="TOTAL"/>
    <n v="0"/>
    <x v="1"/>
    <x v="8"/>
  </r>
  <r>
    <x v="1"/>
    <x v="3"/>
    <x v="16"/>
    <s v="TOTAL"/>
    <n v="0"/>
    <x v="1"/>
    <x v="8"/>
  </r>
  <r>
    <x v="1"/>
    <x v="4"/>
    <x v="16"/>
    <s v="TOTAL"/>
    <n v="0"/>
    <x v="1"/>
    <x v="8"/>
  </r>
  <r>
    <x v="1"/>
    <x v="5"/>
    <x v="16"/>
    <s v="TOTAL"/>
    <n v="0"/>
    <x v="1"/>
    <x v="8"/>
  </r>
  <r>
    <x v="1"/>
    <x v="6"/>
    <x v="16"/>
    <s v="TOTAL"/>
    <n v="0"/>
    <x v="1"/>
    <x v="8"/>
  </r>
  <r>
    <x v="1"/>
    <x v="7"/>
    <x v="16"/>
    <s v="TOTAL"/>
    <n v="1710390"/>
    <x v="1"/>
    <x v="8"/>
  </r>
  <r>
    <x v="1"/>
    <x v="8"/>
    <x v="16"/>
    <s v="TOTAL"/>
    <n v="16720339"/>
    <x v="1"/>
    <x v="8"/>
  </r>
  <r>
    <x v="1"/>
    <x v="9"/>
    <x v="16"/>
    <s v="TOTAL"/>
    <n v="55371274"/>
    <x v="1"/>
    <x v="8"/>
  </r>
  <r>
    <x v="1"/>
    <x v="10"/>
    <x v="16"/>
    <s v="TOTAL"/>
    <n v="122587820"/>
    <x v="1"/>
    <x v="8"/>
  </r>
  <r>
    <x v="1"/>
    <x v="11"/>
    <x v="16"/>
    <s v="TOTAL"/>
    <n v="173931923"/>
    <x v="1"/>
    <x v="8"/>
  </r>
  <r>
    <x v="3"/>
    <x v="0"/>
    <x v="18"/>
    <s v="COORDINADOR"/>
    <n v="5273934.6806999994"/>
    <x v="3"/>
    <x v="9"/>
  </r>
  <r>
    <x v="3"/>
    <x v="1"/>
    <x v="18"/>
    <s v="COORDINADOR"/>
    <n v="5273934.6806999994"/>
    <x v="3"/>
    <x v="9"/>
  </r>
  <r>
    <x v="3"/>
    <x v="2"/>
    <x v="18"/>
    <s v="COORDINADOR"/>
    <n v="5273934.6806999994"/>
    <x v="3"/>
    <x v="9"/>
  </r>
  <r>
    <x v="3"/>
    <x v="3"/>
    <x v="18"/>
    <s v="COORDINADOR"/>
    <n v="5273934.6806999994"/>
    <x v="3"/>
    <x v="9"/>
  </r>
  <r>
    <x v="3"/>
    <x v="4"/>
    <x v="18"/>
    <s v="COORDINADOR"/>
    <n v="5273934.6806999994"/>
    <x v="3"/>
    <x v="9"/>
  </r>
  <r>
    <x v="3"/>
    <x v="5"/>
    <x v="18"/>
    <s v="COORDINADOR"/>
    <n v="5273934.6806999994"/>
    <x v="3"/>
    <x v="9"/>
  </r>
  <r>
    <x v="3"/>
    <x v="6"/>
    <x v="18"/>
    <s v="COORDINADOR"/>
    <n v="5273934.6806999994"/>
    <x v="3"/>
    <x v="9"/>
  </r>
  <r>
    <x v="3"/>
    <x v="7"/>
    <x v="18"/>
    <s v="COORDINADOR"/>
    <n v="5273934.6806999994"/>
    <x v="3"/>
    <x v="9"/>
  </r>
  <r>
    <x v="3"/>
    <x v="8"/>
    <x v="18"/>
    <s v="COORDINADOR"/>
    <n v="5273934.6806999994"/>
    <x v="3"/>
    <x v="9"/>
  </r>
  <r>
    <x v="3"/>
    <x v="9"/>
    <x v="18"/>
    <s v="COORDINADOR"/>
    <n v="5273934.6806999994"/>
    <x v="3"/>
    <x v="9"/>
  </r>
  <r>
    <x v="3"/>
    <x v="10"/>
    <x v="18"/>
    <s v="COORDINADOR"/>
    <n v="5273934.6806999994"/>
    <x v="3"/>
    <x v="9"/>
  </r>
  <r>
    <x v="3"/>
    <x v="11"/>
    <x v="18"/>
    <s v="COORDINADOR"/>
    <n v="5273934.6806999994"/>
    <x v="3"/>
    <x v="9"/>
  </r>
  <r>
    <x v="3"/>
    <x v="12"/>
    <x v="18"/>
    <s v="COORDINADOR"/>
    <n v="5273934.6806999994"/>
    <x v="3"/>
    <x v="9"/>
  </r>
  <r>
    <x v="3"/>
    <x v="13"/>
    <x v="18"/>
    <s v="COORDINADOR"/>
    <n v="5273934.6806999994"/>
    <x v="3"/>
    <x v="9"/>
  </r>
  <r>
    <x v="3"/>
    <x v="0"/>
    <x v="18"/>
    <s v="DIRECTOR"/>
    <n v="7784590.2750000004"/>
    <x v="3"/>
    <x v="9"/>
  </r>
  <r>
    <x v="3"/>
    <x v="1"/>
    <x v="18"/>
    <s v="DIRECTOR"/>
    <n v="7784590.2750000004"/>
    <x v="3"/>
    <x v="9"/>
  </r>
  <r>
    <x v="3"/>
    <x v="2"/>
    <x v="18"/>
    <s v="DIRECTOR"/>
    <n v="7784590.2750000004"/>
    <x v="3"/>
    <x v="9"/>
  </r>
  <r>
    <x v="3"/>
    <x v="3"/>
    <x v="18"/>
    <s v="DIRECTOR"/>
    <n v="7784590.2750000004"/>
    <x v="3"/>
    <x v="9"/>
  </r>
  <r>
    <x v="3"/>
    <x v="4"/>
    <x v="18"/>
    <s v="DIRECTOR"/>
    <n v="7784590.2750000004"/>
    <x v="3"/>
    <x v="9"/>
  </r>
  <r>
    <x v="3"/>
    <x v="5"/>
    <x v="18"/>
    <s v="DIRECTOR"/>
    <n v="7784590.2750000004"/>
    <x v="3"/>
    <x v="9"/>
  </r>
  <r>
    <x v="3"/>
    <x v="6"/>
    <x v="18"/>
    <s v="DIRECTOR"/>
    <n v="7784590.2750000004"/>
    <x v="3"/>
    <x v="9"/>
  </r>
  <r>
    <x v="3"/>
    <x v="7"/>
    <x v="18"/>
    <s v="DIRECTOR"/>
    <n v="7784590.2750000004"/>
    <x v="3"/>
    <x v="9"/>
  </r>
  <r>
    <x v="3"/>
    <x v="8"/>
    <x v="18"/>
    <s v="DIRECTOR"/>
    <n v="7784590.2750000004"/>
    <x v="3"/>
    <x v="9"/>
  </r>
  <r>
    <x v="3"/>
    <x v="9"/>
    <x v="18"/>
    <s v="DIRECTOR"/>
    <n v="7784590.2750000004"/>
    <x v="3"/>
    <x v="9"/>
  </r>
  <r>
    <x v="3"/>
    <x v="10"/>
    <x v="18"/>
    <s v="DIRECTOR"/>
    <n v="7784590.2750000004"/>
    <x v="3"/>
    <x v="9"/>
  </r>
  <r>
    <x v="3"/>
    <x v="11"/>
    <x v="18"/>
    <s v="DIRECTOR"/>
    <n v="7784590.2750000004"/>
    <x v="3"/>
    <x v="9"/>
  </r>
  <r>
    <x v="3"/>
    <x v="12"/>
    <x v="18"/>
    <s v="DIRECTOR"/>
    <n v="7784590.2750000004"/>
    <x v="3"/>
    <x v="9"/>
  </r>
  <r>
    <x v="3"/>
    <x v="13"/>
    <x v="18"/>
    <s v="DIRECTOR"/>
    <n v="7784590.2750000004"/>
    <x v="3"/>
    <x v="9"/>
  </r>
  <r>
    <x v="3"/>
    <x v="0"/>
    <x v="18"/>
    <s v="RESIDENTE TECNICO DE COORDINACION"/>
    <n v="6517329.5250000004"/>
    <x v="3"/>
    <x v="9"/>
  </r>
  <r>
    <x v="3"/>
    <x v="1"/>
    <x v="18"/>
    <s v="RESIDENTE TECNICO DE COORDINACION"/>
    <n v="6517329.5250000004"/>
    <x v="3"/>
    <x v="9"/>
  </r>
  <r>
    <x v="3"/>
    <x v="2"/>
    <x v="18"/>
    <s v="RESIDENTE TECNICO DE COORDINACION"/>
    <n v="6517329.5250000004"/>
    <x v="3"/>
    <x v="9"/>
  </r>
  <r>
    <x v="3"/>
    <x v="3"/>
    <x v="18"/>
    <s v="RESIDENTE TECNICO DE COORDINACION"/>
    <n v="6517329.5250000004"/>
    <x v="3"/>
    <x v="9"/>
  </r>
  <r>
    <x v="3"/>
    <x v="4"/>
    <x v="18"/>
    <s v="RESIDENTE TECNICO DE COORDINACION"/>
    <n v="6517329.5250000004"/>
    <x v="3"/>
    <x v="9"/>
  </r>
  <r>
    <x v="3"/>
    <x v="5"/>
    <x v="18"/>
    <s v="RESIDENTE TECNICO DE COORDINACION"/>
    <n v="6517329.5250000004"/>
    <x v="3"/>
    <x v="9"/>
  </r>
  <r>
    <x v="3"/>
    <x v="6"/>
    <x v="18"/>
    <s v="RESIDENTE TECNICO DE COORDINACION"/>
    <n v="6517329.5250000004"/>
    <x v="3"/>
    <x v="9"/>
  </r>
  <r>
    <x v="3"/>
    <x v="7"/>
    <x v="18"/>
    <s v="RESIDENTE TECNICO DE COORDINACION"/>
    <n v="6517329.5250000004"/>
    <x v="3"/>
    <x v="9"/>
  </r>
  <r>
    <x v="3"/>
    <x v="8"/>
    <x v="18"/>
    <s v="RESIDENTE TECNICO DE COORDINACION"/>
    <n v="6517329.5250000004"/>
    <x v="3"/>
    <x v="9"/>
  </r>
  <r>
    <x v="3"/>
    <x v="9"/>
    <x v="18"/>
    <s v="RESIDENTE TECNICO DE COORDINACION"/>
    <n v="6517329.5250000004"/>
    <x v="3"/>
    <x v="9"/>
  </r>
  <r>
    <x v="3"/>
    <x v="10"/>
    <x v="18"/>
    <s v="RESIDENTE TECNICO DE COORDINACION"/>
    <n v="6517329.5250000004"/>
    <x v="3"/>
    <x v="9"/>
  </r>
  <r>
    <x v="3"/>
    <x v="11"/>
    <x v="18"/>
    <s v="RESIDENTE TECNICO DE COORDINACION"/>
    <n v="6517329.5250000004"/>
    <x v="3"/>
    <x v="9"/>
  </r>
  <r>
    <x v="3"/>
    <x v="12"/>
    <x v="18"/>
    <s v="RESIDENTE TECNICO DE COORDINACION"/>
    <n v="6517329.5250000004"/>
    <x v="3"/>
    <x v="9"/>
  </r>
  <r>
    <x v="3"/>
    <x v="0"/>
    <x v="18"/>
    <s v="RESIDENTE DE INSTALACIONES"/>
    <n v="7791940.1186286025"/>
    <x v="3"/>
    <x v="9"/>
  </r>
  <r>
    <x v="3"/>
    <x v="1"/>
    <x v="18"/>
    <s v="RESIDENTE DE INSTALACIONES"/>
    <n v="7791940.1186286025"/>
    <x v="3"/>
    <x v="9"/>
  </r>
  <r>
    <x v="3"/>
    <x v="2"/>
    <x v="18"/>
    <s v="RESIDENTE DE INSTALACIONES"/>
    <n v="7791940.1186286025"/>
    <x v="3"/>
    <x v="9"/>
  </r>
  <r>
    <x v="3"/>
    <x v="3"/>
    <x v="18"/>
    <s v="RESIDENTE DE INSTALACIONES"/>
    <n v="7791940.1186286025"/>
    <x v="3"/>
    <x v="9"/>
  </r>
  <r>
    <x v="3"/>
    <x v="4"/>
    <x v="18"/>
    <s v="RESIDENTE DE INSTALACIONES"/>
    <n v="7791940.1186286025"/>
    <x v="3"/>
    <x v="9"/>
  </r>
  <r>
    <x v="3"/>
    <x v="5"/>
    <x v="18"/>
    <s v="RESIDENTE DE INSTALACIONES"/>
    <n v="7791940.1186286025"/>
    <x v="3"/>
    <x v="9"/>
  </r>
  <r>
    <x v="3"/>
    <x v="6"/>
    <x v="18"/>
    <s v="RESIDENTE DE INSTALACIONES"/>
    <n v="7791940.1186286025"/>
    <x v="3"/>
    <x v="9"/>
  </r>
  <r>
    <x v="3"/>
    <x v="7"/>
    <x v="18"/>
    <s v="RESIDENTE DE INSTALACIONES"/>
    <n v="7791940.1186286025"/>
    <x v="3"/>
    <x v="9"/>
  </r>
  <r>
    <x v="3"/>
    <x v="8"/>
    <x v="18"/>
    <s v="RESIDENTE DE INSTALACIONES"/>
    <n v="7791940.1186286025"/>
    <x v="3"/>
    <x v="9"/>
  </r>
  <r>
    <x v="3"/>
    <x v="9"/>
    <x v="18"/>
    <s v="RESIDENTE DE INSTALACIONES"/>
    <n v="7791940.1186286025"/>
    <x v="3"/>
    <x v="9"/>
  </r>
  <r>
    <x v="3"/>
    <x v="10"/>
    <x v="18"/>
    <s v="RESIDENTE DE INSTALACIONES"/>
    <n v="7791940.1186286025"/>
    <x v="3"/>
    <x v="9"/>
  </r>
  <r>
    <x v="3"/>
    <x v="11"/>
    <x v="18"/>
    <s v="RESIDENTE DE INSTALACIONES"/>
    <n v="7791940.1186286025"/>
    <x v="3"/>
    <x v="9"/>
  </r>
  <r>
    <x v="3"/>
    <x v="12"/>
    <x v="18"/>
    <s v="RESIDENTE DE INSTALACIONES"/>
    <n v="7791940.1186286025"/>
    <x v="3"/>
    <x v="9"/>
  </r>
  <r>
    <x v="3"/>
    <x v="13"/>
    <x v="18"/>
    <s v="RESIDENTE DE INSTALACIONES"/>
    <n v="7791940.1186286025"/>
    <x v="3"/>
    <x v="9"/>
  </r>
  <r>
    <x v="3"/>
    <x v="0"/>
    <x v="18"/>
    <s v="RESIDENTE  ADMINISTRATIVO"/>
    <n v="4525924.49505"/>
    <x v="3"/>
    <x v="9"/>
  </r>
  <r>
    <x v="3"/>
    <x v="1"/>
    <x v="18"/>
    <s v="RESIDENTE  ADMINISTRATIVO"/>
    <n v="4525924.49505"/>
    <x v="3"/>
    <x v="9"/>
  </r>
  <r>
    <x v="3"/>
    <x v="2"/>
    <x v="18"/>
    <s v="RESIDENTE  ADMINISTRATIVO"/>
    <n v="4525924.49505"/>
    <x v="3"/>
    <x v="9"/>
  </r>
  <r>
    <x v="3"/>
    <x v="3"/>
    <x v="18"/>
    <s v="RESIDENTE  ADMINISTRATIVO"/>
    <n v="4525924.49505"/>
    <x v="3"/>
    <x v="9"/>
  </r>
  <r>
    <x v="3"/>
    <x v="4"/>
    <x v="18"/>
    <s v="RESIDENTE  ADMINISTRATIVO"/>
    <n v="4525924.49505"/>
    <x v="3"/>
    <x v="9"/>
  </r>
  <r>
    <x v="3"/>
    <x v="5"/>
    <x v="18"/>
    <s v="RESIDENTE  ADMINISTRATIVO"/>
    <n v="4525924.49505"/>
    <x v="3"/>
    <x v="9"/>
  </r>
  <r>
    <x v="3"/>
    <x v="6"/>
    <x v="18"/>
    <s v="RESIDENTE  ADMINISTRATIVO"/>
    <n v="4525924.49505"/>
    <x v="3"/>
    <x v="9"/>
  </r>
  <r>
    <x v="3"/>
    <x v="7"/>
    <x v="18"/>
    <s v="RESIDENTE  ADMINISTRATIVO"/>
    <n v="4525924.49505"/>
    <x v="3"/>
    <x v="9"/>
  </r>
  <r>
    <x v="3"/>
    <x v="8"/>
    <x v="18"/>
    <s v="RESIDENTE  ADMINISTRATIVO"/>
    <n v="4525924.49505"/>
    <x v="3"/>
    <x v="9"/>
  </r>
  <r>
    <x v="3"/>
    <x v="9"/>
    <x v="18"/>
    <s v="RESIDENTE  ADMINISTRATIVO"/>
    <n v="4525924.49505"/>
    <x v="3"/>
    <x v="9"/>
  </r>
  <r>
    <x v="3"/>
    <x v="10"/>
    <x v="18"/>
    <s v="RESIDENTE  ADMINISTRATIVO"/>
    <n v="4525924.49505"/>
    <x v="3"/>
    <x v="9"/>
  </r>
  <r>
    <x v="3"/>
    <x v="11"/>
    <x v="18"/>
    <s v="RESIDENTE  ADMINISTRATIVO"/>
    <n v="4525924.49505"/>
    <x v="3"/>
    <x v="9"/>
  </r>
  <r>
    <x v="3"/>
    <x v="12"/>
    <x v="18"/>
    <s v="RESIDENTE  ADMINISTRATIVO"/>
    <n v="4525924.49505"/>
    <x v="3"/>
    <x v="9"/>
  </r>
  <r>
    <x v="3"/>
    <x v="13"/>
    <x v="18"/>
    <s v="RESIDENTE  ADMINISTRATIVO"/>
    <n v="4525924.49505"/>
    <x v="3"/>
    <x v="9"/>
  </r>
  <r>
    <x v="3"/>
    <x v="0"/>
    <x v="18"/>
    <s v="PROFESIONAL CONTRATACIONES"/>
    <n v="4797479.3643000005"/>
    <x v="3"/>
    <x v="9"/>
  </r>
  <r>
    <x v="3"/>
    <x v="1"/>
    <x v="18"/>
    <s v="PROFESIONAL CONTRATACIONES"/>
    <n v="4797479.3643000005"/>
    <x v="3"/>
    <x v="9"/>
  </r>
  <r>
    <x v="3"/>
    <x v="2"/>
    <x v="18"/>
    <s v="PROFESIONAL CONTRATACIONES"/>
    <n v="4797479.3643000005"/>
    <x v="3"/>
    <x v="9"/>
  </r>
  <r>
    <x v="3"/>
    <x v="3"/>
    <x v="18"/>
    <s v="PROFESIONAL CONTRATACIONES"/>
    <n v="4797479.3643000005"/>
    <x v="3"/>
    <x v="9"/>
  </r>
  <r>
    <x v="3"/>
    <x v="4"/>
    <x v="18"/>
    <s v="PROFESIONAL CONTRATACIONES"/>
    <n v="4797479.3643000005"/>
    <x v="3"/>
    <x v="9"/>
  </r>
  <r>
    <x v="3"/>
    <x v="5"/>
    <x v="18"/>
    <s v="PROFESIONAL CONTRATACIONES"/>
    <n v="4797479.3643000005"/>
    <x v="3"/>
    <x v="9"/>
  </r>
  <r>
    <x v="3"/>
    <x v="6"/>
    <x v="18"/>
    <s v="PROFESIONAL CONTRATACIONES"/>
    <n v="4797479.3643000005"/>
    <x v="3"/>
    <x v="9"/>
  </r>
  <r>
    <x v="3"/>
    <x v="7"/>
    <x v="18"/>
    <s v="PROFESIONAL CONTRATACIONES"/>
    <n v="4797479.3643000005"/>
    <x v="3"/>
    <x v="9"/>
  </r>
  <r>
    <x v="3"/>
    <x v="8"/>
    <x v="18"/>
    <s v="PROFESIONAL CONTRATACIONES"/>
    <n v="4797479.3643000005"/>
    <x v="3"/>
    <x v="9"/>
  </r>
  <r>
    <x v="3"/>
    <x v="0"/>
    <x v="18"/>
    <s v="INSPECTOR 1"/>
    <n v="4024174.4865000001"/>
    <x v="3"/>
    <x v="9"/>
  </r>
  <r>
    <x v="3"/>
    <x v="1"/>
    <x v="18"/>
    <s v="INSPECTOR 1"/>
    <n v="4024174.4865000001"/>
    <x v="3"/>
    <x v="9"/>
  </r>
  <r>
    <x v="3"/>
    <x v="2"/>
    <x v="18"/>
    <s v="INSPECTOR 1"/>
    <n v="4024174.4865000001"/>
    <x v="3"/>
    <x v="9"/>
  </r>
  <r>
    <x v="3"/>
    <x v="3"/>
    <x v="18"/>
    <s v="INSPECTOR 1"/>
    <n v="4024174.4865000001"/>
    <x v="3"/>
    <x v="9"/>
  </r>
  <r>
    <x v="3"/>
    <x v="4"/>
    <x v="18"/>
    <s v="INSPECTOR 1"/>
    <n v="4024174.4865000001"/>
    <x v="3"/>
    <x v="9"/>
  </r>
  <r>
    <x v="3"/>
    <x v="5"/>
    <x v="18"/>
    <s v="INSPECTOR 1"/>
    <n v="4024174.4865000001"/>
    <x v="3"/>
    <x v="9"/>
  </r>
  <r>
    <x v="3"/>
    <x v="6"/>
    <x v="18"/>
    <s v="INSPECTOR 1"/>
    <n v="4024174.4865000001"/>
    <x v="3"/>
    <x v="9"/>
  </r>
  <r>
    <x v="3"/>
    <x v="7"/>
    <x v="18"/>
    <s v="INSPECTOR 1"/>
    <n v="4024174.4865000001"/>
    <x v="3"/>
    <x v="9"/>
  </r>
  <r>
    <x v="3"/>
    <x v="8"/>
    <x v="18"/>
    <s v="INSPECTOR 1"/>
    <n v="4024174.4865000001"/>
    <x v="3"/>
    <x v="9"/>
  </r>
  <r>
    <x v="3"/>
    <x v="9"/>
    <x v="18"/>
    <s v="INSPECTOR 1"/>
    <n v="4024174.4865000001"/>
    <x v="3"/>
    <x v="9"/>
  </r>
  <r>
    <x v="3"/>
    <x v="10"/>
    <x v="18"/>
    <s v="INSPECTOR 1"/>
    <n v="4024174.4865000001"/>
    <x v="3"/>
    <x v="9"/>
  </r>
  <r>
    <x v="3"/>
    <x v="11"/>
    <x v="18"/>
    <s v="INSPECTOR 1"/>
    <n v="4024174.4865000001"/>
    <x v="3"/>
    <x v="9"/>
  </r>
  <r>
    <x v="3"/>
    <x v="12"/>
    <x v="18"/>
    <s v="INSPECTOR 1"/>
    <n v="4024174.4865000001"/>
    <x v="3"/>
    <x v="9"/>
  </r>
  <r>
    <x v="3"/>
    <x v="3"/>
    <x v="18"/>
    <s v="INSPECTOR 2"/>
    <n v="3995634.3839999996"/>
    <x v="3"/>
    <x v="9"/>
  </r>
  <r>
    <x v="3"/>
    <x v="4"/>
    <x v="18"/>
    <s v="INSPECTOR 2"/>
    <n v="3995634.3839999996"/>
    <x v="3"/>
    <x v="9"/>
  </r>
  <r>
    <x v="3"/>
    <x v="5"/>
    <x v="18"/>
    <s v="INSPECTOR 2"/>
    <n v="3995634.3839999996"/>
    <x v="3"/>
    <x v="9"/>
  </r>
  <r>
    <x v="3"/>
    <x v="6"/>
    <x v="18"/>
    <s v="INSPECTOR 2"/>
    <n v="3995634.3839999996"/>
    <x v="3"/>
    <x v="9"/>
  </r>
  <r>
    <x v="3"/>
    <x v="7"/>
    <x v="18"/>
    <s v="INSPECTOR 2"/>
    <n v="3995634.3839999996"/>
    <x v="3"/>
    <x v="9"/>
  </r>
  <r>
    <x v="3"/>
    <x v="8"/>
    <x v="18"/>
    <s v="INSPECTOR 2"/>
    <n v="3995634.3839999996"/>
    <x v="3"/>
    <x v="9"/>
  </r>
  <r>
    <x v="3"/>
    <x v="9"/>
    <x v="18"/>
    <s v="INSPECTOR 2"/>
    <n v="3995634.3839999996"/>
    <x v="3"/>
    <x v="9"/>
  </r>
  <r>
    <x v="3"/>
    <x v="10"/>
    <x v="18"/>
    <s v="INSPECTOR 2"/>
    <n v="3995634.3839999996"/>
    <x v="3"/>
    <x v="9"/>
  </r>
  <r>
    <x v="3"/>
    <x v="11"/>
    <x v="18"/>
    <s v="INSPECTOR 2"/>
    <n v="3995634.3839999996"/>
    <x v="3"/>
    <x v="9"/>
  </r>
  <r>
    <x v="4"/>
    <x v="0"/>
    <x v="18"/>
    <s v="DIRECTOR"/>
    <n v="10120918.862249998"/>
    <x v="3"/>
    <x v="9"/>
  </r>
  <r>
    <x v="4"/>
    <x v="1"/>
    <x v="18"/>
    <s v="DIRECTOR"/>
    <n v="10120918.862249998"/>
    <x v="3"/>
    <x v="9"/>
  </r>
  <r>
    <x v="4"/>
    <x v="2"/>
    <x v="18"/>
    <s v="DIRECTOR"/>
    <n v="10120918.862249998"/>
    <x v="3"/>
    <x v="9"/>
  </r>
  <r>
    <x v="4"/>
    <x v="0"/>
    <x v="18"/>
    <s v="INSPECTOR DE ACABADOS 1"/>
    <n v="3845949.1676549995"/>
    <x v="3"/>
    <x v="9"/>
  </r>
  <r>
    <x v="4"/>
    <x v="1"/>
    <x v="18"/>
    <s v="INSPECTOR DE ACABADOS 1"/>
    <n v="3845949.1676549995"/>
    <x v="3"/>
    <x v="9"/>
  </r>
  <r>
    <x v="4"/>
    <x v="2"/>
    <x v="18"/>
    <s v="INSPECTOR DE ACABADOS 1"/>
    <n v="3845949.1676549995"/>
    <x v="3"/>
    <x v="9"/>
  </r>
  <r>
    <x v="4"/>
    <x v="0"/>
    <x v="18"/>
    <s v="INSPECTOR DE ACABADOS 2"/>
    <n v="3845949.1676549995"/>
    <x v="3"/>
    <x v="9"/>
  </r>
  <r>
    <x v="4"/>
    <x v="1"/>
    <x v="18"/>
    <s v="INSPECTOR DE ACABADOS 2"/>
    <n v="3845949.1676549995"/>
    <x v="3"/>
    <x v="9"/>
  </r>
  <r>
    <x v="4"/>
    <x v="2"/>
    <x v="18"/>
    <s v="INSPECTOR DE ACABADOS 2"/>
    <n v="3845949.1676549995"/>
    <x v="3"/>
    <x v="9"/>
  </r>
  <r>
    <x v="4"/>
    <x v="0"/>
    <x v="18"/>
    <s v="INSPECTOR INSTALACIONES"/>
    <n v="4250785.9221449997"/>
    <x v="3"/>
    <x v="9"/>
  </r>
  <r>
    <x v="4"/>
    <x v="1"/>
    <x v="18"/>
    <s v="INSPECTOR INSTALACIONES"/>
    <n v="4250785.9221449997"/>
    <x v="3"/>
    <x v="9"/>
  </r>
  <r>
    <x v="4"/>
    <x v="2"/>
    <x v="18"/>
    <s v="INSPECTOR INSTALACIONES"/>
    <n v="4250785.9221449997"/>
    <x v="3"/>
    <x v="9"/>
  </r>
  <r>
    <x v="4"/>
    <x v="0"/>
    <x v="18"/>
    <s v="INSPECTOR SISO"/>
    <n v="3643530.7904099999"/>
    <x v="3"/>
    <x v="9"/>
  </r>
  <r>
    <x v="4"/>
    <x v="1"/>
    <x v="18"/>
    <s v="INSPECTOR SISO"/>
    <n v="3643530.7904099999"/>
    <x v="3"/>
    <x v="9"/>
  </r>
  <r>
    <x v="4"/>
    <x v="2"/>
    <x v="18"/>
    <s v="INSPECTOR SISO"/>
    <n v="3643530.7904099999"/>
    <x v="3"/>
    <x v="9"/>
  </r>
  <r>
    <x v="4"/>
    <x v="0"/>
    <x v="18"/>
    <s v="PROFESIONAL CONTROL DE PPTO Y PROGRAMACION"/>
    <n v="4964979.0644999994"/>
    <x v="3"/>
    <x v="9"/>
  </r>
  <r>
    <x v="4"/>
    <x v="1"/>
    <x v="18"/>
    <s v="PROFESIONAL CONTROL DE PPTO Y PROGRAMACION"/>
    <n v="4964979.0644999994"/>
    <x v="3"/>
    <x v="9"/>
  </r>
  <r>
    <x v="4"/>
    <x v="2"/>
    <x v="18"/>
    <s v="PROFESIONAL CONTROL DE PPTO Y PROGRAMACION"/>
    <n v="4964979.0644999994"/>
    <x v="3"/>
    <x v="9"/>
  </r>
  <r>
    <x v="4"/>
    <x v="0"/>
    <x v="18"/>
    <s v="RESIDENTE DE INSTALACIONES"/>
    <n v="8593232.9962500017"/>
    <x v="3"/>
    <x v="9"/>
  </r>
  <r>
    <x v="4"/>
    <x v="1"/>
    <x v="18"/>
    <s v="RESIDENTE DE INSTALACIONES"/>
    <n v="8593232.9962500017"/>
    <x v="3"/>
    <x v="9"/>
  </r>
  <r>
    <x v="4"/>
    <x v="2"/>
    <x v="18"/>
    <s v="RESIDENTE DE INSTALACIONES"/>
    <n v="8593232.9962500017"/>
    <x v="3"/>
    <x v="9"/>
  </r>
  <r>
    <x v="4"/>
    <x v="0"/>
    <x v="18"/>
    <s v="RESIDENTE TECNICO"/>
    <n v="6110743.4639999997"/>
    <x v="3"/>
    <x v="9"/>
  </r>
  <r>
    <x v="4"/>
    <x v="1"/>
    <x v="18"/>
    <s v="RESIDENTE TECNICO"/>
    <n v="6110743.4639999997"/>
    <x v="3"/>
    <x v="9"/>
  </r>
  <r>
    <x v="4"/>
    <x v="2"/>
    <x v="18"/>
    <s v="RESIDENTE TECNICO"/>
    <n v="6110743.4639999997"/>
    <x v="3"/>
    <x v="9"/>
  </r>
  <r>
    <x v="5"/>
    <x v="0"/>
    <x v="18"/>
    <s v="COORDINADOR"/>
    <n v="2679075"/>
    <x v="3"/>
    <x v="10"/>
  </r>
  <r>
    <x v="5"/>
    <x v="1"/>
    <x v="18"/>
    <s v="COORDINADOR"/>
    <n v="2679075"/>
    <x v="3"/>
    <x v="10"/>
  </r>
  <r>
    <x v="5"/>
    <x v="2"/>
    <x v="18"/>
    <s v="COORDINADOR"/>
    <n v="2679075"/>
    <x v="3"/>
    <x v="10"/>
  </r>
  <r>
    <x v="5"/>
    <x v="3"/>
    <x v="18"/>
    <s v="COORDINADOR"/>
    <n v="2679075"/>
    <x v="3"/>
    <x v="10"/>
  </r>
  <r>
    <x v="5"/>
    <x v="4"/>
    <x v="18"/>
    <s v="COORDINADOR"/>
    <n v="2679075"/>
    <x v="3"/>
    <x v="10"/>
  </r>
  <r>
    <x v="5"/>
    <x v="5"/>
    <x v="18"/>
    <s v="COORDINADOR"/>
    <n v="2679075"/>
    <x v="3"/>
    <x v="10"/>
  </r>
  <r>
    <x v="5"/>
    <x v="0"/>
    <x v="18"/>
    <s v="DIRECTOR"/>
    <n v="9754920"/>
    <x v="3"/>
    <x v="10"/>
  </r>
  <r>
    <x v="5"/>
    <x v="1"/>
    <x v="18"/>
    <s v="DIRECTOR"/>
    <n v="9754920"/>
    <x v="3"/>
    <x v="10"/>
  </r>
  <r>
    <x v="5"/>
    <x v="2"/>
    <x v="18"/>
    <s v="DIRECTOR"/>
    <n v="9754920"/>
    <x v="3"/>
    <x v="10"/>
  </r>
  <r>
    <x v="5"/>
    <x v="3"/>
    <x v="18"/>
    <s v="DIRECTOR"/>
    <n v="9754920"/>
    <x v="3"/>
    <x v="10"/>
  </r>
  <r>
    <x v="5"/>
    <x v="4"/>
    <x v="18"/>
    <s v="DIRECTOR"/>
    <n v="9754920"/>
    <x v="3"/>
    <x v="10"/>
  </r>
  <r>
    <x v="5"/>
    <x v="5"/>
    <x v="18"/>
    <s v="DIRECTOR"/>
    <n v="9754920"/>
    <x v="3"/>
    <x v="10"/>
  </r>
  <r>
    <x v="5"/>
    <x v="0"/>
    <x v="18"/>
    <s v="INSPECTOR"/>
    <n v="4163260.5"/>
    <x v="3"/>
    <x v="10"/>
  </r>
  <r>
    <x v="5"/>
    <x v="1"/>
    <x v="18"/>
    <s v="INSPECTOR"/>
    <n v="4163260.5"/>
    <x v="3"/>
    <x v="10"/>
  </r>
  <r>
    <x v="5"/>
    <x v="2"/>
    <x v="18"/>
    <s v="INSPECTOR"/>
    <n v="4163260.5"/>
    <x v="3"/>
    <x v="10"/>
  </r>
  <r>
    <x v="5"/>
    <x v="3"/>
    <x v="18"/>
    <s v="INSPECTOR"/>
    <n v="4163260.5"/>
    <x v="3"/>
    <x v="10"/>
  </r>
  <r>
    <x v="5"/>
    <x v="0"/>
    <x v="18"/>
    <s v="PROFESIONAL CONTRATACIONES"/>
    <n v="1950380.3812500001"/>
    <x v="3"/>
    <x v="10"/>
  </r>
  <r>
    <x v="5"/>
    <x v="1"/>
    <x v="18"/>
    <s v="PROFESIONAL CONTRATACIONES"/>
    <n v="1950380.3812500001"/>
    <x v="3"/>
    <x v="10"/>
  </r>
  <r>
    <x v="5"/>
    <x v="2"/>
    <x v="18"/>
    <s v="PROFESIONAL CONTRATACIONES"/>
    <n v="1950380.3812500001"/>
    <x v="3"/>
    <x v="10"/>
  </r>
  <r>
    <x v="5"/>
    <x v="3"/>
    <x v="18"/>
    <s v="PROFESIONAL CONTRATACIONES"/>
    <n v="1950380.3812500001"/>
    <x v="3"/>
    <x v="10"/>
  </r>
  <r>
    <x v="5"/>
    <x v="0"/>
    <x v="18"/>
    <s v="RESIDENTE ADMINISTRATIVO"/>
    <n v="5521981.5"/>
    <x v="3"/>
    <x v="10"/>
  </r>
  <r>
    <x v="5"/>
    <x v="1"/>
    <x v="18"/>
    <s v="RESIDENTE ADMINISTRATIVO"/>
    <n v="5521981.5"/>
    <x v="3"/>
    <x v="10"/>
  </r>
  <r>
    <x v="5"/>
    <x v="2"/>
    <x v="18"/>
    <s v="RESIDENTE ADMINISTRATIVO"/>
    <n v="5521981.5"/>
    <x v="3"/>
    <x v="10"/>
  </r>
  <r>
    <x v="6"/>
    <x v="0"/>
    <x v="18"/>
    <s v="COORDINADOR"/>
    <n v="3804794.5320000006"/>
    <x v="3"/>
    <x v="11"/>
  </r>
  <r>
    <x v="6"/>
    <x v="1"/>
    <x v="18"/>
    <s v="COORDINADOR"/>
    <n v="3804794.5320000006"/>
    <x v="3"/>
    <x v="11"/>
  </r>
  <r>
    <x v="6"/>
    <x v="2"/>
    <x v="18"/>
    <s v="COORDINADOR"/>
    <n v="3804794.5320000006"/>
    <x v="3"/>
    <x v="11"/>
  </r>
  <r>
    <x v="6"/>
    <x v="3"/>
    <x v="18"/>
    <s v="COORDINADOR"/>
    <n v="3804794.5320000006"/>
    <x v="3"/>
    <x v="11"/>
  </r>
  <r>
    <x v="6"/>
    <x v="0"/>
    <x v="18"/>
    <s v="DIRECTOR"/>
    <n v="10868700"/>
    <x v="3"/>
    <x v="11"/>
  </r>
  <r>
    <x v="6"/>
    <x v="1"/>
    <x v="18"/>
    <s v="DIRECTOR"/>
    <n v="10868700"/>
    <x v="3"/>
    <x v="11"/>
  </r>
  <r>
    <x v="6"/>
    <x v="2"/>
    <x v="18"/>
    <s v="DIRECTOR"/>
    <n v="10868700"/>
    <x v="3"/>
    <x v="11"/>
  </r>
  <r>
    <x v="6"/>
    <x v="3"/>
    <x v="18"/>
    <s v="DIRECTOR"/>
    <n v="10868700"/>
    <x v="3"/>
    <x v="11"/>
  </r>
  <r>
    <x v="6"/>
    <x v="0"/>
    <x v="18"/>
    <s v="INSPECTOR"/>
    <n v="3601566.2399999998"/>
    <x v="3"/>
    <x v="11"/>
  </r>
  <r>
    <x v="6"/>
    <x v="1"/>
    <x v="18"/>
    <s v="INSPECTOR"/>
    <n v="3601566.2399999998"/>
    <x v="3"/>
    <x v="11"/>
  </r>
  <r>
    <x v="6"/>
    <x v="2"/>
    <x v="18"/>
    <s v="INSPECTOR"/>
    <n v="3601566.2399999998"/>
    <x v="3"/>
    <x v="11"/>
  </r>
  <r>
    <x v="6"/>
    <x v="3"/>
    <x v="18"/>
    <s v="INSPECTOR"/>
    <n v="3601566.2399999998"/>
    <x v="3"/>
    <x v="11"/>
  </r>
  <r>
    <x v="6"/>
    <x v="0"/>
    <x v="18"/>
    <s v="PROFESIONAL DE SOPORTE"/>
    <n v="5246958"/>
    <x v="3"/>
    <x v="11"/>
  </r>
  <r>
    <x v="6"/>
    <x v="1"/>
    <x v="18"/>
    <s v="PROFESIONAL DE SOPORTE"/>
    <n v="5246958"/>
    <x v="3"/>
    <x v="11"/>
  </r>
  <r>
    <x v="6"/>
    <x v="2"/>
    <x v="18"/>
    <s v="PROFESIONAL DE SOPORTE"/>
    <n v="5246958"/>
    <x v="3"/>
    <x v="11"/>
  </r>
  <r>
    <x v="6"/>
    <x v="3"/>
    <x v="18"/>
    <s v="PROFESIONAL DE SOPORTE"/>
    <n v="5246958"/>
    <x v="3"/>
    <x v="11"/>
  </r>
  <r>
    <x v="6"/>
    <x v="0"/>
    <x v="18"/>
    <s v="RESIDENTE ADMINISTRATIVO"/>
    <n v="4544697"/>
    <x v="3"/>
    <x v="11"/>
  </r>
  <r>
    <x v="6"/>
    <x v="1"/>
    <x v="18"/>
    <s v="RESIDENTE ADMINISTRATIVO"/>
    <n v="4544697"/>
    <x v="3"/>
    <x v="11"/>
  </r>
  <r>
    <x v="6"/>
    <x v="2"/>
    <x v="18"/>
    <s v="RESIDENTE ADMINISTRATIVO"/>
    <n v="4544697"/>
    <x v="3"/>
    <x v="11"/>
  </r>
  <r>
    <x v="6"/>
    <x v="3"/>
    <x v="18"/>
    <s v="RESIDENTE ADMINISTRATIVO"/>
    <n v="4544697"/>
    <x v="3"/>
    <x v="11"/>
  </r>
  <r>
    <x v="6"/>
    <x v="0"/>
    <x v="18"/>
    <s v="RESIDENTE DE ESTRUCTURA"/>
    <n v="7308264"/>
    <x v="3"/>
    <x v="11"/>
  </r>
  <r>
    <x v="6"/>
    <x v="1"/>
    <x v="18"/>
    <s v="RESIDENTE DE ESTRUCTURA"/>
    <n v="7308264"/>
    <x v="3"/>
    <x v="11"/>
  </r>
  <r>
    <x v="6"/>
    <x v="2"/>
    <x v="18"/>
    <s v="RESIDENTE DE ESTRUCTURA"/>
    <n v="7308264"/>
    <x v="3"/>
    <x v="11"/>
  </r>
  <r>
    <x v="6"/>
    <x v="3"/>
    <x v="18"/>
    <s v="RESIDENTE DE ESTRUCTURA"/>
    <n v="7308264"/>
    <x v="3"/>
    <x v="11"/>
  </r>
  <r>
    <x v="6"/>
    <x v="0"/>
    <x v="18"/>
    <s v="RESIDENTE SISO"/>
    <n v="3989386.5"/>
    <x v="3"/>
    <x v="11"/>
  </r>
  <r>
    <x v="6"/>
    <x v="1"/>
    <x v="18"/>
    <s v="RESIDENTE SISO"/>
    <n v="3989386.5"/>
    <x v="3"/>
    <x v="11"/>
  </r>
  <r>
    <x v="6"/>
    <x v="2"/>
    <x v="18"/>
    <s v="RESIDENTE SISO"/>
    <n v="3989386.5"/>
    <x v="3"/>
    <x v="11"/>
  </r>
  <r>
    <x v="7"/>
    <x v="0"/>
    <x v="18"/>
    <s v="DIRECTOR"/>
    <n v="9724050.0000000019"/>
    <x v="3"/>
    <x v="10"/>
  </r>
  <r>
    <x v="7"/>
    <x v="1"/>
    <x v="18"/>
    <s v="DIRECTOR"/>
    <n v="9724050.0000000019"/>
    <x v="3"/>
    <x v="10"/>
  </r>
  <r>
    <x v="7"/>
    <x v="0"/>
    <x v="18"/>
    <s v="INSPECTOR GENERAL"/>
    <n v="3902122.35"/>
    <x v="3"/>
    <x v="10"/>
  </r>
  <r>
    <x v="8"/>
    <x v="0"/>
    <x v="18"/>
    <s v="COORDINADOR"/>
    <n v="4388324.8500000006"/>
    <x v="3"/>
    <x v="10"/>
  </r>
  <r>
    <x v="8"/>
    <x v="1"/>
    <x v="18"/>
    <s v="COORDINADOR"/>
    <n v="4388324.8500000006"/>
    <x v="3"/>
    <x v="10"/>
  </r>
  <r>
    <x v="8"/>
    <x v="2"/>
    <x v="18"/>
    <s v="COORDINADOR"/>
    <n v="4388324.8500000006"/>
    <x v="3"/>
    <x v="10"/>
  </r>
  <r>
    <x v="8"/>
    <x v="3"/>
    <x v="18"/>
    <s v="COORDINADOR"/>
    <n v="4388324.8500000006"/>
    <x v="3"/>
    <x v="10"/>
  </r>
  <r>
    <x v="8"/>
    <x v="4"/>
    <x v="18"/>
    <s v="COORDINADOR"/>
    <n v="4388324.8500000006"/>
    <x v="3"/>
    <x v="10"/>
  </r>
  <r>
    <x v="8"/>
    <x v="0"/>
    <x v="18"/>
    <s v="DIRECTOR"/>
    <n v="8682187.5000000019"/>
    <x v="3"/>
    <x v="10"/>
  </r>
  <r>
    <x v="8"/>
    <x v="1"/>
    <x v="18"/>
    <s v="DIRECTOR"/>
    <n v="8682187.5000000019"/>
    <x v="3"/>
    <x v="10"/>
  </r>
  <r>
    <x v="8"/>
    <x v="2"/>
    <x v="18"/>
    <s v="DIRECTOR"/>
    <n v="8682187.5000000019"/>
    <x v="3"/>
    <x v="10"/>
  </r>
  <r>
    <x v="8"/>
    <x v="3"/>
    <x v="18"/>
    <s v="DIRECTOR"/>
    <n v="8682187.5000000019"/>
    <x v="3"/>
    <x v="10"/>
  </r>
  <r>
    <x v="8"/>
    <x v="4"/>
    <x v="18"/>
    <s v="DIRECTOR"/>
    <n v="8682187.5000000019"/>
    <x v="3"/>
    <x v="10"/>
  </r>
  <r>
    <x v="8"/>
    <x v="0"/>
    <x v="18"/>
    <s v="INSPECTOR"/>
    <n v="3865309.875"/>
    <x v="3"/>
    <x v="10"/>
  </r>
  <r>
    <x v="8"/>
    <x v="1"/>
    <x v="18"/>
    <s v="INSPECTOR"/>
    <n v="3865309.875"/>
    <x v="3"/>
    <x v="10"/>
  </r>
  <r>
    <x v="8"/>
    <x v="2"/>
    <x v="18"/>
    <s v="INSPECTOR"/>
    <n v="3865309.875"/>
    <x v="3"/>
    <x v="10"/>
  </r>
  <r>
    <x v="8"/>
    <x v="3"/>
    <x v="18"/>
    <s v="INSPECTOR"/>
    <n v="3865309.875"/>
    <x v="3"/>
    <x v="10"/>
  </r>
  <r>
    <x v="8"/>
    <x v="4"/>
    <x v="18"/>
    <s v="INSPECTOR"/>
    <n v="3865309.875"/>
    <x v="3"/>
    <x v="10"/>
  </r>
  <r>
    <x v="8"/>
    <x v="0"/>
    <x v="18"/>
    <s v="INSPECTOR DE ACABADOS"/>
    <n v="3497185.125"/>
    <x v="3"/>
    <x v="10"/>
  </r>
  <r>
    <x v="8"/>
    <x v="1"/>
    <x v="18"/>
    <s v="INSPECTOR DE ACABADOS"/>
    <n v="3497185.125"/>
    <x v="3"/>
    <x v="10"/>
  </r>
  <r>
    <x v="8"/>
    <x v="2"/>
    <x v="18"/>
    <s v="INSPECTOR DE ACABADOS"/>
    <n v="3497185.125"/>
    <x v="3"/>
    <x v="10"/>
  </r>
  <r>
    <x v="8"/>
    <x v="3"/>
    <x v="18"/>
    <s v="INSPECTOR DE ACABADOS"/>
    <n v="3497185.125"/>
    <x v="3"/>
    <x v="10"/>
  </r>
  <r>
    <x v="8"/>
    <x v="4"/>
    <x v="18"/>
    <s v="INSPECTOR DE ACABADOS"/>
    <n v="3497185.125"/>
    <x v="3"/>
    <x v="10"/>
  </r>
  <r>
    <x v="8"/>
    <x v="5"/>
    <x v="18"/>
    <s v="INSPECTOR DE ACABADOS"/>
    <n v="3497185.125"/>
    <x v="3"/>
    <x v="10"/>
  </r>
  <r>
    <x v="8"/>
    <x v="6"/>
    <x v="18"/>
    <s v="INSPECTOR DE ACABADOS"/>
    <n v="3497185.125"/>
    <x v="3"/>
    <x v="10"/>
  </r>
  <r>
    <x v="8"/>
    <x v="7"/>
    <x v="18"/>
    <s v="INSPECTOR DE ACABADOS"/>
    <n v="3497185.125"/>
    <x v="3"/>
    <x v="10"/>
  </r>
  <r>
    <x v="8"/>
    <x v="8"/>
    <x v="18"/>
    <s v="INSPECTOR DE ACABADOS"/>
    <n v="3497185.125"/>
    <x v="3"/>
    <x v="10"/>
  </r>
  <r>
    <x v="8"/>
    <x v="9"/>
    <x v="18"/>
    <s v="INSPECTOR DE ACABADOS"/>
    <n v="3497185.125"/>
    <x v="3"/>
    <x v="10"/>
  </r>
  <r>
    <x v="8"/>
    <x v="10"/>
    <x v="18"/>
    <s v="INSPECTOR DE ACABADOS"/>
    <n v="3497185.125"/>
    <x v="3"/>
    <x v="10"/>
  </r>
  <r>
    <x v="8"/>
    <x v="11"/>
    <x v="18"/>
    <s v="INSPECTOR DE ACABADOS"/>
    <n v="3497185.125"/>
    <x v="3"/>
    <x v="10"/>
  </r>
  <r>
    <x v="8"/>
    <x v="12"/>
    <x v="18"/>
    <s v="INSPECTOR DE ACABADOS"/>
    <n v="3497185.125"/>
    <x v="3"/>
    <x v="10"/>
  </r>
  <r>
    <x v="8"/>
    <x v="0"/>
    <x v="18"/>
    <s v="RESIDENTE ADMINISTRATIVO"/>
    <n v="3646518.7500000005"/>
    <x v="3"/>
    <x v="10"/>
  </r>
  <r>
    <x v="9"/>
    <x v="0"/>
    <x v="18"/>
    <s v="RESIDENTE TECNICO"/>
    <n v="8365287.65625"/>
    <x v="3"/>
    <x v="10"/>
  </r>
  <r>
    <x v="9"/>
    <x v="1"/>
    <x v="18"/>
    <s v="RESIDENTE TECNICO"/>
    <n v="8365287.65625"/>
    <x v="3"/>
    <x v="10"/>
  </r>
  <r>
    <x v="10"/>
    <x v="0"/>
    <x v="18"/>
    <s v="COORDINADOR"/>
    <n v="3839596.7085000006"/>
    <x v="3"/>
    <x v="9"/>
  </r>
  <r>
    <x v="10"/>
    <x v="1"/>
    <x v="18"/>
    <s v="COORDINADOR"/>
    <n v="3839596.7085000006"/>
    <x v="3"/>
    <x v="9"/>
  </r>
  <r>
    <x v="10"/>
    <x v="2"/>
    <x v="18"/>
    <s v="COORDINADOR"/>
    <n v="3839596.7085000006"/>
    <x v="3"/>
    <x v="9"/>
  </r>
  <r>
    <x v="10"/>
    <x v="3"/>
    <x v="18"/>
    <s v="COORDINADOR"/>
    <n v="3839596.7085000006"/>
    <x v="3"/>
    <x v="9"/>
  </r>
  <r>
    <x v="10"/>
    <x v="4"/>
    <x v="18"/>
    <s v="COORDINADOR"/>
    <n v="3839596.7085000006"/>
    <x v="3"/>
    <x v="9"/>
  </r>
  <r>
    <x v="10"/>
    <x v="5"/>
    <x v="18"/>
    <s v="COORDINADOR"/>
    <n v="3839596.7085000006"/>
    <x v="3"/>
    <x v="9"/>
  </r>
  <r>
    <x v="10"/>
    <x v="6"/>
    <x v="18"/>
    <s v="COORDINADOR"/>
    <n v="3839596.7085000006"/>
    <x v="3"/>
    <x v="9"/>
  </r>
  <r>
    <x v="10"/>
    <x v="7"/>
    <x v="18"/>
    <s v="COORDINADOR"/>
    <n v="3839596.7085000006"/>
    <x v="3"/>
    <x v="9"/>
  </r>
  <r>
    <x v="10"/>
    <x v="8"/>
    <x v="18"/>
    <s v="COORDINADOR"/>
    <n v="3839596.7085000006"/>
    <x v="3"/>
    <x v="9"/>
  </r>
  <r>
    <x v="10"/>
    <x v="9"/>
    <x v="18"/>
    <s v="COORDINADOR"/>
    <n v="3839596.7085000006"/>
    <x v="3"/>
    <x v="9"/>
  </r>
  <r>
    <x v="10"/>
    <x v="10"/>
    <x v="18"/>
    <s v="COORDINADOR"/>
    <n v="3839596.7085000006"/>
    <x v="3"/>
    <x v="9"/>
  </r>
  <r>
    <x v="10"/>
    <x v="11"/>
    <x v="18"/>
    <s v="COORDINADOR"/>
    <n v="3839596.7085000006"/>
    <x v="3"/>
    <x v="9"/>
  </r>
  <r>
    <x v="10"/>
    <x v="0"/>
    <x v="18"/>
    <s v="DIRECTOR"/>
    <n v="12599152.25625"/>
    <x v="3"/>
    <x v="9"/>
  </r>
  <r>
    <x v="10"/>
    <x v="1"/>
    <x v="18"/>
    <s v="DIRECTOR"/>
    <n v="12599152.25625"/>
    <x v="3"/>
    <x v="9"/>
  </r>
  <r>
    <x v="10"/>
    <x v="2"/>
    <x v="18"/>
    <s v="DIRECTOR"/>
    <n v="12599152.25625"/>
    <x v="3"/>
    <x v="9"/>
  </r>
  <r>
    <x v="10"/>
    <x v="3"/>
    <x v="18"/>
    <s v="DIRECTOR"/>
    <n v="12599152.25625"/>
    <x v="3"/>
    <x v="9"/>
  </r>
  <r>
    <x v="10"/>
    <x v="4"/>
    <x v="18"/>
    <s v="DIRECTOR"/>
    <n v="12599152.25625"/>
    <x v="3"/>
    <x v="9"/>
  </r>
  <r>
    <x v="10"/>
    <x v="5"/>
    <x v="18"/>
    <s v="DIRECTOR"/>
    <n v="12599152.25625"/>
    <x v="3"/>
    <x v="9"/>
  </r>
  <r>
    <x v="10"/>
    <x v="6"/>
    <x v="18"/>
    <s v="DIRECTOR"/>
    <n v="12599152.25625"/>
    <x v="3"/>
    <x v="9"/>
  </r>
  <r>
    <x v="10"/>
    <x v="7"/>
    <x v="18"/>
    <s v="DIRECTOR"/>
    <n v="12599152.25625"/>
    <x v="3"/>
    <x v="9"/>
  </r>
  <r>
    <x v="10"/>
    <x v="8"/>
    <x v="18"/>
    <s v="DIRECTOR"/>
    <n v="12599152.25625"/>
    <x v="3"/>
    <x v="9"/>
  </r>
  <r>
    <x v="10"/>
    <x v="9"/>
    <x v="18"/>
    <s v="DIRECTOR"/>
    <n v="12599152.25625"/>
    <x v="3"/>
    <x v="9"/>
  </r>
  <r>
    <x v="10"/>
    <x v="10"/>
    <x v="18"/>
    <s v="DIRECTOR"/>
    <n v="12599152.25625"/>
    <x v="3"/>
    <x v="9"/>
  </r>
  <r>
    <x v="10"/>
    <x v="11"/>
    <x v="18"/>
    <s v="DIRECTOR"/>
    <n v="12599152.25625"/>
    <x v="3"/>
    <x v="9"/>
  </r>
  <r>
    <x v="10"/>
    <x v="0"/>
    <x v="18"/>
    <s v="PROFESIONAL COORDINACION DE DISEÑOS"/>
    <n v="7005285"/>
    <x v="3"/>
    <x v="9"/>
  </r>
  <r>
    <x v="10"/>
    <x v="1"/>
    <x v="18"/>
    <s v="PROFESIONAL COORDINACION DE DISEÑOS"/>
    <n v="7005285"/>
    <x v="3"/>
    <x v="9"/>
  </r>
  <r>
    <x v="10"/>
    <x v="2"/>
    <x v="18"/>
    <s v="PROFESIONAL COORDINACION DE DISEÑOS"/>
    <n v="7005285"/>
    <x v="3"/>
    <x v="9"/>
  </r>
  <r>
    <x v="10"/>
    <x v="3"/>
    <x v="18"/>
    <s v="PROFESIONAL COORDINACION DE DISEÑOS"/>
    <n v="7005285"/>
    <x v="3"/>
    <x v="9"/>
  </r>
  <r>
    <x v="10"/>
    <x v="4"/>
    <x v="18"/>
    <s v="PROFESIONAL COORDINACION DE DISEÑOS"/>
    <n v="7005285"/>
    <x v="3"/>
    <x v="9"/>
  </r>
  <r>
    <x v="10"/>
    <x v="5"/>
    <x v="18"/>
    <s v="PROFESIONAL COORDINACION DE DISEÑOS"/>
    <n v="7005285"/>
    <x v="3"/>
    <x v="9"/>
  </r>
  <r>
    <x v="10"/>
    <x v="6"/>
    <x v="18"/>
    <s v="PROFESIONAL COORDINACION DE DISEÑOS"/>
    <n v="7005285"/>
    <x v="3"/>
    <x v="9"/>
  </r>
  <r>
    <x v="10"/>
    <x v="7"/>
    <x v="18"/>
    <s v="PROFESIONAL COORDINACION DE DISEÑOS"/>
    <n v="7005285"/>
    <x v="3"/>
    <x v="9"/>
  </r>
  <r>
    <x v="10"/>
    <x v="8"/>
    <x v="18"/>
    <s v="PROFESIONAL COORDINACION DE DISEÑOS"/>
    <n v="7005285"/>
    <x v="3"/>
    <x v="9"/>
  </r>
  <r>
    <x v="10"/>
    <x v="9"/>
    <x v="18"/>
    <s v="PROFESIONAL COORDINACION DE DISEÑOS"/>
    <n v="7005285"/>
    <x v="3"/>
    <x v="9"/>
  </r>
  <r>
    <x v="10"/>
    <x v="10"/>
    <x v="18"/>
    <s v="PROFESIONAL COORDINACION DE DISEÑOS"/>
    <n v="7005285"/>
    <x v="3"/>
    <x v="9"/>
  </r>
  <r>
    <x v="10"/>
    <x v="11"/>
    <x v="18"/>
    <s v="PROFESIONAL COORDINACION DE DISEÑOS"/>
    <n v="7005285"/>
    <x v="3"/>
    <x v="9"/>
  </r>
  <r>
    <x v="11"/>
    <x v="0"/>
    <x v="18"/>
    <s v="COORDINADOR"/>
    <n v="2816943.7716000001"/>
    <x v="3"/>
    <x v="10"/>
  </r>
  <r>
    <x v="11"/>
    <x v="0"/>
    <x v="18"/>
    <s v="DIRECTOR ENVIGADO"/>
    <n v="8798601.5775000006"/>
    <x v="3"/>
    <x v="10"/>
  </r>
  <r>
    <x v="11"/>
    <x v="0"/>
    <x v="18"/>
    <s v="DIRECTOR TUNJA"/>
    <n v="8829425.8237500004"/>
    <x v="3"/>
    <x v="10"/>
  </r>
  <r>
    <x v="11"/>
    <x v="0"/>
    <x v="18"/>
    <s v="INSPECTOR ENVIGADO"/>
    <n v="4615269.3924749997"/>
    <x v="3"/>
    <x v="10"/>
  </r>
  <r>
    <x v="11"/>
    <x v="0"/>
    <x v="18"/>
    <s v="RESIDENTE ADMINISTRATIVO"/>
    <n v="4004297.64"/>
    <x v="3"/>
    <x v="10"/>
  </r>
  <r>
    <x v="12"/>
    <x v="0"/>
    <x v="18"/>
    <s v="DIRECTOR"/>
    <n v="11721250.800000001"/>
    <x v="3"/>
    <x v="10"/>
  </r>
  <r>
    <x v="12"/>
    <x v="1"/>
    <x v="18"/>
    <s v="DIRECTOR"/>
    <n v="11721250.800000001"/>
    <x v="3"/>
    <x v="10"/>
  </r>
  <r>
    <x v="12"/>
    <x v="2"/>
    <x v="18"/>
    <s v="DIRECTOR"/>
    <n v="11721250.800000001"/>
    <x v="3"/>
    <x v="10"/>
  </r>
  <r>
    <x v="12"/>
    <x v="3"/>
    <x v="18"/>
    <s v="DIRECTOR"/>
    <n v="11721250.800000001"/>
    <x v="3"/>
    <x v="10"/>
  </r>
  <r>
    <x v="12"/>
    <x v="4"/>
    <x v="18"/>
    <s v="DIRECTOR"/>
    <n v="11721250.800000001"/>
    <x v="3"/>
    <x v="10"/>
  </r>
  <r>
    <x v="12"/>
    <x v="5"/>
    <x v="18"/>
    <s v="DIRECTOR"/>
    <n v="11721250.800000001"/>
    <x v="3"/>
    <x v="10"/>
  </r>
  <r>
    <x v="12"/>
    <x v="6"/>
    <x v="18"/>
    <s v="DIRECTOR"/>
    <n v="11721250.800000001"/>
    <x v="3"/>
    <x v="10"/>
  </r>
  <r>
    <x v="12"/>
    <x v="7"/>
    <x v="18"/>
    <s v="DIRECTOR"/>
    <n v="11721250.800000001"/>
    <x v="3"/>
    <x v="10"/>
  </r>
  <r>
    <x v="12"/>
    <x v="0"/>
    <x v="18"/>
    <s v="INSPECTOR"/>
    <n v="3810634.5847499999"/>
    <x v="3"/>
    <x v="10"/>
  </r>
  <r>
    <x v="12"/>
    <x v="1"/>
    <x v="18"/>
    <s v="INSPECTOR"/>
    <n v="3810634.5847499999"/>
    <x v="3"/>
    <x v="10"/>
  </r>
  <r>
    <x v="12"/>
    <x v="2"/>
    <x v="18"/>
    <s v="INSPECTOR"/>
    <n v="3810634.5847499999"/>
    <x v="3"/>
    <x v="10"/>
  </r>
  <r>
    <x v="12"/>
    <x v="3"/>
    <x v="18"/>
    <s v="INSPECTOR"/>
    <n v="3810634.5847499999"/>
    <x v="3"/>
    <x v="10"/>
  </r>
  <r>
    <x v="12"/>
    <x v="4"/>
    <x v="18"/>
    <s v="INSPECTOR"/>
    <n v="3810634.5847499999"/>
    <x v="3"/>
    <x v="10"/>
  </r>
  <r>
    <x v="12"/>
    <x v="5"/>
    <x v="18"/>
    <s v="INSPECTOR"/>
    <n v="3810634.5847499999"/>
    <x v="3"/>
    <x v="10"/>
  </r>
  <r>
    <x v="12"/>
    <x v="6"/>
    <x v="18"/>
    <s v="INSPECTOR"/>
    <n v="3810634.5847499999"/>
    <x v="3"/>
    <x v="10"/>
  </r>
  <r>
    <x v="12"/>
    <x v="0"/>
    <x v="18"/>
    <s v="RESIDENTE ADMINISTRATIVO"/>
    <n v="5301459.45"/>
    <x v="3"/>
    <x v="10"/>
  </r>
  <r>
    <x v="12"/>
    <x v="1"/>
    <x v="18"/>
    <s v="RESIDENTE ADMINISTRATIVO"/>
    <n v="5301459.45"/>
    <x v="3"/>
    <x v="10"/>
  </r>
  <r>
    <x v="12"/>
    <x v="2"/>
    <x v="18"/>
    <s v="RESIDENTE ADMINISTRATIVO"/>
    <n v="5301459.45"/>
    <x v="3"/>
    <x v="10"/>
  </r>
  <r>
    <x v="12"/>
    <x v="3"/>
    <x v="18"/>
    <s v="RESIDENTE ADMINISTRATIVO"/>
    <n v="5301459.45"/>
    <x v="3"/>
    <x v="10"/>
  </r>
  <r>
    <x v="12"/>
    <x v="4"/>
    <x v="18"/>
    <s v="RESIDENTE ADMINISTRATIVO"/>
    <n v="5301459.45"/>
    <x v="3"/>
    <x v="10"/>
  </r>
  <r>
    <x v="12"/>
    <x v="5"/>
    <x v="18"/>
    <s v="RESIDENTE ADMINISTRATIVO"/>
    <n v="5301459.45"/>
    <x v="3"/>
    <x v="10"/>
  </r>
  <r>
    <x v="12"/>
    <x v="6"/>
    <x v="18"/>
    <s v="RESIDENTE ADMINISTRATIVO"/>
    <n v="5301459.45"/>
    <x v="3"/>
    <x v="10"/>
  </r>
  <r>
    <x v="12"/>
    <x v="7"/>
    <x v="18"/>
    <s v="RESIDENTE ADMINISTRATIVO"/>
    <n v="5301459.45"/>
    <x v="3"/>
    <x v="10"/>
  </r>
  <r>
    <x v="12"/>
    <x v="0"/>
    <x v="18"/>
    <s v="RESIDENTE SISO"/>
    <n v="4777683.75"/>
    <x v="3"/>
    <x v="10"/>
  </r>
  <r>
    <x v="12"/>
    <x v="1"/>
    <x v="18"/>
    <s v="RESIDENTE SISO"/>
    <n v="4777683.75"/>
    <x v="3"/>
    <x v="10"/>
  </r>
  <r>
    <x v="12"/>
    <x v="2"/>
    <x v="18"/>
    <s v="RESIDENTE SISO"/>
    <n v="4777683.75"/>
    <x v="3"/>
    <x v="10"/>
  </r>
  <r>
    <x v="12"/>
    <x v="3"/>
    <x v="18"/>
    <s v="RESIDENTE SISO"/>
    <n v="4777683.75"/>
    <x v="3"/>
    <x v="10"/>
  </r>
  <r>
    <x v="12"/>
    <x v="4"/>
    <x v="18"/>
    <s v="RESIDENTE SISO"/>
    <n v="4777683.75"/>
    <x v="3"/>
    <x v="10"/>
  </r>
  <r>
    <x v="12"/>
    <x v="5"/>
    <x v="18"/>
    <s v="RESIDENTE SISO"/>
    <n v="4777683.75"/>
    <x v="3"/>
    <x v="10"/>
  </r>
  <r>
    <x v="12"/>
    <x v="6"/>
    <x v="18"/>
    <s v="RESIDENTE SISO"/>
    <n v="4777683.75"/>
    <x v="3"/>
    <x v="10"/>
  </r>
  <r>
    <x v="12"/>
    <x v="0"/>
    <x v="18"/>
    <s v="RESIDENTE TECNICO"/>
    <n v="7255001.25"/>
    <x v="3"/>
    <x v="10"/>
  </r>
  <r>
    <x v="12"/>
    <x v="1"/>
    <x v="18"/>
    <s v="RESIDENTE TECNICO"/>
    <n v="7255001.25"/>
    <x v="3"/>
    <x v="10"/>
  </r>
  <r>
    <x v="12"/>
    <x v="2"/>
    <x v="18"/>
    <s v="RESIDENTE TECNICO"/>
    <n v="7255001.25"/>
    <x v="3"/>
    <x v="10"/>
  </r>
  <r>
    <x v="12"/>
    <x v="3"/>
    <x v="18"/>
    <s v="RESIDENTE TECNICO"/>
    <n v="7255001.25"/>
    <x v="3"/>
    <x v="10"/>
  </r>
  <r>
    <x v="12"/>
    <x v="4"/>
    <x v="18"/>
    <s v="RESIDENTE TECNICO"/>
    <n v="7255001.25"/>
    <x v="3"/>
    <x v="10"/>
  </r>
  <r>
    <x v="12"/>
    <x v="5"/>
    <x v="18"/>
    <s v="RESIDENTE TECNICO"/>
    <n v="7255001.25"/>
    <x v="3"/>
    <x v="10"/>
  </r>
  <r>
    <x v="12"/>
    <x v="6"/>
    <x v="18"/>
    <s v="RESIDENTE TECNICO"/>
    <n v="7255001.25"/>
    <x v="3"/>
    <x v="10"/>
  </r>
  <r>
    <x v="12"/>
    <x v="7"/>
    <x v="18"/>
    <s v="RESIDENTE TECNICO"/>
    <n v="7255001.25"/>
    <x v="3"/>
    <x v="10"/>
  </r>
  <r>
    <x v="12"/>
    <x v="8"/>
    <x v="18"/>
    <s v="RESIDENTE TECNICO"/>
    <n v="7255001.25"/>
    <x v="3"/>
    <x v="10"/>
  </r>
  <r>
    <x v="12"/>
    <x v="9"/>
    <x v="18"/>
    <s v="RESIDENTE TECNICO"/>
    <n v="7255001.25"/>
    <x v="3"/>
    <x v="10"/>
  </r>
  <r>
    <x v="12"/>
    <x v="10"/>
    <x v="18"/>
    <s v="RESIDENTE TECNICO"/>
    <n v="7255001.25"/>
    <x v="3"/>
    <x v="10"/>
  </r>
  <r>
    <x v="12"/>
    <x v="11"/>
    <x v="18"/>
    <s v="RESIDENTE TECNICO"/>
    <n v="7255001.25"/>
    <x v="3"/>
    <x v="10"/>
  </r>
  <r>
    <x v="13"/>
    <x v="0"/>
    <x v="18"/>
    <s v="COORDINADOR"/>
    <n v="4704455.7"/>
    <x v="3"/>
    <x v="10"/>
  </r>
  <r>
    <x v="13"/>
    <x v="1"/>
    <x v="18"/>
    <s v="COORDINADOR"/>
    <n v="4704455.7"/>
    <x v="3"/>
    <x v="10"/>
  </r>
  <r>
    <x v="13"/>
    <x v="2"/>
    <x v="18"/>
    <s v="COORDINADOR"/>
    <n v="4704455.7"/>
    <x v="3"/>
    <x v="10"/>
  </r>
  <r>
    <x v="13"/>
    <x v="3"/>
    <x v="18"/>
    <s v="COORDINADOR"/>
    <n v="4704455.7"/>
    <x v="3"/>
    <x v="10"/>
  </r>
  <r>
    <x v="13"/>
    <x v="4"/>
    <x v="18"/>
    <s v="COORDINADOR"/>
    <n v="4704455.7"/>
    <x v="3"/>
    <x v="10"/>
  </r>
  <r>
    <x v="13"/>
    <x v="5"/>
    <x v="18"/>
    <s v="COORDINADOR"/>
    <n v="4704455.7"/>
    <x v="3"/>
    <x v="10"/>
  </r>
  <r>
    <x v="13"/>
    <x v="6"/>
    <x v="18"/>
    <s v="COORDINADOR"/>
    <n v="4704455.7"/>
    <x v="3"/>
    <x v="10"/>
  </r>
  <r>
    <x v="13"/>
    <x v="7"/>
    <x v="18"/>
    <s v="COORDINADOR"/>
    <n v="4704455.7"/>
    <x v="3"/>
    <x v="10"/>
  </r>
  <r>
    <x v="13"/>
    <x v="8"/>
    <x v="18"/>
    <s v="COORDINADOR"/>
    <n v="4704455.7"/>
    <x v="3"/>
    <x v="10"/>
  </r>
  <r>
    <x v="13"/>
    <x v="9"/>
    <x v="18"/>
    <s v="COORDINADOR"/>
    <n v="4704455.7"/>
    <x v="3"/>
    <x v="10"/>
  </r>
  <r>
    <x v="13"/>
    <x v="10"/>
    <x v="18"/>
    <s v="COORDINADOR"/>
    <n v="4704455.7"/>
    <x v="3"/>
    <x v="10"/>
  </r>
  <r>
    <x v="13"/>
    <x v="11"/>
    <x v="18"/>
    <s v="COORDINADOR"/>
    <n v="4704455.7"/>
    <x v="3"/>
    <x v="10"/>
  </r>
  <r>
    <x v="13"/>
    <x v="0"/>
    <x v="18"/>
    <s v="DIRECTOR"/>
    <n v="8351437.5"/>
    <x v="3"/>
    <x v="10"/>
  </r>
  <r>
    <x v="13"/>
    <x v="1"/>
    <x v="18"/>
    <s v="DIRECTOR"/>
    <n v="8351437.5"/>
    <x v="3"/>
    <x v="10"/>
  </r>
  <r>
    <x v="13"/>
    <x v="2"/>
    <x v="18"/>
    <s v="DIRECTOR"/>
    <n v="8351437.5"/>
    <x v="3"/>
    <x v="10"/>
  </r>
  <r>
    <x v="13"/>
    <x v="3"/>
    <x v="18"/>
    <s v="DIRECTOR"/>
    <n v="8351437.5"/>
    <x v="3"/>
    <x v="10"/>
  </r>
  <r>
    <x v="13"/>
    <x v="4"/>
    <x v="18"/>
    <s v="DIRECTOR"/>
    <n v="8351437.5"/>
    <x v="3"/>
    <x v="10"/>
  </r>
  <r>
    <x v="13"/>
    <x v="5"/>
    <x v="18"/>
    <s v="DIRECTOR"/>
    <n v="8351437.5"/>
    <x v="3"/>
    <x v="10"/>
  </r>
  <r>
    <x v="13"/>
    <x v="6"/>
    <x v="18"/>
    <s v="DIRECTOR"/>
    <n v="8351437.5"/>
    <x v="3"/>
    <x v="10"/>
  </r>
  <r>
    <x v="13"/>
    <x v="7"/>
    <x v="18"/>
    <s v="DIRECTOR"/>
    <n v="8351437.5"/>
    <x v="3"/>
    <x v="10"/>
  </r>
  <r>
    <x v="13"/>
    <x v="8"/>
    <x v="18"/>
    <s v="DIRECTOR"/>
    <n v="8351437.5"/>
    <x v="3"/>
    <x v="10"/>
  </r>
  <r>
    <x v="13"/>
    <x v="9"/>
    <x v="18"/>
    <s v="DIRECTOR"/>
    <n v="8351437.5"/>
    <x v="3"/>
    <x v="10"/>
  </r>
  <r>
    <x v="13"/>
    <x v="10"/>
    <x v="18"/>
    <s v="DIRECTOR"/>
    <n v="8351437.5"/>
    <x v="3"/>
    <x v="10"/>
  </r>
  <r>
    <x v="13"/>
    <x v="11"/>
    <x v="18"/>
    <s v="DIRECTOR"/>
    <n v="8351437.5"/>
    <x v="3"/>
    <x v="10"/>
  </r>
  <r>
    <x v="13"/>
    <x v="0"/>
    <x v="18"/>
    <s v="ESPECIALISTA INSTALACIONES"/>
    <n v="2356593.75"/>
    <x v="3"/>
    <x v="10"/>
  </r>
  <r>
    <x v="13"/>
    <x v="1"/>
    <x v="18"/>
    <s v="ESPECIALISTA INSTALACIONES"/>
    <n v="2356593.75"/>
    <x v="3"/>
    <x v="10"/>
  </r>
  <r>
    <x v="13"/>
    <x v="2"/>
    <x v="18"/>
    <s v="ESPECIALISTA INSTALACIONES"/>
    <n v="2356593.75"/>
    <x v="3"/>
    <x v="10"/>
  </r>
  <r>
    <x v="13"/>
    <x v="3"/>
    <x v="18"/>
    <s v="ESPECIALISTA INSTALACIONES"/>
    <n v="2356593.75"/>
    <x v="3"/>
    <x v="10"/>
  </r>
  <r>
    <x v="13"/>
    <x v="4"/>
    <x v="18"/>
    <s v="ESPECIALISTA INSTALACIONES"/>
    <n v="2356593.75"/>
    <x v="3"/>
    <x v="10"/>
  </r>
  <r>
    <x v="13"/>
    <x v="5"/>
    <x v="18"/>
    <s v="ESPECIALISTA INSTALACIONES"/>
    <n v="2356593.75"/>
    <x v="3"/>
    <x v="10"/>
  </r>
  <r>
    <x v="13"/>
    <x v="0"/>
    <x v="18"/>
    <s v="INSPECTOR"/>
    <n v="3786425.9999999995"/>
    <x v="3"/>
    <x v="10"/>
  </r>
  <r>
    <x v="13"/>
    <x v="1"/>
    <x v="18"/>
    <s v="INSPECTOR"/>
    <n v="3786425.9999999995"/>
    <x v="3"/>
    <x v="10"/>
  </r>
  <r>
    <x v="13"/>
    <x v="2"/>
    <x v="18"/>
    <s v="INSPECTOR"/>
    <n v="3786425.9999999995"/>
    <x v="3"/>
    <x v="10"/>
  </r>
  <r>
    <x v="13"/>
    <x v="3"/>
    <x v="18"/>
    <s v="INSPECTOR"/>
    <n v="3786425.9999999995"/>
    <x v="3"/>
    <x v="10"/>
  </r>
  <r>
    <x v="13"/>
    <x v="4"/>
    <x v="18"/>
    <s v="INSPECTOR"/>
    <n v="3786425.9999999995"/>
    <x v="3"/>
    <x v="10"/>
  </r>
  <r>
    <x v="13"/>
    <x v="5"/>
    <x v="18"/>
    <s v="INSPECTOR"/>
    <n v="3786425.9999999995"/>
    <x v="3"/>
    <x v="10"/>
  </r>
  <r>
    <x v="13"/>
    <x v="6"/>
    <x v="18"/>
    <s v="INSPECTOR"/>
    <n v="3786425.9999999995"/>
    <x v="3"/>
    <x v="10"/>
  </r>
  <r>
    <x v="13"/>
    <x v="7"/>
    <x v="18"/>
    <s v="INSPECTOR"/>
    <n v="3786425.9999999995"/>
    <x v="3"/>
    <x v="10"/>
  </r>
  <r>
    <x v="13"/>
    <x v="8"/>
    <x v="18"/>
    <s v="INSPECTOR"/>
    <n v="3786425.9999999995"/>
    <x v="3"/>
    <x v="10"/>
  </r>
  <r>
    <x v="13"/>
    <x v="9"/>
    <x v="18"/>
    <s v="INSPECTOR"/>
    <n v="3786425.9999999995"/>
    <x v="3"/>
    <x v="10"/>
  </r>
  <r>
    <x v="13"/>
    <x v="10"/>
    <x v="18"/>
    <s v="INSPECTOR"/>
    <n v="3786425.9999999995"/>
    <x v="3"/>
    <x v="10"/>
  </r>
  <r>
    <x v="13"/>
    <x v="0"/>
    <x v="18"/>
    <s v="RESIDENTE ADMINISTRATIVO"/>
    <n v="3853237.5"/>
    <x v="3"/>
    <x v="10"/>
  </r>
  <r>
    <x v="13"/>
    <x v="1"/>
    <x v="18"/>
    <s v="RESIDENTE ADMINISTRATIVO"/>
    <n v="3853237.5"/>
    <x v="3"/>
    <x v="10"/>
  </r>
  <r>
    <x v="13"/>
    <x v="2"/>
    <x v="18"/>
    <s v="RESIDENTE ADMINISTRATIVO"/>
    <n v="3853237.5"/>
    <x v="3"/>
    <x v="10"/>
  </r>
  <r>
    <x v="13"/>
    <x v="3"/>
    <x v="18"/>
    <s v="RESIDENTE ADMINISTRATIVO"/>
    <n v="3853237.5"/>
    <x v="3"/>
    <x v="10"/>
  </r>
  <r>
    <x v="13"/>
    <x v="4"/>
    <x v="18"/>
    <s v="RESIDENTE ADMINISTRATIVO"/>
    <n v="3853237.5"/>
    <x v="3"/>
    <x v="10"/>
  </r>
  <r>
    <x v="13"/>
    <x v="5"/>
    <x v="18"/>
    <s v="RESIDENTE ADMINISTRATIVO"/>
    <n v="3853237.5"/>
    <x v="3"/>
    <x v="10"/>
  </r>
  <r>
    <x v="13"/>
    <x v="6"/>
    <x v="18"/>
    <s v="RESIDENTE ADMINISTRATIVO"/>
    <n v="3853237.5"/>
    <x v="3"/>
    <x v="10"/>
  </r>
  <r>
    <x v="13"/>
    <x v="7"/>
    <x v="18"/>
    <s v="RESIDENTE ADMINISTRATIVO"/>
    <n v="3853237.5"/>
    <x v="3"/>
    <x v="10"/>
  </r>
  <r>
    <x v="13"/>
    <x v="8"/>
    <x v="18"/>
    <s v="RESIDENTE ADMINISTRATIVO"/>
    <n v="3853237.5"/>
    <x v="3"/>
    <x v="10"/>
  </r>
  <r>
    <x v="13"/>
    <x v="9"/>
    <x v="18"/>
    <s v="RESIDENTE ADMINISTRATIVO"/>
    <n v="3853237.5"/>
    <x v="3"/>
    <x v="10"/>
  </r>
  <r>
    <x v="13"/>
    <x v="10"/>
    <x v="18"/>
    <s v="RESIDENTE ADMINISTRATIVO"/>
    <n v="3853237.5"/>
    <x v="3"/>
    <x v="10"/>
  </r>
  <r>
    <x v="13"/>
    <x v="11"/>
    <x v="18"/>
    <s v="RESIDENTE ADMINISTRATIVO"/>
    <n v="3853237.5"/>
    <x v="3"/>
    <x v="10"/>
  </r>
  <r>
    <x v="14"/>
    <x v="0"/>
    <x v="18"/>
    <s v="COORDINADOR"/>
    <n v="3811675.6440000003"/>
    <x v="3"/>
    <x v="10"/>
  </r>
  <r>
    <x v="14"/>
    <x v="1"/>
    <x v="18"/>
    <s v="COORDINADOR"/>
    <n v="3811675.6440000003"/>
    <x v="3"/>
    <x v="10"/>
  </r>
  <r>
    <x v="14"/>
    <x v="2"/>
    <x v="18"/>
    <s v="COORDINADOR"/>
    <n v="3811675.6440000003"/>
    <x v="3"/>
    <x v="10"/>
  </r>
  <r>
    <x v="14"/>
    <x v="3"/>
    <x v="18"/>
    <s v="COORDINADOR"/>
    <n v="3811675.6440000003"/>
    <x v="3"/>
    <x v="10"/>
  </r>
  <r>
    <x v="14"/>
    <x v="4"/>
    <x v="18"/>
    <s v="COORDINADOR"/>
    <n v="3811675.6440000003"/>
    <x v="3"/>
    <x v="10"/>
  </r>
  <r>
    <x v="14"/>
    <x v="5"/>
    <x v="18"/>
    <s v="COORDINADOR"/>
    <n v="3811675.6440000003"/>
    <x v="3"/>
    <x v="10"/>
  </r>
  <r>
    <x v="14"/>
    <x v="6"/>
    <x v="18"/>
    <s v="COORDINADOR"/>
    <n v="3811675.6440000003"/>
    <x v="3"/>
    <x v="10"/>
  </r>
  <r>
    <x v="14"/>
    <x v="7"/>
    <x v="18"/>
    <s v="COORDINADOR"/>
    <n v="3811675.6440000003"/>
    <x v="3"/>
    <x v="10"/>
  </r>
  <r>
    <x v="14"/>
    <x v="8"/>
    <x v="18"/>
    <s v="COORDINADOR"/>
    <n v="3811675.6440000003"/>
    <x v="3"/>
    <x v="10"/>
  </r>
  <r>
    <x v="14"/>
    <x v="9"/>
    <x v="18"/>
    <s v="COORDINADOR"/>
    <n v="3811675.6440000003"/>
    <x v="3"/>
    <x v="10"/>
  </r>
  <r>
    <x v="14"/>
    <x v="10"/>
    <x v="18"/>
    <s v="COORDINADOR"/>
    <n v="3811675.6440000003"/>
    <x v="3"/>
    <x v="10"/>
  </r>
  <r>
    <x v="14"/>
    <x v="11"/>
    <x v="18"/>
    <s v="COORDINADOR"/>
    <n v="3811675.6440000003"/>
    <x v="3"/>
    <x v="10"/>
  </r>
  <r>
    <x v="14"/>
    <x v="12"/>
    <x v="18"/>
    <s v="COORDINADOR"/>
    <n v="3811675.6440000003"/>
    <x v="3"/>
    <x v="10"/>
  </r>
  <r>
    <x v="14"/>
    <x v="13"/>
    <x v="18"/>
    <s v="COORDINADOR"/>
    <n v="3811675.6440000003"/>
    <x v="3"/>
    <x v="10"/>
  </r>
  <r>
    <x v="14"/>
    <x v="14"/>
    <x v="18"/>
    <s v="COORDINADOR"/>
    <n v="3811675.6440000003"/>
    <x v="3"/>
    <x v="10"/>
  </r>
  <r>
    <x v="14"/>
    <x v="15"/>
    <x v="18"/>
    <s v="COORDINADOR"/>
    <n v="3811675.6440000003"/>
    <x v="3"/>
    <x v="10"/>
  </r>
  <r>
    <x v="14"/>
    <x v="16"/>
    <x v="18"/>
    <s v="COORDINADOR"/>
    <n v="3811675.6440000003"/>
    <x v="3"/>
    <x v="10"/>
  </r>
  <r>
    <x v="14"/>
    <x v="17"/>
    <x v="18"/>
    <s v="COORDINADOR"/>
    <n v="3811675.6440000003"/>
    <x v="3"/>
    <x v="10"/>
  </r>
  <r>
    <x v="14"/>
    <x v="0"/>
    <x v="18"/>
    <s v="COORDINADOR BIM"/>
    <n v="7505662.5"/>
    <x v="3"/>
    <x v="10"/>
  </r>
  <r>
    <x v="14"/>
    <x v="1"/>
    <x v="18"/>
    <s v="COORDINADOR BIM"/>
    <n v="7505662.5"/>
    <x v="3"/>
    <x v="10"/>
  </r>
  <r>
    <x v="14"/>
    <x v="2"/>
    <x v="18"/>
    <s v="COORDINADOR BIM"/>
    <n v="7505662.5"/>
    <x v="3"/>
    <x v="10"/>
  </r>
  <r>
    <x v="14"/>
    <x v="3"/>
    <x v="18"/>
    <s v="COORDINADOR BIM"/>
    <n v="7505662.5"/>
    <x v="3"/>
    <x v="10"/>
  </r>
  <r>
    <x v="14"/>
    <x v="4"/>
    <x v="18"/>
    <s v="COORDINADOR BIM"/>
    <n v="7505662.5"/>
    <x v="3"/>
    <x v="10"/>
  </r>
  <r>
    <x v="14"/>
    <x v="5"/>
    <x v="18"/>
    <s v="COORDINADOR BIM"/>
    <n v="7505662.5"/>
    <x v="3"/>
    <x v="10"/>
  </r>
  <r>
    <x v="14"/>
    <x v="6"/>
    <x v="18"/>
    <s v="COORDINADOR BIM"/>
    <n v="7505662.5"/>
    <x v="3"/>
    <x v="10"/>
  </r>
  <r>
    <x v="14"/>
    <x v="7"/>
    <x v="18"/>
    <s v="COORDINADOR BIM"/>
    <n v="7505662.5"/>
    <x v="3"/>
    <x v="10"/>
  </r>
  <r>
    <x v="14"/>
    <x v="8"/>
    <x v="18"/>
    <s v="COORDINADOR BIM"/>
    <n v="7505662.5"/>
    <x v="3"/>
    <x v="10"/>
  </r>
  <r>
    <x v="14"/>
    <x v="9"/>
    <x v="18"/>
    <s v="COORDINADOR BIM"/>
    <n v="7505662.5"/>
    <x v="3"/>
    <x v="10"/>
  </r>
  <r>
    <x v="14"/>
    <x v="10"/>
    <x v="18"/>
    <s v="COORDINADOR BIM"/>
    <n v="7505662.5"/>
    <x v="3"/>
    <x v="10"/>
  </r>
  <r>
    <x v="14"/>
    <x v="11"/>
    <x v="18"/>
    <s v="COORDINADOR BIM"/>
    <n v="7505662.5"/>
    <x v="3"/>
    <x v="10"/>
  </r>
  <r>
    <x v="14"/>
    <x v="12"/>
    <x v="18"/>
    <s v="COORDINADOR BIM"/>
    <n v="7505662.5"/>
    <x v="3"/>
    <x v="10"/>
  </r>
  <r>
    <x v="14"/>
    <x v="13"/>
    <x v="18"/>
    <s v="COORDINADOR BIM"/>
    <n v="7505662.5"/>
    <x v="3"/>
    <x v="10"/>
  </r>
  <r>
    <x v="14"/>
    <x v="14"/>
    <x v="18"/>
    <s v="COORDINADOR BIM"/>
    <n v="7505662.5"/>
    <x v="3"/>
    <x v="10"/>
  </r>
  <r>
    <x v="14"/>
    <x v="15"/>
    <x v="18"/>
    <s v="COORDINADOR BIM"/>
    <n v="7505662.5"/>
    <x v="3"/>
    <x v="10"/>
  </r>
  <r>
    <x v="14"/>
    <x v="16"/>
    <x v="18"/>
    <s v="COORDINADOR BIM"/>
    <n v="7505662.5"/>
    <x v="3"/>
    <x v="10"/>
  </r>
  <r>
    <x v="14"/>
    <x v="0"/>
    <x v="18"/>
    <s v="DIRECTOR"/>
    <n v="17112910.5"/>
    <x v="3"/>
    <x v="10"/>
  </r>
  <r>
    <x v="14"/>
    <x v="1"/>
    <x v="18"/>
    <s v="DIRECTOR"/>
    <n v="17112910.5"/>
    <x v="3"/>
    <x v="10"/>
  </r>
  <r>
    <x v="14"/>
    <x v="2"/>
    <x v="18"/>
    <s v="DIRECTOR"/>
    <n v="17112910.5"/>
    <x v="3"/>
    <x v="10"/>
  </r>
  <r>
    <x v="14"/>
    <x v="3"/>
    <x v="18"/>
    <s v="DIRECTOR"/>
    <n v="17112910.5"/>
    <x v="3"/>
    <x v="10"/>
  </r>
  <r>
    <x v="14"/>
    <x v="4"/>
    <x v="18"/>
    <s v="DIRECTOR"/>
    <n v="17112910.5"/>
    <x v="3"/>
    <x v="10"/>
  </r>
  <r>
    <x v="14"/>
    <x v="5"/>
    <x v="18"/>
    <s v="DIRECTOR"/>
    <n v="17112910.5"/>
    <x v="3"/>
    <x v="10"/>
  </r>
  <r>
    <x v="14"/>
    <x v="6"/>
    <x v="18"/>
    <s v="DIRECTOR"/>
    <n v="17112910.5"/>
    <x v="3"/>
    <x v="10"/>
  </r>
  <r>
    <x v="14"/>
    <x v="7"/>
    <x v="18"/>
    <s v="DIRECTOR"/>
    <n v="17112910.5"/>
    <x v="3"/>
    <x v="10"/>
  </r>
  <r>
    <x v="14"/>
    <x v="8"/>
    <x v="18"/>
    <s v="DIRECTOR"/>
    <n v="17112910.5"/>
    <x v="3"/>
    <x v="10"/>
  </r>
  <r>
    <x v="14"/>
    <x v="9"/>
    <x v="18"/>
    <s v="DIRECTOR"/>
    <n v="17112910.5"/>
    <x v="3"/>
    <x v="10"/>
  </r>
  <r>
    <x v="14"/>
    <x v="10"/>
    <x v="18"/>
    <s v="DIRECTOR"/>
    <n v="17112910.5"/>
    <x v="3"/>
    <x v="10"/>
  </r>
  <r>
    <x v="14"/>
    <x v="11"/>
    <x v="18"/>
    <s v="DIRECTOR"/>
    <n v="17112910.5"/>
    <x v="3"/>
    <x v="10"/>
  </r>
  <r>
    <x v="14"/>
    <x v="12"/>
    <x v="18"/>
    <s v="DIRECTOR"/>
    <n v="17112910.5"/>
    <x v="3"/>
    <x v="10"/>
  </r>
  <r>
    <x v="14"/>
    <x v="13"/>
    <x v="18"/>
    <s v="DIRECTOR"/>
    <n v="17112910.5"/>
    <x v="3"/>
    <x v="10"/>
  </r>
  <r>
    <x v="14"/>
    <x v="14"/>
    <x v="18"/>
    <s v="DIRECTOR"/>
    <n v="17112910.5"/>
    <x v="3"/>
    <x v="10"/>
  </r>
  <r>
    <x v="14"/>
    <x v="15"/>
    <x v="18"/>
    <s v="DIRECTOR"/>
    <n v="17112910.5"/>
    <x v="3"/>
    <x v="10"/>
  </r>
  <r>
    <x v="14"/>
    <x v="16"/>
    <x v="18"/>
    <s v="DIRECTOR"/>
    <n v="17112910.5"/>
    <x v="3"/>
    <x v="10"/>
  </r>
  <r>
    <x v="14"/>
    <x v="17"/>
    <x v="18"/>
    <s v="DIRECTOR"/>
    <n v="17112910.5"/>
    <x v="3"/>
    <x v="10"/>
  </r>
  <r>
    <x v="14"/>
    <x v="0"/>
    <x v="18"/>
    <s v="INSPECTOR SISOMA"/>
    <n v="5821058.25"/>
    <x v="3"/>
    <x v="10"/>
  </r>
  <r>
    <x v="14"/>
    <x v="1"/>
    <x v="18"/>
    <s v="INSPECTOR SISOMA"/>
    <n v="5821058.25"/>
    <x v="3"/>
    <x v="10"/>
  </r>
  <r>
    <x v="14"/>
    <x v="2"/>
    <x v="18"/>
    <s v="INSPECTOR SISOMA"/>
    <n v="5821058.25"/>
    <x v="3"/>
    <x v="10"/>
  </r>
  <r>
    <x v="14"/>
    <x v="3"/>
    <x v="18"/>
    <s v="INSPECTOR SISOMA"/>
    <n v="5821058.25"/>
    <x v="3"/>
    <x v="10"/>
  </r>
  <r>
    <x v="14"/>
    <x v="4"/>
    <x v="18"/>
    <s v="INSPECTOR SISOMA"/>
    <n v="5821058.25"/>
    <x v="3"/>
    <x v="10"/>
  </r>
  <r>
    <x v="14"/>
    <x v="5"/>
    <x v="18"/>
    <s v="INSPECTOR SISOMA"/>
    <n v="5821058.25"/>
    <x v="3"/>
    <x v="10"/>
  </r>
  <r>
    <x v="14"/>
    <x v="6"/>
    <x v="18"/>
    <s v="INSPECTOR SISOMA"/>
    <n v="5821058.25"/>
    <x v="3"/>
    <x v="10"/>
  </r>
  <r>
    <x v="14"/>
    <x v="7"/>
    <x v="18"/>
    <s v="INSPECTOR SISOMA"/>
    <n v="5821058.25"/>
    <x v="3"/>
    <x v="10"/>
  </r>
  <r>
    <x v="14"/>
    <x v="8"/>
    <x v="18"/>
    <s v="INSPECTOR SISOMA"/>
    <n v="5821058.25"/>
    <x v="3"/>
    <x v="10"/>
  </r>
  <r>
    <x v="14"/>
    <x v="9"/>
    <x v="18"/>
    <s v="INSPECTOR SISOMA"/>
    <n v="5821058.25"/>
    <x v="3"/>
    <x v="10"/>
  </r>
  <r>
    <x v="14"/>
    <x v="10"/>
    <x v="18"/>
    <s v="INSPECTOR SISOMA"/>
    <n v="5821058.25"/>
    <x v="3"/>
    <x v="10"/>
  </r>
  <r>
    <x v="14"/>
    <x v="11"/>
    <x v="18"/>
    <s v="INSPECTOR SISOMA"/>
    <n v="5821058.25"/>
    <x v="3"/>
    <x v="10"/>
  </r>
  <r>
    <x v="14"/>
    <x v="0"/>
    <x v="18"/>
    <s v="INSPECTOR DE INTERVENTORIA 1"/>
    <n v="4154801.1749999998"/>
    <x v="3"/>
    <x v="10"/>
  </r>
  <r>
    <x v="14"/>
    <x v="1"/>
    <x v="18"/>
    <s v="INSPECTOR DE INTERVENTORIA 1"/>
    <n v="4154801.1749999998"/>
    <x v="3"/>
    <x v="10"/>
  </r>
  <r>
    <x v="14"/>
    <x v="2"/>
    <x v="18"/>
    <s v="INSPECTOR DE INTERVENTORIA 1"/>
    <n v="4154801.1749999998"/>
    <x v="3"/>
    <x v="10"/>
  </r>
  <r>
    <x v="14"/>
    <x v="3"/>
    <x v="18"/>
    <s v="INSPECTOR DE INTERVENTORIA 1"/>
    <n v="4154801.1749999998"/>
    <x v="3"/>
    <x v="10"/>
  </r>
  <r>
    <x v="14"/>
    <x v="4"/>
    <x v="18"/>
    <s v="INSPECTOR DE INTERVENTORIA 1"/>
    <n v="4154801.1749999998"/>
    <x v="3"/>
    <x v="10"/>
  </r>
  <r>
    <x v="14"/>
    <x v="5"/>
    <x v="18"/>
    <s v="INSPECTOR DE INTERVENTORIA 1"/>
    <n v="4154801.1749999998"/>
    <x v="3"/>
    <x v="10"/>
  </r>
  <r>
    <x v="14"/>
    <x v="6"/>
    <x v="18"/>
    <s v="INSPECTOR DE INTERVENTORIA 1"/>
    <n v="4154801.1749999998"/>
    <x v="3"/>
    <x v="10"/>
  </r>
  <r>
    <x v="14"/>
    <x v="7"/>
    <x v="18"/>
    <s v="INSPECTOR DE INTERVENTORIA 1"/>
    <n v="4154801.1749999998"/>
    <x v="3"/>
    <x v="10"/>
  </r>
  <r>
    <x v="14"/>
    <x v="8"/>
    <x v="18"/>
    <s v="INSPECTOR DE INTERVENTORIA 1"/>
    <n v="4154801.1749999998"/>
    <x v="3"/>
    <x v="10"/>
  </r>
  <r>
    <x v="14"/>
    <x v="9"/>
    <x v="18"/>
    <s v="INSPECTOR DE INTERVENTORIA 1"/>
    <n v="4154801.1749999998"/>
    <x v="3"/>
    <x v="10"/>
  </r>
  <r>
    <x v="14"/>
    <x v="10"/>
    <x v="18"/>
    <s v="INSPECTOR DE INTERVENTORIA 1"/>
    <n v="4154801.1749999998"/>
    <x v="3"/>
    <x v="10"/>
  </r>
  <r>
    <x v="14"/>
    <x v="11"/>
    <x v="18"/>
    <s v="INSPECTOR DE INTERVENTORIA 1"/>
    <n v="4154801.1749999998"/>
    <x v="3"/>
    <x v="10"/>
  </r>
  <r>
    <x v="14"/>
    <x v="12"/>
    <x v="18"/>
    <s v="INSPECTOR DE INTERVENTORIA 1"/>
    <n v="4154801.1749999998"/>
    <x v="3"/>
    <x v="10"/>
  </r>
  <r>
    <x v="14"/>
    <x v="13"/>
    <x v="18"/>
    <s v="INSPECTOR DE INTERVENTORIA 1"/>
    <n v="4154801.1749999998"/>
    <x v="3"/>
    <x v="10"/>
  </r>
  <r>
    <x v="14"/>
    <x v="0"/>
    <x v="18"/>
    <s v="AUXILIAR ADMINISTRATIVO"/>
    <n v="1667925"/>
    <x v="3"/>
    <x v="10"/>
  </r>
  <r>
    <x v="14"/>
    <x v="1"/>
    <x v="18"/>
    <s v="AUXILIAR ADMINISTRATIVO"/>
    <n v="1667925"/>
    <x v="3"/>
    <x v="10"/>
  </r>
  <r>
    <x v="14"/>
    <x v="2"/>
    <x v="18"/>
    <s v="AUXILIAR ADMINISTRATIVO"/>
    <n v="1667925"/>
    <x v="3"/>
    <x v="10"/>
  </r>
  <r>
    <x v="14"/>
    <x v="3"/>
    <x v="18"/>
    <s v="AUXILIAR ADMINISTRATIVO"/>
    <n v="1667925"/>
    <x v="3"/>
    <x v="10"/>
  </r>
  <r>
    <x v="14"/>
    <x v="4"/>
    <x v="18"/>
    <s v="AUXILIAR ADMINISTRATIVO"/>
    <n v="1667925"/>
    <x v="3"/>
    <x v="10"/>
  </r>
  <r>
    <x v="14"/>
    <x v="5"/>
    <x v="18"/>
    <s v="AUXILIAR ADMINISTRATIVO"/>
    <n v="1667925"/>
    <x v="3"/>
    <x v="10"/>
  </r>
  <r>
    <x v="14"/>
    <x v="6"/>
    <x v="18"/>
    <s v="AUXILIAR ADMINISTRATIVO"/>
    <n v="1667925"/>
    <x v="3"/>
    <x v="10"/>
  </r>
  <r>
    <x v="14"/>
    <x v="7"/>
    <x v="18"/>
    <s v="AUXILIAR ADMINISTRATIVO"/>
    <n v="1667925"/>
    <x v="3"/>
    <x v="10"/>
  </r>
  <r>
    <x v="14"/>
    <x v="8"/>
    <x v="18"/>
    <s v="AUXILIAR ADMINISTRATIVO"/>
    <n v="1667925"/>
    <x v="3"/>
    <x v="10"/>
  </r>
  <r>
    <x v="14"/>
    <x v="9"/>
    <x v="18"/>
    <s v="AUXILIAR ADMINISTRATIVO"/>
    <n v="1667925"/>
    <x v="3"/>
    <x v="10"/>
  </r>
  <r>
    <x v="14"/>
    <x v="10"/>
    <x v="18"/>
    <s v="AUXILIAR ADMINISTRATIVO"/>
    <n v="1667925"/>
    <x v="3"/>
    <x v="10"/>
  </r>
  <r>
    <x v="14"/>
    <x v="11"/>
    <x v="18"/>
    <s v="AUXILIAR ADMINISTRATIVO"/>
    <n v="1667925"/>
    <x v="3"/>
    <x v="10"/>
  </r>
  <r>
    <x v="14"/>
    <x v="12"/>
    <x v="18"/>
    <s v="AUXILIAR ADMINISTRATIVO"/>
    <n v="1667925"/>
    <x v="3"/>
    <x v="10"/>
  </r>
  <r>
    <x v="14"/>
    <x v="13"/>
    <x v="18"/>
    <s v="AUXILIAR ADMINISTRATIVO"/>
    <n v="1667925"/>
    <x v="3"/>
    <x v="10"/>
  </r>
  <r>
    <x v="14"/>
    <x v="14"/>
    <x v="18"/>
    <s v="AUXILIAR ADMINISTRATIVO"/>
    <n v="1667925"/>
    <x v="3"/>
    <x v="10"/>
  </r>
  <r>
    <x v="14"/>
    <x v="15"/>
    <x v="18"/>
    <s v="AUXILIAR ADMINISTRATIVO"/>
    <n v="1667925"/>
    <x v="3"/>
    <x v="10"/>
  </r>
  <r>
    <x v="14"/>
    <x v="0"/>
    <x v="18"/>
    <s v="RESIDENTE ADMINISTRATIVO"/>
    <n v="3886265.25"/>
    <x v="3"/>
    <x v="10"/>
  </r>
  <r>
    <x v="14"/>
    <x v="1"/>
    <x v="18"/>
    <s v="RESIDENTE ADMINISTRATIVO"/>
    <n v="3886265.25"/>
    <x v="3"/>
    <x v="10"/>
  </r>
  <r>
    <x v="14"/>
    <x v="2"/>
    <x v="18"/>
    <s v="RESIDENTE ADMINISTRATIVO"/>
    <n v="3886265.25"/>
    <x v="3"/>
    <x v="10"/>
  </r>
  <r>
    <x v="14"/>
    <x v="3"/>
    <x v="18"/>
    <s v="RESIDENTE ADMINISTRATIVO"/>
    <n v="3886265.25"/>
    <x v="3"/>
    <x v="10"/>
  </r>
  <r>
    <x v="14"/>
    <x v="4"/>
    <x v="18"/>
    <s v="RESIDENTE ADMINISTRATIVO"/>
    <n v="3886265.25"/>
    <x v="3"/>
    <x v="10"/>
  </r>
  <r>
    <x v="14"/>
    <x v="5"/>
    <x v="18"/>
    <s v="RESIDENTE ADMINISTRATIVO"/>
    <n v="3886265.25"/>
    <x v="3"/>
    <x v="10"/>
  </r>
  <r>
    <x v="14"/>
    <x v="6"/>
    <x v="18"/>
    <s v="RESIDENTE ADMINISTRATIVO"/>
    <n v="3886265.25"/>
    <x v="3"/>
    <x v="10"/>
  </r>
  <r>
    <x v="14"/>
    <x v="7"/>
    <x v="18"/>
    <s v="RESIDENTE ADMINISTRATIVO"/>
    <n v="3886265.25"/>
    <x v="3"/>
    <x v="10"/>
  </r>
  <r>
    <x v="14"/>
    <x v="8"/>
    <x v="18"/>
    <s v="RESIDENTE ADMINISTRATIVO"/>
    <n v="3886265.25"/>
    <x v="3"/>
    <x v="10"/>
  </r>
  <r>
    <x v="14"/>
    <x v="9"/>
    <x v="18"/>
    <s v="RESIDENTE ADMINISTRATIVO"/>
    <n v="3886265.25"/>
    <x v="3"/>
    <x v="10"/>
  </r>
  <r>
    <x v="14"/>
    <x v="10"/>
    <x v="18"/>
    <s v="RESIDENTE ADMINISTRATIVO"/>
    <n v="3886265.25"/>
    <x v="3"/>
    <x v="10"/>
  </r>
  <r>
    <x v="14"/>
    <x v="11"/>
    <x v="18"/>
    <s v="RESIDENTE ADMINISTRATIVO"/>
    <n v="3886265.25"/>
    <x v="3"/>
    <x v="10"/>
  </r>
  <r>
    <x v="14"/>
    <x v="12"/>
    <x v="18"/>
    <s v="RESIDENTE ADMINISTRATIVO"/>
    <n v="3886265.25"/>
    <x v="3"/>
    <x v="10"/>
  </r>
  <r>
    <x v="14"/>
    <x v="13"/>
    <x v="18"/>
    <s v="RESIDENTE ADMINISTRATIVO"/>
    <n v="3886265.25"/>
    <x v="3"/>
    <x v="10"/>
  </r>
  <r>
    <x v="14"/>
    <x v="14"/>
    <x v="18"/>
    <s v="RESIDENTE ADMINISTRATIVO"/>
    <n v="3886265.25"/>
    <x v="3"/>
    <x v="10"/>
  </r>
  <r>
    <x v="14"/>
    <x v="15"/>
    <x v="18"/>
    <s v="RESIDENTE ADMINISTRATIVO"/>
    <n v="3886265.25"/>
    <x v="3"/>
    <x v="10"/>
  </r>
  <r>
    <x v="14"/>
    <x v="16"/>
    <x v="18"/>
    <s v="RESIDENTE ADMINISTRATIVO"/>
    <n v="3886265.25"/>
    <x v="3"/>
    <x v="10"/>
  </r>
  <r>
    <x v="14"/>
    <x v="17"/>
    <x v="18"/>
    <s v="RESIDENTE ADMINISTRATIVO"/>
    <n v="3886265.25"/>
    <x v="3"/>
    <x v="10"/>
  </r>
  <r>
    <x v="14"/>
    <x v="0"/>
    <x v="18"/>
    <s v="RESIDENTE DE INTERVENTORIA"/>
    <n v="6004530"/>
    <x v="3"/>
    <x v="10"/>
  </r>
  <r>
    <x v="14"/>
    <x v="1"/>
    <x v="18"/>
    <s v="RESIDENTE DE INTERVENTORIA"/>
    <n v="6004530"/>
    <x v="3"/>
    <x v="10"/>
  </r>
  <r>
    <x v="14"/>
    <x v="2"/>
    <x v="18"/>
    <s v="RESIDENTE DE INTERVENTORIA"/>
    <n v="6004530"/>
    <x v="3"/>
    <x v="10"/>
  </r>
  <r>
    <x v="14"/>
    <x v="3"/>
    <x v="18"/>
    <s v="RESIDENTE DE INTERVENTORIA"/>
    <n v="6004530"/>
    <x v="3"/>
    <x v="10"/>
  </r>
  <r>
    <x v="14"/>
    <x v="4"/>
    <x v="18"/>
    <s v="RESIDENTE DE INTERVENTORIA"/>
    <n v="6004530"/>
    <x v="3"/>
    <x v="10"/>
  </r>
  <r>
    <x v="14"/>
    <x v="5"/>
    <x v="18"/>
    <s v="RESIDENTE DE INTERVENTORIA"/>
    <n v="6004530"/>
    <x v="3"/>
    <x v="10"/>
  </r>
  <r>
    <x v="14"/>
    <x v="6"/>
    <x v="18"/>
    <s v="RESIDENTE DE INTERVENTORIA"/>
    <n v="6004530"/>
    <x v="3"/>
    <x v="10"/>
  </r>
  <r>
    <x v="14"/>
    <x v="7"/>
    <x v="18"/>
    <s v="RESIDENTE DE INTERVENTORIA"/>
    <n v="6004530"/>
    <x v="3"/>
    <x v="10"/>
  </r>
  <r>
    <x v="14"/>
    <x v="8"/>
    <x v="18"/>
    <s v="RESIDENTE DE INTERVENTORIA"/>
    <n v="6004530"/>
    <x v="3"/>
    <x v="10"/>
  </r>
  <r>
    <x v="14"/>
    <x v="9"/>
    <x v="18"/>
    <s v="RESIDENTE DE INTERVENTORIA"/>
    <n v="6004530"/>
    <x v="3"/>
    <x v="10"/>
  </r>
  <r>
    <x v="14"/>
    <x v="10"/>
    <x v="18"/>
    <s v="RESIDENTE DE INTERVENTORIA"/>
    <n v="6004530"/>
    <x v="3"/>
    <x v="10"/>
  </r>
  <r>
    <x v="14"/>
    <x v="11"/>
    <x v="18"/>
    <s v="RESIDENTE DE INTERVENTORIA"/>
    <n v="6004530"/>
    <x v="3"/>
    <x v="10"/>
  </r>
  <r>
    <x v="14"/>
    <x v="12"/>
    <x v="18"/>
    <s v="RESIDENTE DE INTERVENTORIA"/>
    <n v="6004530"/>
    <x v="3"/>
    <x v="10"/>
  </r>
  <r>
    <x v="14"/>
    <x v="13"/>
    <x v="18"/>
    <s v="RESIDENTE DE INTERVENTORIA"/>
    <n v="6004530"/>
    <x v="3"/>
    <x v="10"/>
  </r>
  <r>
    <x v="14"/>
    <x v="14"/>
    <x v="18"/>
    <s v="RESIDENTE DE INTERVENTORIA"/>
    <n v="6004530"/>
    <x v="3"/>
    <x v="10"/>
  </r>
  <r>
    <x v="15"/>
    <x v="0"/>
    <x v="18"/>
    <s v="AUXILIAR DE INGENIERIA "/>
    <n v="1289925"/>
    <x v="3"/>
    <x v="10"/>
  </r>
  <r>
    <x v="15"/>
    <x v="1"/>
    <x v="18"/>
    <s v="AUXILIAR DE INGENIERIA "/>
    <n v="1289925"/>
    <x v="3"/>
    <x v="10"/>
  </r>
  <r>
    <x v="15"/>
    <x v="2"/>
    <x v="18"/>
    <s v="AUXILIAR DE INGENIERIA "/>
    <n v="1289925"/>
    <x v="3"/>
    <x v="10"/>
  </r>
  <r>
    <x v="15"/>
    <x v="0"/>
    <x v="18"/>
    <s v="DIRECTOR DE INTERVENTORIA"/>
    <n v="1129511.25"/>
    <x v="3"/>
    <x v="10"/>
  </r>
  <r>
    <x v="15"/>
    <x v="1"/>
    <x v="18"/>
    <s v="DIRECTOR DE INTERVENTORIA"/>
    <n v="1129511.25"/>
    <x v="3"/>
    <x v="10"/>
  </r>
  <r>
    <x v="15"/>
    <x v="2"/>
    <x v="18"/>
    <s v="DIRECTOR DE INTERVENTORIA"/>
    <n v="1129511.25"/>
    <x v="3"/>
    <x v="10"/>
  </r>
  <r>
    <x v="15"/>
    <x v="0"/>
    <x v="18"/>
    <s v="RESIDENTE"/>
    <n v="7607250"/>
    <x v="3"/>
    <x v="10"/>
  </r>
  <r>
    <x v="15"/>
    <x v="1"/>
    <x v="18"/>
    <s v="RESIDENTE"/>
    <n v="7607250"/>
    <x v="3"/>
    <x v="10"/>
  </r>
  <r>
    <x v="15"/>
    <x v="2"/>
    <x v="18"/>
    <s v="RESIDENTE"/>
    <n v="7607250"/>
    <x v="3"/>
    <x v="10"/>
  </r>
  <r>
    <x v="16"/>
    <x v="0"/>
    <x v="18"/>
    <s v="ANTROPOLOGO"/>
    <n v="3780000"/>
    <x v="3"/>
    <x v="12"/>
  </r>
  <r>
    <x v="16"/>
    <x v="1"/>
    <x v="18"/>
    <s v="ANTROPOLOGO"/>
    <n v="3780000"/>
    <x v="3"/>
    <x v="12"/>
  </r>
  <r>
    <x v="16"/>
    <x v="2"/>
    <x v="18"/>
    <s v="ANTROPOLOGO"/>
    <n v="3780000"/>
    <x v="3"/>
    <x v="12"/>
  </r>
  <r>
    <x v="16"/>
    <x v="0"/>
    <x v="18"/>
    <s v="ARQUIRECTO DISEÑADOR CON ESP EN URBANISMO"/>
    <n v="5868450"/>
    <x v="3"/>
    <x v="12"/>
  </r>
  <r>
    <x v="16"/>
    <x v="1"/>
    <x v="18"/>
    <s v="ARQUIRECTO DISEÑADOR CON ESP EN URBANISMO"/>
    <n v="5868450"/>
    <x v="3"/>
    <x v="12"/>
  </r>
  <r>
    <x v="16"/>
    <x v="2"/>
    <x v="18"/>
    <s v="ARQUIRECTO DISEÑADOR CON ESP EN URBANISMO"/>
    <n v="5868450"/>
    <x v="3"/>
    <x v="12"/>
  </r>
  <r>
    <x v="16"/>
    <x v="2"/>
    <x v="18"/>
    <s v="BIOLOGO"/>
    <n v="1535625"/>
    <x v="3"/>
    <x v="12"/>
  </r>
  <r>
    <x v="16"/>
    <x v="0"/>
    <x v="18"/>
    <s v="DIRECTOR DE INTERVENTORIA"/>
    <n v="19561500"/>
    <x v="3"/>
    <x v="12"/>
  </r>
  <r>
    <x v="16"/>
    <x v="1"/>
    <x v="18"/>
    <s v="DIRECTOR DE INTERVENTORIA"/>
    <n v="19561500"/>
    <x v="3"/>
    <x v="12"/>
  </r>
  <r>
    <x v="16"/>
    <x v="0"/>
    <x v="18"/>
    <s v="ESPECIALISTA CATASTRAL"/>
    <n v="2835913.5"/>
    <x v="3"/>
    <x v="12"/>
  </r>
  <r>
    <x v="16"/>
    <x v="1"/>
    <x v="18"/>
    <s v="ESPECIALISTA CATASTRAL"/>
    <n v="2835913.5"/>
    <x v="3"/>
    <x v="12"/>
  </r>
  <r>
    <x v="16"/>
    <x v="0"/>
    <x v="18"/>
    <s v="ESPECIALISTA DISEÑO GEOMETRICO"/>
    <n v="5868450"/>
    <x v="3"/>
    <x v="12"/>
  </r>
  <r>
    <x v="16"/>
    <x v="1"/>
    <x v="18"/>
    <s v="ESPECIALISTA DISEÑO GEOMETRICO"/>
    <n v="5868450"/>
    <x v="3"/>
    <x v="12"/>
  </r>
  <r>
    <x v="16"/>
    <x v="2"/>
    <x v="18"/>
    <s v="ESPECIALISTA DISEÑO GEOMETRICO"/>
    <n v="5868450"/>
    <x v="3"/>
    <x v="12"/>
  </r>
  <r>
    <x v="16"/>
    <x v="0"/>
    <x v="18"/>
    <s v="ESPECIALISTA ELECTRICO"/>
    <n v="2531377.8000000003"/>
    <x v="3"/>
    <x v="12"/>
  </r>
  <r>
    <x v="16"/>
    <x v="1"/>
    <x v="18"/>
    <s v="ESPECIALISTA ELECTRICO"/>
    <n v="2531377.8000000003"/>
    <x v="3"/>
    <x v="12"/>
  </r>
  <r>
    <x v="16"/>
    <x v="2"/>
    <x v="18"/>
    <s v="ESPECIALISTA ELECTRICO"/>
    <n v="2531377.8000000003"/>
    <x v="3"/>
    <x v="12"/>
  </r>
  <r>
    <x v="16"/>
    <x v="0"/>
    <x v="18"/>
    <s v="ESPECIALISTA EN PAVIMENTOS"/>
    <n v="3780000"/>
    <x v="3"/>
    <x v="12"/>
  </r>
  <r>
    <x v="16"/>
    <x v="1"/>
    <x v="18"/>
    <s v="ESPECIALISTA EN PAVIMENTOS"/>
    <n v="3780000"/>
    <x v="3"/>
    <x v="12"/>
  </r>
  <r>
    <x v="16"/>
    <x v="2"/>
    <x v="18"/>
    <s v="ESPECIALISTA EN PAVIMENTOS"/>
    <n v="3780000"/>
    <x v="3"/>
    <x v="12"/>
  </r>
  <r>
    <x v="16"/>
    <x v="0"/>
    <x v="18"/>
    <s v="ESPECIALISTA EN SEGURIDAD Y SALUD EN EL TRABAJO"/>
    <n v="2173500"/>
    <x v="3"/>
    <x v="12"/>
  </r>
  <r>
    <x v="16"/>
    <x v="1"/>
    <x v="18"/>
    <s v="ESPECIALISTA EN SEGURIDAD Y SALUD EN EL TRABAJO"/>
    <n v="2173500"/>
    <x v="3"/>
    <x v="12"/>
  </r>
  <r>
    <x v="16"/>
    <x v="2"/>
    <x v="18"/>
    <s v="ESPECIALISTA EN SEGURIDAD Y SALUD EN EL TRABAJO"/>
    <n v="2173500"/>
    <x v="3"/>
    <x v="12"/>
  </r>
  <r>
    <x v="16"/>
    <x v="0"/>
    <x v="18"/>
    <s v="ESPECIALISTA EN TRANSITO"/>
    <n v="5460525"/>
    <x v="3"/>
    <x v="12"/>
  </r>
  <r>
    <x v="16"/>
    <x v="1"/>
    <x v="18"/>
    <s v="ESPECIALISTA EN TRANSITO"/>
    <n v="5460525"/>
    <x v="3"/>
    <x v="12"/>
  </r>
  <r>
    <x v="16"/>
    <x v="2"/>
    <x v="18"/>
    <s v="ESPECIALISTA EN TRANSITO"/>
    <n v="5460525"/>
    <x v="3"/>
    <x v="12"/>
  </r>
  <r>
    <x v="16"/>
    <x v="0"/>
    <x v="18"/>
    <s v="ESPECIALISTA ESTRUCTURAL"/>
    <n v="3213000"/>
    <x v="3"/>
    <x v="12"/>
  </r>
  <r>
    <x v="16"/>
    <x v="1"/>
    <x v="18"/>
    <s v="ESPECIALISTA ESTRUCTURAL"/>
    <n v="3213000"/>
    <x v="3"/>
    <x v="12"/>
  </r>
  <r>
    <x v="16"/>
    <x v="2"/>
    <x v="18"/>
    <s v="ESPECIALISTA ESTRUCTURAL"/>
    <n v="3213000"/>
    <x v="3"/>
    <x v="12"/>
  </r>
  <r>
    <x v="16"/>
    <x v="0"/>
    <x v="18"/>
    <s v="ESPECIALISTA FORESTAL"/>
    <n v="2173500"/>
    <x v="3"/>
    <x v="12"/>
  </r>
  <r>
    <x v="16"/>
    <x v="1"/>
    <x v="18"/>
    <s v="ESPECIALISTA FORESTAL"/>
    <n v="2173500"/>
    <x v="3"/>
    <x v="12"/>
  </r>
  <r>
    <x v="16"/>
    <x v="2"/>
    <x v="18"/>
    <s v="ESPECIALISTA FORESTAL"/>
    <n v="2173500"/>
    <x v="3"/>
    <x v="12"/>
  </r>
  <r>
    <x v="16"/>
    <x v="0"/>
    <x v="18"/>
    <s v="ESPECIALISTA GEOTECNIA"/>
    <n v="3780000"/>
    <x v="3"/>
    <x v="12"/>
  </r>
  <r>
    <x v="16"/>
    <x v="1"/>
    <x v="18"/>
    <s v="ESPECIALISTA GEOTECNIA"/>
    <n v="3780000"/>
    <x v="3"/>
    <x v="12"/>
  </r>
  <r>
    <x v="16"/>
    <x v="2"/>
    <x v="18"/>
    <s v="ESPECIALISTA GEOTECNIA"/>
    <n v="3780000"/>
    <x v="3"/>
    <x v="12"/>
  </r>
  <r>
    <x v="16"/>
    <x v="0"/>
    <x v="18"/>
    <s v="ESPECIALISTA HDROSANITARIO"/>
    <n v="1890000"/>
    <x v="3"/>
    <x v="12"/>
  </r>
  <r>
    <x v="16"/>
    <x v="1"/>
    <x v="18"/>
    <s v="ESPECIALISTA HDROSANITARIO"/>
    <n v="1890000"/>
    <x v="3"/>
    <x v="12"/>
  </r>
  <r>
    <x v="16"/>
    <x v="2"/>
    <x v="18"/>
    <s v="ESPECIALISTA HDROSANITARIO"/>
    <n v="1890000"/>
    <x v="3"/>
    <x v="12"/>
  </r>
  <r>
    <x v="16"/>
    <x v="0"/>
    <x v="18"/>
    <s v="INGENIERO CATASTRAL"/>
    <n v="1265688.9000000001"/>
    <x v="3"/>
    <x v="12"/>
  </r>
  <r>
    <x v="16"/>
    <x v="1"/>
    <x v="18"/>
    <s v="INGENIERO CATASTRAL"/>
    <n v="1265688.9000000001"/>
    <x v="3"/>
    <x v="12"/>
  </r>
  <r>
    <x v="16"/>
    <x v="2"/>
    <x v="18"/>
    <s v="INGENIERO CATASTRAL"/>
    <n v="1265688.9000000001"/>
    <x v="3"/>
    <x v="12"/>
  </r>
  <r>
    <x v="16"/>
    <x v="0"/>
    <x v="18"/>
    <s v="PROFESIONAL DE APOYO ARQUITECTO"/>
    <n v="5827500"/>
    <x v="3"/>
    <x v="12"/>
  </r>
  <r>
    <x v="16"/>
    <x v="1"/>
    <x v="18"/>
    <s v="PROFESIONAL DE APOYO ARQUITECTO"/>
    <n v="5827500"/>
    <x v="3"/>
    <x v="12"/>
  </r>
  <r>
    <x v="16"/>
    <x v="2"/>
    <x v="18"/>
    <s v="PROFESIONAL DE APOYO ARQUITECTO"/>
    <n v="5827500"/>
    <x v="3"/>
    <x v="12"/>
  </r>
  <r>
    <x v="16"/>
    <x v="0"/>
    <x v="18"/>
    <s v="PROFESIONAL SOCIAL"/>
    <n v="5118750"/>
    <x v="3"/>
    <x v="12"/>
  </r>
  <r>
    <x v="16"/>
    <x v="1"/>
    <x v="18"/>
    <s v="PROFESIONAL SOCIAL"/>
    <n v="5118750"/>
    <x v="3"/>
    <x v="12"/>
  </r>
  <r>
    <x v="16"/>
    <x v="0"/>
    <x v="18"/>
    <s v="RESIDENTE AMBIENTAL"/>
    <n v="7245000"/>
    <x v="3"/>
    <x v="12"/>
  </r>
  <r>
    <x v="16"/>
    <x v="1"/>
    <x v="18"/>
    <s v="RESIDENTE AMBIENTAL"/>
    <n v="7245000"/>
    <x v="3"/>
    <x v="12"/>
  </r>
  <r>
    <x v="16"/>
    <x v="0"/>
    <x v="18"/>
    <s v="RESIDENTE TRANSITO Y TRANSPORTE"/>
    <n v="5118750"/>
    <x v="3"/>
    <x v="12"/>
  </r>
  <r>
    <x v="16"/>
    <x v="1"/>
    <x v="18"/>
    <s v="RESIDENTE TRANSITO Y TRANSPORTE"/>
    <n v="5118750"/>
    <x v="3"/>
    <x v="12"/>
  </r>
  <r>
    <x v="17"/>
    <x v="0"/>
    <x v="18"/>
    <s v="DIRECTOR"/>
    <n v="9910003.9500000011"/>
    <x v="3"/>
    <x v="9"/>
  </r>
  <r>
    <x v="17"/>
    <x v="1"/>
    <x v="18"/>
    <s v="DIRECTOR"/>
    <n v="9910003.9500000011"/>
    <x v="3"/>
    <x v="9"/>
  </r>
  <r>
    <x v="17"/>
    <x v="2"/>
    <x v="18"/>
    <s v="DIRECTOR"/>
    <n v="9910003.9500000011"/>
    <x v="3"/>
    <x v="9"/>
  </r>
  <r>
    <x v="17"/>
    <x v="3"/>
    <x v="18"/>
    <s v="DIRECTOR"/>
    <n v="9910003.9500000011"/>
    <x v="3"/>
    <x v="9"/>
  </r>
  <r>
    <x v="17"/>
    <x v="4"/>
    <x v="18"/>
    <s v="DIRECTOR"/>
    <n v="9910003.9500000011"/>
    <x v="3"/>
    <x v="9"/>
  </r>
  <r>
    <x v="17"/>
    <x v="5"/>
    <x v="18"/>
    <s v="DIRECTOR"/>
    <n v="9910003.9500000011"/>
    <x v="3"/>
    <x v="9"/>
  </r>
  <r>
    <x v="17"/>
    <x v="6"/>
    <x v="18"/>
    <s v="DIRECTOR"/>
    <n v="9910003.9500000011"/>
    <x v="3"/>
    <x v="9"/>
  </r>
  <r>
    <x v="17"/>
    <x v="7"/>
    <x v="18"/>
    <s v="DIRECTOR"/>
    <n v="9910003.9500000011"/>
    <x v="3"/>
    <x v="9"/>
  </r>
  <r>
    <x v="17"/>
    <x v="8"/>
    <x v="18"/>
    <s v="DIRECTOR"/>
    <n v="9910003.9500000011"/>
    <x v="3"/>
    <x v="9"/>
  </r>
  <r>
    <x v="17"/>
    <x v="9"/>
    <x v="18"/>
    <s v="DIRECTOR"/>
    <n v="9910003.9500000011"/>
    <x v="3"/>
    <x v="9"/>
  </r>
  <r>
    <x v="17"/>
    <x v="10"/>
    <x v="18"/>
    <s v="DIRECTOR"/>
    <n v="9910003.9500000011"/>
    <x v="3"/>
    <x v="9"/>
  </r>
  <r>
    <x v="17"/>
    <x v="11"/>
    <x v="18"/>
    <s v="DIRECTOR"/>
    <n v="9910003.9500000011"/>
    <x v="3"/>
    <x v="9"/>
  </r>
  <r>
    <x v="17"/>
    <x v="12"/>
    <x v="18"/>
    <s v="DIRECTOR"/>
    <n v="9910003.9500000011"/>
    <x v="3"/>
    <x v="9"/>
  </r>
  <r>
    <x v="17"/>
    <x v="13"/>
    <x v="18"/>
    <s v="DIRECTOR"/>
    <n v="9910003.9500000011"/>
    <x v="3"/>
    <x v="9"/>
  </r>
  <r>
    <x v="17"/>
    <x v="14"/>
    <x v="18"/>
    <s v="DIRECTOR"/>
    <n v="9910003.9500000011"/>
    <x v="3"/>
    <x v="9"/>
  </r>
  <r>
    <x v="17"/>
    <x v="15"/>
    <x v="18"/>
    <s v="DIRECTOR"/>
    <n v="9910003.9500000011"/>
    <x v="3"/>
    <x v="9"/>
  </r>
  <r>
    <x v="17"/>
    <x v="16"/>
    <x v="18"/>
    <s v="DIRECTOR"/>
    <n v="9910003.9500000011"/>
    <x v="3"/>
    <x v="9"/>
  </r>
  <r>
    <x v="17"/>
    <x v="17"/>
    <x v="18"/>
    <s v="DIRECTOR"/>
    <n v="9910003.9500000011"/>
    <x v="3"/>
    <x v="9"/>
  </r>
  <r>
    <x v="17"/>
    <x v="18"/>
    <x v="18"/>
    <s v="DIRECTOR"/>
    <n v="9910003.9500000011"/>
    <x v="3"/>
    <x v="9"/>
  </r>
  <r>
    <x v="17"/>
    <x v="19"/>
    <x v="18"/>
    <s v="DIRECTOR"/>
    <n v="9910003.9500000011"/>
    <x v="3"/>
    <x v="9"/>
  </r>
  <r>
    <x v="17"/>
    <x v="20"/>
    <x v="18"/>
    <s v="DIRECTOR"/>
    <n v="9910003.9500000011"/>
    <x v="3"/>
    <x v="9"/>
  </r>
  <r>
    <x v="17"/>
    <x v="21"/>
    <x v="18"/>
    <s v="DIRECTOR"/>
    <n v="9910003.9500000011"/>
    <x v="3"/>
    <x v="9"/>
  </r>
  <r>
    <x v="17"/>
    <x v="22"/>
    <x v="18"/>
    <s v="DIRECTOR"/>
    <n v="9910003.9500000011"/>
    <x v="3"/>
    <x v="9"/>
  </r>
  <r>
    <x v="17"/>
    <x v="23"/>
    <x v="18"/>
    <s v="DIRECTOR"/>
    <n v="9910003.9500000011"/>
    <x v="3"/>
    <x v="9"/>
  </r>
  <r>
    <x v="17"/>
    <x v="24"/>
    <x v="18"/>
    <s v="DIRECTOR"/>
    <n v="9910003.9500000011"/>
    <x v="3"/>
    <x v="9"/>
  </r>
  <r>
    <x v="17"/>
    <x v="25"/>
    <x v="18"/>
    <s v="DIRECTOR"/>
    <n v="9910003.9500000011"/>
    <x v="3"/>
    <x v="9"/>
  </r>
  <r>
    <x v="17"/>
    <x v="0"/>
    <x v="18"/>
    <s v="INSPECTOR EN OBRA"/>
    <n v="5019615.5309999995"/>
    <x v="3"/>
    <x v="9"/>
  </r>
  <r>
    <x v="17"/>
    <x v="1"/>
    <x v="18"/>
    <s v="INSPECTOR EN OBRA"/>
    <n v="5019615.5309999995"/>
    <x v="3"/>
    <x v="9"/>
  </r>
  <r>
    <x v="17"/>
    <x v="2"/>
    <x v="18"/>
    <s v="INSPECTOR EN OBRA"/>
    <n v="5019615.5309999995"/>
    <x v="3"/>
    <x v="9"/>
  </r>
  <r>
    <x v="17"/>
    <x v="3"/>
    <x v="18"/>
    <s v="INSPECTOR EN OBRA"/>
    <n v="5019615.5309999995"/>
    <x v="3"/>
    <x v="9"/>
  </r>
  <r>
    <x v="17"/>
    <x v="4"/>
    <x v="18"/>
    <s v="INSPECTOR EN OBRA"/>
    <n v="5019615.5309999995"/>
    <x v="3"/>
    <x v="9"/>
  </r>
  <r>
    <x v="17"/>
    <x v="5"/>
    <x v="18"/>
    <s v="INSPECTOR EN OBRA"/>
    <n v="5019615.5309999995"/>
    <x v="3"/>
    <x v="9"/>
  </r>
  <r>
    <x v="17"/>
    <x v="6"/>
    <x v="18"/>
    <s v="INSPECTOR EN OBRA"/>
    <n v="5019615.5309999995"/>
    <x v="3"/>
    <x v="9"/>
  </r>
  <r>
    <x v="17"/>
    <x v="7"/>
    <x v="18"/>
    <s v="INSPECTOR EN OBRA"/>
    <n v="5019615.5309999995"/>
    <x v="3"/>
    <x v="9"/>
  </r>
  <r>
    <x v="17"/>
    <x v="8"/>
    <x v="18"/>
    <s v="INSPECTOR EN OBRA"/>
    <n v="5019615.5309999995"/>
    <x v="3"/>
    <x v="9"/>
  </r>
  <r>
    <x v="17"/>
    <x v="9"/>
    <x v="18"/>
    <s v="INSPECTOR EN OBRA"/>
    <n v="5019615.5309999995"/>
    <x v="3"/>
    <x v="9"/>
  </r>
  <r>
    <x v="17"/>
    <x v="10"/>
    <x v="18"/>
    <s v="INSPECTOR EN OBRA"/>
    <n v="5019615.5309999995"/>
    <x v="3"/>
    <x v="9"/>
  </r>
  <r>
    <x v="17"/>
    <x v="11"/>
    <x v="18"/>
    <s v="INSPECTOR EN OBRA"/>
    <n v="5019615.5309999995"/>
    <x v="3"/>
    <x v="9"/>
  </r>
  <r>
    <x v="17"/>
    <x v="12"/>
    <x v="18"/>
    <s v="INSPECTOR EN OBRA"/>
    <n v="5019615.5309999995"/>
    <x v="3"/>
    <x v="9"/>
  </r>
  <r>
    <x v="17"/>
    <x v="13"/>
    <x v="18"/>
    <s v="INSPECTOR EN OBRA"/>
    <n v="5019615.5309999995"/>
    <x v="3"/>
    <x v="9"/>
  </r>
  <r>
    <x v="17"/>
    <x v="14"/>
    <x v="18"/>
    <s v="INSPECTOR EN OBRA"/>
    <n v="5019615.5309999995"/>
    <x v="3"/>
    <x v="9"/>
  </r>
  <r>
    <x v="17"/>
    <x v="15"/>
    <x v="18"/>
    <s v="INSPECTOR EN OBRA"/>
    <n v="5019615.5309999995"/>
    <x v="3"/>
    <x v="9"/>
  </r>
  <r>
    <x v="17"/>
    <x v="16"/>
    <x v="18"/>
    <s v="INSPECTOR EN OBRA"/>
    <n v="5019615.5309999995"/>
    <x v="3"/>
    <x v="9"/>
  </r>
  <r>
    <x v="17"/>
    <x v="17"/>
    <x v="18"/>
    <s v="INSPECTOR EN OBRA"/>
    <n v="5019615.5309999995"/>
    <x v="3"/>
    <x v="9"/>
  </r>
  <r>
    <x v="17"/>
    <x v="18"/>
    <x v="18"/>
    <s v="INSPECTOR EN OBRA"/>
    <n v="5019615.5309999995"/>
    <x v="3"/>
    <x v="9"/>
  </r>
  <r>
    <x v="17"/>
    <x v="19"/>
    <x v="18"/>
    <s v="INSPECTOR EN OBRA"/>
    <n v="5019615.5309999995"/>
    <x v="3"/>
    <x v="9"/>
  </r>
  <r>
    <x v="17"/>
    <x v="20"/>
    <x v="18"/>
    <s v="INSPECTOR EN OBRA"/>
    <n v="5019615.5309999995"/>
    <x v="3"/>
    <x v="9"/>
  </r>
  <r>
    <x v="17"/>
    <x v="21"/>
    <x v="18"/>
    <s v="INSPECTOR EN OBRA"/>
    <n v="5019615.5309999995"/>
    <x v="3"/>
    <x v="9"/>
  </r>
  <r>
    <x v="17"/>
    <x v="22"/>
    <x v="18"/>
    <s v="INSPECTOR EN OBRA"/>
    <n v="5019615.5309999995"/>
    <x v="3"/>
    <x v="9"/>
  </r>
  <r>
    <x v="17"/>
    <x v="23"/>
    <x v="18"/>
    <s v="INSPECTOR EN OBRA"/>
    <n v="5019615.5309999995"/>
    <x v="3"/>
    <x v="9"/>
  </r>
  <r>
    <x v="17"/>
    <x v="24"/>
    <x v="18"/>
    <s v="INSPECTOR EN OBRA"/>
    <n v="5019615.5309999995"/>
    <x v="3"/>
    <x v="9"/>
  </r>
  <r>
    <x v="17"/>
    <x v="0"/>
    <x v="18"/>
    <s v="INSPECTOR DE ACABADOS"/>
    <n v="4260730.9499999993"/>
    <x v="3"/>
    <x v="9"/>
  </r>
  <r>
    <x v="17"/>
    <x v="1"/>
    <x v="18"/>
    <s v="INSPECTOR DE ACABADOS"/>
    <n v="4260730.9499999993"/>
    <x v="3"/>
    <x v="9"/>
  </r>
  <r>
    <x v="17"/>
    <x v="2"/>
    <x v="18"/>
    <s v="INSPECTOR DE ACABADOS"/>
    <n v="4260730.9499999993"/>
    <x v="3"/>
    <x v="9"/>
  </r>
  <r>
    <x v="17"/>
    <x v="3"/>
    <x v="18"/>
    <s v="INSPECTOR DE ACABADOS"/>
    <n v="4260730.9499999993"/>
    <x v="3"/>
    <x v="9"/>
  </r>
  <r>
    <x v="17"/>
    <x v="4"/>
    <x v="18"/>
    <s v="INSPECTOR DE ACABADOS"/>
    <n v="4260730.9499999993"/>
    <x v="3"/>
    <x v="9"/>
  </r>
  <r>
    <x v="17"/>
    <x v="5"/>
    <x v="18"/>
    <s v="INSPECTOR DE ACABADOS"/>
    <n v="4260730.9499999993"/>
    <x v="3"/>
    <x v="9"/>
  </r>
  <r>
    <x v="17"/>
    <x v="6"/>
    <x v="18"/>
    <s v="INSPECTOR DE ACABADOS"/>
    <n v="4260730.9499999993"/>
    <x v="3"/>
    <x v="9"/>
  </r>
  <r>
    <x v="17"/>
    <x v="7"/>
    <x v="18"/>
    <s v="INSPECTOR DE ACABADOS"/>
    <n v="4260730.9499999993"/>
    <x v="3"/>
    <x v="9"/>
  </r>
  <r>
    <x v="17"/>
    <x v="0"/>
    <x v="18"/>
    <s v="INSPECTOR DE REDES"/>
    <n v="3984270.0974999997"/>
    <x v="3"/>
    <x v="9"/>
  </r>
  <r>
    <x v="17"/>
    <x v="0"/>
    <x v="18"/>
    <s v="RESIDENTE ADMINISTRATIVO"/>
    <n v="4205787.0750000002"/>
    <x v="3"/>
    <x v="9"/>
  </r>
  <r>
    <x v="17"/>
    <x v="1"/>
    <x v="18"/>
    <s v="RESIDENTE ADMINISTRATIVO"/>
    <n v="4205787.0750000002"/>
    <x v="3"/>
    <x v="9"/>
  </r>
  <r>
    <x v="17"/>
    <x v="2"/>
    <x v="18"/>
    <s v="RESIDENTE ADMINISTRATIVO"/>
    <n v="4205787.0750000002"/>
    <x v="3"/>
    <x v="9"/>
  </r>
  <r>
    <x v="17"/>
    <x v="3"/>
    <x v="18"/>
    <s v="RESIDENTE ADMINISTRATIVO"/>
    <n v="4205787.0750000002"/>
    <x v="3"/>
    <x v="9"/>
  </r>
  <r>
    <x v="17"/>
    <x v="4"/>
    <x v="18"/>
    <s v="RESIDENTE ADMINISTRATIVO"/>
    <n v="4205787.0750000002"/>
    <x v="3"/>
    <x v="9"/>
  </r>
  <r>
    <x v="17"/>
    <x v="5"/>
    <x v="18"/>
    <s v="RESIDENTE ADMINISTRATIVO"/>
    <n v="4205787.0750000002"/>
    <x v="3"/>
    <x v="9"/>
  </r>
  <r>
    <x v="17"/>
    <x v="6"/>
    <x v="18"/>
    <s v="RESIDENTE ADMINISTRATIVO"/>
    <n v="4205787.0750000002"/>
    <x v="3"/>
    <x v="9"/>
  </r>
  <r>
    <x v="17"/>
    <x v="7"/>
    <x v="18"/>
    <s v="RESIDENTE ADMINISTRATIVO"/>
    <n v="4205787.0750000002"/>
    <x v="3"/>
    <x v="9"/>
  </r>
  <r>
    <x v="17"/>
    <x v="8"/>
    <x v="18"/>
    <s v="RESIDENTE ADMINISTRATIVO"/>
    <n v="4205787.0750000002"/>
    <x v="3"/>
    <x v="9"/>
  </r>
  <r>
    <x v="17"/>
    <x v="9"/>
    <x v="18"/>
    <s v="RESIDENTE ADMINISTRATIVO"/>
    <n v="4205787.0750000002"/>
    <x v="3"/>
    <x v="9"/>
  </r>
  <r>
    <x v="17"/>
    <x v="10"/>
    <x v="18"/>
    <s v="RESIDENTE ADMINISTRATIVO"/>
    <n v="4205787.0750000002"/>
    <x v="3"/>
    <x v="9"/>
  </r>
  <r>
    <x v="17"/>
    <x v="11"/>
    <x v="18"/>
    <s v="RESIDENTE ADMINISTRATIVO"/>
    <n v="4205787.0750000002"/>
    <x v="3"/>
    <x v="9"/>
  </r>
  <r>
    <x v="17"/>
    <x v="12"/>
    <x v="18"/>
    <s v="RESIDENTE ADMINISTRATIVO"/>
    <n v="4205787.0750000002"/>
    <x v="3"/>
    <x v="9"/>
  </r>
  <r>
    <x v="17"/>
    <x v="13"/>
    <x v="18"/>
    <s v="RESIDENTE ADMINISTRATIVO"/>
    <n v="4205787.0750000002"/>
    <x v="3"/>
    <x v="9"/>
  </r>
  <r>
    <x v="17"/>
    <x v="14"/>
    <x v="18"/>
    <s v="RESIDENTE ADMINISTRATIVO"/>
    <n v="4205787.0750000002"/>
    <x v="3"/>
    <x v="9"/>
  </r>
  <r>
    <x v="17"/>
    <x v="15"/>
    <x v="18"/>
    <s v="RESIDENTE ADMINISTRATIVO"/>
    <n v="4205787.0750000002"/>
    <x v="3"/>
    <x v="9"/>
  </r>
  <r>
    <x v="17"/>
    <x v="16"/>
    <x v="18"/>
    <s v="RESIDENTE ADMINISTRATIVO"/>
    <n v="4205787.0750000002"/>
    <x v="3"/>
    <x v="9"/>
  </r>
  <r>
    <x v="17"/>
    <x v="17"/>
    <x v="18"/>
    <s v="RESIDENTE ADMINISTRATIVO"/>
    <n v="4205787.0750000002"/>
    <x v="3"/>
    <x v="9"/>
  </r>
  <r>
    <x v="17"/>
    <x v="18"/>
    <x v="18"/>
    <s v="RESIDENTE ADMINISTRATIVO"/>
    <n v="4205787.0750000002"/>
    <x v="3"/>
    <x v="9"/>
  </r>
  <r>
    <x v="17"/>
    <x v="19"/>
    <x v="18"/>
    <s v="RESIDENTE ADMINISTRATIVO"/>
    <n v="4205787.0750000002"/>
    <x v="3"/>
    <x v="9"/>
  </r>
  <r>
    <x v="17"/>
    <x v="20"/>
    <x v="18"/>
    <s v="RESIDENTE ADMINISTRATIVO"/>
    <n v="4205787.0750000002"/>
    <x v="3"/>
    <x v="9"/>
  </r>
  <r>
    <x v="17"/>
    <x v="21"/>
    <x v="18"/>
    <s v="RESIDENTE ADMINISTRATIVO"/>
    <n v="4205787.0750000002"/>
    <x v="3"/>
    <x v="9"/>
  </r>
  <r>
    <x v="17"/>
    <x v="22"/>
    <x v="18"/>
    <s v="RESIDENTE ADMINISTRATIVO"/>
    <n v="4205787.0750000002"/>
    <x v="3"/>
    <x v="9"/>
  </r>
  <r>
    <x v="17"/>
    <x v="23"/>
    <x v="18"/>
    <s v="RESIDENTE ADMINISTRATIVO"/>
    <n v="4205787.0750000002"/>
    <x v="3"/>
    <x v="9"/>
  </r>
  <r>
    <x v="17"/>
    <x v="24"/>
    <x v="18"/>
    <s v="RESIDENTE ADMINISTRATIVO"/>
    <n v="4205787.0750000002"/>
    <x v="3"/>
    <x v="9"/>
  </r>
  <r>
    <x v="17"/>
    <x v="3"/>
    <x v="18"/>
    <s v="RESIDENTE TECNICO"/>
    <n v="6444668.4750000006"/>
    <x v="3"/>
    <x v="9"/>
  </r>
  <r>
    <x v="17"/>
    <x v="4"/>
    <x v="18"/>
    <s v="RESIDENTE TECNICO"/>
    <n v="6444668.4750000006"/>
    <x v="3"/>
    <x v="9"/>
  </r>
  <r>
    <x v="17"/>
    <x v="5"/>
    <x v="18"/>
    <s v="RESIDENTE TECNICO"/>
    <n v="6444668.4750000006"/>
    <x v="3"/>
    <x v="9"/>
  </r>
  <r>
    <x v="17"/>
    <x v="6"/>
    <x v="18"/>
    <s v="RESIDENTE TECNICO"/>
    <n v="6444668.4750000006"/>
    <x v="3"/>
    <x v="9"/>
  </r>
  <r>
    <x v="17"/>
    <x v="7"/>
    <x v="18"/>
    <s v="RESIDENTE TECNICO"/>
    <n v="6444668.4750000006"/>
    <x v="3"/>
    <x v="9"/>
  </r>
  <r>
    <x v="17"/>
    <x v="8"/>
    <x v="18"/>
    <s v="RESIDENTE TECNICO"/>
    <n v="6444668.4750000006"/>
    <x v="3"/>
    <x v="9"/>
  </r>
  <r>
    <x v="17"/>
    <x v="9"/>
    <x v="18"/>
    <s v="RESIDENTE TECNICO"/>
    <n v="6444668.4750000006"/>
    <x v="3"/>
    <x v="9"/>
  </r>
  <r>
    <x v="17"/>
    <x v="10"/>
    <x v="18"/>
    <s v="RESIDENTE TECNICO"/>
    <n v="6444668.4750000006"/>
    <x v="3"/>
    <x v="9"/>
  </r>
  <r>
    <x v="17"/>
    <x v="11"/>
    <x v="18"/>
    <s v="RESIDENTE TECNICO"/>
    <n v="6444668.4750000006"/>
    <x v="3"/>
    <x v="9"/>
  </r>
  <r>
    <x v="17"/>
    <x v="12"/>
    <x v="18"/>
    <s v="RESIDENTE TECNICO"/>
    <n v="6444668.4750000006"/>
    <x v="3"/>
    <x v="9"/>
  </r>
  <r>
    <x v="17"/>
    <x v="13"/>
    <x v="18"/>
    <s v="RESIDENTE TECNICO"/>
    <n v="6444668.4750000006"/>
    <x v="3"/>
    <x v="9"/>
  </r>
  <r>
    <x v="17"/>
    <x v="14"/>
    <x v="18"/>
    <s v="RESIDENTE TECNICO"/>
    <n v="6444668.4750000006"/>
    <x v="3"/>
    <x v="9"/>
  </r>
  <r>
    <x v="17"/>
    <x v="15"/>
    <x v="18"/>
    <s v="RESIDENTE TECNICO"/>
    <n v="6444668.4750000006"/>
    <x v="3"/>
    <x v="9"/>
  </r>
  <r>
    <x v="17"/>
    <x v="16"/>
    <x v="18"/>
    <s v="RESIDENTE TECNICO"/>
    <n v="6444668.4750000006"/>
    <x v="3"/>
    <x v="9"/>
  </r>
  <r>
    <x v="17"/>
    <x v="17"/>
    <x v="18"/>
    <s v="RESIDENTE TECNICO"/>
    <n v="6444668.4750000006"/>
    <x v="3"/>
    <x v="9"/>
  </r>
  <r>
    <x v="17"/>
    <x v="18"/>
    <x v="18"/>
    <s v="RESIDENTE TECNICO"/>
    <n v="6444668.4750000006"/>
    <x v="3"/>
    <x v="9"/>
  </r>
  <r>
    <x v="17"/>
    <x v="19"/>
    <x v="18"/>
    <s v="RESIDENTE TECNICO"/>
    <n v="6444668.4750000006"/>
    <x v="3"/>
    <x v="9"/>
  </r>
  <r>
    <x v="17"/>
    <x v="20"/>
    <x v="18"/>
    <s v="RESIDENTE TECNICO"/>
    <n v="6444668.4750000006"/>
    <x v="3"/>
    <x v="9"/>
  </r>
  <r>
    <x v="17"/>
    <x v="21"/>
    <x v="18"/>
    <s v="RESIDENTE TECNICO"/>
    <n v="6444668.4750000006"/>
    <x v="3"/>
    <x v="9"/>
  </r>
  <r>
    <x v="17"/>
    <x v="22"/>
    <x v="18"/>
    <s v="RESIDENTE TECNICO"/>
    <n v="6444668.4750000006"/>
    <x v="3"/>
    <x v="9"/>
  </r>
  <r>
    <x v="17"/>
    <x v="23"/>
    <x v="18"/>
    <s v="RESIDENTE TECNICO"/>
    <n v="6444668.4750000006"/>
    <x v="3"/>
    <x v="9"/>
  </r>
  <r>
    <x v="17"/>
    <x v="24"/>
    <x v="18"/>
    <s v="RESIDENTE TECNICO"/>
    <n v="6444668.4750000006"/>
    <x v="3"/>
    <x v="9"/>
  </r>
  <r>
    <x v="18"/>
    <x v="0"/>
    <x v="18"/>
    <s v="COORDINADOR"/>
    <n v="1905120.0000000002"/>
    <x v="3"/>
    <x v="10"/>
  </r>
  <r>
    <x v="18"/>
    <x v="1"/>
    <x v="18"/>
    <s v="COORDINADOR"/>
    <n v="1905120.0000000002"/>
    <x v="3"/>
    <x v="10"/>
  </r>
  <r>
    <x v="18"/>
    <x v="2"/>
    <x v="18"/>
    <s v="COORDINADOR"/>
    <n v="1905120.0000000002"/>
    <x v="3"/>
    <x v="10"/>
  </r>
  <r>
    <x v="18"/>
    <x v="3"/>
    <x v="18"/>
    <s v="COORDINADOR"/>
    <n v="1905120.0000000002"/>
    <x v="3"/>
    <x v="10"/>
  </r>
  <r>
    <x v="18"/>
    <x v="4"/>
    <x v="18"/>
    <s v="COORDINADOR"/>
    <n v="1905120.0000000002"/>
    <x v="3"/>
    <x v="10"/>
  </r>
  <r>
    <x v="18"/>
    <x v="5"/>
    <x v="18"/>
    <s v="COORDINADOR"/>
    <n v="1905120.0000000002"/>
    <x v="3"/>
    <x v="10"/>
  </r>
  <r>
    <x v="18"/>
    <x v="6"/>
    <x v="18"/>
    <s v="COORDINADOR"/>
    <n v="1905120.0000000002"/>
    <x v="3"/>
    <x v="10"/>
  </r>
  <r>
    <x v="18"/>
    <x v="7"/>
    <x v="18"/>
    <s v="COORDINADOR"/>
    <n v="1905120.0000000002"/>
    <x v="3"/>
    <x v="10"/>
  </r>
  <r>
    <x v="18"/>
    <x v="8"/>
    <x v="18"/>
    <s v="COORDINADOR"/>
    <n v="1905120.0000000002"/>
    <x v="3"/>
    <x v="10"/>
  </r>
  <r>
    <x v="18"/>
    <x v="9"/>
    <x v="18"/>
    <s v="COORDINADOR"/>
    <n v="1905120.0000000002"/>
    <x v="3"/>
    <x v="10"/>
  </r>
  <r>
    <x v="18"/>
    <x v="10"/>
    <x v="18"/>
    <s v="COORDINADOR"/>
    <n v="1905120.0000000002"/>
    <x v="3"/>
    <x v="10"/>
  </r>
  <r>
    <x v="18"/>
    <x v="11"/>
    <x v="18"/>
    <s v="COORDINADOR"/>
    <n v="1905120.0000000002"/>
    <x v="3"/>
    <x v="10"/>
  </r>
  <r>
    <x v="18"/>
    <x v="12"/>
    <x v="18"/>
    <s v="COORDINADOR"/>
    <n v="1905120.0000000002"/>
    <x v="3"/>
    <x v="10"/>
  </r>
  <r>
    <x v="18"/>
    <x v="13"/>
    <x v="18"/>
    <s v="COORDINADOR"/>
    <n v="1905120.0000000002"/>
    <x v="3"/>
    <x v="10"/>
  </r>
  <r>
    <x v="18"/>
    <x v="14"/>
    <x v="18"/>
    <s v="COORDINADOR"/>
    <n v="1905120.0000000002"/>
    <x v="3"/>
    <x v="10"/>
  </r>
  <r>
    <x v="18"/>
    <x v="15"/>
    <x v="18"/>
    <s v="COORDINADOR"/>
    <n v="1905120.0000000002"/>
    <x v="3"/>
    <x v="10"/>
  </r>
  <r>
    <x v="18"/>
    <x v="16"/>
    <x v="18"/>
    <s v="COORDINADOR"/>
    <n v="1905120.0000000002"/>
    <x v="3"/>
    <x v="10"/>
  </r>
  <r>
    <x v="18"/>
    <x v="17"/>
    <x v="18"/>
    <s v="COORDINADOR"/>
    <n v="1905120.0000000002"/>
    <x v="3"/>
    <x v="10"/>
  </r>
  <r>
    <x v="18"/>
    <x v="18"/>
    <x v="18"/>
    <s v="COORDINADOR"/>
    <n v="1905120.0000000002"/>
    <x v="3"/>
    <x v="10"/>
  </r>
  <r>
    <x v="18"/>
    <x v="19"/>
    <x v="18"/>
    <s v="COORDINADOR"/>
    <n v="1905120.0000000002"/>
    <x v="3"/>
    <x v="10"/>
  </r>
  <r>
    <x v="18"/>
    <x v="20"/>
    <x v="18"/>
    <s v="COORDINADOR"/>
    <n v="1905120.0000000002"/>
    <x v="3"/>
    <x v="10"/>
  </r>
  <r>
    <x v="18"/>
    <x v="21"/>
    <x v="18"/>
    <s v="COORDINADOR"/>
    <n v="1905120.0000000002"/>
    <x v="3"/>
    <x v="10"/>
  </r>
  <r>
    <x v="18"/>
    <x v="22"/>
    <x v="18"/>
    <s v="COORDINADOR"/>
    <n v="1905120.0000000002"/>
    <x v="3"/>
    <x v="10"/>
  </r>
  <r>
    <x v="18"/>
    <x v="23"/>
    <x v="18"/>
    <s v="COORDINADOR"/>
    <n v="1905120.0000000002"/>
    <x v="3"/>
    <x v="10"/>
  </r>
  <r>
    <x v="18"/>
    <x v="24"/>
    <x v="18"/>
    <s v="COORDINADOR"/>
    <n v="1905120.0000000002"/>
    <x v="3"/>
    <x v="10"/>
  </r>
  <r>
    <x v="18"/>
    <x v="25"/>
    <x v="18"/>
    <s v="COORDINADOR"/>
    <n v="1905120.0000000002"/>
    <x v="3"/>
    <x v="10"/>
  </r>
  <r>
    <x v="18"/>
    <x v="26"/>
    <x v="18"/>
    <s v="COORDINADOR"/>
    <n v="1905120.0000000002"/>
    <x v="3"/>
    <x v="10"/>
  </r>
  <r>
    <x v="18"/>
    <x v="27"/>
    <x v="18"/>
    <s v="COORDINADOR"/>
    <n v="1905120.0000000002"/>
    <x v="3"/>
    <x v="10"/>
  </r>
  <r>
    <x v="18"/>
    <x v="19"/>
    <x v="18"/>
    <s v="INSPECTOR DE ACABADOS"/>
    <n v="3923324.9999999995"/>
    <x v="3"/>
    <x v="10"/>
  </r>
  <r>
    <x v="18"/>
    <x v="20"/>
    <x v="18"/>
    <s v="INSPECTOR DE ACABADOS"/>
    <n v="3923324.9999999995"/>
    <x v="3"/>
    <x v="10"/>
  </r>
  <r>
    <x v="18"/>
    <x v="21"/>
    <x v="18"/>
    <s v="INSPECTOR DE ACABADOS"/>
    <n v="3923324.9999999995"/>
    <x v="3"/>
    <x v="10"/>
  </r>
  <r>
    <x v="18"/>
    <x v="22"/>
    <x v="18"/>
    <s v="INSPECTOR DE ACABADOS"/>
    <n v="3923324.9999999995"/>
    <x v="3"/>
    <x v="10"/>
  </r>
  <r>
    <x v="18"/>
    <x v="23"/>
    <x v="18"/>
    <s v="INSPECTOR DE ACABADOS"/>
    <n v="3923324.9999999995"/>
    <x v="3"/>
    <x v="10"/>
  </r>
  <r>
    <x v="18"/>
    <x v="24"/>
    <x v="18"/>
    <s v="INSPECTOR DE ACABADOS"/>
    <n v="3923324.9999999995"/>
    <x v="3"/>
    <x v="10"/>
  </r>
  <r>
    <x v="18"/>
    <x v="25"/>
    <x v="18"/>
    <s v="INSPECTOR DE ACABADOS"/>
    <n v="3923324.9999999995"/>
    <x v="3"/>
    <x v="10"/>
  </r>
  <r>
    <x v="18"/>
    <x v="26"/>
    <x v="18"/>
    <s v="INSPECTOR DE ACABADOS"/>
    <n v="3923324.9999999995"/>
    <x v="3"/>
    <x v="10"/>
  </r>
  <r>
    <x v="18"/>
    <x v="27"/>
    <x v="18"/>
    <s v="INSPECTOR DE ACABADOS"/>
    <n v="3923324.9999999995"/>
    <x v="3"/>
    <x v="10"/>
  </r>
  <r>
    <x v="18"/>
    <x v="28"/>
    <x v="18"/>
    <s v="INSPECTOR DE ACABADOS"/>
    <n v="3923324.9999999995"/>
    <x v="3"/>
    <x v="10"/>
  </r>
  <r>
    <x v="18"/>
    <x v="29"/>
    <x v="18"/>
    <s v="INSPECTOR DE ACABADOS"/>
    <n v="3923324.9999999995"/>
    <x v="3"/>
    <x v="10"/>
  </r>
  <r>
    <x v="18"/>
    <x v="30"/>
    <x v="18"/>
    <s v="INSPECTOR DE ACABADOS"/>
    <n v="3923324.9999999995"/>
    <x v="3"/>
    <x v="10"/>
  </r>
  <r>
    <x v="18"/>
    <x v="0"/>
    <x v="18"/>
    <s v="INSPECTOR EN OBRA"/>
    <n v="4758075"/>
    <x v="3"/>
    <x v="10"/>
  </r>
  <r>
    <x v="18"/>
    <x v="1"/>
    <x v="18"/>
    <s v="INSPECTOR EN OBRA"/>
    <n v="4758075"/>
    <x v="3"/>
    <x v="10"/>
  </r>
  <r>
    <x v="18"/>
    <x v="2"/>
    <x v="18"/>
    <s v="INSPECTOR EN OBRA"/>
    <n v="4758075"/>
    <x v="3"/>
    <x v="10"/>
  </r>
  <r>
    <x v="18"/>
    <x v="3"/>
    <x v="18"/>
    <s v="INSPECTOR EN OBRA"/>
    <n v="4758075"/>
    <x v="3"/>
    <x v="10"/>
  </r>
  <r>
    <x v="18"/>
    <x v="4"/>
    <x v="18"/>
    <s v="INSPECTOR EN OBRA"/>
    <n v="4758075"/>
    <x v="3"/>
    <x v="10"/>
  </r>
  <r>
    <x v="18"/>
    <x v="5"/>
    <x v="18"/>
    <s v="INSPECTOR EN OBRA"/>
    <n v="4758075"/>
    <x v="3"/>
    <x v="10"/>
  </r>
  <r>
    <x v="18"/>
    <x v="6"/>
    <x v="18"/>
    <s v="INSPECTOR EN OBRA"/>
    <n v="4758075"/>
    <x v="3"/>
    <x v="10"/>
  </r>
  <r>
    <x v="18"/>
    <x v="7"/>
    <x v="18"/>
    <s v="INSPECTOR EN OBRA"/>
    <n v="4758075"/>
    <x v="3"/>
    <x v="10"/>
  </r>
  <r>
    <x v="18"/>
    <x v="8"/>
    <x v="18"/>
    <s v="INSPECTOR EN OBRA"/>
    <n v="4758075"/>
    <x v="3"/>
    <x v="10"/>
  </r>
  <r>
    <x v="18"/>
    <x v="9"/>
    <x v="18"/>
    <s v="INSPECTOR EN OBRA"/>
    <n v="4758075"/>
    <x v="3"/>
    <x v="10"/>
  </r>
  <r>
    <x v="18"/>
    <x v="10"/>
    <x v="18"/>
    <s v="INSPECTOR EN OBRA"/>
    <n v="4758075"/>
    <x v="3"/>
    <x v="10"/>
  </r>
  <r>
    <x v="18"/>
    <x v="11"/>
    <x v="18"/>
    <s v="INSPECTOR EN OBRA"/>
    <n v="4758075"/>
    <x v="3"/>
    <x v="10"/>
  </r>
  <r>
    <x v="18"/>
    <x v="12"/>
    <x v="18"/>
    <s v="INSPECTOR EN OBRA"/>
    <n v="4758075"/>
    <x v="3"/>
    <x v="10"/>
  </r>
  <r>
    <x v="18"/>
    <x v="13"/>
    <x v="18"/>
    <s v="INSPECTOR EN OBRA"/>
    <n v="4758075"/>
    <x v="3"/>
    <x v="10"/>
  </r>
  <r>
    <x v="18"/>
    <x v="14"/>
    <x v="18"/>
    <s v="INSPECTOR EN OBRA"/>
    <n v="4758075"/>
    <x v="3"/>
    <x v="10"/>
  </r>
  <r>
    <x v="18"/>
    <x v="15"/>
    <x v="18"/>
    <s v="INSPECTOR EN OBRA"/>
    <n v="4758075"/>
    <x v="3"/>
    <x v="10"/>
  </r>
  <r>
    <x v="18"/>
    <x v="16"/>
    <x v="18"/>
    <s v="INSPECTOR EN OBRA"/>
    <n v="4758075"/>
    <x v="3"/>
    <x v="10"/>
  </r>
  <r>
    <x v="18"/>
    <x v="17"/>
    <x v="18"/>
    <s v="INSPECTOR EN OBRA"/>
    <n v="4758075"/>
    <x v="3"/>
    <x v="10"/>
  </r>
  <r>
    <x v="18"/>
    <x v="18"/>
    <x v="18"/>
    <s v="INSPECTOR EN OBRA"/>
    <n v="4758075"/>
    <x v="3"/>
    <x v="10"/>
  </r>
  <r>
    <x v="18"/>
    <x v="19"/>
    <x v="18"/>
    <s v="INSPECTOR EN OBRA"/>
    <n v="4758075"/>
    <x v="3"/>
    <x v="10"/>
  </r>
  <r>
    <x v="18"/>
    <x v="20"/>
    <x v="18"/>
    <s v="INSPECTOR EN OBRA"/>
    <n v="4758075"/>
    <x v="3"/>
    <x v="10"/>
  </r>
  <r>
    <x v="18"/>
    <x v="21"/>
    <x v="18"/>
    <s v="INSPECTOR EN OBRA"/>
    <n v="4758075"/>
    <x v="3"/>
    <x v="10"/>
  </r>
  <r>
    <x v="18"/>
    <x v="22"/>
    <x v="18"/>
    <s v="INSPECTOR EN OBRA"/>
    <n v="4758075"/>
    <x v="3"/>
    <x v="10"/>
  </r>
  <r>
    <x v="18"/>
    <x v="23"/>
    <x v="18"/>
    <s v="INSPECTOR EN OBRA"/>
    <n v="4758075"/>
    <x v="3"/>
    <x v="10"/>
  </r>
  <r>
    <x v="18"/>
    <x v="24"/>
    <x v="18"/>
    <s v="INSPECTOR EN OBRA"/>
    <n v="4758075"/>
    <x v="3"/>
    <x v="10"/>
  </r>
  <r>
    <x v="18"/>
    <x v="25"/>
    <x v="18"/>
    <s v="INSPECTOR EN OBRA"/>
    <n v="4758075"/>
    <x v="3"/>
    <x v="10"/>
  </r>
  <r>
    <x v="18"/>
    <x v="26"/>
    <x v="18"/>
    <s v="INSPECTOR EN OBRA"/>
    <n v="4758075"/>
    <x v="3"/>
    <x v="10"/>
  </r>
  <r>
    <x v="18"/>
    <x v="0"/>
    <x v="18"/>
    <s v="RESIDENTE TECNICO"/>
    <n v="5985000"/>
    <x v="3"/>
    <x v="10"/>
  </r>
  <r>
    <x v="18"/>
    <x v="1"/>
    <x v="18"/>
    <s v="RESIDENTE TECNICO"/>
    <n v="5985000"/>
    <x v="3"/>
    <x v="10"/>
  </r>
  <r>
    <x v="18"/>
    <x v="2"/>
    <x v="18"/>
    <s v="RESIDENTE TECNICO"/>
    <n v="5985000"/>
    <x v="3"/>
    <x v="10"/>
  </r>
  <r>
    <x v="18"/>
    <x v="3"/>
    <x v="18"/>
    <s v="RESIDENTE TECNICO"/>
    <n v="5985000"/>
    <x v="3"/>
    <x v="10"/>
  </r>
  <r>
    <x v="18"/>
    <x v="4"/>
    <x v="18"/>
    <s v="RESIDENTE TECNICO"/>
    <n v="5985000"/>
    <x v="3"/>
    <x v="10"/>
  </r>
  <r>
    <x v="18"/>
    <x v="5"/>
    <x v="18"/>
    <s v="RESIDENTE TECNICO"/>
    <n v="5985000"/>
    <x v="3"/>
    <x v="10"/>
  </r>
  <r>
    <x v="18"/>
    <x v="6"/>
    <x v="18"/>
    <s v="RESIDENTE TECNICO"/>
    <n v="5985000"/>
    <x v="3"/>
    <x v="10"/>
  </r>
  <r>
    <x v="18"/>
    <x v="7"/>
    <x v="18"/>
    <s v="RESIDENTE TECNICO"/>
    <n v="5985000"/>
    <x v="3"/>
    <x v="10"/>
  </r>
  <r>
    <x v="18"/>
    <x v="8"/>
    <x v="18"/>
    <s v="RESIDENTE TECNICO"/>
    <n v="5985000"/>
    <x v="3"/>
    <x v="10"/>
  </r>
  <r>
    <x v="18"/>
    <x v="9"/>
    <x v="18"/>
    <s v="RESIDENTE TECNICO"/>
    <n v="5985000"/>
    <x v="3"/>
    <x v="10"/>
  </r>
  <r>
    <x v="18"/>
    <x v="10"/>
    <x v="18"/>
    <s v="RESIDENTE TECNICO"/>
    <n v="5985000"/>
    <x v="3"/>
    <x v="10"/>
  </r>
  <r>
    <x v="18"/>
    <x v="11"/>
    <x v="18"/>
    <s v="RESIDENTE TECNICO"/>
    <n v="5985000"/>
    <x v="3"/>
    <x v="10"/>
  </r>
  <r>
    <x v="18"/>
    <x v="12"/>
    <x v="18"/>
    <s v="RESIDENTE TECNICO"/>
    <n v="5985000"/>
    <x v="3"/>
    <x v="10"/>
  </r>
  <r>
    <x v="18"/>
    <x v="13"/>
    <x v="18"/>
    <s v="RESIDENTE TECNICO"/>
    <n v="5985000"/>
    <x v="3"/>
    <x v="10"/>
  </r>
  <r>
    <x v="18"/>
    <x v="14"/>
    <x v="18"/>
    <s v="RESIDENTE TECNICO"/>
    <n v="5985000"/>
    <x v="3"/>
    <x v="10"/>
  </r>
  <r>
    <x v="18"/>
    <x v="15"/>
    <x v="18"/>
    <s v="RESIDENTE TECNICO"/>
    <n v="5985000"/>
    <x v="3"/>
    <x v="10"/>
  </r>
  <r>
    <x v="18"/>
    <x v="16"/>
    <x v="18"/>
    <s v="RESIDENTE TECNICO"/>
    <n v="5985000"/>
    <x v="3"/>
    <x v="10"/>
  </r>
  <r>
    <x v="18"/>
    <x v="17"/>
    <x v="18"/>
    <s v="RESIDENTE TECNICO"/>
    <n v="5985000"/>
    <x v="3"/>
    <x v="10"/>
  </r>
  <r>
    <x v="18"/>
    <x v="18"/>
    <x v="18"/>
    <s v="RESIDENTE TECNICO"/>
    <n v="5985000"/>
    <x v="3"/>
    <x v="10"/>
  </r>
  <r>
    <x v="18"/>
    <x v="19"/>
    <x v="18"/>
    <s v="RESIDENTE TECNICO"/>
    <n v="5985000"/>
    <x v="3"/>
    <x v="10"/>
  </r>
  <r>
    <x v="18"/>
    <x v="20"/>
    <x v="18"/>
    <s v="RESIDENTE TECNICO"/>
    <n v="5985000"/>
    <x v="3"/>
    <x v="10"/>
  </r>
  <r>
    <x v="18"/>
    <x v="21"/>
    <x v="18"/>
    <s v="RESIDENTE TECNICO"/>
    <n v="5985000"/>
    <x v="3"/>
    <x v="10"/>
  </r>
  <r>
    <x v="18"/>
    <x v="22"/>
    <x v="18"/>
    <s v="RESIDENTE TECNICO"/>
    <n v="5985000"/>
    <x v="3"/>
    <x v="10"/>
  </r>
  <r>
    <x v="18"/>
    <x v="23"/>
    <x v="18"/>
    <s v="RESIDENTE TECNICO"/>
    <n v="5985000"/>
    <x v="3"/>
    <x v="10"/>
  </r>
  <r>
    <x v="18"/>
    <x v="24"/>
    <x v="18"/>
    <s v="RESIDENTE TECNICO"/>
    <n v="5985000"/>
    <x v="3"/>
    <x v="10"/>
  </r>
  <r>
    <x v="18"/>
    <x v="25"/>
    <x v="18"/>
    <s v="RESIDENTE TECNICO"/>
    <n v="5985000"/>
    <x v="3"/>
    <x v="10"/>
  </r>
  <r>
    <x v="18"/>
    <x v="26"/>
    <x v="18"/>
    <s v="RESIDENTE TECNICO"/>
    <n v="5985000"/>
    <x v="3"/>
    <x v="10"/>
  </r>
  <r>
    <x v="18"/>
    <x v="27"/>
    <x v="18"/>
    <s v="RESIDENTE TECNICO"/>
    <n v="5985000"/>
    <x v="3"/>
    <x v="10"/>
  </r>
  <r>
    <x v="19"/>
    <x v="0"/>
    <x v="18"/>
    <s v="PROFESIONAL SISO"/>
    <n v="5768028"/>
    <x v="3"/>
    <x v="10"/>
  </r>
  <r>
    <x v="19"/>
    <x v="1"/>
    <x v="18"/>
    <s v="PROFESIONAL SISO"/>
    <n v="5768028"/>
    <x v="3"/>
    <x v="10"/>
  </r>
  <r>
    <x v="19"/>
    <x v="2"/>
    <x v="18"/>
    <s v="PROFESIONAL SISO"/>
    <n v="5768028"/>
    <x v="3"/>
    <x v="10"/>
  </r>
  <r>
    <x v="19"/>
    <x v="3"/>
    <x v="18"/>
    <s v="PROFESIONAL SISO"/>
    <n v="5768028"/>
    <x v="3"/>
    <x v="10"/>
  </r>
  <r>
    <x v="19"/>
    <x v="4"/>
    <x v="18"/>
    <s v="PROFESIONAL SISO"/>
    <n v="5768028"/>
    <x v="3"/>
    <x v="10"/>
  </r>
  <r>
    <x v="19"/>
    <x v="5"/>
    <x v="18"/>
    <s v="PROFESIONAL SISO"/>
    <n v="5768028"/>
    <x v="3"/>
    <x v="10"/>
  </r>
  <r>
    <x v="19"/>
    <x v="6"/>
    <x v="18"/>
    <s v="PROFESIONAL SISO"/>
    <n v="5768028"/>
    <x v="3"/>
    <x v="10"/>
  </r>
  <r>
    <x v="19"/>
    <x v="7"/>
    <x v="18"/>
    <s v="PROFESIONAL SISO"/>
    <n v="5768028"/>
    <x v="3"/>
    <x v="10"/>
  </r>
  <r>
    <x v="19"/>
    <x v="8"/>
    <x v="18"/>
    <s v="PROFESIONAL SISO"/>
    <n v="5768028"/>
    <x v="3"/>
    <x v="10"/>
  </r>
  <r>
    <x v="19"/>
    <x v="9"/>
    <x v="18"/>
    <s v="PROFESIONAL SISO"/>
    <n v="5768028"/>
    <x v="3"/>
    <x v="10"/>
  </r>
  <r>
    <x v="19"/>
    <x v="10"/>
    <x v="18"/>
    <s v="PROFESIONAL SISO"/>
    <n v="5768028"/>
    <x v="3"/>
    <x v="10"/>
  </r>
  <r>
    <x v="19"/>
    <x v="11"/>
    <x v="18"/>
    <s v="PROFESIONAL SISO"/>
    <n v="5768028"/>
    <x v="3"/>
    <x v="10"/>
  </r>
  <r>
    <x v="19"/>
    <x v="12"/>
    <x v="18"/>
    <s v="PROFESIONAL SISO"/>
    <n v="5768028"/>
    <x v="3"/>
    <x v="10"/>
  </r>
  <r>
    <x v="19"/>
    <x v="13"/>
    <x v="18"/>
    <s v="PROFESIONAL SISO"/>
    <n v="5768028"/>
    <x v="3"/>
    <x v="10"/>
  </r>
  <r>
    <x v="19"/>
    <x v="14"/>
    <x v="18"/>
    <s v="PROFESIONAL SISO"/>
    <n v="5768028"/>
    <x v="3"/>
    <x v="10"/>
  </r>
  <r>
    <x v="19"/>
    <x v="15"/>
    <x v="18"/>
    <s v="PROFESIONAL SISO"/>
    <n v="5768028"/>
    <x v="3"/>
    <x v="10"/>
  </r>
  <r>
    <x v="19"/>
    <x v="16"/>
    <x v="18"/>
    <s v="PROFESIONAL SISO"/>
    <n v="5768028"/>
    <x v="3"/>
    <x v="10"/>
  </r>
  <r>
    <x v="19"/>
    <x v="17"/>
    <x v="18"/>
    <s v="PROFESIONAL SISO"/>
    <n v="5768028"/>
    <x v="3"/>
    <x v="10"/>
  </r>
  <r>
    <x v="19"/>
    <x v="18"/>
    <x v="18"/>
    <s v="PROFESIONAL SISO"/>
    <n v="5768028"/>
    <x v="3"/>
    <x v="10"/>
  </r>
  <r>
    <x v="19"/>
    <x v="19"/>
    <x v="18"/>
    <s v="PROFESIONAL SISO"/>
    <n v="5768028"/>
    <x v="3"/>
    <x v="10"/>
  </r>
  <r>
    <x v="19"/>
    <x v="20"/>
    <x v="18"/>
    <s v="PROFESIONAL SISO"/>
    <n v="5768028"/>
    <x v="3"/>
    <x v="10"/>
  </r>
  <r>
    <x v="19"/>
    <x v="21"/>
    <x v="18"/>
    <s v="PROFESIONAL SISO"/>
    <n v="5768028"/>
    <x v="3"/>
    <x v="10"/>
  </r>
  <r>
    <x v="19"/>
    <x v="22"/>
    <x v="18"/>
    <s v="PROFESIONAL SISO"/>
    <n v="5768028"/>
    <x v="3"/>
    <x v="10"/>
  </r>
  <r>
    <x v="19"/>
    <x v="0"/>
    <x v="18"/>
    <s v="PROFESIONAL SISO"/>
    <n v="5853202.4250000007"/>
    <x v="3"/>
    <x v="10"/>
  </r>
  <r>
    <x v="19"/>
    <x v="1"/>
    <x v="18"/>
    <s v="PROFESIONAL SISO"/>
    <n v="5853202.4250000007"/>
    <x v="3"/>
    <x v="10"/>
  </r>
  <r>
    <x v="19"/>
    <x v="2"/>
    <x v="18"/>
    <s v="PROFESIONAL SISO"/>
    <n v="5853202.4250000007"/>
    <x v="3"/>
    <x v="10"/>
  </r>
  <r>
    <x v="19"/>
    <x v="3"/>
    <x v="18"/>
    <s v="PROFESIONAL SISO"/>
    <n v="5853202.4250000007"/>
    <x v="3"/>
    <x v="10"/>
  </r>
  <r>
    <x v="19"/>
    <x v="4"/>
    <x v="18"/>
    <s v="PROFESIONAL SISO"/>
    <n v="5853202.4250000007"/>
    <x v="3"/>
    <x v="10"/>
  </r>
  <r>
    <x v="19"/>
    <x v="5"/>
    <x v="18"/>
    <s v="PROFESIONAL SISO"/>
    <n v="5853202.4250000007"/>
    <x v="3"/>
    <x v="10"/>
  </r>
  <r>
    <x v="19"/>
    <x v="6"/>
    <x v="18"/>
    <s v="PROFESIONAL SISO"/>
    <n v="5853202.4250000007"/>
    <x v="3"/>
    <x v="10"/>
  </r>
  <r>
    <x v="19"/>
    <x v="7"/>
    <x v="18"/>
    <s v="PROFESIONAL SISO"/>
    <n v="5853202.4250000007"/>
    <x v="3"/>
    <x v="10"/>
  </r>
  <r>
    <x v="19"/>
    <x v="8"/>
    <x v="18"/>
    <s v="PROFESIONAL SISO"/>
    <n v="5853202.4250000007"/>
    <x v="3"/>
    <x v="10"/>
  </r>
  <r>
    <x v="19"/>
    <x v="9"/>
    <x v="18"/>
    <s v="PROFESIONAL SISO"/>
    <n v="5853202.4250000007"/>
    <x v="3"/>
    <x v="10"/>
  </r>
  <r>
    <x v="19"/>
    <x v="10"/>
    <x v="18"/>
    <s v="PROFESIONAL SISO"/>
    <n v="5853202.4250000007"/>
    <x v="3"/>
    <x v="10"/>
  </r>
  <r>
    <x v="19"/>
    <x v="11"/>
    <x v="18"/>
    <s v="PROFESIONAL SISO"/>
    <n v="5853202.4250000007"/>
    <x v="3"/>
    <x v="10"/>
  </r>
  <r>
    <x v="19"/>
    <x v="12"/>
    <x v="18"/>
    <s v="PROFESIONAL SISO"/>
    <n v="5853202.4250000007"/>
    <x v="3"/>
    <x v="10"/>
  </r>
  <r>
    <x v="19"/>
    <x v="13"/>
    <x v="18"/>
    <s v="PROFESIONAL SISO"/>
    <n v="5853202.4250000007"/>
    <x v="3"/>
    <x v="10"/>
  </r>
  <r>
    <x v="19"/>
    <x v="14"/>
    <x v="18"/>
    <s v="PROFESIONAL SISO"/>
    <n v="5853202.4250000007"/>
    <x v="3"/>
    <x v="10"/>
  </r>
  <r>
    <x v="19"/>
    <x v="15"/>
    <x v="18"/>
    <s v="PROFESIONAL SISO"/>
    <n v="5853202.4250000007"/>
    <x v="3"/>
    <x v="10"/>
  </r>
  <r>
    <x v="19"/>
    <x v="16"/>
    <x v="18"/>
    <s v="PROFESIONAL SISO"/>
    <n v="5853202.4250000007"/>
    <x v="3"/>
    <x v="10"/>
  </r>
  <r>
    <x v="19"/>
    <x v="0"/>
    <x v="18"/>
    <s v="DIRECTOR"/>
    <n v="11280052.350000001"/>
    <x v="3"/>
    <x v="10"/>
  </r>
  <r>
    <x v="19"/>
    <x v="1"/>
    <x v="18"/>
    <s v="DIRECTOR"/>
    <n v="11280052.350000001"/>
    <x v="3"/>
    <x v="10"/>
  </r>
  <r>
    <x v="19"/>
    <x v="2"/>
    <x v="18"/>
    <s v="DIRECTOR"/>
    <n v="11280052.350000001"/>
    <x v="3"/>
    <x v="10"/>
  </r>
  <r>
    <x v="19"/>
    <x v="3"/>
    <x v="18"/>
    <s v="DIRECTOR"/>
    <n v="11280052.350000001"/>
    <x v="3"/>
    <x v="10"/>
  </r>
  <r>
    <x v="19"/>
    <x v="4"/>
    <x v="18"/>
    <s v="DIRECTOR"/>
    <n v="11280052.350000001"/>
    <x v="3"/>
    <x v="10"/>
  </r>
  <r>
    <x v="19"/>
    <x v="5"/>
    <x v="18"/>
    <s v="DIRECTOR"/>
    <n v="11280052.350000001"/>
    <x v="3"/>
    <x v="10"/>
  </r>
  <r>
    <x v="19"/>
    <x v="6"/>
    <x v="18"/>
    <s v="DIRECTOR"/>
    <n v="11280052.350000001"/>
    <x v="3"/>
    <x v="10"/>
  </r>
  <r>
    <x v="19"/>
    <x v="7"/>
    <x v="18"/>
    <s v="DIRECTOR"/>
    <n v="11280052.350000001"/>
    <x v="3"/>
    <x v="10"/>
  </r>
  <r>
    <x v="19"/>
    <x v="8"/>
    <x v="18"/>
    <s v="DIRECTOR"/>
    <n v="11280052.350000001"/>
    <x v="3"/>
    <x v="10"/>
  </r>
  <r>
    <x v="19"/>
    <x v="9"/>
    <x v="18"/>
    <s v="DIRECTOR"/>
    <n v="11280052.350000001"/>
    <x v="3"/>
    <x v="10"/>
  </r>
  <r>
    <x v="19"/>
    <x v="10"/>
    <x v="18"/>
    <s v="DIRECTOR"/>
    <n v="11280052.350000001"/>
    <x v="3"/>
    <x v="10"/>
  </r>
  <r>
    <x v="19"/>
    <x v="11"/>
    <x v="18"/>
    <s v="DIRECTOR"/>
    <n v="11280052.350000001"/>
    <x v="3"/>
    <x v="10"/>
  </r>
  <r>
    <x v="19"/>
    <x v="12"/>
    <x v="18"/>
    <s v="DIRECTOR"/>
    <n v="11280052.350000001"/>
    <x v="3"/>
    <x v="10"/>
  </r>
  <r>
    <x v="19"/>
    <x v="13"/>
    <x v="18"/>
    <s v="DIRECTOR"/>
    <n v="11280052.350000001"/>
    <x v="3"/>
    <x v="10"/>
  </r>
  <r>
    <x v="19"/>
    <x v="14"/>
    <x v="18"/>
    <s v="DIRECTOR"/>
    <n v="11280052.350000001"/>
    <x v="3"/>
    <x v="10"/>
  </r>
  <r>
    <x v="19"/>
    <x v="15"/>
    <x v="18"/>
    <s v="DIRECTOR"/>
    <n v="11280052.350000001"/>
    <x v="3"/>
    <x v="10"/>
  </r>
  <r>
    <x v="19"/>
    <x v="16"/>
    <x v="18"/>
    <s v="DIRECTOR"/>
    <n v="11280052.350000001"/>
    <x v="3"/>
    <x v="10"/>
  </r>
  <r>
    <x v="19"/>
    <x v="17"/>
    <x v="18"/>
    <s v="DIRECTOR"/>
    <n v="11280052.350000001"/>
    <x v="3"/>
    <x v="10"/>
  </r>
  <r>
    <x v="19"/>
    <x v="18"/>
    <x v="18"/>
    <s v="DIRECTOR"/>
    <n v="11280052.350000001"/>
    <x v="3"/>
    <x v="10"/>
  </r>
  <r>
    <x v="19"/>
    <x v="19"/>
    <x v="18"/>
    <s v="DIRECTOR"/>
    <n v="11280052.350000001"/>
    <x v="3"/>
    <x v="10"/>
  </r>
  <r>
    <x v="19"/>
    <x v="20"/>
    <x v="18"/>
    <s v="DIRECTOR"/>
    <n v="11280052.350000001"/>
    <x v="3"/>
    <x v="10"/>
  </r>
  <r>
    <x v="19"/>
    <x v="0"/>
    <x v="18"/>
    <s v="INSPECTOR DE OBRA CIVIL FRENTE 1"/>
    <n v="4765579.4024999999"/>
    <x v="3"/>
    <x v="10"/>
  </r>
  <r>
    <x v="19"/>
    <x v="1"/>
    <x v="18"/>
    <s v="INSPECTOR DE OBRA CIVIL FRENTE 1"/>
    <n v="4765579.4024999999"/>
    <x v="3"/>
    <x v="10"/>
  </r>
  <r>
    <x v="19"/>
    <x v="2"/>
    <x v="18"/>
    <s v="INSPECTOR DE OBRA CIVIL FRENTE 1"/>
    <n v="4765579.4024999999"/>
    <x v="3"/>
    <x v="10"/>
  </r>
  <r>
    <x v="19"/>
    <x v="3"/>
    <x v="18"/>
    <s v="INSPECTOR DE OBRA CIVIL FRENTE 1"/>
    <n v="4765579.4024999999"/>
    <x v="3"/>
    <x v="10"/>
  </r>
  <r>
    <x v="19"/>
    <x v="4"/>
    <x v="18"/>
    <s v="INSPECTOR DE OBRA CIVIL FRENTE 1"/>
    <n v="4765579.4024999999"/>
    <x v="3"/>
    <x v="10"/>
  </r>
  <r>
    <x v="19"/>
    <x v="5"/>
    <x v="18"/>
    <s v="INSPECTOR DE OBRA CIVIL FRENTE 1"/>
    <n v="4765579.4024999999"/>
    <x v="3"/>
    <x v="10"/>
  </r>
  <r>
    <x v="19"/>
    <x v="6"/>
    <x v="18"/>
    <s v="INSPECTOR DE OBRA CIVIL FRENTE 1"/>
    <n v="4765579.4024999999"/>
    <x v="3"/>
    <x v="10"/>
  </r>
  <r>
    <x v="19"/>
    <x v="7"/>
    <x v="18"/>
    <s v="INSPECTOR DE OBRA CIVIL FRENTE 1"/>
    <n v="4765579.4024999999"/>
    <x v="3"/>
    <x v="10"/>
  </r>
  <r>
    <x v="19"/>
    <x v="8"/>
    <x v="18"/>
    <s v="INSPECTOR DE OBRA CIVIL FRENTE 1"/>
    <n v="4765579.4024999999"/>
    <x v="3"/>
    <x v="10"/>
  </r>
  <r>
    <x v="19"/>
    <x v="9"/>
    <x v="18"/>
    <s v="INSPECTOR DE OBRA CIVIL FRENTE 1"/>
    <n v="4765579.4024999999"/>
    <x v="3"/>
    <x v="10"/>
  </r>
  <r>
    <x v="19"/>
    <x v="10"/>
    <x v="18"/>
    <s v="INSPECTOR DE OBRA CIVIL FRENTE 1"/>
    <n v="4765579.4024999999"/>
    <x v="3"/>
    <x v="10"/>
  </r>
  <r>
    <x v="19"/>
    <x v="11"/>
    <x v="18"/>
    <s v="INSPECTOR DE OBRA CIVIL FRENTE 1"/>
    <n v="4765579.4024999999"/>
    <x v="3"/>
    <x v="10"/>
  </r>
  <r>
    <x v="19"/>
    <x v="12"/>
    <x v="18"/>
    <s v="INSPECTOR DE OBRA CIVIL FRENTE 1"/>
    <n v="4765579.4024999999"/>
    <x v="3"/>
    <x v="10"/>
  </r>
  <r>
    <x v="19"/>
    <x v="13"/>
    <x v="18"/>
    <s v="INSPECTOR DE OBRA CIVIL FRENTE 1"/>
    <n v="4765579.4024999999"/>
    <x v="3"/>
    <x v="10"/>
  </r>
  <r>
    <x v="19"/>
    <x v="14"/>
    <x v="18"/>
    <s v="INSPECTOR DE OBRA CIVIL FRENTE 1"/>
    <n v="4765579.4024999999"/>
    <x v="3"/>
    <x v="10"/>
  </r>
  <r>
    <x v="19"/>
    <x v="15"/>
    <x v="18"/>
    <s v="INSPECTOR DE OBRA CIVIL FRENTE 1"/>
    <n v="4765579.4024999999"/>
    <x v="3"/>
    <x v="10"/>
  </r>
  <r>
    <x v="19"/>
    <x v="16"/>
    <x v="18"/>
    <s v="INSPECTOR DE OBRA CIVIL FRENTE 1"/>
    <n v="4765579.4024999999"/>
    <x v="3"/>
    <x v="10"/>
  </r>
  <r>
    <x v="19"/>
    <x v="17"/>
    <x v="18"/>
    <s v="INSPECTOR DE OBRA CIVIL FRENTE 1"/>
    <n v="4765579.4024999999"/>
    <x v="3"/>
    <x v="10"/>
  </r>
  <r>
    <x v="19"/>
    <x v="18"/>
    <x v="18"/>
    <s v="INSPECTOR DE OBRA CIVIL FRENTE 1"/>
    <n v="4765579.4024999999"/>
    <x v="3"/>
    <x v="10"/>
  </r>
  <r>
    <x v="19"/>
    <x v="19"/>
    <x v="18"/>
    <s v="INSPECTOR DE OBRA CIVIL FRENTE 1"/>
    <n v="4765579.4024999999"/>
    <x v="3"/>
    <x v="10"/>
  </r>
  <r>
    <x v="19"/>
    <x v="20"/>
    <x v="18"/>
    <s v="INSPECTOR DE OBRA CIVIL FRENTE 1"/>
    <n v="4765579.4024999999"/>
    <x v="3"/>
    <x v="10"/>
  </r>
  <r>
    <x v="19"/>
    <x v="21"/>
    <x v="18"/>
    <s v="INSPECTOR DE OBRA CIVIL FRENTE 1"/>
    <n v="4765579.4024999999"/>
    <x v="3"/>
    <x v="10"/>
  </r>
  <r>
    <x v="19"/>
    <x v="22"/>
    <x v="18"/>
    <s v="INSPECTOR DE OBRA CIVIL FRENTE 1"/>
    <n v="4765579.4024999999"/>
    <x v="3"/>
    <x v="10"/>
  </r>
  <r>
    <x v="19"/>
    <x v="0"/>
    <x v="18"/>
    <s v="INSPECTOR DE OBRA CIVIL FRENTE 1"/>
    <n v="6204394.5704999994"/>
    <x v="3"/>
    <x v="10"/>
  </r>
  <r>
    <x v="19"/>
    <x v="1"/>
    <x v="18"/>
    <s v="INSPECTOR DE OBRA CIVIL FRENTE 1"/>
    <n v="6204394.5704999994"/>
    <x v="3"/>
    <x v="10"/>
  </r>
  <r>
    <x v="19"/>
    <x v="2"/>
    <x v="18"/>
    <s v="INSPECTOR DE OBRA CIVIL FRENTE 1"/>
    <n v="6204394.5704999994"/>
    <x v="3"/>
    <x v="10"/>
  </r>
  <r>
    <x v="19"/>
    <x v="3"/>
    <x v="18"/>
    <s v="INSPECTOR DE OBRA CIVIL FRENTE 1"/>
    <n v="6204394.5704999994"/>
    <x v="3"/>
    <x v="10"/>
  </r>
  <r>
    <x v="19"/>
    <x v="4"/>
    <x v="18"/>
    <s v="INSPECTOR DE OBRA CIVIL FRENTE 1"/>
    <n v="6204394.5704999994"/>
    <x v="3"/>
    <x v="10"/>
  </r>
  <r>
    <x v="19"/>
    <x v="5"/>
    <x v="18"/>
    <s v="INSPECTOR DE OBRA CIVIL FRENTE 1"/>
    <n v="6204394.5704999994"/>
    <x v="3"/>
    <x v="10"/>
  </r>
  <r>
    <x v="19"/>
    <x v="6"/>
    <x v="18"/>
    <s v="INSPECTOR DE OBRA CIVIL FRENTE 1"/>
    <n v="6204394.5704999994"/>
    <x v="3"/>
    <x v="10"/>
  </r>
  <r>
    <x v="19"/>
    <x v="7"/>
    <x v="18"/>
    <s v="INSPECTOR DE OBRA CIVIL FRENTE 1"/>
    <n v="6204394.5704999994"/>
    <x v="3"/>
    <x v="10"/>
  </r>
  <r>
    <x v="19"/>
    <x v="8"/>
    <x v="18"/>
    <s v="INSPECTOR DE OBRA CIVIL FRENTE 1"/>
    <n v="6204394.5704999994"/>
    <x v="3"/>
    <x v="10"/>
  </r>
  <r>
    <x v="19"/>
    <x v="9"/>
    <x v="18"/>
    <s v="INSPECTOR DE OBRA CIVIL FRENTE 1"/>
    <n v="6204394.5704999994"/>
    <x v="3"/>
    <x v="10"/>
  </r>
  <r>
    <x v="19"/>
    <x v="10"/>
    <x v="18"/>
    <s v="INSPECTOR DE OBRA CIVIL FRENTE 1"/>
    <n v="6204394.5704999994"/>
    <x v="3"/>
    <x v="10"/>
  </r>
  <r>
    <x v="19"/>
    <x v="11"/>
    <x v="18"/>
    <s v="INSPECTOR DE OBRA CIVIL FRENTE 1"/>
    <n v="6204394.5704999994"/>
    <x v="3"/>
    <x v="10"/>
  </r>
  <r>
    <x v="19"/>
    <x v="12"/>
    <x v="18"/>
    <s v="INSPECTOR DE OBRA CIVIL FRENTE 1"/>
    <n v="6204394.5704999994"/>
    <x v="3"/>
    <x v="10"/>
  </r>
  <r>
    <x v="19"/>
    <x v="13"/>
    <x v="18"/>
    <s v="INSPECTOR DE OBRA CIVIL FRENTE 1"/>
    <n v="6204394.5704999994"/>
    <x v="3"/>
    <x v="10"/>
  </r>
  <r>
    <x v="19"/>
    <x v="14"/>
    <x v="18"/>
    <s v="INSPECTOR DE OBRA CIVIL FRENTE 1"/>
    <n v="6204394.5704999994"/>
    <x v="3"/>
    <x v="10"/>
  </r>
  <r>
    <x v="19"/>
    <x v="15"/>
    <x v="18"/>
    <s v="INSPECTOR DE OBRA CIVIL FRENTE 1"/>
    <n v="6204394.5704999994"/>
    <x v="3"/>
    <x v="10"/>
  </r>
  <r>
    <x v="19"/>
    <x v="16"/>
    <x v="18"/>
    <s v="INSPECTOR DE OBRA CIVIL FRENTE 1"/>
    <n v="6204394.5704999994"/>
    <x v="3"/>
    <x v="10"/>
  </r>
  <r>
    <x v="19"/>
    <x v="0"/>
    <x v="18"/>
    <s v="INSPECTOR DE OBRA CIVIL FRENTE 2"/>
    <n v="4314814.4024999999"/>
    <x v="3"/>
    <x v="10"/>
  </r>
  <r>
    <x v="19"/>
    <x v="1"/>
    <x v="18"/>
    <s v="INSPECTOR DE OBRA CIVIL FRENTE 2"/>
    <n v="4314814.4024999999"/>
    <x v="3"/>
    <x v="10"/>
  </r>
  <r>
    <x v="19"/>
    <x v="2"/>
    <x v="18"/>
    <s v="INSPECTOR DE OBRA CIVIL FRENTE 2"/>
    <n v="4314814.4024999999"/>
    <x v="3"/>
    <x v="10"/>
  </r>
  <r>
    <x v="19"/>
    <x v="3"/>
    <x v="18"/>
    <s v="INSPECTOR DE OBRA CIVIL FRENTE 2"/>
    <n v="4314814.4024999999"/>
    <x v="3"/>
    <x v="10"/>
  </r>
  <r>
    <x v="19"/>
    <x v="4"/>
    <x v="18"/>
    <s v="INSPECTOR DE OBRA CIVIL FRENTE 2"/>
    <n v="4314814.4024999999"/>
    <x v="3"/>
    <x v="10"/>
  </r>
  <r>
    <x v="19"/>
    <x v="5"/>
    <x v="18"/>
    <s v="INSPECTOR DE OBRA CIVIL FRENTE 2"/>
    <n v="4314814.4024999999"/>
    <x v="3"/>
    <x v="10"/>
  </r>
  <r>
    <x v="19"/>
    <x v="6"/>
    <x v="18"/>
    <s v="INSPECTOR DE OBRA CIVIL FRENTE 2"/>
    <n v="4314814.4024999999"/>
    <x v="3"/>
    <x v="10"/>
  </r>
  <r>
    <x v="19"/>
    <x v="7"/>
    <x v="18"/>
    <s v="INSPECTOR DE OBRA CIVIL FRENTE 2"/>
    <n v="4314814.4024999999"/>
    <x v="3"/>
    <x v="10"/>
  </r>
  <r>
    <x v="19"/>
    <x v="8"/>
    <x v="18"/>
    <s v="INSPECTOR DE OBRA CIVIL FRENTE 2"/>
    <n v="4314814.4024999999"/>
    <x v="3"/>
    <x v="10"/>
  </r>
  <r>
    <x v="19"/>
    <x v="9"/>
    <x v="18"/>
    <s v="INSPECTOR DE OBRA CIVIL FRENTE 2"/>
    <n v="4314814.4024999999"/>
    <x v="3"/>
    <x v="10"/>
  </r>
  <r>
    <x v="19"/>
    <x v="10"/>
    <x v="18"/>
    <s v="INSPECTOR DE OBRA CIVIL FRENTE 2"/>
    <n v="4314814.4024999999"/>
    <x v="3"/>
    <x v="10"/>
  </r>
  <r>
    <x v="19"/>
    <x v="11"/>
    <x v="18"/>
    <s v="INSPECTOR DE OBRA CIVIL FRENTE 2"/>
    <n v="4314814.4024999999"/>
    <x v="3"/>
    <x v="10"/>
  </r>
  <r>
    <x v="19"/>
    <x v="12"/>
    <x v="18"/>
    <s v="INSPECTOR DE OBRA CIVIL FRENTE 2"/>
    <n v="4314814.4024999999"/>
    <x v="3"/>
    <x v="10"/>
  </r>
  <r>
    <x v="19"/>
    <x v="13"/>
    <x v="18"/>
    <s v="INSPECTOR DE OBRA CIVIL FRENTE 2"/>
    <n v="4314814.4024999999"/>
    <x v="3"/>
    <x v="10"/>
  </r>
  <r>
    <x v="19"/>
    <x v="14"/>
    <x v="18"/>
    <s v="INSPECTOR DE OBRA CIVIL FRENTE 2"/>
    <n v="4314814.4024999999"/>
    <x v="3"/>
    <x v="10"/>
  </r>
  <r>
    <x v="19"/>
    <x v="15"/>
    <x v="18"/>
    <s v="INSPECTOR DE OBRA CIVIL FRENTE 2"/>
    <n v="4314814.4024999999"/>
    <x v="3"/>
    <x v="10"/>
  </r>
  <r>
    <x v="19"/>
    <x v="16"/>
    <x v="18"/>
    <s v="INSPECTOR DE OBRA CIVIL FRENTE 2"/>
    <n v="4314814.4024999999"/>
    <x v="3"/>
    <x v="10"/>
  </r>
  <r>
    <x v="19"/>
    <x v="17"/>
    <x v="18"/>
    <s v="INSPECTOR DE OBRA CIVIL FRENTE 2"/>
    <n v="4314814.4024999999"/>
    <x v="3"/>
    <x v="10"/>
  </r>
  <r>
    <x v="19"/>
    <x v="18"/>
    <x v="18"/>
    <s v="INSPECTOR DE OBRA CIVIL FRENTE 2"/>
    <n v="4314814.4024999999"/>
    <x v="3"/>
    <x v="10"/>
  </r>
  <r>
    <x v="19"/>
    <x v="19"/>
    <x v="18"/>
    <s v="INSPECTOR DE OBRA CIVIL FRENTE 2"/>
    <n v="4314814.4024999999"/>
    <x v="3"/>
    <x v="10"/>
  </r>
  <r>
    <x v="19"/>
    <x v="20"/>
    <x v="18"/>
    <s v="INSPECTOR DE OBRA CIVIL FRENTE 2"/>
    <n v="4314814.4024999999"/>
    <x v="3"/>
    <x v="10"/>
  </r>
  <r>
    <x v="19"/>
    <x v="21"/>
    <x v="18"/>
    <s v="INSPECTOR DE OBRA CIVIL FRENTE 2"/>
    <n v="4314814.4024999999"/>
    <x v="3"/>
    <x v="10"/>
  </r>
  <r>
    <x v="19"/>
    <x v="22"/>
    <x v="18"/>
    <s v="INSPECTOR DE OBRA CIVIL FRENTE 2"/>
    <n v="4314814.4024999999"/>
    <x v="3"/>
    <x v="10"/>
  </r>
  <r>
    <x v="19"/>
    <x v="0"/>
    <x v="18"/>
    <s v="INSPECTOR DE OBRA CIVIL FRENTE 2"/>
    <n v="4363154.7749999994"/>
    <x v="3"/>
    <x v="10"/>
  </r>
  <r>
    <x v="19"/>
    <x v="1"/>
    <x v="18"/>
    <s v="INSPECTOR DE OBRA CIVIL FRENTE 2"/>
    <n v="4363154.7749999994"/>
    <x v="3"/>
    <x v="10"/>
  </r>
  <r>
    <x v="19"/>
    <x v="2"/>
    <x v="18"/>
    <s v="INSPECTOR DE OBRA CIVIL FRENTE 2"/>
    <n v="4363154.7749999994"/>
    <x v="3"/>
    <x v="10"/>
  </r>
  <r>
    <x v="19"/>
    <x v="3"/>
    <x v="18"/>
    <s v="INSPECTOR DE OBRA CIVIL FRENTE 2"/>
    <n v="4363154.7749999994"/>
    <x v="3"/>
    <x v="10"/>
  </r>
  <r>
    <x v="19"/>
    <x v="4"/>
    <x v="18"/>
    <s v="INSPECTOR DE OBRA CIVIL FRENTE 2"/>
    <n v="4363154.7749999994"/>
    <x v="3"/>
    <x v="10"/>
  </r>
  <r>
    <x v="19"/>
    <x v="5"/>
    <x v="18"/>
    <s v="INSPECTOR DE OBRA CIVIL FRENTE 2"/>
    <n v="4363154.7749999994"/>
    <x v="3"/>
    <x v="10"/>
  </r>
  <r>
    <x v="19"/>
    <x v="6"/>
    <x v="18"/>
    <s v="INSPECTOR DE OBRA CIVIL FRENTE 2"/>
    <n v="4363154.7749999994"/>
    <x v="3"/>
    <x v="10"/>
  </r>
  <r>
    <x v="19"/>
    <x v="7"/>
    <x v="18"/>
    <s v="INSPECTOR DE OBRA CIVIL FRENTE 2"/>
    <n v="4363154.7749999994"/>
    <x v="3"/>
    <x v="10"/>
  </r>
  <r>
    <x v="19"/>
    <x v="8"/>
    <x v="18"/>
    <s v="INSPECTOR DE OBRA CIVIL FRENTE 2"/>
    <n v="4363154.7749999994"/>
    <x v="3"/>
    <x v="10"/>
  </r>
  <r>
    <x v="19"/>
    <x v="9"/>
    <x v="18"/>
    <s v="INSPECTOR DE OBRA CIVIL FRENTE 2"/>
    <n v="4363154.7749999994"/>
    <x v="3"/>
    <x v="10"/>
  </r>
  <r>
    <x v="19"/>
    <x v="10"/>
    <x v="18"/>
    <s v="INSPECTOR DE OBRA CIVIL FRENTE 2"/>
    <n v="4363154.7749999994"/>
    <x v="3"/>
    <x v="10"/>
  </r>
  <r>
    <x v="19"/>
    <x v="11"/>
    <x v="18"/>
    <s v="INSPECTOR DE OBRA CIVIL FRENTE 2"/>
    <n v="4363154.7749999994"/>
    <x v="3"/>
    <x v="10"/>
  </r>
  <r>
    <x v="19"/>
    <x v="0"/>
    <x v="18"/>
    <s v="PROFESIONAL DE CONTRATACIONES"/>
    <n v="5731070.625"/>
    <x v="3"/>
    <x v="10"/>
  </r>
  <r>
    <x v="19"/>
    <x v="1"/>
    <x v="18"/>
    <s v="PROFESIONAL DE CONTRATACIONES"/>
    <n v="5731070.625"/>
    <x v="3"/>
    <x v="10"/>
  </r>
  <r>
    <x v="19"/>
    <x v="2"/>
    <x v="18"/>
    <s v="PROFESIONAL DE CONTRATACIONES"/>
    <n v="5731070.625"/>
    <x v="3"/>
    <x v="10"/>
  </r>
  <r>
    <x v="19"/>
    <x v="3"/>
    <x v="18"/>
    <s v="PROFESIONAL DE CONTRATACIONES"/>
    <n v="5731070.625"/>
    <x v="3"/>
    <x v="10"/>
  </r>
  <r>
    <x v="19"/>
    <x v="4"/>
    <x v="18"/>
    <s v="PROFESIONAL DE CONTRATACIONES"/>
    <n v="5731070.625"/>
    <x v="3"/>
    <x v="10"/>
  </r>
  <r>
    <x v="19"/>
    <x v="5"/>
    <x v="18"/>
    <s v="PROFESIONAL DE CONTRATACIONES"/>
    <n v="5731070.625"/>
    <x v="3"/>
    <x v="10"/>
  </r>
  <r>
    <x v="19"/>
    <x v="6"/>
    <x v="18"/>
    <s v="PROFESIONAL DE CONTRATACIONES"/>
    <n v="5731070.625"/>
    <x v="3"/>
    <x v="10"/>
  </r>
  <r>
    <x v="19"/>
    <x v="7"/>
    <x v="18"/>
    <s v="PROFESIONAL DE CONTRATACIONES"/>
    <n v="5731070.625"/>
    <x v="3"/>
    <x v="10"/>
  </r>
  <r>
    <x v="19"/>
    <x v="8"/>
    <x v="18"/>
    <s v="PROFESIONAL DE CONTRATACIONES"/>
    <n v="5731070.625"/>
    <x v="3"/>
    <x v="10"/>
  </r>
  <r>
    <x v="19"/>
    <x v="9"/>
    <x v="18"/>
    <s v="PROFESIONAL DE CONTRATACIONES"/>
    <n v="5731070.625"/>
    <x v="3"/>
    <x v="10"/>
  </r>
  <r>
    <x v="19"/>
    <x v="10"/>
    <x v="18"/>
    <s v="PROFESIONAL DE CONTRATACIONES"/>
    <n v="5731070.625"/>
    <x v="3"/>
    <x v="10"/>
  </r>
  <r>
    <x v="19"/>
    <x v="11"/>
    <x v="18"/>
    <s v="PROFESIONAL DE CONTRATACIONES"/>
    <n v="5731070.625"/>
    <x v="3"/>
    <x v="10"/>
  </r>
  <r>
    <x v="19"/>
    <x v="12"/>
    <x v="18"/>
    <s v="PROFESIONAL DE CONTRATACIONES"/>
    <n v="5731070.625"/>
    <x v="3"/>
    <x v="10"/>
  </r>
  <r>
    <x v="19"/>
    <x v="13"/>
    <x v="18"/>
    <s v="PROFESIONAL DE CONTRATACIONES"/>
    <n v="5731070.625"/>
    <x v="3"/>
    <x v="10"/>
  </r>
  <r>
    <x v="19"/>
    <x v="14"/>
    <x v="18"/>
    <s v="PROFESIONAL DE CONTRATACIONES"/>
    <n v="5731070.625"/>
    <x v="3"/>
    <x v="10"/>
  </r>
  <r>
    <x v="19"/>
    <x v="15"/>
    <x v="18"/>
    <s v="PROFESIONAL DE CONTRATACIONES"/>
    <n v="5731070.625"/>
    <x v="3"/>
    <x v="10"/>
  </r>
  <r>
    <x v="19"/>
    <x v="16"/>
    <x v="18"/>
    <s v="PROFESIONAL DE CONTRATACIONES"/>
    <n v="5731070.625"/>
    <x v="3"/>
    <x v="10"/>
  </r>
  <r>
    <x v="19"/>
    <x v="17"/>
    <x v="18"/>
    <s v="PROFESIONAL DE CONTRATACIONES"/>
    <n v="5731070.625"/>
    <x v="3"/>
    <x v="10"/>
  </r>
  <r>
    <x v="19"/>
    <x v="18"/>
    <x v="18"/>
    <s v="PROFESIONAL DE CONTRATACIONES"/>
    <n v="5731070.625"/>
    <x v="3"/>
    <x v="10"/>
  </r>
  <r>
    <x v="19"/>
    <x v="0"/>
    <x v="18"/>
    <s v="RESIDENTE DE COSTOS Y PRESUPUESTOS"/>
    <n v="5735067.9750000006"/>
    <x v="3"/>
    <x v="10"/>
  </r>
  <r>
    <x v="19"/>
    <x v="1"/>
    <x v="18"/>
    <s v="RESIDENTE DE COSTOS Y PRESUPUESTOS"/>
    <n v="5735067.9750000006"/>
    <x v="3"/>
    <x v="10"/>
  </r>
  <r>
    <x v="19"/>
    <x v="2"/>
    <x v="18"/>
    <s v="RESIDENTE DE COSTOS Y PRESUPUESTOS"/>
    <n v="5735067.9750000006"/>
    <x v="3"/>
    <x v="10"/>
  </r>
  <r>
    <x v="19"/>
    <x v="3"/>
    <x v="18"/>
    <s v="RESIDENTE DE COSTOS Y PRESUPUESTOS"/>
    <n v="5735067.9750000006"/>
    <x v="3"/>
    <x v="10"/>
  </r>
  <r>
    <x v="19"/>
    <x v="4"/>
    <x v="18"/>
    <s v="RESIDENTE DE COSTOS Y PRESUPUESTOS"/>
    <n v="5735067.9750000006"/>
    <x v="3"/>
    <x v="10"/>
  </r>
  <r>
    <x v="19"/>
    <x v="5"/>
    <x v="18"/>
    <s v="RESIDENTE DE COSTOS Y PRESUPUESTOS"/>
    <n v="5735067.9750000006"/>
    <x v="3"/>
    <x v="10"/>
  </r>
  <r>
    <x v="19"/>
    <x v="6"/>
    <x v="18"/>
    <s v="RESIDENTE DE COSTOS Y PRESUPUESTOS"/>
    <n v="5735067.9750000006"/>
    <x v="3"/>
    <x v="10"/>
  </r>
  <r>
    <x v="19"/>
    <x v="7"/>
    <x v="18"/>
    <s v="RESIDENTE DE COSTOS Y PRESUPUESTOS"/>
    <n v="5735067.9750000006"/>
    <x v="3"/>
    <x v="10"/>
  </r>
  <r>
    <x v="19"/>
    <x v="8"/>
    <x v="18"/>
    <s v="RESIDENTE DE COSTOS Y PRESUPUESTOS"/>
    <n v="5735067.9750000006"/>
    <x v="3"/>
    <x v="10"/>
  </r>
  <r>
    <x v="19"/>
    <x v="9"/>
    <x v="18"/>
    <s v="RESIDENTE DE COSTOS Y PRESUPUESTOS"/>
    <n v="5735067.9750000006"/>
    <x v="3"/>
    <x v="10"/>
  </r>
  <r>
    <x v="19"/>
    <x v="10"/>
    <x v="18"/>
    <s v="RESIDENTE DE COSTOS Y PRESUPUESTOS"/>
    <n v="5735067.9750000006"/>
    <x v="3"/>
    <x v="10"/>
  </r>
  <r>
    <x v="19"/>
    <x v="11"/>
    <x v="18"/>
    <s v="RESIDENTE DE COSTOS Y PRESUPUESTOS"/>
    <n v="5735067.9750000006"/>
    <x v="3"/>
    <x v="10"/>
  </r>
  <r>
    <x v="19"/>
    <x v="12"/>
    <x v="18"/>
    <s v="RESIDENTE DE COSTOS Y PRESUPUESTOS"/>
    <n v="5735067.9750000006"/>
    <x v="3"/>
    <x v="10"/>
  </r>
  <r>
    <x v="19"/>
    <x v="13"/>
    <x v="18"/>
    <s v="RESIDENTE DE COSTOS Y PRESUPUESTOS"/>
    <n v="5735067.9750000006"/>
    <x v="3"/>
    <x v="10"/>
  </r>
  <r>
    <x v="19"/>
    <x v="14"/>
    <x v="18"/>
    <s v="RESIDENTE DE COSTOS Y PRESUPUESTOS"/>
    <n v="5735067.9750000006"/>
    <x v="3"/>
    <x v="10"/>
  </r>
  <r>
    <x v="19"/>
    <x v="15"/>
    <x v="18"/>
    <s v="RESIDENTE DE COSTOS Y PRESUPUESTOS"/>
    <n v="5735067.9750000006"/>
    <x v="3"/>
    <x v="10"/>
  </r>
  <r>
    <x v="19"/>
    <x v="16"/>
    <x v="18"/>
    <s v="RESIDENTE DE COSTOS Y PRESUPUESTOS"/>
    <n v="5735067.9750000006"/>
    <x v="3"/>
    <x v="10"/>
  </r>
  <r>
    <x v="19"/>
    <x v="17"/>
    <x v="18"/>
    <s v="RESIDENTE DE COSTOS Y PRESUPUESTOS"/>
    <n v="5735067.9750000006"/>
    <x v="3"/>
    <x v="10"/>
  </r>
  <r>
    <x v="19"/>
    <x v="18"/>
    <x v="18"/>
    <s v="RESIDENTE DE COSTOS Y PRESUPUESTOS"/>
    <n v="5735067.9750000006"/>
    <x v="3"/>
    <x v="10"/>
  </r>
  <r>
    <x v="19"/>
    <x v="19"/>
    <x v="18"/>
    <s v="RESIDENTE DE COSTOS Y PRESUPUESTOS"/>
    <n v="5735067.9750000006"/>
    <x v="3"/>
    <x v="10"/>
  </r>
  <r>
    <x v="19"/>
    <x v="20"/>
    <x v="18"/>
    <s v="RESIDENTE DE COSTOS Y PRESUPUESTOS"/>
    <n v="5735067.9750000006"/>
    <x v="3"/>
    <x v="10"/>
  </r>
  <r>
    <x v="19"/>
    <x v="21"/>
    <x v="18"/>
    <s v="RESIDENTE DE COSTOS Y PRESUPUESTOS"/>
    <n v="5735067.9750000006"/>
    <x v="3"/>
    <x v="10"/>
  </r>
  <r>
    <x v="19"/>
    <x v="22"/>
    <x v="18"/>
    <s v="RESIDENTE DE COSTOS Y PRESUPUESTOS"/>
    <n v="5735067.9750000006"/>
    <x v="3"/>
    <x v="10"/>
  </r>
  <r>
    <x v="19"/>
    <x v="0"/>
    <x v="18"/>
    <s v="RESIDENTE ADMINISTRATIVO"/>
    <n v="5532675.75"/>
    <x v="3"/>
    <x v="10"/>
  </r>
  <r>
    <x v="19"/>
    <x v="1"/>
    <x v="18"/>
    <s v="RESIDENTE ADMINISTRATIVO"/>
    <n v="5532675.75"/>
    <x v="3"/>
    <x v="10"/>
  </r>
  <r>
    <x v="19"/>
    <x v="2"/>
    <x v="18"/>
    <s v="RESIDENTE ADMINISTRATIVO"/>
    <n v="5532675.75"/>
    <x v="3"/>
    <x v="10"/>
  </r>
  <r>
    <x v="19"/>
    <x v="3"/>
    <x v="18"/>
    <s v="RESIDENTE ADMINISTRATIVO"/>
    <n v="5532675.75"/>
    <x v="3"/>
    <x v="10"/>
  </r>
  <r>
    <x v="19"/>
    <x v="4"/>
    <x v="18"/>
    <s v="RESIDENTE ADMINISTRATIVO"/>
    <n v="5532675.75"/>
    <x v="3"/>
    <x v="10"/>
  </r>
  <r>
    <x v="19"/>
    <x v="5"/>
    <x v="18"/>
    <s v="RESIDENTE ADMINISTRATIVO"/>
    <n v="5532675.75"/>
    <x v="3"/>
    <x v="10"/>
  </r>
  <r>
    <x v="19"/>
    <x v="6"/>
    <x v="18"/>
    <s v="RESIDENTE ADMINISTRATIVO"/>
    <n v="5532675.75"/>
    <x v="3"/>
    <x v="10"/>
  </r>
  <r>
    <x v="19"/>
    <x v="7"/>
    <x v="18"/>
    <s v="RESIDENTE ADMINISTRATIVO"/>
    <n v="5532675.75"/>
    <x v="3"/>
    <x v="10"/>
  </r>
  <r>
    <x v="19"/>
    <x v="8"/>
    <x v="18"/>
    <s v="RESIDENTE ADMINISTRATIVO"/>
    <n v="5532675.75"/>
    <x v="3"/>
    <x v="10"/>
  </r>
  <r>
    <x v="19"/>
    <x v="9"/>
    <x v="18"/>
    <s v="RESIDENTE ADMINISTRATIVO"/>
    <n v="5532675.75"/>
    <x v="3"/>
    <x v="10"/>
  </r>
  <r>
    <x v="19"/>
    <x v="10"/>
    <x v="18"/>
    <s v="RESIDENTE ADMINISTRATIVO"/>
    <n v="5532675.75"/>
    <x v="3"/>
    <x v="10"/>
  </r>
  <r>
    <x v="19"/>
    <x v="11"/>
    <x v="18"/>
    <s v="RESIDENTE ADMINISTRATIVO"/>
    <n v="5532675.75"/>
    <x v="3"/>
    <x v="10"/>
  </r>
  <r>
    <x v="19"/>
    <x v="12"/>
    <x v="18"/>
    <s v="RESIDENTE ADMINISTRATIVO"/>
    <n v="5532675.75"/>
    <x v="3"/>
    <x v="10"/>
  </r>
  <r>
    <x v="19"/>
    <x v="13"/>
    <x v="18"/>
    <s v="RESIDENTE ADMINISTRATIVO"/>
    <n v="5532675.75"/>
    <x v="3"/>
    <x v="10"/>
  </r>
  <r>
    <x v="19"/>
    <x v="14"/>
    <x v="18"/>
    <s v="RESIDENTE ADMINISTRATIVO"/>
    <n v="5532675.75"/>
    <x v="3"/>
    <x v="10"/>
  </r>
  <r>
    <x v="19"/>
    <x v="15"/>
    <x v="18"/>
    <s v="RESIDENTE ADMINISTRATIVO"/>
    <n v="5532675.75"/>
    <x v="3"/>
    <x v="10"/>
  </r>
  <r>
    <x v="19"/>
    <x v="16"/>
    <x v="18"/>
    <s v="RESIDENTE ADMINISTRATIVO"/>
    <n v="5532675.75"/>
    <x v="3"/>
    <x v="10"/>
  </r>
  <r>
    <x v="19"/>
    <x v="17"/>
    <x v="18"/>
    <s v="RESIDENTE ADMINISTRATIVO"/>
    <n v="5532675.75"/>
    <x v="3"/>
    <x v="10"/>
  </r>
  <r>
    <x v="19"/>
    <x v="18"/>
    <x v="18"/>
    <s v="RESIDENTE ADMINISTRATIVO"/>
    <n v="5532675.75"/>
    <x v="3"/>
    <x v="10"/>
  </r>
  <r>
    <x v="19"/>
    <x v="19"/>
    <x v="18"/>
    <s v="RESIDENTE ADMINISTRATIVO"/>
    <n v="5532675.75"/>
    <x v="3"/>
    <x v="10"/>
  </r>
  <r>
    <x v="19"/>
    <x v="20"/>
    <x v="18"/>
    <s v="RESIDENTE ADMINISTRATIVO"/>
    <n v="5532675.75"/>
    <x v="3"/>
    <x v="10"/>
  </r>
  <r>
    <x v="19"/>
    <x v="21"/>
    <x v="18"/>
    <s v="RESIDENTE ADMINISTRATIVO"/>
    <n v="5532675.75"/>
    <x v="3"/>
    <x v="10"/>
  </r>
  <r>
    <x v="19"/>
    <x v="22"/>
    <x v="18"/>
    <s v="RESIDENTE ADMINISTRATIVO"/>
    <n v="5532675.75"/>
    <x v="3"/>
    <x v="10"/>
  </r>
  <r>
    <x v="19"/>
    <x v="23"/>
    <x v="18"/>
    <s v="RESIDENTE ADMINISTRATIVO"/>
    <n v="5532675.75"/>
    <x v="3"/>
    <x v="10"/>
  </r>
  <r>
    <x v="19"/>
    <x v="0"/>
    <x v="18"/>
    <s v="RESIDENTE DE OBRA"/>
    <n v="6478130.9250000007"/>
    <x v="3"/>
    <x v="10"/>
  </r>
  <r>
    <x v="19"/>
    <x v="1"/>
    <x v="18"/>
    <s v="RESIDENTE DE OBRA"/>
    <n v="6478130.9250000007"/>
    <x v="3"/>
    <x v="10"/>
  </r>
  <r>
    <x v="19"/>
    <x v="2"/>
    <x v="18"/>
    <s v="RESIDENTE DE OBRA"/>
    <n v="6478130.9250000007"/>
    <x v="3"/>
    <x v="10"/>
  </r>
  <r>
    <x v="19"/>
    <x v="3"/>
    <x v="18"/>
    <s v="RESIDENTE DE OBRA"/>
    <n v="6478130.9250000007"/>
    <x v="3"/>
    <x v="10"/>
  </r>
  <r>
    <x v="19"/>
    <x v="4"/>
    <x v="18"/>
    <s v="RESIDENTE DE OBRA"/>
    <n v="6478130.9250000007"/>
    <x v="3"/>
    <x v="10"/>
  </r>
  <r>
    <x v="19"/>
    <x v="5"/>
    <x v="18"/>
    <s v="RESIDENTE DE OBRA"/>
    <n v="6478130.9250000007"/>
    <x v="3"/>
    <x v="10"/>
  </r>
  <r>
    <x v="19"/>
    <x v="6"/>
    <x v="18"/>
    <s v="RESIDENTE DE OBRA"/>
    <n v="6478130.9250000007"/>
    <x v="3"/>
    <x v="10"/>
  </r>
  <r>
    <x v="19"/>
    <x v="7"/>
    <x v="18"/>
    <s v="RESIDENTE DE OBRA"/>
    <n v="6478130.9250000007"/>
    <x v="3"/>
    <x v="10"/>
  </r>
  <r>
    <x v="19"/>
    <x v="8"/>
    <x v="18"/>
    <s v="RESIDENTE DE OBRA"/>
    <n v="6478130.9250000007"/>
    <x v="3"/>
    <x v="10"/>
  </r>
  <r>
    <x v="19"/>
    <x v="9"/>
    <x v="18"/>
    <s v="RESIDENTE DE OBRA"/>
    <n v="6478130.9250000007"/>
    <x v="3"/>
    <x v="10"/>
  </r>
  <r>
    <x v="19"/>
    <x v="10"/>
    <x v="18"/>
    <s v="RESIDENTE DE OBRA"/>
    <n v="6478130.9250000007"/>
    <x v="3"/>
    <x v="10"/>
  </r>
  <r>
    <x v="19"/>
    <x v="11"/>
    <x v="18"/>
    <s v="RESIDENTE DE OBRA"/>
    <n v="6478130.9250000007"/>
    <x v="3"/>
    <x v="10"/>
  </r>
  <r>
    <x v="19"/>
    <x v="12"/>
    <x v="18"/>
    <s v="RESIDENTE DE OBRA"/>
    <n v="6478130.9250000007"/>
    <x v="3"/>
    <x v="10"/>
  </r>
  <r>
    <x v="19"/>
    <x v="13"/>
    <x v="18"/>
    <s v="RESIDENTE DE OBRA"/>
    <n v="6478130.9250000007"/>
    <x v="3"/>
    <x v="10"/>
  </r>
  <r>
    <x v="19"/>
    <x v="14"/>
    <x v="18"/>
    <s v="RESIDENTE DE OBRA"/>
    <n v="6478130.9250000007"/>
    <x v="3"/>
    <x v="10"/>
  </r>
  <r>
    <x v="19"/>
    <x v="15"/>
    <x v="18"/>
    <s v="RESIDENTE DE OBRA"/>
    <n v="6478130.9250000007"/>
    <x v="3"/>
    <x v="10"/>
  </r>
  <r>
    <x v="19"/>
    <x v="16"/>
    <x v="18"/>
    <s v="RESIDENTE DE OBRA"/>
    <n v="6478130.9250000007"/>
    <x v="3"/>
    <x v="10"/>
  </r>
  <r>
    <x v="19"/>
    <x v="17"/>
    <x v="18"/>
    <s v="RESIDENTE DE OBRA"/>
    <n v="6478130.9250000007"/>
    <x v="3"/>
    <x v="10"/>
  </r>
  <r>
    <x v="19"/>
    <x v="18"/>
    <x v="18"/>
    <s v="RESIDENTE DE OBRA"/>
    <n v="6478130.9250000007"/>
    <x v="3"/>
    <x v="10"/>
  </r>
  <r>
    <x v="19"/>
    <x v="19"/>
    <x v="18"/>
    <s v="RESIDENTE DE OBRA"/>
    <n v="6478130.9250000007"/>
    <x v="3"/>
    <x v="10"/>
  </r>
  <r>
    <x v="19"/>
    <x v="20"/>
    <x v="18"/>
    <s v="RESIDENTE DE OBRA"/>
    <n v="6478130.9250000007"/>
    <x v="3"/>
    <x v="10"/>
  </r>
  <r>
    <x v="19"/>
    <x v="21"/>
    <x v="18"/>
    <s v="RESIDENTE DE OBRA"/>
    <n v="6478130.9250000007"/>
    <x v="3"/>
    <x v="10"/>
  </r>
  <r>
    <x v="19"/>
    <x v="22"/>
    <x v="18"/>
    <s v="RESIDENTE DE OBRA"/>
    <n v="6478130.9250000007"/>
    <x v="3"/>
    <x v="10"/>
  </r>
  <r>
    <x v="19"/>
    <x v="0"/>
    <x v="18"/>
    <s v="RESIDENTE DE OBRA"/>
    <n v="6478130.9250000007"/>
    <x v="3"/>
    <x v="10"/>
  </r>
  <r>
    <x v="19"/>
    <x v="1"/>
    <x v="18"/>
    <s v="RESIDENTE DE OBRA"/>
    <n v="6478130.9250000007"/>
    <x v="3"/>
    <x v="10"/>
  </r>
  <r>
    <x v="19"/>
    <x v="2"/>
    <x v="18"/>
    <s v="RESIDENTE DE OBRA"/>
    <n v="6478130.9250000007"/>
    <x v="3"/>
    <x v="10"/>
  </r>
  <r>
    <x v="19"/>
    <x v="3"/>
    <x v="18"/>
    <s v="RESIDENTE DE OBRA"/>
    <n v="6478130.9250000007"/>
    <x v="3"/>
    <x v="10"/>
  </r>
  <r>
    <x v="19"/>
    <x v="4"/>
    <x v="18"/>
    <s v="RESIDENTE DE OBRA"/>
    <n v="6478130.9250000007"/>
    <x v="3"/>
    <x v="10"/>
  </r>
  <r>
    <x v="19"/>
    <x v="5"/>
    <x v="18"/>
    <s v="RESIDENTE DE OBRA"/>
    <n v="6478130.9250000007"/>
    <x v="3"/>
    <x v="10"/>
  </r>
  <r>
    <x v="19"/>
    <x v="6"/>
    <x v="18"/>
    <s v="RESIDENTE DE OBRA"/>
    <n v="6478130.9250000007"/>
    <x v="3"/>
    <x v="10"/>
  </r>
  <r>
    <x v="19"/>
    <x v="7"/>
    <x v="18"/>
    <s v="RESIDENTE DE OBRA"/>
    <n v="6478130.9250000007"/>
    <x v="3"/>
    <x v="10"/>
  </r>
  <r>
    <x v="19"/>
    <x v="8"/>
    <x v="18"/>
    <s v="RESIDENTE DE OBRA"/>
    <n v="6478130.9250000007"/>
    <x v="3"/>
    <x v="10"/>
  </r>
  <r>
    <x v="19"/>
    <x v="9"/>
    <x v="18"/>
    <s v="RESIDENTE DE OBRA"/>
    <n v="6478130.9250000007"/>
    <x v="3"/>
    <x v="10"/>
  </r>
  <r>
    <x v="19"/>
    <x v="10"/>
    <x v="18"/>
    <s v="RESIDENTE DE OBRA"/>
    <n v="6478130.9250000007"/>
    <x v="3"/>
    <x v="10"/>
  </r>
  <r>
    <x v="19"/>
    <x v="11"/>
    <x v="18"/>
    <s v="RESIDENTE DE OBRA"/>
    <n v="6478130.9250000007"/>
    <x v="3"/>
    <x v="10"/>
  </r>
  <r>
    <x v="19"/>
    <x v="12"/>
    <x v="18"/>
    <s v="RESIDENTE DE OBRA"/>
    <n v="6478130.9250000007"/>
    <x v="3"/>
    <x v="10"/>
  </r>
  <r>
    <x v="19"/>
    <x v="13"/>
    <x v="18"/>
    <s v="RESIDENTE DE OBRA"/>
    <n v="6478130.9250000007"/>
    <x v="3"/>
    <x v="10"/>
  </r>
  <r>
    <x v="19"/>
    <x v="14"/>
    <x v="18"/>
    <s v="RESIDENTE DE OBRA"/>
    <n v="6478130.9250000007"/>
    <x v="3"/>
    <x v="10"/>
  </r>
  <r>
    <x v="19"/>
    <x v="15"/>
    <x v="18"/>
    <s v="RESIDENTE DE OBRA"/>
    <n v="6478130.9250000007"/>
    <x v="3"/>
    <x v="10"/>
  </r>
  <r>
    <x v="19"/>
    <x v="16"/>
    <x v="18"/>
    <s v="RESIDENTE DE OBRA"/>
    <n v="6478130.9250000007"/>
    <x v="3"/>
    <x v="10"/>
  </r>
  <r>
    <x v="19"/>
    <x v="17"/>
    <x v="18"/>
    <s v="RESIDENTE DE OBRA"/>
    <n v="6478130.9250000007"/>
    <x v="3"/>
    <x v="10"/>
  </r>
  <r>
    <x v="19"/>
    <x v="18"/>
    <x v="18"/>
    <s v="RESIDENTE DE OBRA"/>
    <n v="6478130.9250000007"/>
    <x v="3"/>
    <x v="10"/>
  </r>
  <r>
    <x v="19"/>
    <x v="19"/>
    <x v="18"/>
    <s v="RESIDENTE DE OBRA"/>
    <n v="6478130.9250000007"/>
    <x v="3"/>
    <x v="10"/>
  </r>
  <r>
    <x v="19"/>
    <x v="20"/>
    <x v="18"/>
    <s v="RESIDENTE DE OBRA"/>
    <n v="6478130.9250000007"/>
    <x v="3"/>
    <x v="10"/>
  </r>
  <r>
    <x v="19"/>
    <x v="21"/>
    <x v="18"/>
    <s v="RESIDENTE DE OBRA"/>
    <n v="6478130.9250000007"/>
    <x v="3"/>
    <x v="10"/>
  </r>
  <r>
    <x v="19"/>
    <x v="22"/>
    <x v="18"/>
    <s v="RESIDENTE DE OBRA"/>
    <n v="6478130.9250000007"/>
    <x v="3"/>
    <x v="10"/>
  </r>
  <r>
    <x v="20"/>
    <x v="0"/>
    <x v="18"/>
    <s v="COORDINADOR"/>
    <n v="2806650"/>
    <x v="3"/>
    <x v="10"/>
  </r>
  <r>
    <x v="20"/>
    <x v="1"/>
    <x v="18"/>
    <s v="COORDINADOR"/>
    <n v="2806650"/>
    <x v="3"/>
    <x v="10"/>
  </r>
  <r>
    <x v="20"/>
    <x v="2"/>
    <x v="18"/>
    <s v="COORDINADOR"/>
    <n v="2806650"/>
    <x v="3"/>
    <x v="10"/>
  </r>
  <r>
    <x v="20"/>
    <x v="3"/>
    <x v="18"/>
    <s v="COORDINADOR"/>
    <n v="2806650"/>
    <x v="3"/>
    <x v="10"/>
  </r>
  <r>
    <x v="20"/>
    <x v="4"/>
    <x v="18"/>
    <s v="COORDINADOR"/>
    <n v="2806650"/>
    <x v="3"/>
    <x v="10"/>
  </r>
  <r>
    <x v="20"/>
    <x v="5"/>
    <x v="18"/>
    <s v="COORDINADOR"/>
    <n v="2806650"/>
    <x v="3"/>
    <x v="10"/>
  </r>
  <r>
    <x v="20"/>
    <x v="6"/>
    <x v="18"/>
    <s v="COORDINADOR"/>
    <n v="2806650"/>
    <x v="3"/>
    <x v="10"/>
  </r>
  <r>
    <x v="20"/>
    <x v="7"/>
    <x v="18"/>
    <s v="COORDINADOR"/>
    <n v="2806650"/>
    <x v="3"/>
    <x v="10"/>
  </r>
  <r>
    <x v="20"/>
    <x v="8"/>
    <x v="18"/>
    <s v="COORDINADOR"/>
    <n v="2806650"/>
    <x v="3"/>
    <x v="10"/>
  </r>
  <r>
    <x v="20"/>
    <x v="9"/>
    <x v="18"/>
    <s v="COORDINADOR"/>
    <n v="2806650"/>
    <x v="3"/>
    <x v="10"/>
  </r>
  <r>
    <x v="20"/>
    <x v="10"/>
    <x v="18"/>
    <s v="COORDINADOR"/>
    <n v="2806650"/>
    <x v="3"/>
    <x v="10"/>
  </r>
  <r>
    <x v="20"/>
    <x v="0"/>
    <x v="18"/>
    <s v="RESIDENTE TECNICO"/>
    <n v="5355000"/>
    <x v="3"/>
    <x v="10"/>
  </r>
  <r>
    <x v="20"/>
    <x v="1"/>
    <x v="18"/>
    <s v="RESIDENTE TECNICO"/>
    <n v="5355000"/>
    <x v="3"/>
    <x v="10"/>
  </r>
  <r>
    <x v="20"/>
    <x v="2"/>
    <x v="18"/>
    <s v="RESIDENTE TECNICO"/>
    <n v="5355000"/>
    <x v="3"/>
    <x v="10"/>
  </r>
  <r>
    <x v="20"/>
    <x v="3"/>
    <x v="18"/>
    <s v="RESIDENTE TECNICO"/>
    <n v="5355000"/>
    <x v="3"/>
    <x v="10"/>
  </r>
  <r>
    <x v="20"/>
    <x v="4"/>
    <x v="18"/>
    <s v="RESIDENTE TECNICO"/>
    <n v="5355000"/>
    <x v="3"/>
    <x v="10"/>
  </r>
  <r>
    <x v="20"/>
    <x v="5"/>
    <x v="18"/>
    <s v="RESIDENTE TECNICO"/>
    <n v="5355000"/>
    <x v="3"/>
    <x v="10"/>
  </r>
  <r>
    <x v="20"/>
    <x v="6"/>
    <x v="18"/>
    <s v="RESIDENTE TECNICO"/>
    <n v="5355000"/>
    <x v="3"/>
    <x v="10"/>
  </r>
  <r>
    <x v="20"/>
    <x v="7"/>
    <x v="18"/>
    <s v="RESIDENTE TECNICO"/>
    <n v="5355000"/>
    <x v="3"/>
    <x v="10"/>
  </r>
  <r>
    <x v="20"/>
    <x v="8"/>
    <x v="18"/>
    <s v="RESIDENTE TECNICO"/>
    <n v="5355000"/>
    <x v="3"/>
    <x v="10"/>
  </r>
  <r>
    <x v="20"/>
    <x v="9"/>
    <x v="18"/>
    <s v="RESIDENTE TECNICO"/>
    <n v="5355000"/>
    <x v="3"/>
    <x v="10"/>
  </r>
  <r>
    <x v="20"/>
    <x v="10"/>
    <x v="18"/>
    <s v="RESIDENTE TECNICO"/>
    <n v="5355000"/>
    <x v="3"/>
    <x v="10"/>
  </r>
  <r>
    <x v="20"/>
    <x v="0"/>
    <x v="18"/>
    <s v="INSPECTOR"/>
    <n v="4123664.9999999995"/>
    <x v="3"/>
    <x v="10"/>
  </r>
  <r>
    <x v="20"/>
    <x v="1"/>
    <x v="18"/>
    <s v="INSPECTOR"/>
    <n v="4123664.9999999995"/>
    <x v="3"/>
    <x v="10"/>
  </r>
  <r>
    <x v="20"/>
    <x v="2"/>
    <x v="18"/>
    <s v="INSPECTOR"/>
    <n v="4123664.9999999995"/>
    <x v="3"/>
    <x v="10"/>
  </r>
  <r>
    <x v="20"/>
    <x v="3"/>
    <x v="18"/>
    <s v="INSPECTOR"/>
    <n v="4123664.9999999995"/>
    <x v="3"/>
    <x v="10"/>
  </r>
  <r>
    <x v="20"/>
    <x v="4"/>
    <x v="18"/>
    <s v="INSPECTOR"/>
    <n v="4123664.9999999995"/>
    <x v="3"/>
    <x v="10"/>
  </r>
  <r>
    <x v="20"/>
    <x v="5"/>
    <x v="18"/>
    <s v="INSPECTOR"/>
    <n v="4123664.9999999995"/>
    <x v="3"/>
    <x v="10"/>
  </r>
  <r>
    <x v="20"/>
    <x v="6"/>
    <x v="18"/>
    <s v="INSPECTOR"/>
    <n v="4123664.9999999995"/>
    <x v="3"/>
    <x v="10"/>
  </r>
  <r>
    <x v="20"/>
    <x v="7"/>
    <x v="18"/>
    <s v="INSPECTOR"/>
    <n v="4123664.9999999995"/>
    <x v="3"/>
    <x v="10"/>
  </r>
  <r>
    <x v="20"/>
    <x v="0"/>
    <x v="18"/>
    <s v="INSPECTOR ADICIONAL"/>
    <n v="4123666.6694999998"/>
    <x v="3"/>
    <x v="10"/>
  </r>
  <r>
    <x v="20"/>
    <x v="1"/>
    <x v="18"/>
    <s v="INSPECTOR ADICIONAL"/>
    <n v="4123666.6694999998"/>
    <x v="3"/>
    <x v="10"/>
  </r>
  <r>
    <x v="21"/>
    <x v="0"/>
    <x v="18"/>
    <s v="DIRECTOR INTERVENTORIA"/>
    <n v="10415999.475"/>
    <x v="3"/>
    <x v="10"/>
  </r>
  <r>
    <x v="21"/>
    <x v="1"/>
    <x v="18"/>
    <s v="DIRECTOR INTERVENTORIA"/>
    <n v="10415999.475"/>
    <x v="3"/>
    <x v="10"/>
  </r>
  <r>
    <x v="21"/>
    <x v="2"/>
    <x v="18"/>
    <s v="DIRECTOR INTERVENTORIA"/>
    <n v="10415999.475"/>
    <x v="3"/>
    <x v="10"/>
  </r>
  <r>
    <x v="21"/>
    <x v="3"/>
    <x v="18"/>
    <s v="DIRECTOR INTERVENTORIA"/>
    <n v="10415999.475"/>
    <x v="3"/>
    <x v="10"/>
  </r>
  <r>
    <x v="21"/>
    <x v="4"/>
    <x v="18"/>
    <s v="DIRECTOR INTERVENTORIA"/>
    <n v="10415999.475"/>
    <x v="3"/>
    <x v="10"/>
  </r>
  <r>
    <x v="21"/>
    <x v="5"/>
    <x v="18"/>
    <s v="DIRECTOR INTERVENTORIA"/>
    <n v="10415999.475"/>
    <x v="3"/>
    <x v="10"/>
  </r>
  <r>
    <x v="21"/>
    <x v="6"/>
    <x v="18"/>
    <s v="DIRECTOR INTERVENTORIA"/>
    <n v="10415999.475"/>
    <x v="3"/>
    <x v="10"/>
  </r>
  <r>
    <x v="21"/>
    <x v="7"/>
    <x v="18"/>
    <s v="DIRECTOR INTERVENTORIA"/>
    <n v="10415999.475"/>
    <x v="3"/>
    <x v="10"/>
  </r>
  <r>
    <x v="21"/>
    <x v="8"/>
    <x v="18"/>
    <s v="DIRECTOR INTERVENTORIA"/>
    <n v="10415999.475"/>
    <x v="3"/>
    <x v="10"/>
  </r>
  <r>
    <x v="21"/>
    <x v="9"/>
    <x v="18"/>
    <s v="DIRECTOR INTERVENTORIA"/>
    <n v="10415999.475"/>
    <x v="3"/>
    <x v="10"/>
  </r>
  <r>
    <x v="21"/>
    <x v="0"/>
    <x v="18"/>
    <s v="RESIDENTE INSTALACIONES"/>
    <n v="7207200"/>
    <x v="3"/>
    <x v="10"/>
  </r>
  <r>
    <x v="21"/>
    <x v="1"/>
    <x v="18"/>
    <s v="RESIDENTE INSTALACIONES"/>
    <n v="7207200"/>
    <x v="3"/>
    <x v="10"/>
  </r>
  <r>
    <x v="21"/>
    <x v="2"/>
    <x v="18"/>
    <s v="RESIDENTE INSTALACIONES"/>
    <n v="7207200"/>
    <x v="3"/>
    <x v="10"/>
  </r>
  <r>
    <x v="21"/>
    <x v="3"/>
    <x v="18"/>
    <s v="RESIDENTE INSTALACIONES"/>
    <n v="7207200"/>
    <x v="3"/>
    <x v="10"/>
  </r>
  <r>
    <x v="21"/>
    <x v="4"/>
    <x v="18"/>
    <s v="RESIDENTE INSTALACIONES"/>
    <n v="7207200"/>
    <x v="3"/>
    <x v="10"/>
  </r>
  <r>
    <x v="21"/>
    <x v="5"/>
    <x v="18"/>
    <s v="RESIDENTE INSTALACIONES"/>
    <n v="7207200"/>
    <x v="3"/>
    <x v="10"/>
  </r>
  <r>
    <x v="21"/>
    <x v="6"/>
    <x v="18"/>
    <s v="RESIDENTE INSTALACIONES"/>
    <n v="7207200"/>
    <x v="3"/>
    <x v="10"/>
  </r>
  <r>
    <x v="21"/>
    <x v="7"/>
    <x v="18"/>
    <s v="RESIDENTE INSTALACIONES"/>
    <n v="7207200"/>
    <x v="3"/>
    <x v="10"/>
  </r>
  <r>
    <x v="21"/>
    <x v="0"/>
    <x v="18"/>
    <s v="RESIDENTE SISOMA"/>
    <n v="4866750"/>
    <x v="3"/>
    <x v="10"/>
  </r>
  <r>
    <x v="21"/>
    <x v="1"/>
    <x v="18"/>
    <s v="RESIDENTE SISOMA"/>
    <n v="4866750"/>
    <x v="3"/>
    <x v="10"/>
  </r>
  <r>
    <x v="21"/>
    <x v="2"/>
    <x v="18"/>
    <s v="RESIDENTE SISOMA"/>
    <n v="4866750"/>
    <x v="3"/>
    <x v="10"/>
  </r>
  <r>
    <x v="21"/>
    <x v="3"/>
    <x v="18"/>
    <s v="RESIDENTE SISOMA"/>
    <n v="4866750"/>
    <x v="3"/>
    <x v="10"/>
  </r>
  <r>
    <x v="21"/>
    <x v="4"/>
    <x v="18"/>
    <s v="RESIDENTE SISOMA"/>
    <n v="4866750"/>
    <x v="3"/>
    <x v="10"/>
  </r>
  <r>
    <x v="21"/>
    <x v="5"/>
    <x v="18"/>
    <s v="RESIDENTE SISOMA"/>
    <n v="4866750"/>
    <x v="3"/>
    <x v="10"/>
  </r>
  <r>
    <x v="21"/>
    <x v="6"/>
    <x v="18"/>
    <s v="RESIDENTE SISOMA"/>
    <n v="4866750"/>
    <x v="3"/>
    <x v="10"/>
  </r>
  <r>
    <x v="21"/>
    <x v="7"/>
    <x v="18"/>
    <s v="RESIDENTE SISOMA"/>
    <n v="4866750"/>
    <x v="3"/>
    <x v="10"/>
  </r>
  <r>
    <x v="21"/>
    <x v="0"/>
    <x v="18"/>
    <s v="INSPECTOR TECNICO"/>
    <n v="3916091.0564999999"/>
    <x v="3"/>
    <x v="10"/>
  </r>
  <r>
    <x v="21"/>
    <x v="1"/>
    <x v="18"/>
    <s v="INSPECTOR TECNICO"/>
    <n v="3916091.0564999999"/>
    <x v="3"/>
    <x v="10"/>
  </r>
  <r>
    <x v="21"/>
    <x v="2"/>
    <x v="18"/>
    <s v="INSPECTOR TECNICO"/>
    <n v="3916091.0564999999"/>
    <x v="3"/>
    <x v="10"/>
  </r>
  <r>
    <x v="21"/>
    <x v="3"/>
    <x v="18"/>
    <s v="INSPECTOR TECNICO"/>
    <n v="3916091.0564999999"/>
    <x v="3"/>
    <x v="10"/>
  </r>
  <r>
    <x v="21"/>
    <x v="4"/>
    <x v="18"/>
    <s v="INSPECTOR TECNICO"/>
    <n v="3916091.0564999999"/>
    <x v="3"/>
    <x v="10"/>
  </r>
  <r>
    <x v="21"/>
    <x v="5"/>
    <x v="18"/>
    <s v="INSPECTOR TECNICO"/>
    <n v="3916091.0564999999"/>
    <x v="3"/>
    <x v="10"/>
  </r>
  <r>
    <x v="21"/>
    <x v="6"/>
    <x v="18"/>
    <s v="INSPECTOR TECNICO"/>
    <n v="3916091.0564999999"/>
    <x v="3"/>
    <x v="10"/>
  </r>
  <r>
    <x v="21"/>
    <x v="7"/>
    <x v="18"/>
    <s v="INSPECTOR TECNICO"/>
    <n v="3916091.0564999999"/>
    <x v="3"/>
    <x v="10"/>
  </r>
  <r>
    <x v="21"/>
    <x v="8"/>
    <x v="18"/>
    <s v="INSPECTOR TECNICO"/>
    <n v="3916091.0564999999"/>
    <x v="3"/>
    <x v="10"/>
  </r>
  <r>
    <x v="21"/>
    <x v="9"/>
    <x v="18"/>
    <s v="INSPECTOR TECNICO"/>
    <n v="3916091.0564999999"/>
    <x v="3"/>
    <x v="10"/>
  </r>
  <r>
    <x v="19"/>
    <x v="0"/>
    <x v="18"/>
    <s v="COORDINADOR"/>
    <n v="6263286.4602000006"/>
    <x v="3"/>
    <x v="10"/>
  </r>
  <r>
    <x v="19"/>
    <x v="1"/>
    <x v="18"/>
    <s v="COORDINADOR"/>
    <n v="6263286.4602000006"/>
    <x v="3"/>
    <x v="10"/>
  </r>
  <r>
    <x v="19"/>
    <x v="2"/>
    <x v="18"/>
    <s v="COORDINADOR"/>
    <n v="6263286.4602000006"/>
    <x v="3"/>
    <x v="10"/>
  </r>
  <r>
    <x v="19"/>
    <x v="3"/>
    <x v="18"/>
    <s v="COORDINADOR"/>
    <n v="6263286.4602000006"/>
    <x v="3"/>
    <x v="10"/>
  </r>
  <r>
    <x v="19"/>
    <x v="4"/>
    <x v="18"/>
    <s v="COORDINADOR"/>
    <n v="6263286.4602000006"/>
    <x v="3"/>
    <x v="10"/>
  </r>
  <r>
    <x v="19"/>
    <x v="5"/>
    <x v="18"/>
    <s v="COORDINADOR"/>
    <n v="6263286.4602000006"/>
    <x v="3"/>
    <x v="10"/>
  </r>
  <r>
    <x v="19"/>
    <x v="6"/>
    <x v="18"/>
    <s v="COORDINADOR"/>
    <n v="6263286.4602000006"/>
    <x v="3"/>
    <x v="10"/>
  </r>
  <r>
    <x v="19"/>
    <x v="7"/>
    <x v="18"/>
    <s v="COORDINADOR"/>
    <n v="6263286.4602000006"/>
    <x v="3"/>
    <x v="10"/>
  </r>
  <r>
    <x v="19"/>
    <x v="8"/>
    <x v="18"/>
    <s v="COORDINADOR"/>
    <n v="6263286.4602000006"/>
    <x v="3"/>
    <x v="10"/>
  </r>
  <r>
    <x v="19"/>
    <x v="9"/>
    <x v="18"/>
    <s v="COORDINADOR"/>
    <n v="6263286.4602000006"/>
    <x v="3"/>
    <x v="10"/>
  </r>
  <r>
    <x v="19"/>
    <x v="10"/>
    <x v="18"/>
    <s v="COORDINADOR"/>
    <n v="6263286.4602000006"/>
    <x v="3"/>
    <x v="10"/>
  </r>
  <r>
    <x v="19"/>
    <x v="11"/>
    <x v="18"/>
    <s v="COORDINADOR"/>
    <n v="6263286.4602000006"/>
    <x v="3"/>
    <x v="10"/>
  </r>
  <r>
    <x v="19"/>
    <x v="12"/>
    <x v="18"/>
    <s v="COORDINADOR"/>
    <n v="6263286.4602000006"/>
    <x v="3"/>
    <x v="10"/>
  </r>
  <r>
    <x v="19"/>
    <x v="13"/>
    <x v="18"/>
    <s v="COORDINADOR"/>
    <n v="6263286.4602000006"/>
    <x v="3"/>
    <x v="10"/>
  </r>
  <r>
    <x v="19"/>
    <x v="14"/>
    <x v="18"/>
    <s v="COORDINADOR"/>
    <n v="6263286.4602000006"/>
    <x v="3"/>
    <x v="10"/>
  </r>
  <r>
    <x v="19"/>
    <x v="15"/>
    <x v="18"/>
    <s v="COORDINADOR"/>
    <n v="6263286.4602000006"/>
    <x v="3"/>
    <x v="10"/>
  </r>
  <r>
    <x v="19"/>
    <x v="16"/>
    <x v="18"/>
    <s v="COORDINADOR"/>
    <n v="6263286.4602000006"/>
    <x v="3"/>
    <x v="10"/>
  </r>
  <r>
    <x v="19"/>
    <x v="17"/>
    <x v="18"/>
    <s v="COORDINADOR"/>
    <n v="6263286.4602000006"/>
    <x v="3"/>
    <x v="10"/>
  </r>
  <r>
    <x v="19"/>
    <x v="18"/>
    <x v="18"/>
    <s v="COORDINADOR"/>
    <n v="6263286.4602000006"/>
    <x v="3"/>
    <x v="10"/>
  </r>
  <r>
    <x v="19"/>
    <x v="19"/>
    <x v="18"/>
    <s v="COORDINADOR"/>
    <n v="6263286.4602000006"/>
    <x v="3"/>
    <x v="10"/>
  </r>
  <r>
    <x v="19"/>
    <x v="0"/>
    <x v="18"/>
    <s v="CONTADOR"/>
    <n v="4120018.875"/>
    <x v="3"/>
    <x v="10"/>
  </r>
  <r>
    <x v="19"/>
    <x v="1"/>
    <x v="18"/>
    <s v="CONTADOR"/>
    <n v="4120018.875"/>
    <x v="3"/>
    <x v="10"/>
  </r>
  <r>
    <x v="19"/>
    <x v="2"/>
    <x v="18"/>
    <s v="CONTADOR"/>
    <n v="4120018.875"/>
    <x v="3"/>
    <x v="10"/>
  </r>
  <r>
    <x v="19"/>
    <x v="3"/>
    <x v="18"/>
    <s v="CONTADOR"/>
    <n v="4120018.875"/>
    <x v="3"/>
    <x v="10"/>
  </r>
  <r>
    <x v="19"/>
    <x v="4"/>
    <x v="18"/>
    <s v="CONTADOR"/>
    <n v="4120018.875"/>
    <x v="3"/>
    <x v="10"/>
  </r>
  <r>
    <x v="19"/>
    <x v="5"/>
    <x v="18"/>
    <s v="CONTADOR"/>
    <n v="4120018.875"/>
    <x v="3"/>
    <x v="10"/>
  </r>
  <r>
    <x v="19"/>
    <x v="6"/>
    <x v="18"/>
    <s v="CONTADOR"/>
    <n v="4120018.875"/>
    <x v="3"/>
    <x v="10"/>
  </r>
  <r>
    <x v="19"/>
    <x v="7"/>
    <x v="18"/>
    <s v="CONTADOR"/>
    <n v="4120018.875"/>
    <x v="3"/>
    <x v="10"/>
  </r>
  <r>
    <x v="19"/>
    <x v="8"/>
    <x v="18"/>
    <s v="CONTADOR"/>
    <n v="4120018.875"/>
    <x v="3"/>
    <x v="10"/>
  </r>
  <r>
    <x v="19"/>
    <x v="9"/>
    <x v="18"/>
    <s v="CONTADOR"/>
    <n v="4120018.875"/>
    <x v="3"/>
    <x v="10"/>
  </r>
  <r>
    <x v="19"/>
    <x v="10"/>
    <x v="18"/>
    <s v="CONTADOR"/>
    <n v="4120018.875"/>
    <x v="3"/>
    <x v="10"/>
  </r>
  <r>
    <x v="19"/>
    <x v="11"/>
    <x v="18"/>
    <s v="CONTADOR"/>
    <n v="4120018.875"/>
    <x v="3"/>
    <x v="10"/>
  </r>
  <r>
    <x v="19"/>
    <x v="12"/>
    <x v="18"/>
    <s v="CONTADOR"/>
    <n v="4120018.875"/>
    <x v="3"/>
    <x v="10"/>
  </r>
  <r>
    <x v="19"/>
    <x v="13"/>
    <x v="18"/>
    <s v="CONTADOR"/>
    <n v="4120018.875"/>
    <x v="3"/>
    <x v="10"/>
  </r>
  <r>
    <x v="19"/>
    <x v="14"/>
    <x v="18"/>
    <s v="CONTADOR"/>
    <n v="4120018.875"/>
    <x v="3"/>
    <x v="10"/>
  </r>
  <r>
    <x v="19"/>
    <x v="15"/>
    <x v="18"/>
    <s v="CONTADOR"/>
    <n v="4120018.875"/>
    <x v="3"/>
    <x v="10"/>
  </r>
  <r>
    <x v="19"/>
    <x v="16"/>
    <x v="18"/>
    <s v="CONTADOR"/>
    <n v="4120018.875"/>
    <x v="3"/>
    <x v="10"/>
  </r>
  <r>
    <x v="19"/>
    <x v="17"/>
    <x v="18"/>
    <s v="CONTADOR"/>
    <n v="4120018.875"/>
    <x v="3"/>
    <x v="10"/>
  </r>
  <r>
    <x v="19"/>
    <x v="18"/>
    <x v="18"/>
    <s v="CONTADOR"/>
    <n v="4120018.875"/>
    <x v="3"/>
    <x v="10"/>
  </r>
  <r>
    <x v="19"/>
    <x v="19"/>
    <x v="18"/>
    <s v="CONTADOR"/>
    <n v="4120018.875"/>
    <x v="3"/>
    <x v="10"/>
  </r>
  <r>
    <x v="19"/>
    <x v="20"/>
    <x v="18"/>
    <s v="CONTADOR"/>
    <n v="4120018.875"/>
    <x v="3"/>
    <x v="10"/>
  </r>
  <r>
    <x v="19"/>
    <x v="21"/>
    <x v="18"/>
    <s v="CONTADOR"/>
    <n v="4120018.875"/>
    <x v="3"/>
    <x v="10"/>
  </r>
  <r>
    <x v="19"/>
    <x v="22"/>
    <x v="18"/>
    <s v="CONTADOR"/>
    <n v="4120018.875"/>
    <x v="3"/>
    <x v="10"/>
  </r>
  <r>
    <x v="22"/>
    <x v="0"/>
    <x v="18"/>
    <s v="RESIDENTE"/>
    <n v="6549894.2250000006"/>
    <x v="3"/>
    <x v="10"/>
  </r>
  <r>
    <x v="22"/>
    <x v="1"/>
    <x v="18"/>
    <s v="RESIDENTE"/>
    <n v="6549894.2250000006"/>
    <x v="3"/>
    <x v="10"/>
  </r>
  <r>
    <x v="22"/>
    <x v="2"/>
    <x v="18"/>
    <s v="RESIDENTE"/>
    <n v="6549894.2250000006"/>
    <x v="3"/>
    <x v="10"/>
  </r>
  <r>
    <x v="22"/>
    <x v="3"/>
    <x v="18"/>
    <s v="RESIDENTE"/>
    <n v="6549894.2250000006"/>
    <x v="3"/>
    <x v="10"/>
  </r>
  <r>
    <x v="22"/>
    <x v="4"/>
    <x v="18"/>
    <s v="RESIDENTE"/>
    <n v="6549894.2250000006"/>
    <x v="3"/>
    <x v="10"/>
  </r>
  <r>
    <x v="22"/>
    <x v="5"/>
    <x v="18"/>
    <s v="RESIDENTE"/>
    <n v="6549894.2250000006"/>
    <x v="3"/>
    <x v="10"/>
  </r>
  <r>
    <x v="22"/>
    <x v="6"/>
    <x v="18"/>
    <s v="RESIDENTE"/>
    <n v="6549894.2250000006"/>
    <x v="3"/>
    <x v="10"/>
  </r>
  <r>
    <x v="22"/>
    <x v="7"/>
    <x v="18"/>
    <s v="RESIDENTE"/>
    <n v="6549894.2250000006"/>
    <x v="3"/>
    <x v="10"/>
  </r>
  <r>
    <x v="22"/>
    <x v="8"/>
    <x v="18"/>
    <s v="RESIDENTE"/>
    <n v="6549894.2250000006"/>
    <x v="3"/>
    <x v="10"/>
  </r>
  <r>
    <x v="22"/>
    <x v="9"/>
    <x v="18"/>
    <s v="RESIDENTE"/>
    <n v="6549894.2250000006"/>
    <x v="3"/>
    <x v="10"/>
  </r>
  <r>
    <x v="22"/>
    <x v="10"/>
    <x v="18"/>
    <s v="RESIDENTE"/>
    <n v="6549894.2250000006"/>
    <x v="3"/>
    <x v="10"/>
  </r>
  <r>
    <x v="22"/>
    <x v="11"/>
    <x v="18"/>
    <s v="RESIDENTE"/>
    <n v="6549894.2250000006"/>
    <x v="3"/>
    <x v="10"/>
  </r>
  <r>
    <x v="22"/>
    <x v="12"/>
    <x v="18"/>
    <s v="RESIDENTE"/>
    <n v="6549894.2250000006"/>
    <x v="3"/>
    <x v="10"/>
  </r>
  <r>
    <x v="22"/>
    <x v="13"/>
    <x v="18"/>
    <s v="RESIDENTE"/>
    <n v="6549894.2250000006"/>
    <x v="3"/>
    <x v="10"/>
  </r>
  <r>
    <x v="22"/>
    <x v="14"/>
    <x v="18"/>
    <s v="RESIDENTE"/>
    <n v="6549894.2250000006"/>
    <x v="3"/>
    <x v="10"/>
  </r>
  <r>
    <x v="22"/>
    <x v="15"/>
    <x v="18"/>
    <s v="RESIDENTE"/>
    <n v="6549894.2250000006"/>
    <x v="3"/>
    <x v="10"/>
  </r>
  <r>
    <x v="22"/>
    <x v="16"/>
    <x v="18"/>
    <s v="RESIDENTE"/>
    <n v="6549894.2250000006"/>
    <x v="3"/>
    <x v="10"/>
  </r>
  <r>
    <x v="22"/>
    <x v="17"/>
    <x v="18"/>
    <s v="RESIDENTE"/>
    <n v="6549894.2250000006"/>
    <x v="3"/>
    <x v="10"/>
  </r>
  <r>
    <x v="22"/>
    <x v="18"/>
    <x v="18"/>
    <s v="RESIDENTE"/>
    <n v="6549894.2250000006"/>
    <x v="3"/>
    <x v="10"/>
  </r>
  <r>
    <x v="22"/>
    <x v="0"/>
    <x v="18"/>
    <s v="INSPECTOR DE OBRA 1"/>
    <n v="3981406.9049999998"/>
    <x v="3"/>
    <x v="10"/>
  </r>
  <r>
    <x v="22"/>
    <x v="1"/>
    <x v="18"/>
    <s v="INSPECTOR DE OBRA 1"/>
    <n v="3981406.9049999998"/>
    <x v="3"/>
    <x v="10"/>
  </r>
  <r>
    <x v="22"/>
    <x v="2"/>
    <x v="18"/>
    <s v="INSPECTOR DE OBRA 1"/>
    <n v="3981406.9049999998"/>
    <x v="3"/>
    <x v="10"/>
  </r>
  <r>
    <x v="22"/>
    <x v="3"/>
    <x v="18"/>
    <s v="INSPECTOR DE OBRA 1"/>
    <n v="3981406.9049999998"/>
    <x v="3"/>
    <x v="10"/>
  </r>
  <r>
    <x v="22"/>
    <x v="4"/>
    <x v="18"/>
    <s v="INSPECTOR DE OBRA 1"/>
    <n v="3981406.9049999998"/>
    <x v="3"/>
    <x v="10"/>
  </r>
  <r>
    <x v="22"/>
    <x v="5"/>
    <x v="18"/>
    <s v="INSPECTOR DE OBRA 1"/>
    <n v="3981406.9049999998"/>
    <x v="3"/>
    <x v="10"/>
  </r>
  <r>
    <x v="22"/>
    <x v="6"/>
    <x v="18"/>
    <s v="INSPECTOR DE OBRA 1"/>
    <n v="3981406.9049999998"/>
    <x v="3"/>
    <x v="10"/>
  </r>
  <r>
    <x v="22"/>
    <x v="7"/>
    <x v="18"/>
    <s v="INSPECTOR DE OBRA 1"/>
    <n v="3981406.9049999998"/>
    <x v="3"/>
    <x v="10"/>
  </r>
  <r>
    <x v="22"/>
    <x v="8"/>
    <x v="18"/>
    <s v="INSPECTOR DE OBRA 1"/>
    <n v="3981406.9049999998"/>
    <x v="3"/>
    <x v="10"/>
  </r>
  <r>
    <x v="22"/>
    <x v="9"/>
    <x v="18"/>
    <s v="INSPECTOR DE OBRA 1"/>
    <n v="3981406.9049999998"/>
    <x v="3"/>
    <x v="10"/>
  </r>
  <r>
    <x v="22"/>
    <x v="10"/>
    <x v="18"/>
    <s v="INSPECTOR DE OBRA 1"/>
    <n v="3981406.9049999998"/>
    <x v="3"/>
    <x v="10"/>
  </r>
  <r>
    <x v="22"/>
    <x v="11"/>
    <x v="18"/>
    <s v="INSPECTOR DE OBRA 1"/>
    <n v="3981406.9049999998"/>
    <x v="3"/>
    <x v="10"/>
  </r>
  <r>
    <x v="22"/>
    <x v="12"/>
    <x v="18"/>
    <s v="INSPECTOR DE OBRA 1"/>
    <n v="3981406.9049999998"/>
    <x v="3"/>
    <x v="10"/>
  </r>
  <r>
    <x v="22"/>
    <x v="13"/>
    <x v="18"/>
    <s v="INSPECTOR DE OBRA 1"/>
    <n v="3981406.9049999998"/>
    <x v="3"/>
    <x v="10"/>
  </r>
  <r>
    <x v="22"/>
    <x v="14"/>
    <x v="18"/>
    <s v="INSPECTOR DE OBRA 1"/>
    <n v="3981406.9049999998"/>
    <x v="3"/>
    <x v="10"/>
  </r>
  <r>
    <x v="22"/>
    <x v="15"/>
    <x v="18"/>
    <s v="INSPECTOR DE OBRA 1"/>
    <n v="3981406.9049999998"/>
    <x v="3"/>
    <x v="10"/>
  </r>
  <r>
    <x v="22"/>
    <x v="16"/>
    <x v="18"/>
    <s v="INSPECTOR DE OBRA 1"/>
    <n v="3981406.9049999998"/>
    <x v="3"/>
    <x v="10"/>
  </r>
  <r>
    <x v="22"/>
    <x v="17"/>
    <x v="18"/>
    <s v="INSPECTOR DE OBRA 1"/>
    <n v="3981406.9049999998"/>
    <x v="3"/>
    <x v="10"/>
  </r>
  <r>
    <x v="22"/>
    <x v="18"/>
    <x v="18"/>
    <s v="INSPECTOR DE OBRA 1"/>
    <n v="3981406.9049999998"/>
    <x v="3"/>
    <x v="10"/>
  </r>
  <r>
    <x v="23"/>
    <x v="0"/>
    <x v="18"/>
    <s v="COORDINADOR"/>
    <n v="2823017.4132300001"/>
    <x v="3"/>
    <x v="10"/>
  </r>
  <r>
    <x v="23"/>
    <x v="1"/>
    <x v="18"/>
    <s v="COORDINADOR"/>
    <n v="2823017.4132300001"/>
    <x v="3"/>
    <x v="10"/>
  </r>
  <r>
    <x v="23"/>
    <x v="2"/>
    <x v="18"/>
    <s v="COORDINADOR"/>
    <n v="2823017.4132300001"/>
    <x v="3"/>
    <x v="10"/>
  </r>
  <r>
    <x v="23"/>
    <x v="3"/>
    <x v="18"/>
    <s v="COORDINADOR"/>
    <n v="2823017.4132300001"/>
    <x v="3"/>
    <x v="10"/>
  </r>
  <r>
    <x v="23"/>
    <x v="0"/>
    <x v="18"/>
    <s v="RESIDENTE TECNICO"/>
    <n v="6088446"/>
    <x v="3"/>
    <x v="10"/>
  </r>
  <r>
    <x v="23"/>
    <x v="1"/>
    <x v="18"/>
    <s v="RESIDENTE TECNICO"/>
    <n v="6088446"/>
    <x v="3"/>
    <x v="10"/>
  </r>
  <r>
    <x v="23"/>
    <x v="2"/>
    <x v="18"/>
    <s v="RESIDENTE TECNICO"/>
    <n v="6088446"/>
    <x v="3"/>
    <x v="10"/>
  </r>
  <r>
    <x v="23"/>
    <x v="3"/>
    <x v="18"/>
    <s v="RESIDENTE TECNICO"/>
    <n v="6088446"/>
    <x v="3"/>
    <x v="10"/>
  </r>
  <r>
    <x v="23"/>
    <x v="4"/>
    <x v="18"/>
    <s v="RESIDENTE TECNICO"/>
    <n v="6088446"/>
    <x v="3"/>
    <x v="10"/>
  </r>
  <r>
    <x v="23"/>
    <x v="5"/>
    <x v="18"/>
    <s v="RESIDENTE TECNICO"/>
    <n v="6088446"/>
    <x v="3"/>
    <x v="10"/>
  </r>
  <r>
    <x v="23"/>
    <x v="0"/>
    <x v="18"/>
    <s v="AUXILIAR ADMINISTRATIVO"/>
    <n v="3965084.6316681607"/>
    <x v="3"/>
    <x v="10"/>
  </r>
  <r>
    <x v="23"/>
    <x v="1"/>
    <x v="18"/>
    <s v="AUXILIAR ADMINISTRATIVO"/>
    <n v="3965084.6316681607"/>
    <x v="3"/>
    <x v="10"/>
  </r>
  <r>
    <x v="23"/>
    <x v="2"/>
    <x v="18"/>
    <s v="AUXILIAR ADMINISTRATIVO"/>
    <n v="3965084.6316681607"/>
    <x v="3"/>
    <x v="10"/>
  </r>
  <r>
    <x v="23"/>
    <x v="3"/>
    <x v="18"/>
    <s v="AUXILIAR ADMINISTRATIVO"/>
    <n v="3965084.6316681607"/>
    <x v="3"/>
    <x v="10"/>
  </r>
  <r>
    <x v="23"/>
    <x v="4"/>
    <x v="18"/>
    <s v="AUXILIAR ADMINISTRATIVO"/>
    <n v="3965084.6316681607"/>
    <x v="3"/>
    <x v="10"/>
  </r>
  <r>
    <x v="23"/>
    <x v="0"/>
    <x v="18"/>
    <s v="INSPECTOR GENERAL"/>
    <n v="3198581.6105249994"/>
    <x v="3"/>
    <x v="10"/>
  </r>
  <r>
    <x v="23"/>
    <x v="1"/>
    <x v="18"/>
    <s v="INSPECTOR GENERAL"/>
    <n v="3198581.6105249994"/>
    <x v="3"/>
    <x v="10"/>
  </r>
  <r>
    <x v="23"/>
    <x v="2"/>
    <x v="18"/>
    <s v="INSPECTOR GENERAL"/>
    <n v="3198581.6105249994"/>
    <x v="3"/>
    <x v="10"/>
  </r>
  <r>
    <x v="23"/>
    <x v="3"/>
    <x v="18"/>
    <s v="INSPECTOR GENERAL"/>
    <n v="3198581.6105249994"/>
    <x v="3"/>
    <x v="10"/>
  </r>
  <r>
    <x v="23"/>
    <x v="0"/>
    <x v="18"/>
    <s v="INSPECTOR GENERAL"/>
    <n v="3427052.1011999999"/>
    <x v="3"/>
    <x v="10"/>
  </r>
  <r>
    <x v="23"/>
    <x v="1"/>
    <x v="18"/>
    <s v="INSPECTOR GENERAL"/>
    <n v="3427052.1011999999"/>
    <x v="3"/>
    <x v="10"/>
  </r>
  <r>
    <x v="24"/>
    <x v="0"/>
    <x v="18"/>
    <s v="DIRECTOR"/>
    <n v="11163096"/>
    <x v="3"/>
    <x v="10"/>
  </r>
  <r>
    <x v="24"/>
    <x v="1"/>
    <x v="18"/>
    <s v="DIRECTOR"/>
    <n v="11163096"/>
    <x v="3"/>
    <x v="10"/>
  </r>
  <r>
    <x v="24"/>
    <x v="2"/>
    <x v="18"/>
    <s v="DIRECTOR"/>
    <n v="11163096"/>
    <x v="3"/>
    <x v="10"/>
  </r>
  <r>
    <x v="24"/>
    <x v="3"/>
    <x v="18"/>
    <s v="DIRECTOR"/>
    <n v="11163096"/>
    <x v="3"/>
    <x v="10"/>
  </r>
  <r>
    <x v="24"/>
    <x v="4"/>
    <x v="18"/>
    <s v="DIRECTOR"/>
    <n v="11163096"/>
    <x v="3"/>
    <x v="10"/>
  </r>
  <r>
    <x v="24"/>
    <x v="5"/>
    <x v="18"/>
    <s v="DIRECTOR"/>
    <n v="11163096"/>
    <x v="3"/>
    <x v="10"/>
  </r>
  <r>
    <x v="24"/>
    <x v="6"/>
    <x v="18"/>
    <s v="DIRECTOR"/>
    <n v="11163096"/>
    <x v="3"/>
    <x v="10"/>
  </r>
  <r>
    <x v="24"/>
    <x v="7"/>
    <x v="18"/>
    <s v="DIRECTOR"/>
    <n v="11163096"/>
    <x v="3"/>
    <x v="10"/>
  </r>
  <r>
    <x v="24"/>
    <x v="8"/>
    <x v="18"/>
    <s v="DIRECTOR"/>
    <n v="11163096"/>
    <x v="3"/>
    <x v="10"/>
  </r>
  <r>
    <x v="24"/>
    <x v="9"/>
    <x v="18"/>
    <s v="DIRECTOR"/>
    <n v="11163096"/>
    <x v="3"/>
    <x v="10"/>
  </r>
  <r>
    <x v="24"/>
    <x v="10"/>
    <x v="18"/>
    <s v="DIRECTOR"/>
    <n v="11163096"/>
    <x v="3"/>
    <x v="10"/>
  </r>
  <r>
    <x v="24"/>
    <x v="11"/>
    <x v="18"/>
    <s v="DIRECTOR"/>
    <n v="11163096"/>
    <x v="3"/>
    <x v="10"/>
  </r>
  <r>
    <x v="24"/>
    <x v="12"/>
    <x v="18"/>
    <s v="DIRECTOR"/>
    <n v="11163096"/>
    <x v="3"/>
    <x v="10"/>
  </r>
  <r>
    <x v="24"/>
    <x v="13"/>
    <x v="18"/>
    <s v="DIRECTOR"/>
    <n v="11163096"/>
    <x v="3"/>
    <x v="10"/>
  </r>
  <r>
    <x v="24"/>
    <x v="14"/>
    <x v="18"/>
    <s v="DIRECTOR"/>
    <n v="11163096"/>
    <x v="3"/>
    <x v="10"/>
  </r>
  <r>
    <x v="24"/>
    <x v="0"/>
    <x v="18"/>
    <s v="RESIDENTE TECNICO DIURNO"/>
    <n v="6909525"/>
    <x v="3"/>
    <x v="10"/>
  </r>
  <r>
    <x v="24"/>
    <x v="1"/>
    <x v="18"/>
    <s v="RESIDENTE TECNICO DIURNO"/>
    <n v="6909525"/>
    <x v="3"/>
    <x v="10"/>
  </r>
  <r>
    <x v="24"/>
    <x v="2"/>
    <x v="18"/>
    <s v="RESIDENTE TECNICO DIURNO"/>
    <n v="6909525"/>
    <x v="3"/>
    <x v="10"/>
  </r>
  <r>
    <x v="24"/>
    <x v="3"/>
    <x v="18"/>
    <s v="RESIDENTE TECNICO DIURNO"/>
    <n v="6909525"/>
    <x v="3"/>
    <x v="10"/>
  </r>
  <r>
    <x v="24"/>
    <x v="4"/>
    <x v="18"/>
    <s v="RESIDENTE TECNICO DIURNO"/>
    <n v="6909525"/>
    <x v="3"/>
    <x v="10"/>
  </r>
  <r>
    <x v="24"/>
    <x v="5"/>
    <x v="18"/>
    <s v="RESIDENTE TECNICO DIURNO"/>
    <n v="6909525"/>
    <x v="3"/>
    <x v="10"/>
  </r>
  <r>
    <x v="24"/>
    <x v="6"/>
    <x v="18"/>
    <s v="RESIDENTE TECNICO DIURNO"/>
    <n v="6909525"/>
    <x v="3"/>
    <x v="10"/>
  </r>
  <r>
    <x v="24"/>
    <x v="7"/>
    <x v="18"/>
    <s v="RESIDENTE TECNICO DIURNO"/>
    <n v="6909525"/>
    <x v="3"/>
    <x v="10"/>
  </r>
  <r>
    <x v="24"/>
    <x v="8"/>
    <x v="18"/>
    <s v="RESIDENTE TECNICO DIURNO"/>
    <n v="6909525"/>
    <x v="3"/>
    <x v="10"/>
  </r>
  <r>
    <x v="24"/>
    <x v="9"/>
    <x v="18"/>
    <s v="RESIDENTE TECNICO DIURNO"/>
    <n v="6909525"/>
    <x v="3"/>
    <x v="10"/>
  </r>
  <r>
    <x v="24"/>
    <x v="10"/>
    <x v="18"/>
    <s v="RESIDENTE TECNICO DIURNO"/>
    <n v="6909525"/>
    <x v="3"/>
    <x v="10"/>
  </r>
  <r>
    <x v="24"/>
    <x v="11"/>
    <x v="18"/>
    <s v="RESIDENTE TECNICO DIURNO"/>
    <n v="6909525"/>
    <x v="3"/>
    <x v="10"/>
  </r>
  <r>
    <x v="24"/>
    <x v="0"/>
    <x v="18"/>
    <s v="RESIDENTE TECNICO DIURNO ADICIONAL"/>
    <n v="6909525"/>
    <x v="3"/>
    <x v="10"/>
  </r>
  <r>
    <x v="24"/>
    <x v="1"/>
    <x v="18"/>
    <s v="RESIDENTE TECNICO DIURNO ADICIONAL"/>
    <n v="6909525"/>
    <x v="3"/>
    <x v="10"/>
  </r>
  <r>
    <x v="24"/>
    <x v="2"/>
    <x v="18"/>
    <s v="RESIDENTE TECNICO DIURNO ADICIONAL"/>
    <n v="6909525"/>
    <x v="3"/>
    <x v="10"/>
  </r>
  <r>
    <x v="24"/>
    <x v="3"/>
    <x v="18"/>
    <s v="RESIDENTE TECNICO DIURNO ADICIONAL"/>
    <n v="6909525"/>
    <x v="3"/>
    <x v="10"/>
  </r>
  <r>
    <x v="24"/>
    <x v="4"/>
    <x v="18"/>
    <s v="RESIDENTE TECNICO DIURNO ADICIONAL"/>
    <n v="6909525"/>
    <x v="3"/>
    <x v="10"/>
  </r>
  <r>
    <x v="24"/>
    <x v="5"/>
    <x v="18"/>
    <s v="RESIDENTE TECNICO DIURNO ADICIONAL"/>
    <n v="6909525"/>
    <x v="3"/>
    <x v="10"/>
  </r>
  <r>
    <x v="24"/>
    <x v="6"/>
    <x v="18"/>
    <s v="RESIDENTE TECNICO DIURNO ADICIONAL"/>
    <n v="6909525"/>
    <x v="3"/>
    <x v="10"/>
  </r>
  <r>
    <x v="24"/>
    <x v="7"/>
    <x v="18"/>
    <s v="RESIDENTE TECNICO DIURNO ADICIONAL"/>
    <n v="6909525"/>
    <x v="3"/>
    <x v="10"/>
  </r>
  <r>
    <x v="24"/>
    <x v="8"/>
    <x v="18"/>
    <s v="RESIDENTE TECNICO DIURNO ADICIONAL"/>
    <n v="6909525"/>
    <x v="3"/>
    <x v="10"/>
  </r>
  <r>
    <x v="24"/>
    <x v="9"/>
    <x v="18"/>
    <s v="RESIDENTE TECNICO DIURNO ADICIONAL"/>
    <n v="6909525"/>
    <x v="3"/>
    <x v="10"/>
  </r>
  <r>
    <x v="24"/>
    <x v="0"/>
    <x v="18"/>
    <s v="RESIDENTE ADMINISTRATIVO"/>
    <n v="5049009"/>
    <x v="3"/>
    <x v="10"/>
  </r>
  <r>
    <x v="24"/>
    <x v="1"/>
    <x v="18"/>
    <s v="RESIDENTE ADMINISTRATIVO"/>
    <n v="5049009"/>
    <x v="3"/>
    <x v="10"/>
  </r>
  <r>
    <x v="24"/>
    <x v="2"/>
    <x v="18"/>
    <s v="RESIDENTE ADMINISTRATIVO"/>
    <n v="5049009"/>
    <x v="3"/>
    <x v="10"/>
  </r>
  <r>
    <x v="24"/>
    <x v="3"/>
    <x v="18"/>
    <s v="RESIDENTE ADMINISTRATIVO"/>
    <n v="5049009"/>
    <x v="3"/>
    <x v="10"/>
  </r>
  <r>
    <x v="24"/>
    <x v="4"/>
    <x v="18"/>
    <s v="RESIDENTE ADMINISTRATIVO"/>
    <n v="5049009"/>
    <x v="3"/>
    <x v="10"/>
  </r>
  <r>
    <x v="24"/>
    <x v="5"/>
    <x v="18"/>
    <s v="RESIDENTE ADMINISTRATIVO"/>
    <n v="5049009"/>
    <x v="3"/>
    <x v="10"/>
  </r>
  <r>
    <x v="24"/>
    <x v="6"/>
    <x v="18"/>
    <s v="RESIDENTE ADMINISTRATIVO"/>
    <n v="5049009"/>
    <x v="3"/>
    <x v="10"/>
  </r>
  <r>
    <x v="24"/>
    <x v="7"/>
    <x v="18"/>
    <s v="RESIDENTE ADMINISTRATIVO"/>
    <n v="5049009"/>
    <x v="3"/>
    <x v="10"/>
  </r>
  <r>
    <x v="24"/>
    <x v="8"/>
    <x v="18"/>
    <s v="RESIDENTE ADMINISTRATIVO"/>
    <n v="5049009"/>
    <x v="3"/>
    <x v="10"/>
  </r>
  <r>
    <x v="24"/>
    <x v="9"/>
    <x v="18"/>
    <s v="RESIDENTE ADMINISTRATIVO"/>
    <n v="5049009"/>
    <x v="3"/>
    <x v="10"/>
  </r>
  <r>
    <x v="24"/>
    <x v="10"/>
    <x v="18"/>
    <s v="RESIDENTE ADMINISTRATIVO"/>
    <n v="5049009"/>
    <x v="3"/>
    <x v="10"/>
  </r>
  <r>
    <x v="24"/>
    <x v="11"/>
    <x v="18"/>
    <s v="RESIDENTE ADMINISTRATIVO"/>
    <n v="5049009"/>
    <x v="3"/>
    <x v="10"/>
  </r>
  <r>
    <x v="24"/>
    <x v="12"/>
    <x v="18"/>
    <s v="RESIDENTE ADMINISTRATIVO"/>
    <n v="5049009"/>
    <x v="3"/>
    <x v="10"/>
  </r>
  <r>
    <x v="24"/>
    <x v="13"/>
    <x v="18"/>
    <s v="RESIDENTE ADMINISTRATIVO"/>
    <n v="5049009"/>
    <x v="3"/>
    <x v="10"/>
  </r>
  <r>
    <x v="24"/>
    <x v="14"/>
    <x v="18"/>
    <s v="RESIDENTE ADMINISTRATIVO"/>
    <n v="5049009"/>
    <x v="3"/>
    <x v="10"/>
  </r>
  <r>
    <x v="24"/>
    <x v="0"/>
    <x v="18"/>
    <s v="RESIDENTE INTERVENTOR HSQE"/>
    <n v="4550175"/>
    <x v="3"/>
    <x v="10"/>
  </r>
  <r>
    <x v="24"/>
    <x v="1"/>
    <x v="18"/>
    <s v="RESIDENTE INTERVENTOR HSQE"/>
    <n v="4550175"/>
    <x v="3"/>
    <x v="10"/>
  </r>
  <r>
    <x v="24"/>
    <x v="2"/>
    <x v="18"/>
    <s v="RESIDENTE INTERVENTOR HSQE"/>
    <n v="4550175"/>
    <x v="3"/>
    <x v="10"/>
  </r>
  <r>
    <x v="24"/>
    <x v="3"/>
    <x v="18"/>
    <s v="RESIDENTE INTERVENTOR HSQE"/>
    <n v="4550175"/>
    <x v="3"/>
    <x v="10"/>
  </r>
  <r>
    <x v="24"/>
    <x v="4"/>
    <x v="18"/>
    <s v="RESIDENTE INTERVENTOR HSQE"/>
    <n v="4550175"/>
    <x v="3"/>
    <x v="10"/>
  </r>
  <r>
    <x v="24"/>
    <x v="5"/>
    <x v="18"/>
    <s v="RESIDENTE INTERVENTOR HSQE"/>
    <n v="4550175"/>
    <x v="3"/>
    <x v="10"/>
  </r>
  <r>
    <x v="24"/>
    <x v="6"/>
    <x v="18"/>
    <s v="RESIDENTE INTERVENTOR HSQE"/>
    <n v="4550175"/>
    <x v="3"/>
    <x v="10"/>
  </r>
  <r>
    <x v="24"/>
    <x v="7"/>
    <x v="18"/>
    <s v="RESIDENTE INTERVENTOR HSQE"/>
    <n v="4550175"/>
    <x v="3"/>
    <x v="10"/>
  </r>
  <r>
    <x v="24"/>
    <x v="8"/>
    <x v="18"/>
    <s v="RESIDENTE INTERVENTOR HSQE"/>
    <n v="4550175"/>
    <x v="3"/>
    <x v="10"/>
  </r>
  <r>
    <x v="24"/>
    <x v="9"/>
    <x v="18"/>
    <s v="RESIDENTE INTERVENTOR HSQE"/>
    <n v="4550175"/>
    <x v="3"/>
    <x v="10"/>
  </r>
  <r>
    <x v="24"/>
    <x v="10"/>
    <x v="18"/>
    <s v="RESIDENTE INTERVENTOR HSQE"/>
    <n v="4550175"/>
    <x v="3"/>
    <x v="10"/>
  </r>
  <r>
    <x v="24"/>
    <x v="11"/>
    <x v="18"/>
    <s v="RESIDENTE INTERVENTOR HSQE"/>
    <n v="4550175"/>
    <x v="3"/>
    <x v="10"/>
  </r>
  <r>
    <x v="24"/>
    <x v="12"/>
    <x v="18"/>
    <s v="RESIDENTE INTERVENTOR HSQE"/>
    <n v="4550175"/>
    <x v="3"/>
    <x v="10"/>
  </r>
  <r>
    <x v="24"/>
    <x v="13"/>
    <x v="18"/>
    <s v="RESIDENTE INTERVENTOR HSQE"/>
    <n v="4550175"/>
    <x v="3"/>
    <x v="10"/>
  </r>
  <r>
    <x v="24"/>
    <x v="14"/>
    <x v="18"/>
    <s v="RESIDENTE INTERVENTOR HSQE"/>
    <n v="4550175"/>
    <x v="3"/>
    <x v="10"/>
  </r>
  <r>
    <x v="24"/>
    <x v="0"/>
    <x v="18"/>
    <s v="RESIDENTE TECNICO NOCTURNO"/>
    <n v="9327858.75"/>
    <x v="3"/>
    <x v="10"/>
  </r>
  <r>
    <x v="24"/>
    <x v="1"/>
    <x v="18"/>
    <s v="RESIDENTE TECNICO NOCTURNO"/>
    <n v="9327858.75"/>
    <x v="3"/>
    <x v="10"/>
  </r>
  <r>
    <x v="24"/>
    <x v="2"/>
    <x v="18"/>
    <s v="RESIDENTE TECNICO NOCTURNO"/>
    <n v="9327858.75"/>
    <x v="3"/>
    <x v="10"/>
  </r>
  <r>
    <x v="24"/>
    <x v="3"/>
    <x v="18"/>
    <s v="RESIDENTE TECNICO NOCTURNO"/>
    <n v="9327858.75"/>
    <x v="3"/>
    <x v="10"/>
  </r>
  <r>
    <x v="24"/>
    <x v="4"/>
    <x v="18"/>
    <s v="RESIDENTE TECNICO NOCTURNO"/>
    <n v="9327858.75"/>
    <x v="3"/>
    <x v="10"/>
  </r>
  <r>
    <x v="24"/>
    <x v="5"/>
    <x v="18"/>
    <s v="RESIDENTE TECNICO NOCTURNO"/>
    <n v="9327858.75"/>
    <x v="3"/>
    <x v="10"/>
  </r>
  <r>
    <x v="24"/>
    <x v="6"/>
    <x v="18"/>
    <s v="RESIDENTE TECNICO NOCTURNO"/>
    <n v="9327858.75"/>
    <x v="3"/>
    <x v="10"/>
  </r>
  <r>
    <x v="24"/>
    <x v="7"/>
    <x v="18"/>
    <s v="RESIDENTE TECNICO NOCTURNO"/>
    <n v="9327858.75"/>
    <x v="3"/>
    <x v="10"/>
  </r>
  <r>
    <x v="24"/>
    <x v="0"/>
    <x v="18"/>
    <s v="RESIDENTE TECNICO NOCTURNO ADICIONAL"/>
    <n v="9327858.75"/>
    <x v="3"/>
    <x v="10"/>
  </r>
  <r>
    <x v="24"/>
    <x v="1"/>
    <x v="18"/>
    <s v="RESIDENTE TECNICO NOCTURNO ADICIONAL"/>
    <n v="9327858.75"/>
    <x v="3"/>
    <x v="10"/>
  </r>
  <r>
    <x v="24"/>
    <x v="0"/>
    <x v="18"/>
    <s v="INSPECTOR DE OBRA NOCTURNO"/>
    <n v="4899387.3232500004"/>
    <x v="3"/>
    <x v="10"/>
  </r>
  <r>
    <x v="24"/>
    <x v="1"/>
    <x v="18"/>
    <s v="INSPECTOR DE OBRA NOCTURNO"/>
    <n v="4899387.3232500004"/>
    <x v="3"/>
    <x v="10"/>
  </r>
  <r>
    <x v="24"/>
    <x v="2"/>
    <x v="18"/>
    <s v="INSPECTOR DE OBRA NOCTURNO"/>
    <n v="4899387.3232500004"/>
    <x v="3"/>
    <x v="10"/>
  </r>
  <r>
    <x v="24"/>
    <x v="3"/>
    <x v="18"/>
    <s v="INSPECTOR DE OBRA NOCTURNO"/>
    <n v="4899387.3232500004"/>
    <x v="3"/>
    <x v="10"/>
  </r>
  <r>
    <x v="24"/>
    <x v="4"/>
    <x v="18"/>
    <s v="INSPECTOR DE OBRA NOCTURNO"/>
    <n v="4899387.3232500004"/>
    <x v="3"/>
    <x v="10"/>
  </r>
  <r>
    <x v="24"/>
    <x v="5"/>
    <x v="18"/>
    <s v="INSPECTOR DE OBRA NOCTURNO"/>
    <n v="4899387.3232500004"/>
    <x v="3"/>
    <x v="10"/>
  </r>
  <r>
    <x v="24"/>
    <x v="6"/>
    <x v="18"/>
    <s v="INSPECTOR DE OBRA NOCTURNO"/>
    <n v="4899387.3232500004"/>
    <x v="3"/>
    <x v="10"/>
  </r>
  <r>
    <x v="24"/>
    <x v="7"/>
    <x v="18"/>
    <s v="INSPECTOR DE OBRA NOCTURNO"/>
    <n v="4899387.3232500004"/>
    <x v="3"/>
    <x v="10"/>
  </r>
  <r>
    <x v="24"/>
    <x v="8"/>
    <x v="18"/>
    <s v="INSPECTOR DE OBRA NOCTURNO"/>
    <n v="4899387.3232500004"/>
    <x v="3"/>
    <x v="10"/>
  </r>
  <r>
    <x v="24"/>
    <x v="9"/>
    <x v="18"/>
    <s v="INSPECTOR DE OBRA NOCTURNO"/>
    <n v="4899387.3232500004"/>
    <x v="3"/>
    <x v="10"/>
  </r>
  <r>
    <x v="24"/>
    <x v="10"/>
    <x v="18"/>
    <s v="INSPECTOR DE OBRA NOCTURNO"/>
    <n v="4899387.3232500004"/>
    <x v="3"/>
    <x v="10"/>
  </r>
  <r>
    <x v="24"/>
    <x v="11"/>
    <x v="18"/>
    <s v="INSPECTOR DE OBRA NOCTURNO"/>
    <n v="4899387.3232500004"/>
    <x v="3"/>
    <x v="10"/>
  </r>
  <r>
    <x v="24"/>
    <x v="0"/>
    <x v="18"/>
    <s v="INSPECTOR DE OBRA NOCTURNO ADICIONAL"/>
    <n v="4899387.3232500004"/>
    <x v="3"/>
    <x v="10"/>
  </r>
  <r>
    <x v="24"/>
    <x v="1"/>
    <x v="18"/>
    <s v="INSPECTOR DE OBRA NOCTURNO ADICIONAL"/>
    <n v="4899387.3232500004"/>
    <x v="3"/>
    <x v="10"/>
  </r>
  <r>
    <x v="24"/>
    <x v="2"/>
    <x v="18"/>
    <s v="INSPECTOR DE OBRA NOCTURNO ADICIONAL"/>
    <n v="4899387.3232500004"/>
    <x v="3"/>
    <x v="10"/>
  </r>
  <r>
    <x v="24"/>
    <x v="3"/>
    <x v="18"/>
    <s v="INSPECTOR DE OBRA NOCTURNO ADICIONAL"/>
    <n v="4899387.3232500004"/>
    <x v="3"/>
    <x v="10"/>
  </r>
  <r>
    <x v="24"/>
    <x v="4"/>
    <x v="18"/>
    <s v="INSPECTOR DE OBRA NOCTURNO ADICIONAL"/>
    <n v="4899387.3232500004"/>
    <x v="3"/>
    <x v="10"/>
  </r>
  <r>
    <x v="24"/>
    <x v="5"/>
    <x v="18"/>
    <s v="INSPECTOR DE OBRA NOCTURNO ADICIONAL"/>
    <n v="4899387.3232500004"/>
    <x v="3"/>
    <x v="10"/>
  </r>
  <r>
    <x v="24"/>
    <x v="6"/>
    <x v="18"/>
    <s v="INSPECTOR DE OBRA NOCTURNO ADICIONAL"/>
    <n v="4899387.3232500004"/>
    <x v="3"/>
    <x v="10"/>
  </r>
  <r>
    <x v="24"/>
    <x v="0"/>
    <x v="18"/>
    <s v="INSPECTOR DE OBRA 1"/>
    <n v="3629175.7949999999"/>
    <x v="3"/>
    <x v="10"/>
  </r>
  <r>
    <x v="24"/>
    <x v="1"/>
    <x v="18"/>
    <s v="INSPECTOR DE OBRA 1"/>
    <n v="3629175.7949999999"/>
    <x v="3"/>
    <x v="10"/>
  </r>
  <r>
    <x v="24"/>
    <x v="2"/>
    <x v="18"/>
    <s v="INSPECTOR DE OBRA 1"/>
    <n v="3629175.7949999999"/>
    <x v="3"/>
    <x v="10"/>
  </r>
  <r>
    <x v="24"/>
    <x v="3"/>
    <x v="18"/>
    <s v="INSPECTOR DE OBRA 1"/>
    <n v="3629175.7949999999"/>
    <x v="3"/>
    <x v="10"/>
  </r>
  <r>
    <x v="24"/>
    <x v="4"/>
    <x v="18"/>
    <s v="INSPECTOR DE OBRA 1"/>
    <n v="3629175.7949999999"/>
    <x v="3"/>
    <x v="10"/>
  </r>
  <r>
    <x v="24"/>
    <x v="5"/>
    <x v="18"/>
    <s v="INSPECTOR DE OBRA 1"/>
    <n v="3629175.7949999999"/>
    <x v="3"/>
    <x v="10"/>
  </r>
  <r>
    <x v="24"/>
    <x v="6"/>
    <x v="18"/>
    <s v="INSPECTOR DE OBRA 1"/>
    <n v="3629175.7949999999"/>
    <x v="3"/>
    <x v="10"/>
  </r>
  <r>
    <x v="24"/>
    <x v="7"/>
    <x v="18"/>
    <s v="INSPECTOR DE OBRA 1"/>
    <n v="3629175.7949999999"/>
    <x v="3"/>
    <x v="10"/>
  </r>
  <r>
    <x v="24"/>
    <x v="0"/>
    <x v="18"/>
    <s v="INSPECTOR DE OBRA 2"/>
    <n v="3690632.1209625001"/>
    <x v="3"/>
    <x v="10"/>
  </r>
  <r>
    <x v="24"/>
    <x v="1"/>
    <x v="18"/>
    <s v="INSPECTOR DE OBRA 2"/>
    <n v="3690632.1209625001"/>
    <x v="3"/>
    <x v="10"/>
  </r>
  <r>
    <x v="24"/>
    <x v="2"/>
    <x v="18"/>
    <s v="INSPECTOR DE OBRA 2"/>
    <n v="3690632.1209625001"/>
    <x v="3"/>
    <x v="10"/>
  </r>
  <r>
    <x v="24"/>
    <x v="3"/>
    <x v="18"/>
    <s v="INSPECTOR DE OBRA 2"/>
    <n v="3690632.1209625001"/>
    <x v="3"/>
    <x v="10"/>
  </r>
  <r>
    <x v="24"/>
    <x v="4"/>
    <x v="18"/>
    <s v="INSPECTOR DE OBRA 2"/>
    <n v="3690632.1209625001"/>
    <x v="3"/>
    <x v="10"/>
  </r>
  <r>
    <x v="24"/>
    <x v="5"/>
    <x v="18"/>
    <s v="INSPECTOR DE OBRA 2"/>
    <n v="3690632.1209625001"/>
    <x v="3"/>
    <x v="10"/>
  </r>
  <r>
    <x v="24"/>
    <x v="6"/>
    <x v="18"/>
    <s v="INSPECTOR DE OBRA 2"/>
    <n v="3690632.1209625001"/>
    <x v="3"/>
    <x v="10"/>
  </r>
  <r>
    <x v="24"/>
    <x v="7"/>
    <x v="18"/>
    <s v="INSPECTOR DE OBRA 2"/>
    <n v="3690632.1209625001"/>
    <x v="3"/>
    <x v="10"/>
  </r>
  <r>
    <x v="24"/>
    <x v="8"/>
    <x v="18"/>
    <s v="INSPECTOR DE OBRA 2"/>
    <n v="3690632.1209625001"/>
    <x v="3"/>
    <x v="10"/>
  </r>
  <r>
    <x v="24"/>
    <x v="9"/>
    <x v="18"/>
    <s v="INSPECTOR DE OBRA 2"/>
    <n v="3690632.1209625001"/>
    <x v="3"/>
    <x v="10"/>
  </r>
  <r>
    <x v="24"/>
    <x v="0"/>
    <x v="18"/>
    <s v="INSPECTOR SISO"/>
    <n v="4935876.75"/>
    <x v="3"/>
    <x v="10"/>
  </r>
  <r>
    <x v="24"/>
    <x v="1"/>
    <x v="18"/>
    <s v="INSPECTOR SISO"/>
    <n v="4935876.75"/>
    <x v="3"/>
    <x v="10"/>
  </r>
  <r>
    <x v="24"/>
    <x v="2"/>
    <x v="18"/>
    <s v="INSPECTOR SISO"/>
    <n v="4935876.75"/>
    <x v="3"/>
    <x v="10"/>
  </r>
  <r>
    <x v="24"/>
    <x v="3"/>
    <x v="18"/>
    <s v="INSPECTOR SISO"/>
    <n v="4935876.75"/>
    <x v="3"/>
    <x v="10"/>
  </r>
  <r>
    <x v="24"/>
    <x v="4"/>
    <x v="18"/>
    <s v="INSPECTOR SISO"/>
    <n v="4935876.75"/>
    <x v="3"/>
    <x v="10"/>
  </r>
  <r>
    <x v="24"/>
    <x v="5"/>
    <x v="18"/>
    <s v="INSPECTOR SISO"/>
    <n v="4935876.75"/>
    <x v="3"/>
    <x v="10"/>
  </r>
  <r>
    <x v="24"/>
    <x v="6"/>
    <x v="18"/>
    <s v="INSPECTOR SISO"/>
    <n v="4935876.75"/>
    <x v="3"/>
    <x v="10"/>
  </r>
  <r>
    <x v="24"/>
    <x v="7"/>
    <x v="18"/>
    <s v="INSPECTOR SISO"/>
    <n v="4935876.75"/>
    <x v="3"/>
    <x v="10"/>
  </r>
  <r>
    <x v="17"/>
    <x v="0"/>
    <x v="18"/>
    <s v="INSPECTOR SISO"/>
    <n v="3771772.7985"/>
    <x v="3"/>
    <x v="9"/>
  </r>
  <r>
    <x v="17"/>
    <x v="1"/>
    <x v="18"/>
    <s v="INSPECTOR SISO"/>
    <n v="3771772.7985"/>
    <x v="3"/>
    <x v="9"/>
  </r>
  <r>
    <x v="17"/>
    <x v="2"/>
    <x v="18"/>
    <s v="INSPECTOR SISO"/>
    <n v="3771772.7985"/>
    <x v="3"/>
    <x v="9"/>
  </r>
  <r>
    <x v="17"/>
    <x v="3"/>
    <x v="18"/>
    <s v="INSPECTOR SISO"/>
    <n v="3771772.7985"/>
    <x v="3"/>
    <x v="9"/>
  </r>
  <r>
    <x v="17"/>
    <x v="4"/>
    <x v="18"/>
    <s v="INSPECTOR SISO"/>
    <n v="3771772.7985"/>
    <x v="3"/>
    <x v="9"/>
  </r>
  <r>
    <x v="17"/>
    <x v="5"/>
    <x v="18"/>
    <s v="INSPECTOR SISO"/>
    <n v="3771772.7985"/>
    <x v="3"/>
    <x v="9"/>
  </r>
  <r>
    <x v="17"/>
    <x v="6"/>
    <x v="18"/>
    <s v="INSPECTOR SISO"/>
    <n v="3771772.7985"/>
    <x v="3"/>
    <x v="9"/>
  </r>
  <r>
    <x v="17"/>
    <x v="7"/>
    <x v="18"/>
    <s v="INSPECTOR SISO"/>
    <n v="3771772.7985"/>
    <x v="3"/>
    <x v="9"/>
  </r>
  <r>
    <x v="17"/>
    <x v="8"/>
    <x v="18"/>
    <s v="INSPECTOR SISO"/>
    <n v="3771772.7985"/>
    <x v="3"/>
    <x v="9"/>
  </r>
  <r>
    <x v="17"/>
    <x v="9"/>
    <x v="18"/>
    <s v="INSPECTOR SISO"/>
    <n v="3771772.7985"/>
    <x v="3"/>
    <x v="9"/>
  </r>
  <r>
    <x v="17"/>
    <x v="10"/>
    <x v="18"/>
    <s v="INSPECTOR SISO"/>
    <n v="3771772.7985"/>
    <x v="3"/>
    <x v="9"/>
  </r>
  <r>
    <x v="17"/>
    <x v="11"/>
    <x v="18"/>
    <s v="INSPECTOR SISO"/>
    <n v="3771772.7985"/>
    <x v="3"/>
    <x v="9"/>
  </r>
  <r>
    <x v="17"/>
    <x v="12"/>
    <x v="18"/>
    <s v="INSPECTOR SISO"/>
    <n v="3771772.7985"/>
    <x v="3"/>
    <x v="9"/>
  </r>
  <r>
    <x v="17"/>
    <x v="13"/>
    <x v="18"/>
    <s v="INSPECTOR SISO"/>
    <n v="3771772.7985"/>
    <x v="3"/>
    <x v="9"/>
  </r>
  <r>
    <x v="17"/>
    <x v="14"/>
    <x v="18"/>
    <s v="INSPECTOR SISO"/>
    <n v="3771772.7985"/>
    <x v="3"/>
    <x v="9"/>
  </r>
  <r>
    <x v="17"/>
    <x v="15"/>
    <x v="18"/>
    <s v="INSPECTOR SISO"/>
    <n v="3771772.7985"/>
    <x v="3"/>
    <x v="9"/>
  </r>
  <r>
    <x v="17"/>
    <x v="16"/>
    <x v="18"/>
    <s v="INSPECTOR SISO"/>
    <n v="3771772.7985"/>
    <x v="3"/>
    <x v="9"/>
  </r>
  <r>
    <x v="17"/>
    <x v="17"/>
    <x v="18"/>
    <s v="INSPECTOR SISO"/>
    <n v="3771772.7985"/>
    <x v="3"/>
    <x v="9"/>
  </r>
  <r>
    <x v="17"/>
    <x v="18"/>
    <x v="18"/>
    <s v="INSPECTOR SISO"/>
    <n v="3771772.7985"/>
    <x v="3"/>
    <x v="9"/>
  </r>
  <r>
    <x v="17"/>
    <x v="19"/>
    <x v="18"/>
    <s v="INSPECTOR SISO"/>
    <n v="3771772.7985"/>
    <x v="3"/>
    <x v="9"/>
  </r>
  <r>
    <x v="17"/>
    <x v="20"/>
    <x v="18"/>
    <s v="INSPECTOR SISO"/>
    <n v="3771772.7985"/>
    <x v="3"/>
    <x v="9"/>
  </r>
  <r>
    <x v="17"/>
    <x v="21"/>
    <x v="18"/>
    <s v="INSPECTOR SISO"/>
    <n v="3771772.7985"/>
    <x v="3"/>
    <x v="9"/>
  </r>
  <r>
    <x v="17"/>
    <x v="22"/>
    <x v="18"/>
    <s v="INSPECTOR SISO"/>
    <n v="3771772.7985"/>
    <x v="3"/>
    <x v="9"/>
  </r>
  <r>
    <x v="17"/>
    <x v="23"/>
    <x v="18"/>
    <s v="INSPECTOR SISO"/>
    <n v="3771772.7985"/>
    <x v="3"/>
    <x v="9"/>
  </r>
  <r>
    <x v="17"/>
    <x v="24"/>
    <x v="18"/>
    <s v="INSPECTOR SISO"/>
    <n v="3771772.7985"/>
    <x v="3"/>
    <x v="9"/>
  </r>
  <r>
    <x v="14"/>
    <x v="0"/>
    <x v="18"/>
    <s v="SUPERVISOR TECNICO "/>
    <n v="6004530"/>
    <x v="3"/>
    <x v="10"/>
  </r>
  <r>
    <x v="14"/>
    <x v="1"/>
    <x v="18"/>
    <s v="SUPERVISOR TECNICO "/>
    <n v="6004530"/>
    <x v="3"/>
    <x v="10"/>
  </r>
  <r>
    <x v="14"/>
    <x v="2"/>
    <x v="18"/>
    <s v="SUPERVISOR TECNICO "/>
    <n v="6004530"/>
    <x v="3"/>
    <x v="10"/>
  </r>
  <r>
    <x v="14"/>
    <x v="3"/>
    <x v="18"/>
    <s v="SUPERVISOR TECNICO "/>
    <n v="6004530"/>
    <x v="3"/>
    <x v="10"/>
  </r>
  <r>
    <x v="14"/>
    <x v="4"/>
    <x v="18"/>
    <s v="SUPERVISOR TECNICO "/>
    <n v="6004530"/>
    <x v="3"/>
    <x v="10"/>
  </r>
  <r>
    <x v="14"/>
    <x v="5"/>
    <x v="18"/>
    <s v="SUPERVISOR TECNICO "/>
    <n v="6004530"/>
    <x v="3"/>
    <x v="10"/>
  </r>
  <r>
    <x v="14"/>
    <x v="6"/>
    <x v="18"/>
    <s v="SUPERVISOR TECNICO "/>
    <n v="6004530"/>
    <x v="3"/>
    <x v="10"/>
  </r>
  <r>
    <x v="14"/>
    <x v="7"/>
    <x v="18"/>
    <s v="SUPERVISOR TECNICO "/>
    <n v="6004530"/>
    <x v="3"/>
    <x v="10"/>
  </r>
  <r>
    <x v="14"/>
    <x v="8"/>
    <x v="18"/>
    <s v="SUPERVISOR TECNICO "/>
    <n v="6004530"/>
    <x v="3"/>
    <x v="10"/>
  </r>
  <r>
    <x v="14"/>
    <x v="9"/>
    <x v="18"/>
    <s v="SUPERVISOR TECNICO "/>
    <n v="6004530"/>
    <x v="3"/>
    <x v="10"/>
  </r>
  <r>
    <x v="14"/>
    <x v="10"/>
    <x v="18"/>
    <s v="SUPERVISOR TECNICO "/>
    <n v="6004530"/>
    <x v="3"/>
    <x v="10"/>
  </r>
  <r>
    <x v="14"/>
    <x v="11"/>
    <x v="18"/>
    <s v="SUPERVISOR TECNICO "/>
    <n v="6004530"/>
    <x v="3"/>
    <x v="10"/>
  </r>
  <r>
    <x v="14"/>
    <x v="12"/>
    <x v="18"/>
    <s v="SUPERVISOR TECNICO "/>
    <n v="6004530"/>
    <x v="3"/>
    <x v="10"/>
  </r>
  <r>
    <x v="14"/>
    <x v="13"/>
    <x v="18"/>
    <s v="SUPERVISOR TECNICO "/>
    <n v="6004530"/>
    <x v="3"/>
    <x v="10"/>
  </r>
  <r>
    <x v="14"/>
    <x v="14"/>
    <x v="18"/>
    <s v="SUPERVISOR TECNICO "/>
    <n v="6004530"/>
    <x v="3"/>
    <x v="10"/>
  </r>
  <r>
    <x v="13"/>
    <x v="0"/>
    <x v="18"/>
    <s v="PROFESIONAL CONTRATACIONES"/>
    <n v="380362.5"/>
    <x v="3"/>
    <x v="10"/>
  </r>
  <r>
    <x v="13"/>
    <x v="1"/>
    <x v="18"/>
    <s v="PROFESIONAL CONTRATACIONES"/>
    <n v="380362.5"/>
    <x v="3"/>
    <x v="10"/>
  </r>
  <r>
    <x v="13"/>
    <x v="2"/>
    <x v="18"/>
    <s v="PROFESIONAL CONTRATACIONES"/>
    <n v="380362.5"/>
    <x v="3"/>
    <x v="10"/>
  </r>
  <r>
    <x v="13"/>
    <x v="3"/>
    <x v="18"/>
    <s v="PROFESIONAL CONTRATACIONES"/>
    <n v="380362.5"/>
    <x v="3"/>
    <x v="10"/>
  </r>
  <r>
    <x v="13"/>
    <x v="4"/>
    <x v="18"/>
    <s v="PROFESIONAL CONTRATACIONES"/>
    <n v="380362.5"/>
    <x v="3"/>
    <x v="10"/>
  </r>
  <r>
    <x v="13"/>
    <x v="5"/>
    <x v="18"/>
    <s v="PROFESIONAL CONTRATACIONES"/>
    <n v="380362.5"/>
    <x v="3"/>
    <x v="10"/>
  </r>
  <r>
    <x v="13"/>
    <x v="6"/>
    <x v="18"/>
    <s v="PROFESIONAL CONTRATACIONES"/>
    <n v="380362.5"/>
    <x v="3"/>
    <x v="10"/>
  </r>
  <r>
    <x v="13"/>
    <x v="7"/>
    <x v="18"/>
    <s v="PROFESIONAL CONTRATACIONES"/>
    <n v="380362.5"/>
    <x v="3"/>
    <x v="10"/>
  </r>
  <r>
    <x v="25"/>
    <x v="0"/>
    <x v="18"/>
    <s v="DIRECTOR RESIDENTE"/>
    <n v="7324096.5"/>
    <x v="3"/>
    <x v="10"/>
  </r>
  <r>
    <x v="25"/>
    <x v="0"/>
    <x v="18"/>
    <s v="AUXILIAR ADMINISTRATIVO"/>
    <n v="2504250"/>
    <x v="3"/>
    <x v="10"/>
  </r>
  <r>
    <x v="25"/>
    <x v="0"/>
    <x v="18"/>
    <s v="INSPECTOR SISO"/>
    <n v="4165803.1799999997"/>
    <x v="3"/>
    <x v="10"/>
  </r>
  <r>
    <x v="25"/>
    <x v="0"/>
    <x v="18"/>
    <s v="INSPECTOR"/>
    <n v="4165803.1799999997"/>
    <x v="3"/>
    <x v="10"/>
  </r>
  <r>
    <x v="26"/>
    <x v="0"/>
    <x v="18"/>
    <s v="COORDINADOR"/>
    <n v="3230045.9877599999"/>
    <x v="3"/>
    <x v="10"/>
  </r>
  <r>
    <x v="26"/>
    <x v="0"/>
    <x v="18"/>
    <s v="DIRECTOR DE INTERVENTORIA"/>
    <n v="10990227.870000001"/>
    <x v="3"/>
    <x v="10"/>
  </r>
  <r>
    <x v="26"/>
    <x v="0"/>
    <x v="18"/>
    <s v="INGENIERO CIVIL RESIDENTE ESTRUCTURAS"/>
    <n v="7116622.9649999999"/>
    <x v="3"/>
    <x v="10"/>
  </r>
  <r>
    <x v="26"/>
    <x v="0"/>
    <x v="18"/>
    <s v="INSPECTOR GENERAL"/>
    <n v="3857750.1500400002"/>
    <x v="3"/>
    <x v="10"/>
  </r>
  <r>
    <x v="27"/>
    <x v="0"/>
    <x v="18"/>
    <s v="COORDINADOR"/>
    <n v="6085367.1464827517"/>
    <x v="3"/>
    <x v="10"/>
  </r>
  <r>
    <x v="27"/>
    <x v="1"/>
    <x v="18"/>
    <s v="COORDINADOR"/>
    <n v="6085367.1464827517"/>
    <x v="3"/>
    <x v="10"/>
  </r>
  <r>
    <x v="27"/>
    <x v="2"/>
    <x v="18"/>
    <s v="COORDINADOR"/>
    <n v="6085367.1464827517"/>
    <x v="3"/>
    <x v="10"/>
  </r>
  <r>
    <x v="27"/>
    <x v="3"/>
    <x v="18"/>
    <s v="COORDINADOR"/>
    <n v="6085367.1464827517"/>
    <x v="3"/>
    <x v="10"/>
  </r>
  <r>
    <x v="27"/>
    <x v="4"/>
    <x v="18"/>
    <s v="COORDINADOR"/>
    <n v="6085367.1464827517"/>
    <x v="3"/>
    <x v="10"/>
  </r>
  <r>
    <x v="27"/>
    <x v="5"/>
    <x v="18"/>
    <s v="COORDINADOR"/>
    <n v="6085367.1464827517"/>
    <x v="3"/>
    <x v="10"/>
  </r>
  <r>
    <x v="27"/>
    <x v="0"/>
    <x v="18"/>
    <s v="DIRECTOR"/>
    <n v="11269198.072125001"/>
    <x v="3"/>
    <x v="10"/>
  </r>
  <r>
    <x v="27"/>
    <x v="1"/>
    <x v="18"/>
    <s v="DIRECTOR"/>
    <n v="11269198.072125001"/>
    <x v="3"/>
    <x v="10"/>
  </r>
  <r>
    <x v="27"/>
    <x v="2"/>
    <x v="18"/>
    <s v="DIRECTOR"/>
    <n v="11269198.072125001"/>
    <x v="3"/>
    <x v="10"/>
  </r>
  <r>
    <x v="27"/>
    <x v="3"/>
    <x v="18"/>
    <s v="DIRECTOR"/>
    <n v="11269198.072125001"/>
    <x v="3"/>
    <x v="10"/>
  </r>
  <r>
    <x v="27"/>
    <x v="4"/>
    <x v="18"/>
    <s v="DIRECTOR"/>
    <n v="11269198.072125001"/>
    <x v="3"/>
    <x v="10"/>
  </r>
  <r>
    <x v="27"/>
    <x v="5"/>
    <x v="18"/>
    <s v="DIRECTOR"/>
    <n v="11269198.072125001"/>
    <x v="3"/>
    <x v="10"/>
  </r>
  <r>
    <x v="27"/>
    <x v="0"/>
    <x v="18"/>
    <s v="DIRECTOR CONTRATACIONES"/>
    <n v="960135.74937000009"/>
    <x v="3"/>
    <x v="10"/>
  </r>
  <r>
    <x v="27"/>
    <x v="1"/>
    <x v="18"/>
    <s v="DIRECTOR CONTRATACIONES"/>
    <n v="960135.74937000009"/>
    <x v="3"/>
    <x v="10"/>
  </r>
  <r>
    <x v="27"/>
    <x v="2"/>
    <x v="18"/>
    <s v="DIRECTOR CONTRATACIONES"/>
    <n v="960135.74937000009"/>
    <x v="3"/>
    <x v="10"/>
  </r>
  <r>
    <x v="27"/>
    <x v="3"/>
    <x v="18"/>
    <s v="DIRECTOR CONTRATACIONES"/>
    <n v="960135.74937000009"/>
    <x v="3"/>
    <x v="10"/>
  </r>
  <r>
    <x v="27"/>
    <x v="4"/>
    <x v="18"/>
    <s v="DIRECTOR CONTRATACIONES"/>
    <n v="960135.74937000009"/>
    <x v="3"/>
    <x v="10"/>
  </r>
  <r>
    <x v="27"/>
    <x v="5"/>
    <x v="18"/>
    <s v="DIRECTOR CONTRATACIONES"/>
    <n v="960135.74937000009"/>
    <x v="3"/>
    <x v="10"/>
  </r>
  <r>
    <x v="28"/>
    <x v="0"/>
    <x v="18"/>
    <s v="COORDINADOR"/>
    <n v="3685661.2115662512"/>
    <x v="3"/>
    <x v="9"/>
  </r>
  <r>
    <x v="28"/>
    <x v="1"/>
    <x v="18"/>
    <s v="COORDINADOR"/>
    <n v="3685661.2115662512"/>
    <x v="3"/>
    <x v="9"/>
  </r>
  <r>
    <x v="28"/>
    <x v="2"/>
    <x v="18"/>
    <s v="COORDINADOR"/>
    <n v="3685661.2115662512"/>
    <x v="3"/>
    <x v="9"/>
  </r>
  <r>
    <x v="28"/>
    <x v="3"/>
    <x v="18"/>
    <s v="COORDINADOR"/>
    <n v="3685661.2115662512"/>
    <x v="3"/>
    <x v="9"/>
  </r>
  <r>
    <x v="28"/>
    <x v="4"/>
    <x v="18"/>
    <s v="COORDINADOR"/>
    <n v="3685661.2115662512"/>
    <x v="3"/>
    <x v="9"/>
  </r>
  <r>
    <x v="28"/>
    <x v="5"/>
    <x v="18"/>
    <s v="COORDINADOR"/>
    <n v="3685661.2115662512"/>
    <x v="3"/>
    <x v="9"/>
  </r>
  <r>
    <x v="28"/>
    <x v="6"/>
    <x v="18"/>
    <s v="COORDINADOR"/>
    <n v="3685661.2115662512"/>
    <x v="3"/>
    <x v="9"/>
  </r>
  <r>
    <x v="28"/>
    <x v="0"/>
    <x v="18"/>
    <s v="DIRECTOR"/>
    <n v="11787098.370468752"/>
    <x v="3"/>
    <x v="9"/>
  </r>
  <r>
    <x v="28"/>
    <x v="1"/>
    <x v="18"/>
    <s v="DIRECTOR"/>
    <n v="11787098.370468752"/>
    <x v="3"/>
    <x v="9"/>
  </r>
  <r>
    <x v="28"/>
    <x v="2"/>
    <x v="18"/>
    <s v="DIRECTOR"/>
    <n v="11787098.370468752"/>
    <x v="3"/>
    <x v="9"/>
  </r>
  <r>
    <x v="28"/>
    <x v="3"/>
    <x v="18"/>
    <s v="DIRECTOR"/>
    <n v="11787098.370468752"/>
    <x v="3"/>
    <x v="9"/>
  </r>
  <r>
    <x v="28"/>
    <x v="4"/>
    <x v="18"/>
    <s v="DIRECTOR"/>
    <n v="11787098.370468752"/>
    <x v="3"/>
    <x v="9"/>
  </r>
  <r>
    <x v="28"/>
    <x v="5"/>
    <x v="18"/>
    <s v="DIRECTOR"/>
    <n v="11787098.370468752"/>
    <x v="3"/>
    <x v="9"/>
  </r>
  <r>
    <x v="28"/>
    <x v="6"/>
    <x v="18"/>
    <s v="DIRECTOR"/>
    <n v="11787098.370468752"/>
    <x v="3"/>
    <x v="9"/>
  </r>
  <r>
    <x v="28"/>
    <x v="0"/>
    <x v="18"/>
    <s v="RESIDENTE DE INSTALACIONES"/>
    <n v="9796099.1329687536"/>
    <x v="3"/>
    <x v="9"/>
  </r>
  <r>
    <x v="28"/>
    <x v="1"/>
    <x v="18"/>
    <s v="RESIDENTE DE INSTALACIONES"/>
    <n v="9796099.1329687536"/>
    <x v="3"/>
    <x v="9"/>
  </r>
  <r>
    <x v="28"/>
    <x v="2"/>
    <x v="18"/>
    <s v="RESIDENTE DE INSTALACIONES"/>
    <n v="9796099.1329687536"/>
    <x v="3"/>
    <x v="9"/>
  </r>
  <r>
    <x v="28"/>
    <x v="3"/>
    <x v="18"/>
    <s v="RESIDENTE DE INSTALACIONES"/>
    <n v="9796099.1329687536"/>
    <x v="3"/>
    <x v="9"/>
  </r>
  <r>
    <x v="28"/>
    <x v="4"/>
    <x v="18"/>
    <s v="RESIDENTE DE INSTALACIONES"/>
    <n v="9796099.1329687536"/>
    <x v="3"/>
    <x v="9"/>
  </r>
  <r>
    <x v="28"/>
    <x v="0"/>
    <x v="18"/>
    <s v="RESIDENTE COMERCIO"/>
    <n v="8143952.6503125019"/>
    <x v="3"/>
    <x v="9"/>
  </r>
  <r>
    <x v="28"/>
    <x v="0"/>
    <x v="18"/>
    <s v="RESIDENTE TORRE 1"/>
    <n v="8143952.6503125019"/>
    <x v="3"/>
    <x v="9"/>
  </r>
  <r>
    <x v="28"/>
    <x v="1"/>
    <x v="18"/>
    <s v="RESIDENTE TORRE 1"/>
    <n v="8143952.6503125019"/>
    <x v="3"/>
    <x v="9"/>
  </r>
  <r>
    <x v="28"/>
    <x v="2"/>
    <x v="18"/>
    <s v="RESIDENTE TORRE 1"/>
    <n v="8143952.6503125019"/>
    <x v="3"/>
    <x v="9"/>
  </r>
  <r>
    <x v="28"/>
    <x v="3"/>
    <x v="18"/>
    <s v="RESIDENTE TORRE 1"/>
    <n v="8143952.6503125019"/>
    <x v="3"/>
    <x v="9"/>
  </r>
  <r>
    <x v="28"/>
    <x v="4"/>
    <x v="18"/>
    <s v="RESIDENTE TORRE 1"/>
    <n v="8143952.6503125019"/>
    <x v="3"/>
    <x v="9"/>
  </r>
  <r>
    <x v="28"/>
    <x v="0"/>
    <x v="18"/>
    <s v="RESIDENTE RECIBO Y ENTREGAS"/>
    <n v="6891920.4375000019"/>
    <x v="3"/>
    <x v="9"/>
  </r>
  <r>
    <x v="28"/>
    <x v="1"/>
    <x v="18"/>
    <s v="RESIDENTE RECIBO Y ENTREGAS"/>
    <n v="6891920.4375000019"/>
    <x v="3"/>
    <x v="9"/>
  </r>
  <r>
    <x v="28"/>
    <x v="2"/>
    <x v="18"/>
    <s v="RESIDENTE RECIBO Y ENTREGAS"/>
    <n v="6891920.4375000019"/>
    <x v="3"/>
    <x v="9"/>
  </r>
  <r>
    <x v="28"/>
    <x v="3"/>
    <x v="18"/>
    <s v="RESIDENTE RECIBO Y ENTREGAS"/>
    <n v="6891920.4375000019"/>
    <x v="3"/>
    <x v="9"/>
  </r>
  <r>
    <x v="28"/>
    <x v="4"/>
    <x v="18"/>
    <s v="RESIDENTE RECIBO Y ENTREGAS"/>
    <n v="6891920.4375000019"/>
    <x v="3"/>
    <x v="9"/>
  </r>
  <r>
    <x v="28"/>
    <x v="0"/>
    <x v="18"/>
    <s v="AUXILIAR ADMINISTRATIVO"/>
    <n v="3882448.513125001"/>
    <x v="3"/>
    <x v="9"/>
  </r>
  <r>
    <x v="28"/>
    <x v="1"/>
    <x v="18"/>
    <s v="AUXILIAR ADMINISTRATIVO"/>
    <n v="3882448.513125001"/>
    <x v="3"/>
    <x v="9"/>
  </r>
  <r>
    <x v="28"/>
    <x v="2"/>
    <x v="18"/>
    <s v="AUXILIAR ADMINISTRATIVO"/>
    <n v="3882448.513125001"/>
    <x v="3"/>
    <x v="9"/>
  </r>
  <r>
    <x v="28"/>
    <x v="3"/>
    <x v="18"/>
    <s v="AUXILIAR ADMINISTRATIVO"/>
    <n v="3882448.513125001"/>
    <x v="3"/>
    <x v="9"/>
  </r>
  <r>
    <x v="28"/>
    <x v="4"/>
    <x v="18"/>
    <s v="AUXILIAR ADMINISTRATIVO"/>
    <n v="3882448.513125001"/>
    <x v="3"/>
    <x v="9"/>
  </r>
  <r>
    <x v="28"/>
    <x v="5"/>
    <x v="18"/>
    <s v="AUXILIAR ADMINISTRATIVO"/>
    <n v="3882448.513125001"/>
    <x v="3"/>
    <x v="9"/>
  </r>
  <r>
    <x v="28"/>
    <x v="6"/>
    <x v="18"/>
    <s v="AUXILIAR ADMINISTRATIVO"/>
    <n v="3882448.513125001"/>
    <x v="3"/>
    <x v="9"/>
  </r>
  <r>
    <x v="28"/>
    <x v="0"/>
    <x v="18"/>
    <s v="AUXILIAR ADMINISTRATIVO"/>
    <n v="3882448.513125001"/>
    <x v="3"/>
    <x v="9"/>
  </r>
  <r>
    <x v="28"/>
    <x v="1"/>
    <x v="18"/>
    <s v="AUXILIAR ADMINISTRATIVO"/>
    <n v="3882448.513125001"/>
    <x v="3"/>
    <x v="9"/>
  </r>
  <r>
    <x v="28"/>
    <x v="2"/>
    <x v="18"/>
    <s v="AUXILIAR ADMINISTRATIVO"/>
    <n v="3882448.513125001"/>
    <x v="3"/>
    <x v="9"/>
  </r>
  <r>
    <x v="28"/>
    <x v="3"/>
    <x v="18"/>
    <s v="AUXILIAR ADMINISTRATIVO"/>
    <n v="3882448.513125001"/>
    <x v="3"/>
    <x v="9"/>
  </r>
  <r>
    <x v="28"/>
    <x v="4"/>
    <x v="18"/>
    <s v="AUXILIAR ADMINISTRATIVO"/>
    <n v="3882448.513125001"/>
    <x v="3"/>
    <x v="9"/>
  </r>
  <r>
    <x v="28"/>
    <x v="5"/>
    <x v="18"/>
    <s v="AUXILIAR ADMINISTRATIVO"/>
    <n v="3882448.513125001"/>
    <x v="3"/>
    <x v="9"/>
  </r>
  <r>
    <x v="28"/>
    <x v="6"/>
    <x v="18"/>
    <s v="AUXILIAR ADMINISTRATIVO"/>
    <n v="3882448.513125001"/>
    <x v="3"/>
    <x v="9"/>
  </r>
  <r>
    <x v="28"/>
    <x v="0"/>
    <x v="18"/>
    <s v="INSPECTOR COMERCIO"/>
    <n v="3802042.7746875011"/>
    <x v="3"/>
    <x v="9"/>
  </r>
  <r>
    <x v="28"/>
    <x v="0"/>
    <x v="18"/>
    <s v="INSPECTOR COMERCIO ACABADOS"/>
    <n v="3802042.7746875011"/>
    <x v="3"/>
    <x v="9"/>
  </r>
  <r>
    <x v="28"/>
    <x v="0"/>
    <x v="18"/>
    <s v="RESIDENTE VENTANERÍA TORRES"/>
    <n v="6769397.4075000016"/>
    <x v="3"/>
    <x v="9"/>
  </r>
  <r>
    <x v="28"/>
    <x v="1"/>
    <x v="18"/>
    <s v="RESIDENTE VENTANERÍA TORRES"/>
    <n v="6769397.4075000016"/>
    <x v="3"/>
    <x v="9"/>
  </r>
  <r>
    <x v="28"/>
    <x v="2"/>
    <x v="18"/>
    <s v="RESIDENTE VENTANERÍA TORRES"/>
    <n v="6769397.4075000016"/>
    <x v="3"/>
    <x v="9"/>
  </r>
  <r>
    <x v="28"/>
    <x v="0"/>
    <x v="18"/>
    <s v="INSPECTOR TORRE 1"/>
    <n v="3802042.7746875011"/>
    <x v="3"/>
    <x v="9"/>
  </r>
  <r>
    <x v="28"/>
    <x v="1"/>
    <x v="18"/>
    <s v="INSPECTOR TORRE 1"/>
    <n v="3802042.7746875011"/>
    <x v="3"/>
    <x v="9"/>
  </r>
  <r>
    <x v="28"/>
    <x v="2"/>
    <x v="18"/>
    <s v="INSPECTOR TORRE 1"/>
    <n v="3802042.7746875011"/>
    <x v="3"/>
    <x v="9"/>
  </r>
  <r>
    <x v="28"/>
    <x v="3"/>
    <x v="18"/>
    <s v="INSPECTOR TORRE 1"/>
    <n v="3802042.7746875011"/>
    <x v="3"/>
    <x v="9"/>
  </r>
  <r>
    <x v="28"/>
    <x v="4"/>
    <x v="18"/>
    <s v="INSPECTOR TORRE 1"/>
    <n v="3802042.7746875011"/>
    <x v="3"/>
    <x v="9"/>
  </r>
  <r>
    <x v="28"/>
    <x v="0"/>
    <x v="18"/>
    <s v="INSPECTOR TORRE 1 ACABADOS"/>
    <n v="3802042.7746875011"/>
    <x v="3"/>
    <x v="9"/>
  </r>
  <r>
    <x v="28"/>
    <x v="1"/>
    <x v="18"/>
    <s v="INSPECTOR TORRE 1 ACABADOS"/>
    <n v="3802042.7746875011"/>
    <x v="3"/>
    <x v="9"/>
  </r>
  <r>
    <x v="28"/>
    <x v="2"/>
    <x v="18"/>
    <s v="INSPECTOR TORRE 1 ACABADOS"/>
    <n v="3802042.7746875011"/>
    <x v="3"/>
    <x v="9"/>
  </r>
  <r>
    <x v="28"/>
    <x v="3"/>
    <x v="18"/>
    <s v="INSPECTOR TORRE 1 ACABADOS"/>
    <n v="3802042.7746875011"/>
    <x v="3"/>
    <x v="9"/>
  </r>
  <r>
    <x v="28"/>
    <x v="4"/>
    <x v="18"/>
    <s v="INSPECTOR TORRE 1 ACABADOS"/>
    <n v="3802042.7746875011"/>
    <x v="3"/>
    <x v="9"/>
  </r>
  <r>
    <x v="28"/>
    <x v="0"/>
    <x v="18"/>
    <s v="RESIDENTE URBANISMO"/>
    <n v="6891920.4375000019"/>
    <x v="3"/>
    <x v="9"/>
  </r>
  <r>
    <x v="28"/>
    <x v="1"/>
    <x v="18"/>
    <s v="RESIDENTE URBANISMO"/>
    <n v="6891920.4375000019"/>
    <x v="3"/>
    <x v="9"/>
  </r>
  <r>
    <x v="28"/>
    <x v="2"/>
    <x v="18"/>
    <s v="RESIDENTE URBANISMO"/>
    <n v="6891920.4375000019"/>
    <x v="3"/>
    <x v="9"/>
  </r>
  <r>
    <x v="28"/>
    <x v="3"/>
    <x v="18"/>
    <s v="RESIDENTE URBANISMO"/>
    <n v="6891920.4375000019"/>
    <x v="3"/>
    <x v="9"/>
  </r>
  <r>
    <x v="28"/>
    <x v="4"/>
    <x v="18"/>
    <s v="RESIDENTE URBANISMO"/>
    <n v="6891920.4375000019"/>
    <x v="3"/>
    <x v="9"/>
  </r>
  <r>
    <x v="28"/>
    <x v="0"/>
    <x v="18"/>
    <s v="INSPECTOR URBANISMO"/>
    <n v="3802042.7746875011"/>
    <x v="3"/>
    <x v="9"/>
  </r>
  <r>
    <x v="28"/>
    <x v="1"/>
    <x v="18"/>
    <s v="INSPECTOR URBANISMO"/>
    <n v="3802042.7746875011"/>
    <x v="3"/>
    <x v="9"/>
  </r>
  <r>
    <x v="28"/>
    <x v="2"/>
    <x v="18"/>
    <s v="INSPECTOR URBANISMO"/>
    <n v="3802042.7746875011"/>
    <x v="3"/>
    <x v="9"/>
  </r>
  <r>
    <x v="28"/>
    <x v="3"/>
    <x v="18"/>
    <s v="INSPECTOR URBANISMO"/>
    <n v="3802042.7746875011"/>
    <x v="3"/>
    <x v="9"/>
  </r>
  <r>
    <x v="28"/>
    <x v="4"/>
    <x v="18"/>
    <s v="INSPECTOR URBANISMO"/>
    <n v="3802042.7746875011"/>
    <x v="3"/>
    <x v="9"/>
  </r>
  <r>
    <x v="29"/>
    <x v="0"/>
    <x v="18"/>
    <s v="DIRECTOR INTERNACIONAL SYASA"/>
    <n v="26786251"/>
    <x v="3"/>
    <x v="10"/>
  </r>
  <r>
    <x v="29"/>
    <x v="1"/>
    <x v="18"/>
    <s v="DIRECTOR INTERNACIONAL SYASA"/>
    <n v="26786251"/>
    <x v="3"/>
    <x v="10"/>
  </r>
  <r>
    <x v="29"/>
    <x v="2"/>
    <x v="18"/>
    <s v="DIRECTOR INTERNACIONAL SYASA"/>
    <n v="26786251"/>
    <x v="3"/>
    <x v="10"/>
  </r>
  <r>
    <x v="29"/>
    <x v="0"/>
    <x v="18"/>
    <s v="DIRECTOR LOCAL (DIRECTOR)"/>
    <n v="15218233.5"/>
    <x v="3"/>
    <x v="10"/>
  </r>
  <r>
    <x v="29"/>
    <x v="0"/>
    <x v="18"/>
    <s v="PROFESIONAL DE ESTRUCTURA"/>
    <n v="6015462"/>
    <x v="3"/>
    <x v="10"/>
  </r>
  <r>
    <x v="29"/>
    <x v="0"/>
    <x v="18"/>
    <s v="PROFESIONAL DE CONTROLES SYASA "/>
    <n v="4757001"/>
    <x v="3"/>
    <x v="10"/>
  </r>
  <r>
    <x v="29"/>
    <x v="1"/>
    <x v="18"/>
    <s v="PROFESIONAL DE CONTROLES SYASA "/>
    <n v="4757001"/>
    <x v="3"/>
    <x v="10"/>
  </r>
  <r>
    <x v="29"/>
    <x v="2"/>
    <x v="18"/>
    <s v="PROFESIONAL DE CONTROLES SYASA "/>
    <n v="4757001"/>
    <x v="3"/>
    <x v="10"/>
  </r>
  <r>
    <x v="29"/>
    <x v="3"/>
    <x v="18"/>
    <s v="PROFESIONAL DE CONTROLES SYASA "/>
    <n v="4757001"/>
    <x v="3"/>
    <x v="10"/>
  </r>
  <r>
    <x v="29"/>
    <x v="4"/>
    <x v="18"/>
    <s v="PROFESIONAL DE CONTROLES SYASA "/>
    <n v="4757001"/>
    <x v="3"/>
    <x v="10"/>
  </r>
  <r>
    <x v="29"/>
    <x v="5"/>
    <x v="18"/>
    <s v="PROFESIONAL DE CONTROLES SYASA "/>
    <n v="4757001"/>
    <x v="3"/>
    <x v="10"/>
  </r>
  <r>
    <x v="29"/>
    <x v="6"/>
    <x v="18"/>
    <s v="PROFESIONAL DE CONTROLES SYASA "/>
    <n v="4757001"/>
    <x v="3"/>
    <x v="10"/>
  </r>
  <r>
    <x v="29"/>
    <x v="7"/>
    <x v="18"/>
    <s v="PROFESIONAL DE CONTROLES SYASA "/>
    <n v="4757001"/>
    <x v="3"/>
    <x v="10"/>
  </r>
  <r>
    <x v="29"/>
    <x v="8"/>
    <x v="18"/>
    <s v="PROFESIONAL DE CONTROLES SYASA "/>
    <n v="4757001"/>
    <x v="3"/>
    <x v="10"/>
  </r>
  <r>
    <x v="29"/>
    <x v="9"/>
    <x v="18"/>
    <s v="PROFESIONAL DE CONTROLES SYASA "/>
    <n v="4757001"/>
    <x v="3"/>
    <x v="10"/>
  </r>
  <r>
    <x v="29"/>
    <x v="10"/>
    <x v="18"/>
    <s v="PROFESIONAL DE CONTROLES SYASA "/>
    <n v="4757001"/>
    <x v="3"/>
    <x v="10"/>
  </r>
  <r>
    <x v="29"/>
    <x v="11"/>
    <x v="18"/>
    <s v="PROFESIONAL DE CONTROLES SYASA "/>
    <n v="4757001"/>
    <x v="3"/>
    <x v="10"/>
  </r>
  <r>
    <x v="29"/>
    <x v="12"/>
    <x v="18"/>
    <s v="PROFESIONAL DE CONTROLES SYASA "/>
    <n v="4757001"/>
    <x v="3"/>
    <x v="10"/>
  </r>
  <r>
    <x v="29"/>
    <x v="13"/>
    <x v="18"/>
    <s v="PROFESIONAL DE CONTROLES SYASA "/>
    <n v="4757001"/>
    <x v="3"/>
    <x v="10"/>
  </r>
  <r>
    <x v="29"/>
    <x v="14"/>
    <x v="18"/>
    <s v="PROFESIONAL DE CONTROLES SYASA "/>
    <n v="4757001"/>
    <x v="3"/>
    <x v="10"/>
  </r>
  <r>
    <x v="29"/>
    <x v="15"/>
    <x v="18"/>
    <s v="PROFESIONAL DE CONTROLES SYASA "/>
    <n v="4757001"/>
    <x v="3"/>
    <x v="10"/>
  </r>
  <r>
    <x v="29"/>
    <x v="16"/>
    <x v="18"/>
    <s v="PROFESIONAL DE CONTROLES SYASA "/>
    <n v="4757001"/>
    <x v="3"/>
    <x v="10"/>
  </r>
  <r>
    <x v="29"/>
    <x v="17"/>
    <x v="18"/>
    <s v="PROFESIONAL DE CONTROLES SYASA "/>
    <n v="4757001"/>
    <x v="3"/>
    <x v="10"/>
  </r>
  <r>
    <x v="29"/>
    <x v="18"/>
    <x v="18"/>
    <s v="PROFESIONAL DE CONTROLES SYASA "/>
    <n v="4757001"/>
    <x v="3"/>
    <x v="10"/>
  </r>
  <r>
    <x v="29"/>
    <x v="19"/>
    <x v="18"/>
    <s v="PROFESIONAL DE CONTROLES SYASA "/>
    <n v="4757001"/>
    <x v="3"/>
    <x v="10"/>
  </r>
  <r>
    <x v="29"/>
    <x v="20"/>
    <x v="18"/>
    <s v="PROFESIONAL DE CONTROLES SYASA "/>
    <n v="4757001"/>
    <x v="3"/>
    <x v="10"/>
  </r>
  <r>
    <x v="29"/>
    <x v="21"/>
    <x v="18"/>
    <s v="PROFESIONAL DE CONTROLES SYASA "/>
    <n v="4757001"/>
    <x v="3"/>
    <x v="10"/>
  </r>
  <r>
    <x v="29"/>
    <x v="22"/>
    <x v="18"/>
    <s v="PROFESIONAL DE CONTROLES SYASA "/>
    <n v="4757001"/>
    <x v="3"/>
    <x v="10"/>
  </r>
  <r>
    <x v="29"/>
    <x v="23"/>
    <x v="18"/>
    <s v="PROFESIONAL DE CONTROLES SYASA "/>
    <n v="4757001"/>
    <x v="3"/>
    <x v="10"/>
  </r>
  <r>
    <x v="29"/>
    <x v="24"/>
    <x v="18"/>
    <s v="PROFESIONAL DE CONTROLES SYASA "/>
    <n v="4757001"/>
    <x v="3"/>
    <x v="10"/>
  </r>
  <r>
    <x v="29"/>
    <x v="25"/>
    <x v="18"/>
    <s v="PROFESIONAL DE CONTROLES SYASA "/>
    <n v="4757001"/>
    <x v="3"/>
    <x v="10"/>
  </r>
  <r>
    <x v="29"/>
    <x v="26"/>
    <x v="18"/>
    <s v="PROFESIONAL DE CONTROLES SYASA "/>
    <n v="4757001"/>
    <x v="3"/>
    <x v="10"/>
  </r>
  <r>
    <x v="29"/>
    <x v="27"/>
    <x v="18"/>
    <s v="PROFESIONAL DE CONTROLES SYASA "/>
    <n v="4757001"/>
    <x v="3"/>
    <x v="10"/>
  </r>
  <r>
    <x v="29"/>
    <x v="28"/>
    <x v="18"/>
    <s v="PROFESIONAL DE CONTROLES SYASA "/>
    <n v="4757001"/>
    <x v="3"/>
    <x v="10"/>
  </r>
  <r>
    <x v="29"/>
    <x v="29"/>
    <x v="18"/>
    <s v="PROFESIONAL DE CONTROLES SYASA "/>
    <n v="4757001"/>
    <x v="3"/>
    <x v="10"/>
  </r>
  <r>
    <x v="29"/>
    <x v="30"/>
    <x v="18"/>
    <s v="PROFESIONAL DE CONTROLES SYASA "/>
    <n v="4757001"/>
    <x v="3"/>
    <x v="10"/>
  </r>
  <r>
    <x v="29"/>
    <x v="31"/>
    <x v="18"/>
    <s v="PROFESIONAL DE CONTROLES SYASA "/>
    <n v="4757001"/>
    <x v="3"/>
    <x v="10"/>
  </r>
  <r>
    <x v="29"/>
    <x v="32"/>
    <x v="18"/>
    <s v="PROFESIONAL DE CONTROLES SYASA "/>
    <n v="4757001"/>
    <x v="3"/>
    <x v="10"/>
  </r>
  <r>
    <x v="29"/>
    <x v="33"/>
    <x v="18"/>
    <s v="PROFESIONAL DE CONTROLES SYASA "/>
    <n v="4757001"/>
    <x v="3"/>
    <x v="10"/>
  </r>
  <r>
    <x v="29"/>
    <x v="0"/>
    <x v="18"/>
    <s v="PROFESIONAL DE CONTROLES "/>
    <n v="6199545"/>
    <x v="3"/>
    <x v="10"/>
  </r>
  <r>
    <x v="29"/>
    <x v="1"/>
    <x v="18"/>
    <s v="PROFESIONAL DE CONTROLES "/>
    <n v="6199545"/>
    <x v="3"/>
    <x v="10"/>
  </r>
  <r>
    <x v="29"/>
    <x v="2"/>
    <x v="18"/>
    <s v="PROFESIONAL DE CONTROLES "/>
    <n v="6199545"/>
    <x v="3"/>
    <x v="10"/>
  </r>
  <r>
    <x v="29"/>
    <x v="3"/>
    <x v="18"/>
    <s v="PROFESIONAL DE CONTROLES "/>
    <n v="6199545"/>
    <x v="3"/>
    <x v="10"/>
  </r>
  <r>
    <x v="29"/>
    <x v="4"/>
    <x v="18"/>
    <s v="PROFESIONAL DE CONTROLES "/>
    <n v="6199545"/>
    <x v="3"/>
    <x v="10"/>
  </r>
  <r>
    <x v="29"/>
    <x v="5"/>
    <x v="18"/>
    <s v="PROFESIONAL DE CONTROLES "/>
    <n v="6199545"/>
    <x v="3"/>
    <x v="10"/>
  </r>
  <r>
    <x v="29"/>
    <x v="6"/>
    <x v="18"/>
    <s v="PROFESIONAL DE CONTROLES "/>
    <n v="6199545"/>
    <x v="3"/>
    <x v="10"/>
  </r>
  <r>
    <x v="29"/>
    <x v="7"/>
    <x v="18"/>
    <s v="PROFESIONAL DE CONTROLES "/>
    <n v="6199545"/>
    <x v="3"/>
    <x v="10"/>
  </r>
  <r>
    <x v="29"/>
    <x v="8"/>
    <x v="18"/>
    <s v="PROFESIONAL DE CONTROLES "/>
    <n v="6199545"/>
    <x v="3"/>
    <x v="10"/>
  </r>
  <r>
    <x v="29"/>
    <x v="9"/>
    <x v="18"/>
    <s v="PROFESIONAL DE CONTROLES "/>
    <n v="6199545"/>
    <x v="3"/>
    <x v="10"/>
  </r>
  <r>
    <x v="29"/>
    <x v="10"/>
    <x v="18"/>
    <s v="PROFESIONAL DE CONTROLES "/>
    <n v="6199545"/>
    <x v="3"/>
    <x v="10"/>
  </r>
  <r>
    <x v="29"/>
    <x v="11"/>
    <x v="18"/>
    <s v="PROFESIONAL DE CONTROLES "/>
    <n v="6199545"/>
    <x v="3"/>
    <x v="10"/>
  </r>
  <r>
    <x v="29"/>
    <x v="12"/>
    <x v="18"/>
    <s v="PROFESIONAL DE CONTROLES "/>
    <n v="6199545"/>
    <x v="3"/>
    <x v="10"/>
  </r>
  <r>
    <x v="29"/>
    <x v="13"/>
    <x v="18"/>
    <s v="PROFESIONAL DE CONTROLES "/>
    <n v="6199545"/>
    <x v="3"/>
    <x v="10"/>
  </r>
  <r>
    <x v="29"/>
    <x v="14"/>
    <x v="18"/>
    <s v="PROFESIONAL DE CONTROLES "/>
    <n v="6199545"/>
    <x v="3"/>
    <x v="10"/>
  </r>
  <r>
    <x v="29"/>
    <x v="15"/>
    <x v="18"/>
    <s v="PROFESIONAL DE CONTROLES "/>
    <n v="6199545"/>
    <x v="3"/>
    <x v="10"/>
  </r>
  <r>
    <x v="29"/>
    <x v="16"/>
    <x v="18"/>
    <s v="PROFESIONAL DE CONTROLES "/>
    <n v="6199545"/>
    <x v="3"/>
    <x v="10"/>
  </r>
  <r>
    <x v="29"/>
    <x v="17"/>
    <x v="18"/>
    <s v="PROFESIONAL DE CONTROLES "/>
    <n v="6199545"/>
    <x v="3"/>
    <x v="10"/>
  </r>
  <r>
    <x v="29"/>
    <x v="18"/>
    <x v="18"/>
    <s v="PROFESIONAL DE CONTROLES "/>
    <n v="6199545"/>
    <x v="3"/>
    <x v="10"/>
  </r>
  <r>
    <x v="29"/>
    <x v="19"/>
    <x v="18"/>
    <s v="PROFESIONAL DE CONTROLES "/>
    <n v="6199545"/>
    <x v="3"/>
    <x v="10"/>
  </r>
  <r>
    <x v="29"/>
    <x v="20"/>
    <x v="18"/>
    <s v="PROFESIONAL DE CONTROLES "/>
    <n v="6199545"/>
    <x v="3"/>
    <x v="10"/>
  </r>
  <r>
    <x v="29"/>
    <x v="21"/>
    <x v="18"/>
    <s v="PROFESIONAL DE CONTROLES "/>
    <n v="6199545"/>
    <x v="3"/>
    <x v="10"/>
  </r>
  <r>
    <x v="29"/>
    <x v="22"/>
    <x v="18"/>
    <s v="PROFESIONAL DE CONTROLES "/>
    <n v="6199545"/>
    <x v="3"/>
    <x v="10"/>
  </r>
  <r>
    <x v="29"/>
    <x v="23"/>
    <x v="18"/>
    <s v="PROFESIONAL DE CONTROLES "/>
    <n v="6199545"/>
    <x v="3"/>
    <x v="10"/>
  </r>
  <r>
    <x v="29"/>
    <x v="24"/>
    <x v="18"/>
    <s v="PROFESIONAL DE CONTROLES "/>
    <n v="6199545"/>
    <x v="3"/>
    <x v="10"/>
  </r>
  <r>
    <x v="29"/>
    <x v="25"/>
    <x v="18"/>
    <s v="PROFESIONAL DE CONTROLES "/>
    <n v="6199545"/>
    <x v="3"/>
    <x v="10"/>
  </r>
  <r>
    <x v="29"/>
    <x v="26"/>
    <x v="18"/>
    <s v="PROFESIONAL DE CONTROLES "/>
    <n v="6199545"/>
    <x v="3"/>
    <x v="10"/>
  </r>
  <r>
    <x v="29"/>
    <x v="27"/>
    <x v="18"/>
    <s v="PROFESIONAL DE CONTROLES "/>
    <n v="6199545"/>
    <x v="3"/>
    <x v="10"/>
  </r>
  <r>
    <x v="29"/>
    <x v="28"/>
    <x v="18"/>
    <s v="PROFESIONAL DE CONTROLES "/>
    <n v="6199545"/>
    <x v="3"/>
    <x v="10"/>
  </r>
  <r>
    <x v="29"/>
    <x v="29"/>
    <x v="18"/>
    <s v="PROFESIONAL DE CONTROLES "/>
    <n v="6199545"/>
    <x v="3"/>
    <x v="10"/>
  </r>
  <r>
    <x v="29"/>
    <x v="30"/>
    <x v="18"/>
    <s v="PROFESIONAL DE CONTROLES "/>
    <n v="6199545"/>
    <x v="3"/>
    <x v="10"/>
  </r>
  <r>
    <x v="29"/>
    <x v="31"/>
    <x v="18"/>
    <s v="PROFESIONAL DE CONTROLES "/>
    <n v="6199545"/>
    <x v="3"/>
    <x v="10"/>
  </r>
  <r>
    <x v="29"/>
    <x v="32"/>
    <x v="18"/>
    <s v="PROFESIONAL DE CONTROLES "/>
    <n v="6199545"/>
    <x v="3"/>
    <x v="10"/>
  </r>
  <r>
    <x v="29"/>
    <x v="33"/>
    <x v="18"/>
    <s v="PROFESIONAL DE CONTROLES "/>
    <n v="6199545"/>
    <x v="3"/>
    <x v="10"/>
  </r>
  <r>
    <x v="29"/>
    <x v="0"/>
    <x v="18"/>
    <s v="RESIDENTE MEP 1"/>
    <n v="6239898"/>
    <x v="3"/>
    <x v="10"/>
  </r>
  <r>
    <x v="29"/>
    <x v="1"/>
    <x v="18"/>
    <s v="RESIDENTE MEP 1"/>
    <n v="6239898"/>
    <x v="3"/>
    <x v="10"/>
  </r>
  <r>
    <x v="29"/>
    <x v="2"/>
    <x v="18"/>
    <s v="RESIDENTE MEP 1"/>
    <n v="6239898"/>
    <x v="3"/>
    <x v="10"/>
  </r>
  <r>
    <x v="29"/>
    <x v="3"/>
    <x v="18"/>
    <s v="RESIDENTE MEP 1"/>
    <n v="6239898"/>
    <x v="3"/>
    <x v="10"/>
  </r>
  <r>
    <x v="29"/>
    <x v="4"/>
    <x v="18"/>
    <s v="RESIDENTE MEP 1"/>
    <n v="6239898"/>
    <x v="3"/>
    <x v="10"/>
  </r>
  <r>
    <x v="29"/>
    <x v="5"/>
    <x v="18"/>
    <s v="RESIDENTE MEP 1"/>
    <n v="6239898"/>
    <x v="3"/>
    <x v="10"/>
  </r>
  <r>
    <x v="29"/>
    <x v="6"/>
    <x v="18"/>
    <s v="RESIDENTE MEP 1"/>
    <n v="6239898"/>
    <x v="3"/>
    <x v="10"/>
  </r>
  <r>
    <x v="29"/>
    <x v="7"/>
    <x v="18"/>
    <s v="RESIDENTE MEP 1"/>
    <n v="6239898"/>
    <x v="3"/>
    <x v="10"/>
  </r>
  <r>
    <x v="29"/>
    <x v="0"/>
    <x v="18"/>
    <s v="RESIDENTE MEP 2"/>
    <n v="7453077"/>
    <x v="3"/>
    <x v="10"/>
  </r>
  <r>
    <x v="29"/>
    <x v="1"/>
    <x v="18"/>
    <s v="RESIDENTE MEP 2"/>
    <n v="7453077"/>
    <x v="3"/>
    <x v="10"/>
  </r>
  <r>
    <x v="29"/>
    <x v="2"/>
    <x v="18"/>
    <s v="RESIDENTE MEP 2"/>
    <n v="7453077"/>
    <x v="3"/>
    <x v="10"/>
  </r>
  <r>
    <x v="29"/>
    <x v="3"/>
    <x v="18"/>
    <s v="RESIDENTE MEP 2"/>
    <n v="7453077"/>
    <x v="3"/>
    <x v="10"/>
  </r>
  <r>
    <x v="29"/>
    <x v="4"/>
    <x v="18"/>
    <s v="RESIDENTE MEP 2"/>
    <n v="7453077"/>
    <x v="3"/>
    <x v="10"/>
  </r>
  <r>
    <x v="29"/>
    <x v="5"/>
    <x v="18"/>
    <s v="RESIDENTE MEP 2"/>
    <n v="7453077"/>
    <x v="3"/>
    <x v="10"/>
  </r>
  <r>
    <x v="29"/>
    <x v="6"/>
    <x v="18"/>
    <s v="RESIDENTE MEP 2"/>
    <n v="7453077"/>
    <x v="3"/>
    <x v="10"/>
  </r>
  <r>
    <x v="29"/>
    <x v="7"/>
    <x v="18"/>
    <s v="RESIDENTE MEP 2"/>
    <n v="7453077"/>
    <x v="3"/>
    <x v="10"/>
  </r>
  <r>
    <x v="29"/>
    <x v="8"/>
    <x v="18"/>
    <s v="RESIDENTE MEP 2"/>
    <n v="7453077"/>
    <x v="3"/>
    <x v="10"/>
  </r>
  <r>
    <x v="29"/>
    <x v="9"/>
    <x v="18"/>
    <s v="RESIDENTE MEP 2"/>
    <n v="7453077"/>
    <x v="3"/>
    <x v="10"/>
  </r>
  <r>
    <x v="29"/>
    <x v="10"/>
    <x v="18"/>
    <s v="RESIDENTE MEP 2"/>
    <n v="7453077"/>
    <x v="3"/>
    <x v="10"/>
  </r>
  <r>
    <x v="29"/>
    <x v="11"/>
    <x v="18"/>
    <s v="RESIDENTE MEP 2"/>
    <n v="7453077"/>
    <x v="3"/>
    <x v="10"/>
  </r>
  <r>
    <x v="29"/>
    <x v="12"/>
    <x v="18"/>
    <s v="RESIDENTE MEP 2"/>
    <n v="7453077"/>
    <x v="3"/>
    <x v="10"/>
  </r>
  <r>
    <x v="29"/>
    <x v="0"/>
    <x v="18"/>
    <s v="INSPECTOR GENERAL"/>
    <n v="3580481.2499999995"/>
    <x v="3"/>
    <x v="10"/>
  </r>
  <r>
    <x v="29"/>
    <x v="1"/>
    <x v="18"/>
    <s v="INSPECTOR GENERAL"/>
    <n v="3580481.2499999995"/>
    <x v="3"/>
    <x v="10"/>
  </r>
  <r>
    <x v="29"/>
    <x v="0"/>
    <x v="18"/>
    <s v="INSPECTOR ESTRUCTURA 2"/>
    <n v="3687130.4999999995"/>
    <x v="3"/>
    <x v="10"/>
  </r>
  <r>
    <x v="29"/>
    <x v="1"/>
    <x v="18"/>
    <s v="INSPECTOR ESTRUCTURA 2"/>
    <n v="3687130.4999999995"/>
    <x v="3"/>
    <x v="10"/>
  </r>
  <r>
    <x v="29"/>
    <x v="2"/>
    <x v="18"/>
    <s v="INSPECTOR ESTRUCTURA 2"/>
    <n v="3687130.4999999995"/>
    <x v="3"/>
    <x v="10"/>
  </r>
  <r>
    <x v="29"/>
    <x v="3"/>
    <x v="18"/>
    <s v="INSPECTOR ESTRUCTURA 2"/>
    <n v="3687130.4999999995"/>
    <x v="3"/>
    <x v="10"/>
  </r>
  <r>
    <x v="29"/>
    <x v="0"/>
    <x v="18"/>
    <s v="INSPECTOR INSTALACIONES 1"/>
    <n v="4479713.6999999993"/>
    <x v="3"/>
    <x v="10"/>
  </r>
  <r>
    <x v="29"/>
    <x v="1"/>
    <x v="18"/>
    <s v="INSPECTOR INSTALACIONES 1"/>
    <n v="4479713.6999999993"/>
    <x v="3"/>
    <x v="10"/>
  </r>
  <r>
    <x v="29"/>
    <x v="2"/>
    <x v="18"/>
    <s v="INSPECTOR INSTALACIONES 1"/>
    <n v="4479713.6999999993"/>
    <x v="3"/>
    <x v="10"/>
  </r>
  <r>
    <x v="29"/>
    <x v="3"/>
    <x v="18"/>
    <s v="INSPECTOR INSTALACIONES 1"/>
    <n v="4479713.6999999993"/>
    <x v="3"/>
    <x v="10"/>
  </r>
  <r>
    <x v="29"/>
    <x v="4"/>
    <x v="18"/>
    <s v="INSPECTOR INSTALACIONES 1"/>
    <n v="4479713.6999999993"/>
    <x v="3"/>
    <x v="10"/>
  </r>
  <r>
    <x v="29"/>
    <x v="5"/>
    <x v="18"/>
    <s v="INSPECTOR INSTALACIONES 1"/>
    <n v="4479713.6999999993"/>
    <x v="3"/>
    <x v="10"/>
  </r>
  <r>
    <x v="29"/>
    <x v="6"/>
    <x v="18"/>
    <s v="INSPECTOR INSTALACIONES 1"/>
    <n v="4479713.6999999993"/>
    <x v="3"/>
    <x v="10"/>
  </r>
  <r>
    <x v="29"/>
    <x v="7"/>
    <x v="18"/>
    <s v="INSPECTOR INSTALACIONES 1"/>
    <n v="4479713.6999999993"/>
    <x v="3"/>
    <x v="10"/>
  </r>
  <r>
    <x v="29"/>
    <x v="8"/>
    <x v="18"/>
    <s v="INSPECTOR INSTALACIONES 1"/>
    <n v="4479713.6999999993"/>
    <x v="3"/>
    <x v="10"/>
  </r>
  <r>
    <x v="29"/>
    <x v="9"/>
    <x v="18"/>
    <s v="INSPECTOR INSTALACIONES 1"/>
    <n v="4479713.6999999993"/>
    <x v="3"/>
    <x v="10"/>
  </r>
  <r>
    <x v="29"/>
    <x v="0"/>
    <x v="18"/>
    <s v="INSPECTOR INSTALACIONES 2"/>
    <n v="4487334.5699999994"/>
    <x v="3"/>
    <x v="10"/>
  </r>
  <r>
    <x v="29"/>
    <x v="1"/>
    <x v="18"/>
    <s v="INSPECTOR INSTALACIONES 2"/>
    <n v="4487334.5699999994"/>
    <x v="3"/>
    <x v="10"/>
  </r>
  <r>
    <x v="29"/>
    <x v="0"/>
    <x v="18"/>
    <s v="INSPECTOR DE ACABADOS 1"/>
    <n v="3611462.4"/>
    <x v="3"/>
    <x v="10"/>
  </r>
  <r>
    <x v="29"/>
    <x v="1"/>
    <x v="18"/>
    <s v="INSPECTOR DE ACABADOS 1"/>
    <n v="3611462.4"/>
    <x v="3"/>
    <x v="10"/>
  </r>
  <r>
    <x v="29"/>
    <x v="2"/>
    <x v="18"/>
    <s v="INSPECTOR DE ACABADOS 1"/>
    <n v="3611462.4"/>
    <x v="3"/>
    <x v="10"/>
  </r>
  <r>
    <x v="29"/>
    <x v="3"/>
    <x v="18"/>
    <s v="INSPECTOR DE ACABADOS 1"/>
    <n v="3611462.4"/>
    <x v="3"/>
    <x v="10"/>
  </r>
  <r>
    <x v="29"/>
    <x v="0"/>
    <x v="18"/>
    <s v="INSPECTOR FACHADA"/>
    <n v="3767611.53"/>
    <x v="3"/>
    <x v="10"/>
  </r>
  <r>
    <x v="29"/>
    <x v="1"/>
    <x v="18"/>
    <s v="INSPECTOR FACHADA"/>
    <n v="3767611.53"/>
    <x v="3"/>
    <x v="10"/>
  </r>
  <r>
    <x v="29"/>
    <x v="0"/>
    <x v="18"/>
    <s v="INSPECTOR DE ACABADOS 2"/>
    <n v="3767611.53"/>
    <x v="3"/>
    <x v="10"/>
  </r>
  <r>
    <x v="29"/>
    <x v="1"/>
    <x v="18"/>
    <s v="INSPECTOR DE ACABADOS 2"/>
    <n v="3767611.53"/>
    <x v="3"/>
    <x v="10"/>
  </r>
  <r>
    <x v="29"/>
    <x v="2"/>
    <x v="18"/>
    <s v="INSPECTOR DE ACABADOS 2"/>
    <n v="3767611.53"/>
    <x v="3"/>
    <x v="10"/>
  </r>
  <r>
    <x v="29"/>
    <x v="3"/>
    <x v="18"/>
    <s v="INSPECTOR DE ACABADOS 2"/>
    <n v="3767611.53"/>
    <x v="3"/>
    <x v="10"/>
  </r>
  <r>
    <x v="29"/>
    <x v="3"/>
    <x v="18"/>
    <s v="SOPORTE GERENCIAL PAYC"/>
    <n v="4477341.0150000006"/>
    <x v="3"/>
    <x v="10"/>
  </r>
  <r>
    <x v="29"/>
    <x v="4"/>
    <x v="18"/>
    <s v="SOPORTE GERENCIAL PAYC"/>
    <n v="4477341.0150000006"/>
    <x v="3"/>
    <x v="10"/>
  </r>
  <r>
    <x v="29"/>
    <x v="5"/>
    <x v="18"/>
    <s v="SOPORTE GERENCIAL PAYC"/>
    <n v="4477341.0150000006"/>
    <x v="3"/>
    <x v="10"/>
  </r>
  <r>
    <x v="29"/>
    <x v="6"/>
    <x v="18"/>
    <s v="SOPORTE GERENCIAL PAYC"/>
    <n v="4477341.0150000006"/>
    <x v="3"/>
    <x v="10"/>
  </r>
  <r>
    <x v="29"/>
    <x v="7"/>
    <x v="18"/>
    <s v="SOPORTE GERENCIAL PAYC"/>
    <n v="4477341.0150000006"/>
    <x v="3"/>
    <x v="10"/>
  </r>
  <r>
    <x v="29"/>
    <x v="8"/>
    <x v="18"/>
    <s v="SOPORTE GERENCIAL PAYC"/>
    <n v="4477341.0150000006"/>
    <x v="3"/>
    <x v="10"/>
  </r>
  <r>
    <x v="29"/>
    <x v="9"/>
    <x v="18"/>
    <s v="SOPORTE GERENCIAL PAYC"/>
    <n v="4477341.0150000006"/>
    <x v="3"/>
    <x v="10"/>
  </r>
  <r>
    <x v="29"/>
    <x v="3"/>
    <x v="18"/>
    <s v="SOPORTE GERENCIAL SYASA 1"/>
    <n v="3062689.7"/>
    <x v="3"/>
    <x v="10"/>
  </r>
  <r>
    <x v="29"/>
    <x v="4"/>
    <x v="18"/>
    <s v="SOPORTE GERENCIAL SYASA 1"/>
    <n v="3062689.7"/>
    <x v="3"/>
    <x v="10"/>
  </r>
  <r>
    <x v="29"/>
    <x v="5"/>
    <x v="18"/>
    <s v="SOPORTE GERENCIAL SYASA 1"/>
    <n v="3062689.7"/>
    <x v="3"/>
    <x v="10"/>
  </r>
  <r>
    <x v="29"/>
    <x v="6"/>
    <x v="18"/>
    <s v="SOPORTE GERENCIAL SYASA 1"/>
    <n v="3062689.7"/>
    <x v="3"/>
    <x v="10"/>
  </r>
  <r>
    <x v="29"/>
    <x v="7"/>
    <x v="18"/>
    <s v="SOPORTE GERENCIAL SYASA 1"/>
    <n v="3062689.7"/>
    <x v="3"/>
    <x v="10"/>
  </r>
  <r>
    <x v="29"/>
    <x v="8"/>
    <x v="18"/>
    <s v="SOPORTE GERENCIAL SYASA 1"/>
    <n v="3062689.7"/>
    <x v="3"/>
    <x v="10"/>
  </r>
  <r>
    <x v="29"/>
    <x v="9"/>
    <x v="18"/>
    <s v="SOPORTE GERENCIAL SYASA 1"/>
    <n v="3062689.7"/>
    <x v="3"/>
    <x v="10"/>
  </r>
  <r>
    <x v="29"/>
    <x v="3"/>
    <x v="18"/>
    <s v="SOPORTE GERENCIAL SYASA 2 "/>
    <n v="4854913"/>
    <x v="3"/>
    <x v="10"/>
  </r>
  <r>
    <x v="29"/>
    <x v="4"/>
    <x v="18"/>
    <s v="SOPORTE GERENCIAL SYASA 2 "/>
    <n v="4854913"/>
    <x v="3"/>
    <x v="10"/>
  </r>
  <r>
    <x v="29"/>
    <x v="5"/>
    <x v="18"/>
    <s v="SOPORTE GERENCIAL SYASA 2 "/>
    <n v="4854913"/>
    <x v="3"/>
    <x v="10"/>
  </r>
  <r>
    <x v="29"/>
    <x v="6"/>
    <x v="18"/>
    <s v="SOPORTE GERENCIAL SYASA 2 "/>
    <n v="4854913"/>
    <x v="3"/>
    <x v="10"/>
  </r>
  <r>
    <x v="29"/>
    <x v="7"/>
    <x v="18"/>
    <s v="SOPORTE GERENCIAL SYASA 2 "/>
    <n v="4854913"/>
    <x v="3"/>
    <x v="10"/>
  </r>
  <r>
    <x v="29"/>
    <x v="8"/>
    <x v="18"/>
    <s v="SOPORTE GERENCIAL SYASA 2 "/>
    <n v="4854913"/>
    <x v="3"/>
    <x v="10"/>
  </r>
  <r>
    <x v="29"/>
    <x v="9"/>
    <x v="18"/>
    <s v="SOPORTE GERENCIAL SYASA 2 "/>
    <n v="4854913"/>
    <x v="3"/>
    <x v="10"/>
  </r>
  <r>
    <x v="29"/>
    <x v="3"/>
    <x v="18"/>
    <s v="DIRECTOR INTERNACIONAL SYASA"/>
    <n v="29161467"/>
    <x v="3"/>
    <x v="10"/>
  </r>
  <r>
    <x v="29"/>
    <x v="4"/>
    <x v="18"/>
    <s v="DIRECTOR INTERNACIONAL SYASA"/>
    <n v="29161467"/>
    <x v="3"/>
    <x v="10"/>
  </r>
  <r>
    <x v="29"/>
    <x v="5"/>
    <x v="18"/>
    <s v="DIRECTOR INTERNACIONAL SYASA"/>
    <n v="29161467"/>
    <x v="3"/>
    <x v="10"/>
  </r>
  <r>
    <x v="29"/>
    <x v="6"/>
    <x v="18"/>
    <s v="DIRECTOR INTERNACIONAL SYASA"/>
    <n v="29161467"/>
    <x v="3"/>
    <x v="10"/>
  </r>
  <r>
    <x v="29"/>
    <x v="7"/>
    <x v="18"/>
    <s v="DIRECTOR INTERNACIONAL SYASA"/>
    <n v="29161467"/>
    <x v="3"/>
    <x v="10"/>
  </r>
  <r>
    <x v="29"/>
    <x v="8"/>
    <x v="18"/>
    <s v="DIRECTOR INTERNACIONAL SYASA"/>
    <n v="29161467"/>
    <x v="3"/>
    <x v="10"/>
  </r>
  <r>
    <x v="29"/>
    <x v="9"/>
    <x v="18"/>
    <s v="DIRECTOR INTERNACIONAL SYASA"/>
    <n v="29161467"/>
    <x v="3"/>
    <x v="10"/>
  </r>
  <r>
    <x v="29"/>
    <x v="3"/>
    <x v="18"/>
    <s v="DIRECTOR LOCAL (DIRECTOR)"/>
    <n v="16582744.5"/>
    <x v="3"/>
    <x v="10"/>
  </r>
  <r>
    <x v="29"/>
    <x v="4"/>
    <x v="18"/>
    <s v="DIRECTOR LOCAL (DIRECTOR)"/>
    <n v="16582744.5"/>
    <x v="3"/>
    <x v="10"/>
  </r>
  <r>
    <x v="29"/>
    <x v="5"/>
    <x v="18"/>
    <s v="DIRECTOR LOCAL (DIRECTOR)"/>
    <n v="16582744.5"/>
    <x v="3"/>
    <x v="10"/>
  </r>
  <r>
    <x v="29"/>
    <x v="6"/>
    <x v="18"/>
    <s v="DIRECTOR LOCAL (DIRECTOR)"/>
    <n v="16582744.5"/>
    <x v="3"/>
    <x v="10"/>
  </r>
  <r>
    <x v="29"/>
    <x v="7"/>
    <x v="18"/>
    <s v="DIRECTOR LOCAL (DIRECTOR)"/>
    <n v="16582744.5"/>
    <x v="3"/>
    <x v="10"/>
  </r>
  <r>
    <x v="29"/>
    <x v="8"/>
    <x v="18"/>
    <s v="DIRECTOR LOCAL (DIRECTOR)"/>
    <n v="16582744.5"/>
    <x v="3"/>
    <x v="10"/>
  </r>
  <r>
    <x v="29"/>
    <x v="9"/>
    <x v="18"/>
    <s v="DIRECTOR LOCAL (DIRECTOR)"/>
    <n v="16582744.5"/>
    <x v="3"/>
    <x v="10"/>
  </r>
  <r>
    <x v="29"/>
    <x v="3"/>
    <x v="18"/>
    <s v="PROFESIONAL DE ACABADOS"/>
    <n v="6633097.5"/>
    <x v="3"/>
    <x v="10"/>
  </r>
  <r>
    <x v="29"/>
    <x v="4"/>
    <x v="18"/>
    <s v="PROFESIONAL DE ACABADOS"/>
    <n v="6633097.5"/>
    <x v="3"/>
    <x v="10"/>
  </r>
  <r>
    <x v="29"/>
    <x v="5"/>
    <x v="18"/>
    <s v="PROFESIONAL DE ACABADOS"/>
    <n v="6633097.5"/>
    <x v="3"/>
    <x v="10"/>
  </r>
  <r>
    <x v="29"/>
    <x v="6"/>
    <x v="18"/>
    <s v="PROFESIONAL DE ACABADOS"/>
    <n v="6633097.5"/>
    <x v="3"/>
    <x v="10"/>
  </r>
  <r>
    <x v="29"/>
    <x v="7"/>
    <x v="18"/>
    <s v="PROFESIONAL DE ACABADOS"/>
    <n v="6633097.5"/>
    <x v="3"/>
    <x v="10"/>
  </r>
  <r>
    <x v="29"/>
    <x v="3"/>
    <x v="18"/>
    <s v="PROFESIONAL DE CONTROLES SYASA "/>
    <n v="5088885"/>
    <x v="3"/>
    <x v="10"/>
  </r>
  <r>
    <x v="29"/>
    <x v="4"/>
    <x v="18"/>
    <s v="PROFESIONAL DE CONTROLES SYASA "/>
    <n v="5088885"/>
    <x v="3"/>
    <x v="10"/>
  </r>
  <r>
    <x v="29"/>
    <x v="5"/>
    <x v="18"/>
    <s v="PROFESIONAL DE CONTROLES SYASA "/>
    <n v="5088885"/>
    <x v="3"/>
    <x v="10"/>
  </r>
  <r>
    <x v="29"/>
    <x v="6"/>
    <x v="18"/>
    <s v="PROFESIONAL DE CONTROLES SYASA "/>
    <n v="5088885"/>
    <x v="3"/>
    <x v="10"/>
  </r>
  <r>
    <x v="29"/>
    <x v="7"/>
    <x v="18"/>
    <s v="PROFESIONAL DE CONTROLES SYASA "/>
    <n v="5088885"/>
    <x v="3"/>
    <x v="10"/>
  </r>
  <r>
    <x v="29"/>
    <x v="8"/>
    <x v="18"/>
    <s v="PROFESIONAL DE CONTROLES SYASA "/>
    <n v="5088885"/>
    <x v="3"/>
    <x v="10"/>
  </r>
  <r>
    <x v="29"/>
    <x v="9"/>
    <x v="18"/>
    <s v="PROFESIONAL DE CONTROLES SYASA "/>
    <n v="5088885"/>
    <x v="3"/>
    <x v="10"/>
  </r>
  <r>
    <x v="29"/>
    <x v="3"/>
    <x v="18"/>
    <s v="PROFESIONAL DE CONTROLES "/>
    <n v="6663097.5"/>
    <x v="3"/>
    <x v="10"/>
  </r>
  <r>
    <x v="29"/>
    <x v="4"/>
    <x v="18"/>
    <s v="PROFESIONAL DE CONTROLES "/>
    <n v="6663097.5"/>
    <x v="3"/>
    <x v="10"/>
  </r>
  <r>
    <x v="29"/>
    <x v="5"/>
    <x v="18"/>
    <s v="PROFESIONAL DE CONTROLES "/>
    <n v="6663097.5"/>
    <x v="3"/>
    <x v="10"/>
  </r>
  <r>
    <x v="29"/>
    <x v="6"/>
    <x v="18"/>
    <s v="PROFESIONAL DE CONTROLES "/>
    <n v="6663097.5"/>
    <x v="3"/>
    <x v="10"/>
  </r>
  <r>
    <x v="29"/>
    <x v="7"/>
    <x v="18"/>
    <s v="PROFESIONAL DE CONTROLES "/>
    <n v="6663097.5"/>
    <x v="3"/>
    <x v="10"/>
  </r>
  <r>
    <x v="29"/>
    <x v="8"/>
    <x v="18"/>
    <s v="PROFESIONAL DE CONTROLES "/>
    <n v="6663097.5"/>
    <x v="3"/>
    <x v="10"/>
  </r>
  <r>
    <x v="29"/>
    <x v="9"/>
    <x v="18"/>
    <s v="PROFESIONAL DE CONTROLES "/>
    <n v="6663097.5"/>
    <x v="3"/>
    <x v="10"/>
  </r>
  <r>
    <x v="29"/>
    <x v="3"/>
    <x v="18"/>
    <s v="RESIDENTE MEP 1"/>
    <n v="6663097.5"/>
    <x v="3"/>
    <x v="10"/>
  </r>
  <r>
    <x v="29"/>
    <x v="4"/>
    <x v="18"/>
    <s v="RESIDENTE MEP 1"/>
    <n v="6663097.5"/>
    <x v="3"/>
    <x v="10"/>
  </r>
  <r>
    <x v="29"/>
    <x v="5"/>
    <x v="18"/>
    <s v="RESIDENTE MEP 1"/>
    <n v="6663097.5"/>
    <x v="3"/>
    <x v="10"/>
  </r>
  <r>
    <x v="29"/>
    <x v="6"/>
    <x v="18"/>
    <s v="RESIDENTE MEP 1"/>
    <n v="6663097.5"/>
    <x v="3"/>
    <x v="10"/>
  </r>
  <r>
    <x v="29"/>
    <x v="7"/>
    <x v="18"/>
    <s v="RESIDENTE MEP 1"/>
    <n v="6663097.5"/>
    <x v="3"/>
    <x v="10"/>
  </r>
  <r>
    <x v="29"/>
    <x v="8"/>
    <x v="18"/>
    <s v="RESIDENTE MEP 1"/>
    <n v="6663097.5"/>
    <x v="3"/>
    <x v="10"/>
  </r>
  <r>
    <x v="29"/>
    <x v="9"/>
    <x v="18"/>
    <s v="RESIDENTE MEP 1"/>
    <n v="6663097.5"/>
    <x v="3"/>
    <x v="10"/>
  </r>
  <r>
    <x v="29"/>
    <x v="3"/>
    <x v="18"/>
    <s v="RESIDENTE MEP 2"/>
    <n v="7922866.5"/>
    <x v="3"/>
    <x v="10"/>
  </r>
  <r>
    <x v="29"/>
    <x v="4"/>
    <x v="18"/>
    <s v="RESIDENTE MEP 2"/>
    <n v="7922866.5"/>
    <x v="3"/>
    <x v="10"/>
  </r>
  <r>
    <x v="29"/>
    <x v="5"/>
    <x v="18"/>
    <s v="RESIDENTE MEP 2"/>
    <n v="7922866.5"/>
    <x v="3"/>
    <x v="10"/>
  </r>
  <r>
    <x v="29"/>
    <x v="6"/>
    <x v="18"/>
    <s v="RESIDENTE MEP 2"/>
    <n v="7922866.5"/>
    <x v="3"/>
    <x v="10"/>
  </r>
  <r>
    <x v="29"/>
    <x v="7"/>
    <x v="18"/>
    <s v="RESIDENTE MEP 2"/>
    <n v="7922866.5"/>
    <x v="3"/>
    <x v="10"/>
  </r>
  <r>
    <x v="29"/>
    <x v="8"/>
    <x v="18"/>
    <s v="RESIDENTE MEP 2"/>
    <n v="7922866.5"/>
    <x v="3"/>
    <x v="10"/>
  </r>
  <r>
    <x v="29"/>
    <x v="9"/>
    <x v="18"/>
    <s v="RESIDENTE MEP 2"/>
    <n v="7922866.5"/>
    <x v="3"/>
    <x v="10"/>
  </r>
  <r>
    <x v="29"/>
    <x v="3"/>
    <x v="18"/>
    <s v="RESIDENTE ADMINISTRATIVO 1"/>
    <n v="7896546"/>
    <x v="3"/>
    <x v="10"/>
  </r>
  <r>
    <x v="29"/>
    <x v="4"/>
    <x v="18"/>
    <s v="RESIDENTE ADMINISTRATIVO 1"/>
    <n v="7896546"/>
    <x v="3"/>
    <x v="10"/>
  </r>
  <r>
    <x v="29"/>
    <x v="5"/>
    <x v="18"/>
    <s v="RESIDENTE ADMINISTRATIVO 1"/>
    <n v="7896546"/>
    <x v="3"/>
    <x v="10"/>
  </r>
  <r>
    <x v="29"/>
    <x v="6"/>
    <x v="18"/>
    <s v="RESIDENTE ADMINISTRATIVO 1"/>
    <n v="7896546"/>
    <x v="3"/>
    <x v="10"/>
  </r>
  <r>
    <x v="29"/>
    <x v="7"/>
    <x v="18"/>
    <s v="RESIDENTE ADMINISTRATIVO 1"/>
    <n v="7896546"/>
    <x v="3"/>
    <x v="10"/>
  </r>
  <r>
    <x v="29"/>
    <x v="8"/>
    <x v="18"/>
    <s v="RESIDENTE ADMINISTRATIVO 1"/>
    <n v="7896546"/>
    <x v="3"/>
    <x v="10"/>
  </r>
  <r>
    <x v="29"/>
    <x v="9"/>
    <x v="18"/>
    <s v="RESIDENTE ADMINISTRATIVO 1"/>
    <n v="7896546"/>
    <x v="3"/>
    <x v="10"/>
  </r>
  <r>
    <x v="29"/>
    <x v="3"/>
    <x v="18"/>
    <s v="RESIDENTE ADMINISTRATIVO 2"/>
    <n v="5159076"/>
    <x v="3"/>
    <x v="10"/>
  </r>
  <r>
    <x v="29"/>
    <x v="4"/>
    <x v="18"/>
    <s v="RESIDENTE ADMINISTRATIVO 2"/>
    <n v="5159076"/>
    <x v="3"/>
    <x v="10"/>
  </r>
  <r>
    <x v="29"/>
    <x v="5"/>
    <x v="18"/>
    <s v="RESIDENTE ADMINISTRATIVO 2"/>
    <n v="5159076"/>
    <x v="3"/>
    <x v="10"/>
  </r>
  <r>
    <x v="29"/>
    <x v="6"/>
    <x v="18"/>
    <s v="RESIDENTE ADMINISTRATIVO 2"/>
    <n v="5159076"/>
    <x v="3"/>
    <x v="10"/>
  </r>
  <r>
    <x v="29"/>
    <x v="7"/>
    <x v="18"/>
    <s v="RESIDENTE ADMINISTRATIVO 2"/>
    <n v="5159076"/>
    <x v="3"/>
    <x v="10"/>
  </r>
  <r>
    <x v="29"/>
    <x v="8"/>
    <x v="18"/>
    <s v="RESIDENTE ADMINISTRATIVO 2"/>
    <n v="5159076"/>
    <x v="3"/>
    <x v="10"/>
  </r>
  <r>
    <x v="29"/>
    <x v="9"/>
    <x v="18"/>
    <s v="RESIDENTE ADMINISTRATIVO 2"/>
    <n v="5159076"/>
    <x v="3"/>
    <x v="10"/>
  </r>
  <r>
    <x v="29"/>
    <x v="3"/>
    <x v="18"/>
    <s v="AUXILIAR ADMINISTRATIVO"/>
    <n v="1658274"/>
    <x v="3"/>
    <x v="10"/>
  </r>
  <r>
    <x v="29"/>
    <x v="4"/>
    <x v="18"/>
    <s v="AUXILIAR ADMINISTRATIVO"/>
    <n v="1658274"/>
    <x v="3"/>
    <x v="10"/>
  </r>
  <r>
    <x v="29"/>
    <x v="5"/>
    <x v="18"/>
    <s v="AUXILIAR ADMINISTRATIVO"/>
    <n v="1658274"/>
    <x v="3"/>
    <x v="10"/>
  </r>
  <r>
    <x v="29"/>
    <x v="6"/>
    <x v="18"/>
    <s v="AUXILIAR ADMINISTRATIVO"/>
    <n v="1658274"/>
    <x v="3"/>
    <x v="10"/>
  </r>
  <r>
    <x v="29"/>
    <x v="7"/>
    <x v="18"/>
    <s v="AUXILIAR ADMINISTRATIVO"/>
    <n v="1658274"/>
    <x v="3"/>
    <x v="10"/>
  </r>
  <r>
    <x v="29"/>
    <x v="8"/>
    <x v="18"/>
    <s v="AUXILIAR ADMINISTRATIVO"/>
    <n v="1658274"/>
    <x v="3"/>
    <x v="10"/>
  </r>
  <r>
    <x v="29"/>
    <x v="9"/>
    <x v="18"/>
    <s v="AUXILIAR ADMINISTRATIVO"/>
    <n v="1658274"/>
    <x v="3"/>
    <x v="10"/>
  </r>
  <r>
    <x v="29"/>
    <x v="3"/>
    <x v="18"/>
    <s v="INSPECTOR GENERAL"/>
    <n v="3906157.7699999996"/>
    <x v="3"/>
    <x v="10"/>
  </r>
  <r>
    <x v="29"/>
    <x v="4"/>
    <x v="18"/>
    <s v="INSPECTOR GENERAL"/>
    <n v="3906157.7699999996"/>
    <x v="3"/>
    <x v="10"/>
  </r>
  <r>
    <x v="29"/>
    <x v="5"/>
    <x v="18"/>
    <s v="INSPECTOR GENERAL"/>
    <n v="3906157.7699999996"/>
    <x v="3"/>
    <x v="10"/>
  </r>
  <r>
    <x v="29"/>
    <x v="3"/>
    <x v="18"/>
    <s v="INSPECTOR INSTALACIONES 1"/>
    <n v="4687389.96"/>
    <x v="3"/>
    <x v="10"/>
  </r>
  <r>
    <x v="29"/>
    <x v="3"/>
    <x v="18"/>
    <s v="INSPECTOR FACHADA"/>
    <n v="3906157.7699999996"/>
    <x v="3"/>
    <x v="10"/>
  </r>
  <r>
    <x v="29"/>
    <x v="3"/>
    <x v="18"/>
    <s v="INSPECTOR DE ACABADOS 2"/>
    <n v="3906157.7699999996"/>
    <x v="3"/>
    <x v="10"/>
  </r>
  <r>
    <x v="29"/>
    <x v="4"/>
    <x v="18"/>
    <s v="INSPECTOR DE ACABADOS 2"/>
    <n v="3906157.7699999996"/>
    <x v="3"/>
    <x v="10"/>
  </r>
  <r>
    <x v="29"/>
    <x v="5"/>
    <x v="18"/>
    <s v="INSPECTOR DE ACABADOS 2"/>
    <n v="3906157.7699999996"/>
    <x v="3"/>
    <x v="10"/>
  </r>
  <r>
    <x v="29"/>
    <x v="6"/>
    <x v="18"/>
    <s v="INSPECTOR DE ACABADOS 2"/>
    <n v="3906157.7699999996"/>
    <x v="3"/>
    <x v="10"/>
  </r>
  <r>
    <x v="29"/>
    <x v="7"/>
    <x v="18"/>
    <s v="INSPECTOR DE ACABADOS 2"/>
    <n v="3906157.7699999996"/>
    <x v="3"/>
    <x v="10"/>
  </r>
  <r>
    <x v="29"/>
    <x v="8"/>
    <x v="18"/>
    <s v="INSPECTOR DE ACABADOS 2"/>
    <n v="3906157.7699999996"/>
    <x v="3"/>
    <x v="10"/>
  </r>
  <r>
    <x v="29"/>
    <x v="9"/>
    <x v="18"/>
    <s v="INSPECTOR DE ACABADOS 2"/>
    <n v="3906157.7699999996"/>
    <x v="3"/>
    <x v="10"/>
  </r>
  <r>
    <x v="4"/>
    <x v="0"/>
    <x v="18"/>
    <s v="COORDINADOR"/>
    <n v="3071827.3950000005"/>
    <x v="3"/>
    <x v="9"/>
  </r>
  <r>
    <x v="4"/>
    <x v="1"/>
    <x v="18"/>
    <s v="COORDINADOR"/>
    <n v="3071827.3950000005"/>
    <x v="3"/>
    <x v="9"/>
  </r>
  <r>
    <x v="4"/>
    <x v="2"/>
    <x v="18"/>
    <s v="COORDINADOR"/>
    <n v="3071827.3950000005"/>
    <x v="3"/>
    <x v="9"/>
  </r>
  <r>
    <x v="27"/>
    <x v="0"/>
    <x v="18"/>
    <s v="COORDINADOR"/>
    <n v="5626057.5000000009"/>
    <x v="3"/>
    <x v="10"/>
  </r>
  <r>
    <x v="27"/>
    <x v="1"/>
    <x v="18"/>
    <s v="COORDINADOR"/>
    <n v="5626057.5000000009"/>
    <x v="3"/>
    <x v="10"/>
  </r>
  <r>
    <x v="27"/>
    <x v="2"/>
    <x v="18"/>
    <s v="COORDINADOR"/>
    <n v="5626057.5000000009"/>
    <x v="3"/>
    <x v="10"/>
  </r>
  <r>
    <x v="27"/>
    <x v="3"/>
    <x v="18"/>
    <s v="COORDINADOR"/>
    <n v="5626057.5000000009"/>
    <x v="3"/>
    <x v="10"/>
  </r>
  <r>
    <x v="27"/>
    <x v="4"/>
    <x v="18"/>
    <s v="COORDINADOR"/>
    <n v="5626057.5000000009"/>
    <x v="3"/>
    <x v="10"/>
  </r>
  <r>
    <x v="27"/>
    <x v="5"/>
    <x v="18"/>
    <s v="COORDINADOR"/>
    <n v="5626057.5000000009"/>
    <x v="3"/>
    <x v="10"/>
  </r>
  <r>
    <x v="27"/>
    <x v="0"/>
    <x v="18"/>
    <s v="DIRECTOR 1A"/>
    <n v="10418625.000000002"/>
    <x v="3"/>
    <x v="10"/>
  </r>
  <r>
    <x v="27"/>
    <x v="1"/>
    <x v="18"/>
    <s v="DIRECTOR 1A"/>
    <n v="10418625.000000002"/>
    <x v="3"/>
    <x v="10"/>
  </r>
  <r>
    <x v="27"/>
    <x v="2"/>
    <x v="18"/>
    <s v="DIRECTOR 1A"/>
    <n v="10418625.000000002"/>
    <x v="3"/>
    <x v="10"/>
  </r>
  <r>
    <x v="27"/>
    <x v="3"/>
    <x v="18"/>
    <s v="DIRECTOR 1A"/>
    <n v="10418625.000000002"/>
    <x v="3"/>
    <x v="10"/>
  </r>
  <r>
    <x v="27"/>
    <x v="4"/>
    <x v="18"/>
    <s v="DIRECTOR 1A"/>
    <n v="10418625.000000002"/>
    <x v="3"/>
    <x v="10"/>
  </r>
  <r>
    <x v="27"/>
    <x v="5"/>
    <x v="18"/>
    <s v="DIRECTOR 1A"/>
    <n v="10418625.000000002"/>
    <x v="3"/>
    <x v="10"/>
  </r>
  <r>
    <x v="27"/>
    <x v="0"/>
    <x v="18"/>
    <s v="DIRECTOR DE CONTRATACIONES"/>
    <n v="887666.85000000009"/>
    <x v="3"/>
    <x v="10"/>
  </r>
  <r>
    <x v="27"/>
    <x v="1"/>
    <x v="18"/>
    <s v="DIRECTOR DE CONTRATACIONES"/>
    <n v="887666.85000000009"/>
    <x v="3"/>
    <x v="10"/>
  </r>
  <r>
    <x v="27"/>
    <x v="2"/>
    <x v="18"/>
    <s v="DIRECTOR DE CONTRATACIONES"/>
    <n v="887666.85000000009"/>
    <x v="3"/>
    <x v="10"/>
  </r>
  <r>
    <x v="27"/>
    <x v="3"/>
    <x v="18"/>
    <s v="DIRECTOR DE CONTRATACIONES"/>
    <n v="887666.85000000009"/>
    <x v="3"/>
    <x v="10"/>
  </r>
  <r>
    <x v="27"/>
    <x v="4"/>
    <x v="18"/>
    <s v="DIRECTOR DE CONTRATACIONES"/>
    <n v="887666.85000000009"/>
    <x v="3"/>
    <x v="10"/>
  </r>
  <r>
    <x v="27"/>
    <x v="5"/>
    <x v="18"/>
    <s v="DIRECTOR DE CONTRATACIONES"/>
    <n v="887666.85000000009"/>
    <x v="3"/>
    <x v="10"/>
  </r>
  <r>
    <x v="27"/>
    <x v="0"/>
    <x v="18"/>
    <s v="PROFESIONAL DE CONTRATACIONES"/>
    <n v="4514737.5000000009"/>
    <x v="3"/>
    <x v="10"/>
  </r>
  <r>
    <x v="27"/>
    <x v="1"/>
    <x v="18"/>
    <s v="PROFESIONAL DE CONTRATACIONES"/>
    <n v="4514737.5000000009"/>
    <x v="3"/>
    <x v="10"/>
  </r>
  <r>
    <x v="27"/>
    <x v="2"/>
    <x v="18"/>
    <s v="PROFESIONAL DE CONTRATACIONES"/>
    <n v="4514737.5000000009"/>
    <x v="3"/>
    <x v="10"/>
  </r>
  <r>
    <x v="27"/>
    <x v="3"/>
    <x v="18"/>
    <s v="PROFESIONAL DE CONTRATACIONES"/>
    <n v="4514737.5000000009"/>
    <x v="3"/>
    <x v="10"/>
  </r>
  <r>
    <x v="27"/>
    <x v="4"/>
    <x v="18"/>
    <s v="PROFESIONAL DE CONTRATACIONES"/>
    <n v="4514737.5000000009"/>
    <x v="3"/>
    <x v="10"/>
  </r>
  <r>
    <x v="27"/>
    <x v="5"/>
    <x v="18"/>
    <s v="PROFESIONAL DE CONTRATACIONES"/>
    <n v="4514737.5000000009"/>
    <x v="3"/>
    <x v="10"/>
  </r>
  <r>
    <x v="27"/>
    <x v="0"/>
    <x v="18"/>
    <s v="RESIDENTE DE INSTALACIONES"/>
    <n v="2448376.8750000005"/>
    <x v="3"/>
    <x v="10"/>
  </r>
  <r>
    <x v="27"/>
    <x v="1"/>
    <x v="18"/>
    <s v="RESIDENTE DE INSTALACIONES"/>
    <n v="2448376.8750000005"/>
    <x v="3"/>
    <x v="10"/>
  </r>
  <r>
    <x v="27"/>
    <x v="2"/>
    <x v="18"/>
    <s v="RESIDENTE DE INSTALACIONES"/>
    <n v="2448376.8750000005"/>
    <x v="3"/>
    <x v="10"/>
  </r>
  <r>
    <x v="27"/>
    <x v="3"/>
    <x v="18"/>
    <s v="RESIDENTE DE INSTALACIONES"/>
    <n v="2448376.8750000005"/>
    <x v="3"/>
    <x v="10"/>
  </r>
  <r>
    <x v="27"/>
    <x v="4"/>
    <x v="18"/>
    <s v="RESIDENTE DE INSTALACIONES"/>
    <n v="2448376.8750000005"/>
    <x v="3"/>
    <x v="10"/>
  </r>
  <r>
    <x v="27"/>
    <x v="5"/>
    <x v="18"/>
    <s v="RESIDENTE DE INSTALACIONES"/>
    <n v="2448376.8750000005"/>
    <x v="3"/>
    <x v="10"/>
  </r>
  <r>
    <x v="27"/>
    <x v="0"/>
    <x v="18"/>
    <s v="RESIDENTE ADMINISTRATIVO"/>
    <n v="5903887.5000000009"/>
    <x v="3"/>
    <x v="10"/>
  </r>
  <r>
    <x v="27"/>
    <x v="1"/>
    <x v="18"/>
    <s v="RESIDENTE ADMINISTRATIVO"/>
    <n v="5903887.5000000009"/>
    <x v="3"/>
    <x v="10"/>
  </r>
  <r>
    <x v="27"/>
    <x v="2"/>
    <x v="18"/>
    <s v="RESIDENTE ADMINISTRATIVO"/>
    <n v="5903887.5000000009"/>
    <x v="3"/>
    <x v="10"/>
  </r>
  <r>
    <x v="27"/>
    <x v="3"/>
    <x v="18"/>
    <s v="RESIDENTE ADMINISTRATIVO"/>
    <n v="5903887.5000000009"/>
    <x v="3"/>
    <x v="10"/>
  </r>
  <r>
    <x v="27"/>
    <x v="4"/>
    <x v="18"/>
    <s v="RESIDENTE ADMINISTRATIVO"/>
    <n v="5903887.5000000009"/>
    <x v="3"/>
    <x v="10"/>
  </r>
  <r>
    <x v="27"/>
    <x v="5"/>
    <x v="18"/>
    <s v="RESIDENTE ADMINISTRATIVO"/>
    <n v="5903887.5000000009"/>
    <x v="3"/>
    <x v="10"/>
  </r>
  <r>
    <x v="27"/>
    <x v="0"/>
    <x v="18"/>
    <s v="AUXILIAR ADMINISTRATIVO "/>
    <n v="2604656.2500000005"/>
    <x v="3"/>
    <x v="10"/>
  </r>
  <r>
    <x v="27"/>
    <x v="1"/>
    <x v="18"/>
    <s v="AUXILIAR ADMINISTRATIVO "/>
    <n v="2604656.2500000005"/>
    <x v="3"/>
    <x v="10"/>
  </r>
  <r>
    <x v="27"/>
    <x v="2"/>
    <x v="18"/>
    <s v="AUXILIAR ADMINISTRATIVO "/>
    <n v="2604656.2500000005"/>
    <x v="3"/>
    <x v="10"/>
  </r>
  <r>
    <x v="27"/>
    <x v="3"/>
    <x v="18"/>
    <s v="AUXILIAR ADMINISTRATIVO "/>
    <n v="2604656.2500000005"/>
    <x v="3"/>
    <x v="10"/>
  </r>
  <r>
    <x v="27"/>
    <x v="4"/>
    <x v="18"/>
    <s v="AUXILIAR ADMINISTRATIVO "/>
    <n v="2604656.2500000005"/>
    <x v="3"/>
    <x v="10"/>
  </r>
  <r>
    <x v="27"/>
    <x v="5"/>
    <x v="18"/>
    <s v="AUXILIAR ADMINISTRATIVO "/>
    <n v="2604656.2500000005"/>
    <x v="3"/>
    <x v="10"/>
  </r>
  <r>
    <x v="27"/>
    <x v="0"/>
    <x v="18"/>
    <s v="INSPECTOR GENERAL"/>
    <n v="4049372.25"/>
    <x v="3"/>
    <x v="10"/>
  </r>
  <r>
    <x v="27"/>
    <x v="1"/>
    <x v="18"/>
    <s v="INSPECTOR GENERAL"/>
    <n v="4049372.25"/>
    <x v="3"/>
    <x v="10"/>
  </r>
  <r>
    <x v="27"/>
    <x v="2"/>
    <x v="18"/>
    <s v="INSPECTOR GENERAL"/>
    <n v="4049372.25"/>
    <x v="3"/>
    <x v="10"/>
  </r>
  <r>
    <x v="27"/>
    <x v="3"/>
    <x v="18"/>
    <s v="INSPECTOR GENERAL"/>
    <n v="4049372.25"/>
    <x v="3"/>
    <x v="10"/>
  </r>
  <r>
    <x v="27"/>
    <x v="4"/>
    <x v="18"/>
    <s v="INSPECTOR GENERAL"/>
    <n v="4049372.25"/>
    <x v="3"/>
    <x v="10"/>
  </r>
  <r>
    <x v="27"/>
    <x v="5"/>
    <x v="18"/>
    <s v="INSPECTOR GENERAL"/>
    <n v="4049372.25"/>
    <x v="3"/>
    <x v="10"/>
  </r>
  <r>
    <x v="27"/>
    <x v="0"/>
    <x v="18"/>
    <s v="INSPECTOR ESTRUCTURA"/>
    <n v="3718059.9750000001"/>
    <x v="3"/>
    <x v="10"/>
  </r>
  <r>
    <x v="27"/>
    <x v="1"/>
    <x v="18"/>
    <s v="INSPECTOR ESTRUCTURA"/>
    <n v="3718059.9750000001"/>
    <x v="3"/>
    <x v="10"/>
  </r>
  <r>
    <x v="27"/>
    <x v="2"/>
    <x v="18"/>
    <s v="INSPECTOR ESTRUCTURA"/>
    <n v="3718059.9750000001"/>
    <x v="3"/>
    <x v="10"/>
  </r>
  <r>
    <x v="27"/>
    <x v="3"/>
    <x v="18"/>
    <s v="INSPECTOR ESTRUCTURA"/>
    <n v="3718059.9750000001"/>
    <x v="3"/>
    <x v="10"/>
  </r>
  <r>
    <x v="27"/>
    <x v="4"/>
    <x v="18"/>
    <s v="INSPECTOR ESTRUCTURA"/>
    <n v="3718059.9750000001"/>
    <x v="3"/>
    <x v="10"/>
  </r>
  <r>
    <x v="27"/>
    <x v="5"/>
    <x v="18"/>
    <s v="INSPECTOR ESTRUCTURA"/>
    <n v="3718059.9750000001"/>
    <x v="3"/>
    <x v="10"/>
  </r>
  <r>
    <x v="27"/>
    <x v="0"/>
    <x v="18"/>
    <s v="INSPECTOR ACABADOS"/>
    <n v="3718059.9750000001"/>
    <x v="3"/>
    <x v="10"/>
  </r>
  <r>
    <x v="27"/>
    <x v="1"/>
    <x v="18"/>
    <s v="INSPECTOR ACABADOS"/>
    <n v="3718059.9750000001"/>
    <x v="3"/>
    <x v="10"/>
  </r>
  <r>
    <x v="27"/>
    <x v="2"/>
    <x v="18"/>
    <s v="INSPECTOR ACABADOS"/>
    <n v="3718059.9750000001"/>
    <x v="3"/>
    <x v="10"/>
  </r>
  <r>
    <x v="27"/>
    <x v="3"/>
    <x v="18"/>
    <s v="INSPECTOR ACABADOS"/>
    <n v="3718059.9750000001"/>
    <x v="3"/>
    <x v="10"/>
  </r>
  <r>
    <x v="27"/>
    <x v="4"/>
    <x v="18"/>
    <s v="INSPECTOR ACABADOS"/>
    <n v="3718059.9750000001"/>
    <x v="3"/>
    <x v="10"/>
  </r>
  <r>
    <x v="27"/>
    <x v="5"/>
    <x v="18"/>
    <s v="INSPECTOR ACABADOS"/>
    <n v="3718059.9750000001"/>
    <x v="3"/>
    <x v="10"/>
  </r>
  <r>
    <x v="27"/>
    <x v="0"/>
    <x v="18"/>
    <s v="INSPECTOR INSTALACIONES"/>
    <n v="4049372.25"/>
    <x v="3"/>
    <x v="10"/>
  </r>
  <r>
    <x v="27"/>
    <x v="1"/>
    <x v="18"/>
    <s v="INSPECTOR INSTALACIONES"/>
    <n v="4049372.25"/>
    <x v="3"/>
    <x v="10"/>
  </r>
  <r>
    <x v="27"/>
    <x v="2"/>
    <x v="18"/>
    <s v="INSPECTOR INSTALACIONES"/>
    <n v="4049372.25"/>
    <x v="3"/>
    <x v="10"/>
  </r>
  <r>
    <x v="27"/>
    <x v="3"/>
    <x v="18"/>
    <s v="INSPECTOR INSTALACIONES"/>
    <n v="4049372.25"/>
    <x v="3"/>
    <x v="10"/>
  </r>
  <r>
    <x v="27"/>
    <x v="4"/>
    <x v="18"/>
    <s v="INSPECTOR INSTALACIONES"/>
    <n v="4049372.25"/>
    <x v="3"/>
    <x v="10"/>
  </r>
  <r>
    <x v="27"/>
    <x v="5"/>
    <x v="18"/>
    <s v="INSPECTOR INSTALACIONES"/>
    <n v="4049372.25"/>
    <x v="3"/>
    <x v="10"/>
  </r>
  <r>
    <x v="27"/>
    <x v="0"/>
    <x v="18"/>
    <s v="RESIDENTE PLANEACION - LOGISTICA"/>
    <n v="6221250"/>
    <x v="3"/>
    <x v="10"/>
  </r>
  <r>
    <x v="27"/>
    <x v="1"/>
    <x v="18"/>
    <s v="RESIDENTE PLANEACION - LOGISTICA"/>
    <n v="6221250"/>
    <x v="3"/>
    <x v="10"/>
  </r>
  <r>
    <x v="27"/>
    <x v="0"/>
    <x v="18"/>
    <s v="RESIDENTE TORRE 5"/>
    <n v="6221250"/>
    <x v="3"/>
    <x v="10"/>
  </r>
  <r>
    <x v="27"/>
    <x v="1"/>
    <x v="18"/>
    <s v="RESIDENTE TORRE 5"/>
    <n v="6221250"/>
    <x v="3"/>
    <x v="10"/>
  </r>
  <r>
    <x v="27"/>
    <x v="2"/>
    <x v="18"/>
    <s v="RESIDENTE TORRE 5"/>
    <n v="6221250"/>
    <x v="3"/>
    <x v="10"/>
  </r>
  <r>
    <x v="27"/>
    <x v="3"/>
    <x v="18"/>
    <s v="RESIDENTE TORRE 5"/>
    <n v="6221250"/>
    <x v="3"/>
    <x v="10"/>
  </r>
  <r>
    <x v="27"/>
    <x v="0"/>
    <x v="18"/>
    <s v="RESIDENTE VENTANERIA CARPINTERÍA METÁLICA"/>
    <n v="6221250"/>
    <x v="3"/>
    <x v="10"/>
  </r>
  <r>
    <x v="27"/>
    <x v="0"/>
    <x v="18"/>
    <s v="INSPECTOR PLATAFORMAS"/>
    <n v="4123664.9999999995"/>
    <x v="3"/>
    <x v="10"/>
  </r>
  <r>
    <x v="27"/>
    <x v="1"/>
    <x v="18"/>
    <s v="INSPECTOR PLATAFORMAS"/>
    <n v="4123664.9999999995"/>
    <x v="3"/>
    <x v="10"/>
  </r>
  <r>
    <x v="27"/>
    <x v="2"/>
    <x v="18"/>
    <s v="INSPECTOR PLATAFORMAS"/>
    <n v="4123664.9999999995"/>
    <x v="3"/>
    <x v="10"/>
  </r>
  <r>
    <x v="27"/>
    <x v="0"/>
    <x v="18"/>
    <s v="INSPECTOR INSTALACIONES"/>
    <n v="4123664.9999999995"/>
    <x v="3"/>
    <x v="10"/>
  </r>
  <r>
    <x v="27"/>
    <x v="1"/>
    <x v="18"/>
    <s v="INSPECTOR INSTALACIONES"/>
    <n v="4123664.9999999995"/>
    <x v="3"/>
    <x v="10"/>
  </r>
  <r>
    <x v="27"/>
    <x v="2"/>
    <x v="18"/>
    <s v="INSPECTOR INSTALACIONES"/>
    <n v="4123664.9999999995"/>
    <x v="3"/>
    <x v="10"/>
  </r>
  <r>
    <x v="27"/>
    <x v="3"/>
    <x v="18"/>
    <s v="INSPECTOR INSTALACIONES"/>
    <n v="4123664.9999999995"/>
    <x v="3"/>
    <x v="10"/>
  </r>
  <r>
    <x v="30"/>
    <x v="0"/>
    <x v="18"/>
    <s v="COORDINADOR"/>
    <n v="3572100"/>
    <x v="3"/>
    <x v="9"/>
  </r>
  <r>
    <x v="30"/>
    <x v="1"/>
    <x v="18"/>
    <s v="COORDINADOR"/>
    <n v="3572100"/>
    <x v="3"/>
    <x v="9"/>
  </r>
  <r>
    <x v="30"/>
    <x v="2"/>
    <x v="18"/>
    <s v="COORDINADOR"/>
    <n v="3572100"/>
    <x v="3"/>
    <x v="9"/>
  </r>
  <r>
    <x v="30"/>
    <x v="3"/>
    <x v="18"/>
    <s v="COORDINADOR"/>
    <n v="3572100"/>
    <x v="3"/>
    <x v="9"/>
  </r>
  <r>
    <x v="30"/>
    <x v="4"/>
    <x v="18"/>
    <s v="COORDINADOR"/>
    <n v="3572100"/>
    <x v="3"/>
    <x v="9"/>
  </r>
  <r>
    <x v="30"/>
    <x v="5"/>
    <x v="18"/>
    <s v="COORDINADOR"/>
    <n v="3572100"/>
    <x v="3"/>
    <x v="9"/>
  </r>
  <r>
    <x v="30"/>
    <x v="6"/>
    <x v="18"/>
    <s v="COORDINADOR"/>
    <n v="3572100"/>
    <x v="3"/>
    <x v="9"/>
  </r>
  <r>
    <x v="30"/>
    <x v="7"/>
    <x v="18"/>
    <s v="COORDINADOR"/>
    <n v="3572100"/>
    <x v="3"/>
    <x v="9"/>
  </r>
  <r>
    <x v="30"/>
    <x v="8"/>
    <x v="18"/>
    <s v="COORDINADOR"/>
    <n v="3572100"/>
    <x v="3"/>
    <x v="9"/>
  </r>
  <r>
    <x v="30"/>
    <x v="9"/>
    <x v="18"/>
    <s v="COORDINADOR"/>
    <n v="3572100"/>
    <x v="3"/>
    <x v="9"/>
  </r>
  <r>
    <x v="30"/>
    <x v="10"/>
    <x v="18"/>
    <s v="COORDINADOR"/>
    <n v="3572100"/>
    <x v="3"/>
    <x v="9"/>
  </r>
  <r>
    <x v="30"/>
    <x v="11"/>
    <x v="18"/>
    <s v="COORDINADOR"/>
    <n v="3572100"/>
    <x v="3"/>
    <x v="9"/>
  </r>
  <r>
    <x v="30"/>
    <x v="12"/>
    <x v="18"/>
    <s v="COORDINADOR"/>
    <n v="3572100"/>
    <x v="3"/>
    <x v="9"/>
  </r>
  <r>
    <x v="30"/>
    <x v="13"/>
    <x v="18"/>
    <s v="COORDINADOR"/>
    <n v="3572100"/>
    <x v="3"/>
    <x v="9"/>
  </r>
  <r>
    <x v="30"/>
    <x v="14"/>
    <x v="18"/>
    <s v="COORDINADOR"/>
    <n v="3572100"/>
    <x v="3"/>
    <x v="9"/>
  </r>
  <r>
    <x v="30"/>
    <x v="15"/>
    <x v="18"/>
    <s v="COORDINADOR"/>
    <n v="3572100"/>
    <x v="3"/>
    <x v="9"/>
  </r>
  <r>
    <x v="30"/>
    <x v="16"/>
    <x v="18"/>
    <s v="COORDINADOR"/>
    <n v="3572100"/>
    <x v="3"/>
    <x v="9"/>
  </r>
  <r>
    <x v="30"/>
    <x v="17"/>
    <x v="18"/>
    <s v="COORDINADOR"/>
    <n v="3572100"/>
    <x v="3"/>
    <x v="9"/>
  </r>
  <r>
    <x v="30"/>
    <x v="18"/>
    <x v="18"/>
    <s v="COORDINADOR"/>
    <n v="3572100"/>
    <x v="3"/>
    <x v="9"/>
  </r>
  <r>
    <x v="30"/>
    <x v="19"/>
    <x v="18"/>
    <s v="COORDINADOR"/>
    <n v="3572100"/>
    <x v="3"/>
    <x v="9"/>
  </r>
  <r>
    <x v="30"/>
    <x v="20"/>
    <x v="18"/>
    <s v="COORDINADOR"/>
    <n v="3572100"/>
    <x v="3"/>
    <x v="9"/>
  </r>
  <r>
    <x v="30"/>
    <x v="0"/>
    <x v="18"/>
    <s v="DIRECTOR"/>
    <n v="10087875"/>
    <x v="3"/>
    <x v="9"/>
  </r>
  <r>
    <x v="30"/>
    <x v="1"/>
    <x v="18"/>
    <s v="DIRECTOR"/>
    <n v="10087875"/>
    <x v="3"/>
    <x v="9"/>
  </r>
  <r>
    <x v="30"/>
    <x v="2"/>
    <x v="18"/>
    <s v="DIRECTOR"/>
    <n v="10087875"/>
    <x v="3"/>
    <x v="9"/>
  </r>
  <r>
    <x v="30"/>
    <x v="3"/>
    <x v="18"/>
    <s v="DIRECTOR"/>
    <n v="10087875"/>
    <x v="3"/>
    <x v="9"/>
  </r>
  <r>
    <x v="30"/>
    <x v="4"/>
    <x v="18"/>
    <s v="DIRECTOR"/>
    <n v="10087875"/>
    <x v="3"/>
    <x v="9"/>
  </r>
  <r>
    <x v="30"/>
    <x v="5"/>
    <x v="18"/>
    <s v="DIRECTOR"/>
    <n v="10087875"/>
    <x v="3"/>
    <x v="9"/>
  </r>
  <r>
    <x v="30"/>
    <x v="6"/>
    <x v="18"/>
    <s v="DIRECTOR"/>
    <n v="10087875"/>
    <x v="3"/>
    <x v="9"/>
  </r>
  <r>
    <x v="30"/>
    <x v="7"/>
    <x v="18"/>
    <s v="DIRECTOR"/>
    <n v="10087875"/>
    <x v="3"/>
    <x v="9"/>
  </r>
  <r>
    <x v="30"/>
    <x v="8"/>
    <x v="18"/>
    <s v="DIRECTOR"/>
    <n v="10087875"/>
    <x v="3"/>
    <x v="9"/>
  </r>
  <r>
    <x v="30"/>
    <x v="9"/>
    <x v="18"/>
    <s v="DIRECTOR"/>
    <n v="10087875"/>
    <x v="3"/>
    <x v="9"/>
  </r>
  <r>
    <x v="30"/>
    <x v="10"/>
    <x v="18"/>
    <s v="DIRECTOR"/>
    <n v="10087875"/>
    <x v="3"/>
    <x v="9"/>
  </r>
  <r>
    <x v="30"/>
    <x v="11"/>
    <x v="18"/>
    <s v="DIRECTOR"/>
    <n v="10087875"/>
    <x v="3"/>
    <x v="9"/>
  </r>
  <r>
    <x v="30"/>
    <x v="12"/>
    <x v="18"/>
    <s v="DIRECTOR"/>
    <n v="10087875"/>
    <x v="3"/>
    <x v="9"/>
  </r>
  <r>
    <x v="30"/>
    <x v="13"/>
    <x v="18"/>
    <s v="DIRECTOR"/>
    <n v="10087875"/>
    <x v="3"/>
    <x v="9"/>
  </r>
  <r>
    <x v="30"/>
    <x v="14"/>
    <x v="18"/>
    <s v="DIRECTOR"/>
    <n v="10087875"/>
    <x v="3"/>
    <x v="9"/>
  </r>
  <r>
    <x v="30"/>
    <x v="15"/>
    <x v="18"/>
    <s v="DIRECTOR"/>
    <n v="10087875"/>
    <x v="3"/>
    <x v="9"/>
  </r>
  <r>
    <x v="30"/>
    <x v="16"/>
    <x v="18"/>
    <s v="DIRECTOR"/>
    <n v="10087875"/>
    <x v="3"/>
    <x v="9"/>
  </r>
  <r>
    <x v="30"/>
    <x v="17"/>
    <x v="18"/>
    <s v="DIRECTOR"/>
    <n v="10087875"/>
    <x v="3"/>
    <x v="9"/>
  </r>
  <r>
    <x v="30"/>
    <x v="18"/>
    <x v="18"/>
    <s v="DIRECTOR"/>
    <n v="10087875"/>
    <x v="3"/>
    <x v="9"/>
  </r>
  <r>
    <x v="30"/>
    <x v="19"/>
    <x v="18"/>
    <s v="DIRECTOR"/>
    <n v="10087875"/>
    <x v="3"/>
    <x v="9"/>
  </r>
  <r>
    <x v="30"/>
    <x v="20"/>
    <x v="18"/>
    <s v="DIRECTOR"/>
    <n v="10087875"/>
    <x v="3"/>
    <x v="9"/>
  </r>
  <r>
    <x v="30"/>
    <x v="0"/>
    <x v="18"/>
    <s v="RESIDENTE TÉCNICO"/>
    <n v="7594316.1000000006"/>
    <x v="3"/>
    <x v="9"/>
  </r>
  <r>
    <x v="30"/>
    <x v="1"/>
    <x v="18"/>
    <s v="RESIDENTE TÉCNICO"/>
    <n v="7594316.1000000006"/>
    <x v="3"/>
    <x v="9"/>
  </r>
  <r>
    <x v="30"/>
    <x v="2"/>
    <x v="18"/>
    <s v="RESIDENTE TÉCNICO"/>
    <n v="7594316.1000000006"/>
    <x v="3"/>
    <x v="9"/>
  </r>
  <r>
    <x v="30"/>
    <x v="3"/>
    <x v="18"/>
    <s v="RESIDENTE TÉCNICO"/>
    <n v="7594316.1000000006"/>
    <x v="3"/>
    <x v="9"/>
  </r>
  <r>
    <x v="30"/>
    <x v="4"/>
    <x v="18"/>
    <s v="RESIDENTE TÉCNICO"/>
    <n v="7594316.1000000006"/>
    <x v="3"/>
    <x v="9"/>
  </r>
  <r>
    <x v="30"/>
    <x v="5"/>
    <x v="18"/>
    <s v="RESIDENTE TÉCNICO"/>
    <n v="7594316.1000000006"/>
    <x v="3"/>
    <x v="9"/>
  </r>
  <r>
    <x v="30"/>
    <x v="6"/>
    <x v="18"/>
    <s v="RESIDENTE TÉCNICO"/>
    <n v="7594316.1000000006"/>
    <x v="3"/>
    <x v="9"/>
  </r>
  <r>
    <x v="30"/>
    <x v="7"/>
    <x v="18"/>
    <s v="RESIDENTE TÉCNICO"/>
    <n v="7594316.1000000006"/>
    <x v="3"/>
    <x v="9"/>
  </r>
  <r>
    <x v="30"/>
    <x v="8"/>
    <x v="18"/>
    <s v="RESIDENTE TÉCNICO"/>
    <n v="7594316.1000000006"/>
    <x v="3"/>
    <x v="9"/>
  </r>
  <r>
    <x v="30"/>
    <x v="9"/>
    <x v="18"/>
    <s v="RESIDENTE TÉCNICO"/>
    <n v="7594316.1000000006"/>
    <x v="3"/>
    <x v="9"/>
  </r>
  <r>
    <x v="30"/>
    <x v="10"/>
    <x v="18"/>
    <s v="RESIDENTE TÉCNICO"/>
    <n v="7594316.1000000006"/>
    <x v="3"/>
    <x v="9"/>
  </r>
  <r>
    <x v="30"/>
    <x v="11"/>
    <x v="18"/>
    <s v="RESIDENTE TÉCNICO"/>
    <n v="7594316.1000000006"/>
    <x v="3"/>
    <x v="9"/>
  </r>
  <r>
    <x v="30"/>
    <x v="12"/>
    <x v="18"/>
    <s v="RESIDENTE TÉCNICO"/>
    <n v="7594316.1000000006"/>
    <x v="3"/>
    <x v="9"/>
  </r>
  <r>
    <x v="30"/>
    <x v="13"/>
    <x v="18"/>
    <s v="RESIDENTE TÉCNICO"/>
    <n v="7594316.1000000006"/>
    <x v="3"/>
    <x v="9"/>
  </r>
  <r>
    <x v="30"/>
    <x v="14"/>
    <x v="18"/>
    <s v="RESIDENTE TÉCNICO"/>
    <n v="7594316.1000000006"/>
    <x v="3"/>
    <x v="9"/>
  </r>
  <r>
    <x v="30"/>
    <x v="15"/>
    <x v="18"/>
    <s v="RESIDENTE TÉCNICO"/>
    <n v="7594316.1000000006"/>
    <x v="3"/>
    <x v="9"/>
  </r>
  <r>
    <x v="30"/>
    <x v="16"/>
    <x v="18"/>
    <s v="RESIDENTE TÉCNICO"/>
    <n v="7594316.1000000006"/>
    <x v="3"/>
    <x v="9"/>
  </r>
  <r>
    <x v="30"/>
    <x v="17"/>
    <x v="18"/>
    <s v="RESIDENTE TÉCNICO"/>
    <n v="7594316.1000000006"/>
    <x v="3"/>
    <x v="9"/>
  </r>
  <r>
    <x v="30"/>
    <x v="18"/>
    <x v="18"/>
    <s v="RESIDENTE TÉCNICO"/>
    <n v="7594316.1000000006"/>
    <x v="3"/>
    <x v="9"/>
  </r>
  <r>
    <x v="30"/>
    <x v="19"/>
    <x v="18"/>
    <s v="RESIDENTE TÉCNICO"/>
    <n v="7594316.1000000006"/>
    <x v="3"/>
    <x v="9"/>
  </r>
  <r>
    <x v="30"/>
    <x v="20"/>
    <x v="18"/>
    <s v="RESIDENTE TÉCNICO"/>
    <n v="7594316.1000000006"/>
    <x v="3"/>
    <x v="9"/>
  </r>
  <r>
    <x v="30"/>
    <x v="0"/>
    <x v="18"/>
    <s v="RESIDENTE ADMINISTRATIVO"/>
    <n v="7594316.1000000006"/>
    <x v="3"/>
    <x v="9"/>
  </r>
  <r>
    <x v="30"/>
    <x v="1"/>
    <x v="18"/>
    <s v="RESIDENTE ADMINISTRATIVO"/>
    <n v="7594316.1000000006"/>
    <x v="3"/>
    <x v="9"/>
  </r>
  <r>
    <x v="30"/>
    <x v="2"/>
    <x v="18"/>
    <s v="RESIDENTE ADMINISTRATIVO"/>
    <n v="7594316.1000000006"/>
    <x v="3"/>
    <x v="9"/>
  </r>
  <r>
    <x v="30"/>
    <x v="3"/>
    <x v="18"/>
    <s v="RESIDENTE ADMINISTRATIVO"/>
    <n v="7594316.1000000006"/>
    <x v="3"/>
    <x v="9"/>
  </r>
  <r>
    <x v="30"/>
    <x v="4"/>
    <x v="18"/>
    <s v="RESIDENTE ADMINISTRATIVO"/>
    <n v="7594316.1000000006"/>
    <x v="3"/>
    <x v="9"/>
  </r>
  <r>
    <x v="30"/>
    <x v="5"/>
    <x v="18"/>
    <s v="RESIDENTE ADMINISTRATIVO"/>
    <n v="7594316.1000000006"/>
    <x v="3"/>
    <x v="9"/>
  </r>
  <r>
    <x v="30"/>
    <x v="6"/>
    <x v="18"/>
    <s v="RESIDENTE ADMINISTRATIVO"/>
    <n v="7594316.1000000006"/>
    <x v="3"/>
    <x v="9"/>
  </r>
  <r>
    <x v="30"/>
    <x v="7"/>
    <x v="18"/>
    <s v="RESIDENTE ADMINISTRATIVO"/>
    <n v="7594316.1000000006"/>
    <x v="3"/>
    <x v="9"/>
  </r>
  <r>
    <x v="30"/>
    <x v="8"/>
    <x v="18"/>
    <s v="RESIDENTE ADMINISTRATIVO"/>
    <n v="7594316.1000000006"/>
    <x v="3"/>
    <x v="9"/>
  </r>
  <r>
    <x v="30"/>
    <x v="9"/>
    <x v="18"/>
    <s v="RESIDENTE ADMINISTRATIVO"/>
    <n v="7594316.1000000006"/>
    <x v="3"/>
    <x v="9"/>
  </r>
  <r>
    <x v="30"/>
    <x v="10"/>
    <x v="18"/>
    <s v="RESIDENTE ADMINISTRATIVO"/>
    <n v="7594316.1000000006"/>
    <x v="3"/>
    <x v="9"/>
  </r>
  <r>
    <x v="30"/>
    <x v="11"/>
    <x v="18"/>
    <s v="RESIDENTE ADMINISTRATIVO"/>
    <n v="7594316.1000000006"/>
    <x v="3"/>
    <x v="9"/>
  </r>
  <r>
    <x v="30"/>
    <x v="12"/>
    <x v="18"/>
    <s v="RESIDENTE ADMINISTRATIVO"/>
    <n v="7594316.1000000006"/>
    <x v="3"/>
    <x v="9"/>
  </r>
  <r>
    <x v="30"/>
    <x v="13"/>
    <x v="18"/>
    <s v="RESIDENTE ADMINISTRATIVO"/>
    <n v="7594316.1000000006"/>
    <x v="3"/>
    <x v="9"/>
  </r>
  <r>
    <x v="30"/>
    <x v="14"/>
    <x v="18"/>
    <s v="RESIDENTE ADMINISTRATIVO"/>
    <n v="7594316.1000000006"/>
    <x v="3"/>
    <x v="9"/>
  </r>
  <r>
    <x v="30"/>
    <x v="15"/>
    <x v="18"/>
    <s v="RESIDENTE ADMINISTRATIVO"/>
    <n v="7594316.1000000006"/>
    <x v="3"/>
    <x v="9"/>
  </r>
  <r>
    <x v="30"/>
    <x v="16"/>
    <x v="18"/>
    <s v="RESIDENTE ADMINISTRATIVO"/>
    <n v="7594316.1000000006"/>
    <x v="3"/>
    <x v="9"/>
  </r>
  <r>
    <x v="30"/>
    <x v="17"/>
    <x v="18"/>
    <s v="RESIDENTE ADMINISTRATIVO"/>
    <n v="7594316.1000000006"/>
    <x v="3"/>
    <x v="9"/>
  </r>
  <r>
    <x v="30"/>
    <x v="18"/>
    <x v="18"/>
    <s v="RESIDENTE ADMINISTRATIVO"/>
    <n v="7594316.1000000006"/>
    <x v="3"/>
    <x v="9"/>
  </r>
  <r>
    <x v="30"/>
    <x v="19"/>
    <x v="18"/>
    <s v="RESIDENTE ADMINISTRATIVO"/>
    <n v="7594316.1000000006"/>
    <x v="3"/>
    <x v="9"/>
  </r>
  <r>
    <x v="30"/>
    <x v="20"/>
    <x v="18"/>
    <s v="RESIDENTE ADMINISTRATIVO"/>
    <n v="7594316.1000000006"/>
    <x v="3"/>
    <x v="9"/>
  </r>
  <r>
    <x v="30"/>
    <x v="6"/>
    <x v="18"/>
    <s v="RESIDENTE DE ACABADOS"/>
    <n v="7594316.1000000006"/>
    <x v="3"/>
    <x v="9"/>
  </r>
  <r>
    <x v="30"/>
    <x v="7"/>
    <x v="18"/>
    <s v="RESIDENTE DE ACABADOS"/>
    <n v="7594316.1000000006"/>
    <x v="3"/>
    <x v="9"/>
  </r>
  <r>
    <x v="30"/>
    <x v="8"/>
    <x v="18"/>
    <s v="RESIDENTE DE ACABADOS"/>
    <n v="7594316.1000000006"/>
    <x v="3"/>
    <x v="9"/>
  </r>
  <r>
    <x v="30"/>
    <x v="9"/>
    <x v="18"/>
    <s v="RESIDENTE DE ACABADOS"/>
    <n v="7594316.1000000006"/>
    <x v="3"/>
    <x v="9"/>
  </r>
  <r>
    <x v="30"/>
    <x v="10"/>
    <x v="18"/>
    <s v="RESIDENTE DE ACABADOS"/>
    <n v="7594316.1000000006"/>
    <x v="3"/>
    <x v="9"/>
  </r>
  <r>
    <x v="30"/>
    <x v="11"/>
    <x v="18"/>
    <s v="RESIDENTE DE ACABADOS"/>
    <n v="7594316.1000000006"/>
    <x v="3"/>
    <x v="9"/>
  </r>
  <r>
    <x v="30"/>
    <x v="12"/>
    <x v="18"/>
    <s v="RESIDENTE DE ACABADOS"/>
    <n v="7594316.1000000006"/>
    <x v="3"/>
    <x v="9"/>
  </r>
  <r>
    <x v="30"/>
    <x v="13"/>
    <x v="18"/>
    <s v="RESIDENTE DE ACABADOS"/>
    <n v="7594316.1000000006"/>
    <x v="3"/>
    <x v="9"/>
  </r>
  <r>
    <x v="30"/>
    <x v="14"/>
    <x v="18"/>
    <s v="RESIDENTE DE ACABADOS"/>
    <n v="7594316.1000000006"/>
    <x v="3"/>
    <x v="9"/>
  </r>
  <r>
    <x v="30"/>
    <x v="15"/>
    <x v="18"/>
    <s v="RESIDENTE DE ACABADOS"/>
    <n v="7594316.1000000006"/>
    <x v="3"/>
    <x v="9"/>
  </r>
  <r>
    <x v="30"/>
    <x v="16"/>
    <x v="18"/>
    <s v="RESIDENTE DE ACABADOS"/>
    <n v="7594316.1000000006"/>
    <x v="3"/>
    <x v="9"/>
  </r>
  <r>
    <x v="30"/>
    <x v="17"/>
    <x v="18"/>
    <s v="RESIDENTE DE ACABADOS"/>
    <n v="7594316.1000000006"/>
    <x v="3"/>
    <x v="9"/>
  </r>
  <r>
    <x v="30"/>
    <x v="18"/>
    <x v="18"/>
    <s v="RESIDENTE DE ACABADOS"/>
    <n v="7594316.1000000006"/>
    <x v="3"/>
    <x v="9"/>
  </r>
  <r>
    <x v="30"/>
    <x v="19"/>
    <x v="18"/>
    <s v="RESIDENTE DE ACABADOS"/>
    <n v="7594316.1000000006"/>
    <x v="3"/>
    <x v="9"/>
  </r>
  <r>
    <x v="30"/>
    <x v="20"/>
    <x v="18"/>
    <s v="RESIDENTE DE ACABADOS"/>
    <n v="7594316.1000000006"/>
    <x v="3"/>
    <x v="9"/>
  </r>
  <r>
    <x v="30"/>
    <x v="6"/>
    <x v="18"/>
    <s v="RESIDENTE DE INSTALACIONES"/>
    <n v="7008008.1750000007"/>
    <x v="3"/>
    <x v="9"/>
  </r>
  <r>
    <x v="30"/>
    <x v="7"/>
    <x v="18"/>
    <s v="RESIDENTE DE INSTALACIONES"/>
    <n v="7008008.1750000007"/>
    <x v="3"/>
    <x v="9"/>
  </r>
  <r>
    <x v="30"/>
    <x v="8"/>
    <x v="18"/>
    <s v="RESIDENTE DE INSTALACIONES"/>
    <n v="7008008.1750000007"/>
    <x v="3"/>
    <x v="9"/>
  </r>
  <r>
    <x v="30"/>
    <x v="9"/>
    <x v="18"/>
    <s v="RESIDENTE DE INSTALACIONES"/>
    <n v="7008008.1750000007"/>
    <x v="3"/>
    <x v="9"/>
  </r>
  <r>
    <x v="30"/>
    <x v="10"/>
    <x v="18"/>
    <s v="RESIDENTE DE INSTALACIONES"/>
    <n v="7008008.1750000007"/>
    <x v="3"/>
    <x v="9"/>
  </r>
  <r>
    <x v="30"/>
    <x v="11"/>
    <x v="18"/>
    <s v="RESIDENTE DE INSTALACIONES"/>
    <n v="7008008.1750000007"/>
    <x v="3"/>
    <x v="9"/>
  </r>
  <r>
    <x v="30"/>
    <x v="12"/>
    <x v="18"/>
    <s v="RESIDENTE DE INSTALACIONES"/>
    <n v="7008008.1750000007"/>
    <x v="3"/>
    <x v="9"/>
  </r>
  <r>
    <x v="30"/>
    <x v="13"/>
    <x v="18"/>
    <s v="RESIDENTE DE INSTALACIONES"/>
    <n v="7008008.1750000007"/>
    <x v="3"/>
    <x v="9"/>
  </r>
  <r>
    <x v="30"/>
    <x v="14"/>
    <x v="18"/>
    <s v="RESIDENTE DE INSTALACIONES"/>
    <n v="7008008.1750000007"/>
    <x v="3"/>
    <x v="9"/>
  </r>
  <r>
    <x v="30"/>
    <x v="15"/>
    <x v="18"/>
    <s v="RESIDENTE DE INSTALACIONES"/>
    <n v="7008008.1750000007"/>
    <x v="3"/>
    <x v="9"/>
  </r>
  <r>
    <x v="30"/>
    <x v="16"/>
    <x v="18"/>
    <s v="RESIDENTE DE INSTALACIONES"/>
    <n v="7008008.1750000007"/>
    <x v="3"/>
    <x v="9"/>
  </r>
  <r>
    <x v="30"/>
    <x v="17"/>
    <x v="18"/>
    <s v="RESIDENTE DE INSTALACIONES"/>
    <n v="7008008.1750000007"/>
    <x v="3"/>
    <x v="9"/>
  </r>
  <r>
    <x v="30"/>
    <x v="18"/>
    <x v="18"/>
    <s v="RESIDENTE DE INSTALACIONES"/>
    <n v="7008008.1750000007"/>
    <x v="3"/>
    <x v="9"/>
  </r>
  <r>
    <x v="30"/>
    <x v="19"/>
    <x v="18"/>
    <s v="RESIDENTE DE INSTALACIONES"/>
    <n v="7008008.1750000007"/>
    <x v="3"/>
    <x v="9"/>
  </r>
  <r>
    <x v="30"/>
    <x v="20"/>
    <x v="18"/>
    <s v="RESIDENTE DE INSTALACIONES"/>
    <n v="7008008.1750000007"/>
    <x v="3"/>
    <x v="9"/>
  </r>
  <r>
    <x v="30"/>
    <x v="0"/>
    <x v="18"/>
    <s v="AUXILIAR DE CONTROLES"/>
    <n v="3731425.4250000003"/>
    <x v="3"/>
    <x v="9"/>
  </r>
  <r>
    <x v="30"/>
    <x v="1"/>
    <x v="18"/>
    <s v="AUXILIAR DE CONTROLES"/>
    <n v="3731425.4250000003"/>
    <x v="3"/>
    <x v="9"/>
  </r>
  <r>
    <x v="30"/>
    <x v="2"/>
    <x v="18"/>
    <s v="AUXILIAR DE CONTROLES"/>
    <n v="3731425.4250000003"/>
    <x v="3"/>
    <x v="9"/>
  </r>
  <r>
    <x v="30"/>
    <x v="3"/>
    <x v="18"/>
    <s v="AUXILIAR DE CONTROLES"/>
    <n v="3731425.4250000003"/>
    <x v="3"/>
    <x v="9"/>
  </r>
  <r>
    <x v="30"/>
    <x v="4"/>
    <x v="18"/>
    <s v="AUXILIAR DE CONTROLES"/>
    <n v="3731425.4250000003"/>
    <x v="3"/>
    <x v="9"/>
  </r>
  <r>
    <x v="30"/>
    <x v="5"/>
    <x v="18"/>
    <s v="AUXILIAR DE CONTROLES"/>
    <n v="3731425.4250000003"/>
    <x v="3"/>
    <x v="9"/>
  </r>
  <r>
    <x v="30"/>
    <x v="6"/>
    <x v="18"/>
    <s v="AUXILIAR DE CONTROLES"/>
    <n v="3731425.4250000003"/>
    <x v="3"/>
    <x v="9"/>
  </r>
  <r>
    <x v="30"/>
    <x v="7"/>
    <x v="18"/>
    <s v="AUXILIAR DE CONTROLES"/>
    <n v="3731425.4250000003"/>
    <x v="3"/>
    <x v="9"/>
  </r>
  <r>
    <x v="30"/>
    <x v="8"/>
    <x v="18"/>
    <s v="AUXILIAR DE CONTROLES"/>
    <n v="3731425.4250000003"/>
    <x v="3"/>
    <x v="9"/>
  </r>
  <r>
    <x v="30"/>
    <x v="9"/>
    <x v="18"/>
    <s v="AUXILIAR DE CONTROLES"/>
    <n v="3731425.4250000003"/>
    <x v="3"/>
    <x v="9"/>
  </r>
  <r>
    <x v="30"/>
    <x v="10"/>
    <x v="18"/>
    <s v="AUXILIAR DE CONTROLES"/>
    <n v="3731425.4250000003"/>
    <x v="3"/>
    <x v="9"/>
  </r>
  <r>
    <x v="30"/>
    <x v="11"/>
    <x v="18"/>
    <s v="AUXILIAR DE CONTROLES"/>
    <n v="3731425.4250000003"/>
    <x v="3"/>
    <x v="9"/>
  </r>
  <r>
    <x v="30"/>
    <x v="12"/>
    <x v="18"/>
    <s v="AUXILIAR DE CONTROLES"/>
    <n v="3731425.4250000003"/>
    <x v="3"/>
    <x v="9"/>
  </r>
  <r>
    <x v="30"/>
    <x v="13"/>
    <x v="18"/>
    <s v="AUXILIAR DE CONTROLES"/>
    <n v="3731425.4250000003"/>
    <x v="3"/>
    <x v="9"/>
  </r>
  <r>
    <x v="30"/>
    <x v="14"/>
    <x v="18"/>
    <s v="AUXILIAR DE CONTROLES"/>
    <n v="3731425.4250000003"/>
    <x v="3"/>
    <x v="9"/>
  </r>
  <r>
    <x v="30"/>
    <x v="15"/>
    <x v="18"/>
    <s v="AUXILIAR DE CONTROLES"/>
    <n v="3731425.4250000003"/>
    <x v="3"/>
    <x v="9"/>
  </r>
  <r>
    <x v="30"/>
    <x v="16"/>
    <x v="18"/>
    <s v="AUXILIAR DE CONTROLES"/>
    <n v="3731425.4250000003"/>
    <x v="3"/>
    <x v="9"/>
  </r>
  <r>
    <x v="30"/>
    <x v="17"/>
    <x v="18"/>
    <s v="AUXILIAR DE CONTROLES"/>
    <n v="3731425.4250000003"/>
    <x v="3"/>
    <x v="9"/>
  </r>
  <r>
    <x v="30"/>
    <x v="18"/>
    <x v="18"/>
    <s v="AUXILIAR DE CONTROLES"/>
    <n v="3731425.4250000003"/>
    <x v="3"/>
    <x v="9"/>
  </r>
  <r>
    <x v="30"/>
    <x v="19"/>
    <x v="18"/>
    <s v="AUXILIAR DE CONTROLES"/>
    <n v="3731425.4250000003"/>
    <x v="3"/>
    <x v="9"/>
  </r>
  <r>
    <x v="30"/>
    <x v="20"/>
    <x v="18"/>
    <s v="AUXILIAR DE CONTROLES"/>
    <n v="3731425.4250000003"/>
    <x v="3"/>
    <x v="9"/>
  </r>
  <r>
    <x v="30"/>
    <x v="0"/>
    <x v="18"/>
    <s v="AUXILIAR SISOMA"/>
    <n v="3544014.6"/>
    <x v="3"/>
    <x v="9"/>
  </r>
  <r>
    <x v="30"/>
    <x v="1"/>
    <x v="18"/>
    <s v="AUXILIAR SISOMA"/>
    <n v="3544014.6"/>
    <x v="3"/>
    <x v="9"/>
  </r>
  <r>
    <x v="30"/>
    <x v="2"/>
    <x v="18"/>
    <s v="AUXILIAR SISOMA"/>
    <n v="3544014.6"/>
    <x v="3"/>
    <x v="9"/>
  </r>
  <r>
    <x v="30"/>
    <x v="3"/>
    <x v="18"/>
    <s v="AUXILIAR SISOMA"/>
    <n v="3544014.6"/>
    <x v="3"/>
    <x v="9"/>
  </r>
  <r>
    <x v="30"/>
    <x v="4"/>
    <x v="18"/>
    <s v="AUXILIAR SISOMA"/>
    <n v="3544014.6"/>
    <x v="3"/>
    <x v="9"/>
  </r>
  <r>
    <x v="30"/>
    <x v="5"/>
    <x v="18"/>
    <s v="AUXILIAR SISOMA"/>
    <n v="3544014.6"/>
    <x v="3"/>
    <x v="9"/>
  </r>
  <r>
    <x v="30"/>
    <x v="6"/>
    <x v="18"/>
    <s v="AUXILIAR SISOMA"/>
    <n v="3544014.6"/>
    <x v="3"/>
    <x v="9"/>
  </r>
  <r>
    <x v="30"/>
    <x v="7"/>
    <x v="18"/>
    <s v="AUXILIAR SISOMA"/>
    <n v="3544014.6"/>
    <x v="3"/>
    <x v="9"/>
  </r>
  <r>
    <x v="30"/>
    <x v="8"/>
    <x v="18"/>
    <s v="AUXILIAR SISOMA"/>
    <n v="3544014.6"/>
    <x v="3"/>
    <x v="9"/>
  </r>
  <r>
    <x v="30"/>
    <x v="9"/>
    <x v="18"/>
    <s v="AUXILIAR SISOMA"/>
    <n v="3544014.6"/>
    <x v="3"/>
    <x v="9"/>
  </r>
  <r>
    <x v="30"/>
    <x v="10"/>
    <x v="18"/>
    <s v="AUXILIAR SISOMA"/>
    <n v="3544014.6"/>
    <x v="3"/>
    <x v="9"/>
  </r>
  <r>
    <x v="30"/>
    <x v="11"/>
    <x v="18"/>
    <s v="AUXILIAR SISOMA"/>
    <n v="3544014.6"/>
    <x v="3"/>
    <x v="9"/>
  </r>
  <r>
    <x v="30"/>
    <x v="12"/>
    <x v="18"/>
    <s v="AUXILIAR SISOMA"/>
    <n v="3544014.6"/>
    <x v="3"/>
    <x v="9"/>
  </r>
  <r>
    <x v="30"/>
    <x v="13"/>
    <x v="18"/>
    <s v="AUXILIAR SISOMA"/>
    <n v="3544014.6"/>
    <x v="3"/>
    <x v="9"/>
  </r>
  <r>
    <x v="30"/>
    <x v="14"/>
    <x v="18"/>
    <s v="AUXILIAR SISOMA"/>
    <n v="3544014.6"/>
    <x v="3"/>
    <x v="9"/>
  </r>
  <r>
    <x v="30"/>
    <x v="15"/>
    <x v="18"/>
    <s v="AUXILIAR SISOMA"/>
    <n v="3544014.6"/>
    <x v="3"/>
    <x v="9"/>
  </r>
  <r>
    <x v="30"/>
    <x v="16"/>
    <x v="18"/>
    <s v="AUXILIAR SISOMA"/>
    <n v="3544014.6"/>
    <x v="3"/>
    <x v="9"/>
  </r>
  <r>
    <x v="30"/>
    <x v="17"/>
    <x v="18"/>
    <s v="AUXILIAR SISOMA"/>
    <n v="3544014.6"/>
    <x v="3"/>
    <x v="9"/>
  </r>
  <r>
    <x v="30"/>
    <x v="18"/>
    <x v="18"/>
    <s v="AUXILIAR SISOMA"/>
    <n v="3544014.6"/>
    <x v="3"/>
    <x v="9"/>
  </r>
  <r>
    <x v="30"/>
    <x v="19"/>
    <x v="18"/>
    <s v="AUXILIAR SISOMA"/>
    <n v="3544014.6"/>
    <x v="3"/>
    <x v="9"/>
  </r>
  <r>
    <x v="30"/>
    <x v="20"/>
    <x v="18"/>
    <s v="AUXILIAR SISOMA"/>
    <n v="3544014.6"/>
    <x v="3"/>
    <x v="9"/>
  </r>
  <r>
    <x v="30"/>
    <x v="0"/>
    <x v="18"/>
    <s v="INSPECTOR"/>
    <n v="4829985.3734999998"/>
    <x v="3"/>
    <x v="9"/>
  </r>
  <r>
    <x v="30"/>
    <x v="1"/>
    <x v="18"/>
    <s v="INSPECTOR"/>
    <n v="4829985.3734999998"/>
    <x v="3"/>
    <x v="9"/>
  </r>
  <r>
    <x v="30"/>
    <x v="2"/>
    <x v="18"/>
    <s v="INSPECTOR"/>
    <n v="4829985.3734999998"/>
    <x v="3"/>
    <x v="9"/>
  </r>
  <r>
    <x v="30"/>
    <x v="3"/>
    <x v="18"/>
    <s v="INSPECTOR"/>
    <n v="4829985.3734999998"/>
    <x v="3"/>
    <x v="9"/>
  </r>
  <r>
    <x v="30"/>
    <x v="4"/>
    <x v="18"/>
    <s v="INSPECTOR"/>
    <n v="4829985.3734999998"/>
    <x v="3"/>
    <x v="9"/>
  </r>
  <r>
    <x v="30"/>
    <x v="5"/>
    <x v="18"/>
    <s v="INSPECTOR"/>
    <n v="4829985.3734999998"/>
    <x v="3"/>
    <x v="9"/>
  </r>
  <r>
    <x v="30"/>
    <x v="6"/>
    <x v="18"/>
    <s v="INSPECTOR"/>
    <n v="4829985.3734999998"/>
    <x v="3"/>
    <x v="9"/>
  </r>
  <r>
    <x v="30"/>
    <x v="7"/>
    <x v="18"/>
    <s v="INSPECTOR"/>
    <n v="4829985.3734999998"/>
    <x v="3"/>
    <x v="9"/>
  </r>
  <r>
    <x v="30"/>
    <x v="8"/>
    <x v="18"/>
    <s v="INSPECTOR"/>
    <n v="4829985.3734999998"/>
    <x v="3"/>
    <x v="9"/>
  </r>
  <r>
    <x v="30"/>
    <x v="9"/>
    <x v="18"/>
    <s v="INSPECTOR"/>
    <n v="4829985.3734999998"/>
    <x v="3"/>
    <x v="9"/>
  </r>
  <r>
    <x v="30"/>
    <x v="10"/>
    <x v="18"/>
    <s v="INSPECTOR"/>
    <n v="4829985.3734999998"/>
    <x v="3"/>
    <x v="9"/>
  </r>
  <r>
    <x v="30"/>
    <x v="11"/>
    <x v="18"/>
    <s v="INSPECTOR"/>
    <n v="4829985.3734999998"/>
    <x v="3"/>
    <x v="9"/>
  </r>
  <r>
    <x v="30"/>
    <x v="12"/>
    <x v="18"/>
    <s v="INSPECTOR"/>
    <n v="4829985.3734999998"/>
    <x v="3"/>
    <x v="9"/>
  </r>
  <r>
    <x v="30"/>
    <x v="13"/>
    <x v="18"/>
    <s v="INSPECTOR"/>
    <n v="4829985.3734999998"/>
    <x v="3"/>
    <x v="9"/>
  </r>
  <r>
    <x v="30"/>
    <x v="14"/>
    <x v="18"/>
    <s v="INSPECTOR"/>
    <n v="4829985.3734999998"/>
    <x v="3"/>
    <x v="9"/>
  </r>
  <r>
    <x v="30"/>
    <x v="15"/>
    <x v="18"/>
    <s v="INSPECTOR"/>
    <n v="4829985.3734999998"/>
    <x v="3"/>
    <x v="9"/>
  </r>
  <r>
    <x v="30"/>
    <x v="16"/>
    <x v="18"/>
    <s v="INSPECTOR"/>
    <n v="4829985.3734999998"/>
    <x v="3"/>
    <x v="9"/>
  </r>
  <r>
    <x v="30"/>
    <x v="17"/>
    <x v="18"/>
    <s v="INSPECTOR"/>
    <n v="4829985.3734999998"/>
    <x v="3"/>
    <x v="9"/>
  </r>
  <r>
    <x v="30"/>
    <x v="18"/>
    <x v="18"/>
    <s v="INSPECTOR"/>
    <n v="4829985.3734999998"/>
    <x v="3"/>
    <x v="9"/>
  </r>
  <r>
    <x v="30"/>
    <x v="19"/>
    <x v="18"/>
    <s v="INSPECTOR"/>
    <n v="4829985.3734999998"/>
    <x v="3"/>
    <x v="9"/>
  </r>
  <r>
    <x v="30"/>
    <x v="20"/>
    <x v="18"/>
    <s v="INSPECTOR"/>
    <n v="4829985.3734999998"/>
    <x v="3"/>
    <x v="9"/>
  </r>
  <r>
    <x v="30"/>
    <x v="1"/>
    <x v="18"/>
    <s v="INSPECTOR ACABADOS"/>
    <n v="4829985.3734999998"/>
    <x v="3"/>
    <x v="9"/>
  </r>
  <r>
    <x v="30"/>
    <x v="2"/>
    <x v="18"/>
    <s v="INSPECTOR ACABADOS"/>
    <n v="4829985.3734999998"/>
    <x v="3"/>
    <x v="9"/>
  </r>
  <r>
    <x v="30"/>
    <x v="3"/>
    <x v="18"/>
    <s v="INSPECTOR ACABADOS"/>
    <n v="4829985.3734999998"/>
    <x v="3"/>
    <x v="9"/>
  </r>
  <r>
    <x v="30"/>
    <x v="4"/>
    <x v="18"/>
    <s v="INSPECTOR ACABADOS"/>
    <n v="4829985.3734999998"/>
    <x v="3"/>
    <x v="9"/>
  </r>
  <r>
    <x v="30"/>
    <x v="5"/>
    <x v="18"/>
    <s v="INSPECTOR ACABADOS"/>
    <n v="4829985.3734999998"/>
    <x v="3"/>
    <x v="9"/>
  </r>
  <r>
    <x v="30"/>
    <x v="6"/>
    <x v="18"/>
    <s v="INSPECTOR ACABADOS"/>
    <n v="4829985.3734999998"/>
    <x v="3"/>
    <x v="9"/>
  </r>
  <r>
    <x v="30"/>
    <x v="7"/>
    <x v="18"/>
    <s v="INSPECTOR ACABADOS"/>
    <n v="4829985.3734999998"/>
    <x v="3"/>
    <x v="9"/>
  </r>
  <r>
    <x v="30"/>
    <x v="8"/>
    <x v="18"/>
    <s v="INSPECTOR ACABADOS"/>
    <n v="4829985.3734999998"/>
    <x v="3"/>
    <x v="9"/>
  </r>
  <r>
    <x v="30"/>
    <x v="9"/>
    <x v="18"/>
    <s v="INSPECTOR ACABADOS"/>
    <n v="4829985.3734999998"/>
    <x v="3"/>
    <x v="9"/>
  </r>
  <r>
    <x v="30"/>
    <x v="10"/>
    <x v="18"/>
    <s v="INSPECTOR ACABADOS"/>
    <n v="4829985.3734999998"/>
    <x v="3"/>
    <x v="9"/>
  </r>
  <r>
    <x v="30"/>
    <x v="11"/>
    <x v="18"/>
    <s v="INSPECTOR ACABADOS"/>
    <n v="4829985.3734999998"/>
    <x v="3"/>
    <x v="9"/>
  </r>
  <r>
    <x v="30"/>
    <x v="12"/>
    <x v="18"/>
    <s v="INSPECTOR ACABADOS"/>
    <n v="4829985.3734999998"/>
    <x v="3"/>
    <x v="9"/>
  </r>
  <r>
    <x v="30"/>
    <x v="13"/>
    <x v="18"/>
    <s v="INSPECTOR ACABADOS"/>
    <n v="4829985.3734999998"/>
    <x v="3"/>
    <x v="9"/>
  </r>
  <r>
    <x v="30"/>
    <x v="14"/>
    <x v="18"/>
    <s v="INSPECTOR ACABADOS"/>
    <n v="4829985.3734999998"/>
    <x v="3"/>
    <x v="9"/>
  </r>
  <r>
    <x v="30"/>
    <x v="15"/>
    <x v="18"/>
    <s v="INSPECTOR ACABADOS"/>
    <n v="4829985.3734999998"/>
    <x v="3"/>
    <x v="9"/>
  </r>
  <r>
    <x v="30"/>
    <x v="16"/>
    <x v="18"/>
    <s v="INSPECTOR ACABADOS"/>
    <n v="4829985.3734999998"/>
    <x v="3"/>
    <x v="9"/>
  </r>
  <r>
    <x v="30"/>
    <x v="17"/>
    <x v="18"/>
    <s v="INSPECTOR ACABADOS"/>
    <n v="4829985.3734999998"/>
    <x v="3"/>
    <x v="9"/>
  </r>
  <r>
    <x v="30"/>
    <x v="18"/>
    <x v="18"/>
    <s v="INSPECTOR ACABADOS"/>
    <n v="4829985.3734999998"/>
    <x v="3"/>
    <x v="9"/>
  </r>
  <r>
    <x v="30"/>
    <x v="19"/>
    <x v="18"/>
    <s v="INSPECTOR ACABADOS"/>
    <n v="4829985.3734999998"/>
    <x v="3"/>
    <x v="9"/>
  </r>
  <r>
    <x v="30"/>
    <x v="20"/>
    <x v="18"/>
    <s v="INSPECTOR ACABADOS"/>
    <n v="4829985.3734999998"/>
    <x v="3"/>
    <x v="9"/>
  </r>
  <r>
    <x v="30"/>
    <x v="6"/>
    <x v="18"/>
    <s v="INSPECTOR INSTALACIONES"/>
    <n v="3613544.2664999994"/>
    <x v="3"/>
    <x v="9"/>
  </r>
  <r>
    <x v="30"/>
    <x v="7"/>
    <x v="18"/>
    <s v="INSPECTOR INSTALACIONES"/>
    <n v="3613544.2664999994"/>
    <x v="3"/>
    <x v="9"/>
  </r>
  <r>
    <x v="30"/>
    <x v="8"/>
    <x v="18"/>
    <s v="INSPECTOR INSTALACIONES"/>
    <n v="3613544.2664999994"/>
    <x v="3"/>
    <x v="9"/>
  </r>
  <r>
    <x v="30"/>
    <x v="9"/>
    <x v="18"/>
    <s v="INSPECTOR INSTALACIONES"/>
    <n v="3613544.2664999994"/>
    <x v="3"/>
    <x v="9"/>
  </r>
  <r>
    <x v="30"/>
    <x v="10"/>
    <x v="18"/>
    <s v="INSPECTOR INSTALACIONES"/>
    <n v="3613544.2664999994"/>
    <x v="3"/>
    <x v="9"/>
  </r>
  <r>
    <x v="30"/>
    <x v="11"/>
    <x v="18"/>
    <s v="INSPECTOR INSTALACIONES"/>
    <n v="3613544.2664999994"/>
    <x v="3"/>
    <x v="9"/>
  </r>
  <r>
    <x v="30"/>
    <x v="12"/>
    <x v="18"/>
    <s v="INSPECTOR INSTALACIONES"/>
    <n v="3613544.2664999994"/>
    <x v="3"/>
    <x v="9"/>
  </r>
  <r>
    <x v="30"/>
    <x v="13"/>
    <x v="18"/>
    <s v="INSPECTOR INSTALACIONES"/>
    <n v="3613544.2664999994"/>
    <x v="3"/>
    <x v="9"/>
  </r>
  <r>
    <x v="30"/>
    <x v="14"/>
    <x v="18"/>
    <s v="INSPECTOR INSTALACIONES"/>
    <n v="3613544.2664999994"/>
    <x v="3"/>
    <x v="9"/>
  </r>
  <r>
    <x v="30"/>
    <x v="15"/>
    <x v="18"/>
    <s v="INSPECTOR INSTALACIONES"/>
    <n v="3613544.2664999994"/>
    <x v="3"/>
    <x v="9"/>
  </r>
  <r>
    <x v="30"/>
    <x v="16"/>
    <x v="18"/>
    <s v="INSPECTOR INSTALACIONES"/>
    <n v="3613544.2664999994"/>
    <x v="3"/>
    <x v="9"/>
  </r>
  <r>
    <x v="30"/>
    <x v="17"/>
    <x v="18"/>
    <s v="INSPECTOR INSTALACIONES"/>
    <n v="3613544.2664999994"/>
    <x v="3"/>
    <x v="9"/>
  </r>
  <r>
    <x v="30"/>
    <x v="18"/>
    <x v="18"/>
    <s v="INSPECTOR INSTALACIONES"/>
    <n v="3613544.2664999994"/>
    <x v="3"/>
    <x v="9"/>
  </r>
  <r>
    <x v="30"/>
    <x v="19"/>
    <x v="18"/>
    <s v="INSPECTOR INSTALACIONES"/>
    <n v="3613544.2664999994"/>
    <x v="3"/>
    <x v="9"/>
  </r>
  <r>
    <x v="30"/>
    <x v="20"/>
    <x v="18"/>
    <s v="INSPECTOR INSTALACIONES"/>
    <n v="3613544.2664999994"/>
    <x v="3"/>
    <x v="9"/>
  </r>
  <r>
    <x v="31"/>
    <x v="2"/>
    <x v="18"/>
    <s v="COORDINADOR"/>
    <n v="3170664"/>
    <x v="3"/>
    <x v="9"/>
  </r>
  <r>
    <x v="31"/>
    <x v="3"/>
    <x v="18"/>
    <s v="COORDINADOR"/>
    <n v="3170664"/>
    <x v="3"/>
    <x v="9"/>
  </r>
  <r>
    <x v="31"/>
    <x v="4"/>
    <x v="18"/>
    <s v="COORDINADOR"/>
    <n v="3170664"/>
    <x v="3"/>
    <x v="9"/>
  </r>
  <r>
    <x v="31"/>
    <x v="5"/>
    <x v="18"/>
    <s v="COORDINADOR"/>
    <n v="3170664"/>
    <x v="3"/>
    <x v="9"/>
  </r>
  <r>
    <x v="31"/>
    <x v="6"/>
    <x v="18"/>
    <s v="COORDINADOR"/>
    <n v="3170664"/>
    <x v="3"/>
    <x v="9"/>
  </r>
  <r>
    <x v="31"/>
    <x v="7"/>
    <x v="18"/>
    <s v="COORDINADOR"/>
    <n v="3170664"/>
    <x v="3"/>
    <x v="9"/>
  </r>
  <r>
    <x v="31"/>
    <x v="8"/>
    <x v="18"/>
    <s v="COORDINADOR"/>
    <n v="3170664"/>
    <x v="3"/>
    <x v="9"/>
  </r>
  <r>
    <x v="31"/>
    <x v="9"/>
    <x v="18"/>
    <s v="COORDINADOR"/>
    <n v="3170664"/>
    <x v="3"/>
    <x v="9"/>
  </r>
  <r>
    <x v="31"/>
    <x v="10"/>
    <x v="18"/>
    <s v="COORDINADOR"/>
    <n v="3170664"/>
    <x v="3"/>
    <x v="9"/>
  </r>
  <r>
    <x v="31"/>
    <x v="11"/>
    <x v="18"/>
    <s v="COORDINADOR"/>
    <n v="3170664"/>
    <x v="3"/>
    <x v="9"/>
  </r>
  <r>
    <x v="31"/>
    <x v="12"/>
    <x v="18"/>
    <s v="COORDINADOR"/>
    <n v="3170664"/>
    <x v="3"/>
    <x v="9"/>
  </r>
  <r>
    <x v="31"/>
    <x v="13"/>
    <x v="18"/>
    <s v="COORDINADOR"/>
    <n v="3170664"/>
    <x v="3"/>
    <x v="9"/>
  </r>
  <r>
    <x v="31"/>
    <x v="14"/>
    <x v="18"/>
    <s v="COORDINADOR"/>
    <n v="3170664"/>
    <x v="3"/>
    <x v="9"/>
  </r>
  <r>
    <x v="31"/>
    <x v="15"/>
    <x v="18"/>
    <s v="COORDINADOR"/>
    <n v="3170664"/>
    <x v="3"/>
    <x v="9"/>
  </r>
  <r>
    <x v="31"/>
    <x v="16"/>
    <x v="18"/>
    <s v="COORDINADOR"/>
    <n v="3170664"/>
    <x v="3"/>
    <x v="9"/>
  </r>
  <r>
    <x v="31"/>
    <x v="2"/>
    <x v="18"/>
    <s v="DIRECTOR"/>
    <n v="8741250"/>
    <x v="3"/>
    <x v="9"/>
  </r>
  <r>
    <x v="31"/>
    <x v="3"/>
    <x v="18"/>
    <s v="DIRECTOR"/>
    <n v="8741250"/>
    <x v="3"/>
    <x v="9"/>
  </r>
  <r>
    <x v="31"/>
    <x v="4"/>
    <x v="18"/>
    <s v="DIRECTOR"/>
    <n v="8741250"/>
    <x v="3"/>
    <x v="9"/>
  </r>
  <r>
    <x v="31"/>
    <x v="5"/>
    <x v="18"/>
    <s v="DIRECTOR"/>
    <n v="8741250"/>
    <x v="3"/>
    <x v="9"/>
  </r>
  <r>
    <x v="31"/>
    <x v="6"/>
    <x v="18"/>
    <s v="DIRECTOR"/>
    <n v="8741250"/>
    <x v="3"/>
    <x v="9"/>
  </r>
  <r>
    <x v="31"/>
    <x v="7"/>
    <x v="18"/>
    <s v="DIRECTOR"/>
    <n v="8741250"/>
    <x v="3"/>
    <x v="9"/>
  </r>
  <r>
    <x v="31"/>
    <x v="8"/>
    <x v="18"/>
    <s v="DIRECTOR"/>
    <n v="8741250"/>
    <x v="3"/>
    <x v="9"/>
  </r>
  <r>
    <x v="31"/>
    <x v="9"/>
    <x v="18"/>
    <s v="DIRECTOR"/>
    <n v="8741250"/>
    <x v="3"/>
    <x v="9"/>
  </r>
  <r>
    <x v="31"/>
    <x v="10"/>
    <x v="18"/>
    <s v="DIRECTOR"/>
    <n v="8741250"/>
    <x v="3"/>
    <x v="9"/>
  </r>
  <r>
    <x v="31"/>
    <x v="11"/>
    <x v="18"/>
    <s v="DIRECTOR"/>
    <n v="8741250"/>
    <x v="3"/>
    <x v="9"/>
  </r>
  <r>
    <x v="31"/>
    <x v="12"/>
    <x v="18"/>
    <s v="DIRECTOR"/>
    <n v="8741250"/>
    <x v="3"/>
    <x v="9"/>
  </r>
  <r>
    <x v="31"/>
    <x v="13"/>
    <x v="18"/>
    <s v="DIRECTOR"/>
    <n v="8741250"/>
    <x v="3"/>
    <x v="9"/>
  </r>
  <r>
    <x v="31"/>
    <x v="2"/>
    <x v="18"/>
    <s v="RESIDENTE ADMINISTRATIVO"/>
    <n v="4725000"/>
    <x v="3"/>
    <x v="9"/>
  </r>
  <r>
    <x v="31"/>
    <x v="3"/>
    <x v="18"/>
    <s v="RESIDENTE ADMINISTRATIVO"/>
    <n v="4725000"/>
    <x v="3"/>
    <x v="9"/>
  </r>
  <r>
    <x v="31"/>
    <x v="4"/>
    <x v="18"/>
    <s v="RESIDENTE ADMINISTRATIVO"/>
    <n v="4725000"/>
    <x v="3"/>
    <x v="9"/>
  </r>
  <r>
    <x v="31"/>
    <x v="5"/>
    <x v="18"/>
    <s v="RESIDENTE ADMINISTRATIVO"/>
    <n v="4725000"/>
    <x v="3"/>
    <x v="9"/>
  </r>
  <r>
    <x v="31"/>
    <x v="6"/>
    <x v="18"/>
    <s v="RESIDENTE ADMINISTRATIVO"/>
    <n v="4725000"/>
    <x v="3"/>
    <x v="9"/>
  </r>
  <r>
    <x v="31"/>
    <x v="7"/>
    <x v="18"/>
    <s v="RESIDENTE ADMINISTRATIVO"/>
    <n v="4725000"/>
    <x v="3"/>
    <x v="9"/>
  </r>
  <r>
    <x v="31"/>
    <x v="8"/>
    <x v="18"/>
    <s v="RESIDENTE ADMINISTRATIVO"/>
    <n v="4725000"/>
    <x v="3"/>
    <x v="9"/>
  </r>
  <r>
    <x v="31"/>
    <x v="9"/>
    <x v="18"/>
    <s v="RESIDENTE ADMINISTRATIVO"/>
    <n v="4725000"/>
    <x v="3"/>
    <x v="9"/>
  </r>
  <r>
    <x v="31"/>
    <x v="10"/>
    <x v="18"/>
    <s v="RESIDENTE ADMINISTRATIVO"/>
    <n v="4725000"/>
    <x v="3"/>
    <x v="9"/>
  </r>
  <r>
    <x v="31"/>
    <x v="11"/>
    <x v="18"/>
    <s v="RESIDENTE ADMINISTRATIVO"/>
    <n v="4725000"/>
    <x v="3"/>
    <x v="9"/>
  </r>
  <r>
    <x v="31"/>
    <x v="12"/>
    <x v="18"/>
    <s v="RESIDENTE ADMINISTRATIVO"/>
    <n v="4725000"/>
    <x v="3"/>
    <x v="9"/>
  </r>
  <r>
    <x v="31"/>
    <x v="13"/>
    <x v="18"/>
    <s v="RESIDENTE ADMINISTRATIVO"/>
    <n v="4725000"/>
    <x v="3"/>
    <x v="9"/>
  </r>
  <r>
    <x v="31"/>
    <x v="2"/>
    <x v="18"/>
    <s v="INSPECTOR"/>
    <n v="4006799.9999999995"/>
    <x v="3"/>
    <x v="9"/>
  </r>
  <r>
    <x v="31"/>
    <x v="3"/>
    <x v="18"/>
    <s v="INSPECTOR"/>
    <n v="4006799.9999999995"/>
    <x v="3"/>
    <x v="9"/>
  </r>
  <r>
    <x v="31"/>
    <x v="4"/>
    <x v="18"/>
    <s v="INSPECTOR"/>
    <n v="4006799.9999999995"/>
    <x v="3"/>
    <x v="9"/>
  </r>
  <r>
    <x v="31"/>
    <x v="5"/>
    <x v="18"/>
    <s v="INSPECTOR"/>
    <n v="4006799.9999999995"/>
    <x v="3"/>
    <x v="9"/>
  </r>
  <r>
    <x v="31"/>
    <x v="6"/>
    <x v="18"/>
    <s v="INSPECTOR"/>
    <n v="4006799.9999999995"/>
    <x v="3"/>
    <x v="9"/>
  </r>
  <r>
    <x v="31"/>
    <x v="7"/>
    <x v="18"/>
    <s v="INSPECTOR"/>
    <n v="4006799.9999999995"/>
    <x v="3"/>
    <x v="9"/>
  </r>
  <r>
    <x v="31"/>
    <x v="8"/>
    <x v="18"/>
    <s v="INSPECTOR"/>
    <n v="4006799.9999999995"/>
    <x v="3"/>
    <x v="9"/>
  </r>
  <r>
    <x v="31"/>
    <x v="9"/>
    <x v="18"/>
    <s v="INSPECTOR"/>
    <n v="4006799.9999999995"/>
    <x v="3"/>
    <x v="9"/>
  </r>
  <r>
    <x v="31"/>
    <x v="10"/>
    <x v="18"/>
    <s v="INSPECTOR"/>
    <n v="4006799.9999999995"/>
    <x v="3"/>
    <x v="9"/>
  </r>
  <r>
    <x v="31"/>
    <x v="11"/>
    <x v="18"/>
    <s v="INSPECTOR"/>
    <n v="4006799.9999999995"/>
    <x v="3"/>
    <x v="9"/>
  </r>
  <r>
    <x v="31"/>
    <x v="12"/>
    <x v="18"/>
    <s v="INSPECTOR"/>
    <n v="4006799.9999999995"/>
    <x v="3"/>
    <x v="9"/>
  </r>
  <r>
    <x v="31"/>
    <x v="2"/>
    <x v="18"/>
    <s v="PROFESIONAL DE CONTRATACIONES"/>
    <n v="1850625"/>
    <x v="3"/>
    <x v="9"/>
  </r>
  <r>
    <x v="31"/>
    <x v="3"/>
    <x v="18"/>
    <s v="PROFESIONAL DE CONTRATACIONES"/>
    <n v="1850625"/>
    <x v="3"/>
    <x v="9"/>
  </r>
  <r>
    <x v="31"/>
    <x v="4"/>
    <x v="18"/>
    <s v="PROFESIONAL DE CONTRATACIONES"/>
    <n v="1850625"/>
    <x v="3"/>
    <x v="9"/>
  </r>
  <r>
    <x v="31"/>
    <x v="5"/>
    <x v="18"/>
    <s v="PROFESIONAL DE CONTRATACIONES"/>
    <n v="1850625"/>
    <x v="3"/>
    <x v="9"/>
  </r>
  <r>
    <x v="31"/>
    <x v="2"/>
    <x v="18"/>
    <s v="PROFESIONAL DE COORDINACION"/>
    <n v="2583000"/>
    <x v="3"/>
    <x v="9"/>
  </r>
  <r>
    <x v="31"/>
    <x v="3"/>
    <x v="18"/>
    <s v="PROFESIONAL DE COORDINACION"/>
    <n v="2583000"/>
    <x v="3"/>
    <x v="9"/>
  </r>
  <r>
    <x v="31"/>
    <x v="4"/>
    <x v="18"/>
    <s v="PROFESIONAL DE COORDINACION"/>
    <n v="2583000"/>
    <x v="3"/>
    <x v="9"/>
  </r>
  <r>
    <x v="31"/>
    <x v="5"/>
    <x v="18"/>
    <s v="PROFESIONAL DE COORDINACION"/>
    <n v="2583000"/>
    <x v="3"/>
    <x v="9"/>
  </r>
  <r>
    <x v="32"/>
    <x v="1"/>
    <x v="18"/>
    <s v="DIRECTOR"/>
    <n v="12134941.875"/>
    <x v="3"/>
    <x v="10"/>
  </r>
  <r>
    <x v="32"/>
    <x v="2"/>
    <x v="18"/>
    <s v="DIRECTOR"/>
    <n v="12134941.875"/>
    <x v="3"/>
    <x v="10"/>
  </r>
  <r>
    <x v="32"/>
    <x v="3"/>
    <x v="18"/>
    <s v="DIRECTOR"/>
    <n v="12134941.875"/>
    <x v="3"/>
    <x v="10"/>
  </r>
  <r>
    <x v="32"/>
    <x v="4"/>
    <x v="18"/>
    <s v="DIRECTOR"/>
    <n v="12134941.875"/>
    <x v="3"/>
    <x v="10"/>
  </r>
  <r>
    <x v="32"/>
    <x v="5"/>
    <x v="18"/>
    <s v="DIRECTOR"/>
    <n v="12134941.875"/>
    <x v="3"/>
    <x v="10"/>
  </r>
  <r>
    <x v="32"/>
    <x v="6"/>
    <x v="18"/>
    <s v="DIRECTOR"/>
    <n v="12134941.875"/>
    <x v="3"/>
    <x v="10"/>
  </r>
  <r>
    <x v="32"/>
    <x v="7"/>
    <x v="18"/>
    <s v="DIRECTOR"/>
    <n v="12134941.875"/>
    <x v="3"/>
    <x v="10"/>
  </r>
  <r>
    <x v="32"/>
    <x v="8"/>
    <x v="18"/>
    <s v="DIRECTOR"/>
    <n v="12134941.875"/>
    <x v="3"/>
    <x v="10"/>
  </r>
  <r>
    <x v="32"/>
    <x v="9"/>
    <x v="18"/>
    <s v="DIRECTOR"/>
    <n v="12134941.875"/>
    <x v="3"/>
    <x v="10"/>
  </r>
  <r>
    <x v="32"/>
    <x v="10"/>
    <x v="18"/>
    <s v="DIRECTOR"/>
    <n v="12134941.875"/>
    <x v="3"/>
    <x v="10"/>
  </r>
  <r>
    <x v="32"/>
    <x v="11"/>
    <x v="18"/>
    <s v="DIRECTOR"/>
    <n v="12134941.875"/>
    <x v="3"/>
    <x v="10"/>
  </r>
  <r>
    <x v="32"/>
    <x v="12"/>
    <x v="18"/>
    <s v="DIRECTOR"/>
    <n v="12134941.875"/>
    <x v="3"/>
    <x v="10"/>
  </r>
  <r>
    <x v="32"/>
    <x v="13"/>
    <x v="18"/>
    <s v="DIRECTOR"/>
    <n v="12134941.875"/>
    <x v="3"/>
    <x v="10"/>
  </r>
  <r>
    <x v="32"/>
    <x v="14"/>
    <x v="18"/>
    <s v="DIRECTOR"/>
    <n v="12134941.875"/>
    <x v="3"/>
    <x v="10"/>
  </r>
  <r>
    <x v="32"/>
    <x v="15"/>
    <x v="18"/>
    <s v="DIRECTOR"/>
    <n v="12134941.875"/>
    <x v="3"/>
    <x v="10"/>
  </r>
  <r>
    <x v="32"/>
    <x v="16"/>
    <x v="18"/>
    <s v="DIRECTOR"/>
    <n v="12134941.875"/>
    <x v="3"/>
    <x v="10"/>
  </r>
  <r>
    <x v="32"/>
    <x v="17"/>
    <x v="18"/>
    <s v="DIRECTOR"/>
    <n v="12134941.875"/>
    <x v="3"/>
    <x v="10"/>
  </r>
  <r>
    <x v="32"/>
    <x v="1"/>
    <x v="18"/>
    <s v="RESIDENTE TECNICO"/>
    <n v="7406867.4750000006"/>
    <x v="3"/>
    <x v="10"/>
  </r>
  <r>
    <x v="32"/>
    <x v="2"/>
    <x v="18"/>
    <s v="RESIDENTE TECNICO"/>
    <n v="7406867.4750000006"/>
    <x v="3"/>
    <x v="10"/>
  </r>
  <r>
    <x v="32"/>
    <x v="3"/>
    <x v="18"/>
    <s v="RESIDENTE TECNICO"/>
    <n v="7406867.4750000006"/>
    <x v="3"/>
    <x v="10"/>
  </r>
  <r>
    <x v="32"/>
    <x v="4"/>
    <x v="18"/>
    <s v="RESIDENTE TECNICO"/>
    <n v="7406867.4750000006"/>
    <x v="3"/>
    <x v="10"/>
  </r>
  <r>
    <x v="32"/>
    <x v="5"/>
    <x v="18"/>
    <s v="RESIDENTE TECNICO"/>
    <n v="7406867.4750000006"/>
    <x v="3"/>
    <x v="10"/>
  </r>
  <r>
    <x v="32"/>
    <x v="6"/>
    <x v="18"/>
    <s v="RESIDENTE TECNICO"/>
    <n v="7406867.4750000006"/>
    <x v="3"/>
    <x v="10"/>
  </r>
  <r>
    <x v="32"/>
    <x v="7"/>
    <x v="18"/>
    <s v="RESIDENTE TECNICO"/>
    <n v="7406867.4750000006"/>
    <x v="3"/>
    <x v="10"/>
  </r>
  <r>
    <x v="32"/>
    <x v="8"/>
    <x v="18"/>
    <s v="RESIDENTE TECNICO"/>
    <n v="7406867.4750000006"/>
    <x v="3"/>
    <x v="10"/>
  </r>
  <r>
    <x v="32"/>
    <x v="9"/>
    <x v="18"/>
    <s v="RESIDENTE TECNICO"/>
    <n v="7406867.4750000006"/>
    <x v="3"/>
    <x v="10"/>
  </r>
  <r>
    <x v="32"/>
    <x v="10"/>
    <x v="18"/>
    <s v="RESIDENTE TECNICO"/>
    <n v="7406867.4750000006"/>
    <x v="3"/>
    <x v="10"/>
  </r>
  <r>
    <x v="32"/>
    <x v="11"/>
    <x v="18"/>
    <s v="RESIDENTE TECNICO"/>
    <n v="7406867.4750000006"/>
    <x v="3"/>
    <x v="10"/>
  </r>
  <r>
    <x v="32"/>
    <x v="12"/>
    <x v="18"/>
    <s v="RESIDENTE TECNICO"/>
    <n v="7406867.4750000006"/>
    <x v="3"/>
    <x v="10"/>
  </r>
  <r>
    <x v="32"/>
    <x v="13"/>
    <x v="18"/>
    <s v="RESIDENTE TECNICO"/>
    <n v="7406867.4750000006"/>
    <x v="3"/>
    <x v="10"/>
  </r>
  <r>
    <x v="32"/>
    <x v="14"/>
    <x v="18"/>
    <s v="RESIDENTE TECNICO"/>
    <n v="7406867.4750000006"/>
    <x v="3"/>
    <x v="10"/>
  </r>
  <r>
    <x v="32"/>
    <x v="15"/>
    <x v="18"/>
    <s v="RESIDENTE TECNICO"/>
    <n v="7406867.4750000006"/>
    <x v="3"/>
    <x v="10"/>
  </r>
  <r>
    <x v="32"/>
    <x v="16"/>
    <x v="18"/>
    <s v="RESIDENTE TECNICO"/>
    <n v="7406867.4750000006"/>
    <x v="3"/>
    <x v="10"/>
  </r>
  <r>
    <x v="32"/>
    <x v="17"/>
    <x v="18"/>
    <s v="RESIDENTE TECNICO"/>
    <n v="7406867.4750000006"/>
    <x v="3"/>
    <x v="10"/>
  </r>
  <r>
    <x v="32"/>
    <x v="18"/>
    <x v="18"/>
    <s v="RESIDENTE TECNICO"/>
    <n v="7406867.4750000006"/>
    <x v="3"/>
    <x v="10"/>
  </r>
  <r>
    <x v="32"/>
    <x v="19"/>
    <x v="18"/>
    <s v="RESIDENTE TECNICO"/>
    <n v="7406867.4750000006"/>
    <x v="3"/>
    <x v="10"/>
  </r>
  <r>
    <x v="32"/>
    <x v="20"/>
    <x v="18"/>
    <s v="RESIDENTE TECNICO"/>
    <n v="7406867.4750000006"/>
    <x v="3"/>
    <x v="10"/>
  </r>
  <r>
    <x v="32"/>
    <x v="21"/>
    <x v="18"/>
    <s v="RESIDENTE TECNICO"/>
    <n v="7406867.4750000006"/>
    <x v="3"/>
    <x v="10"/>
  </r>
  <r>
    <x v="32"/>
    <x v="22"/>
    <x v="18"/>
    <s v="RESIDENTE TECNICO"/>
    <n v="7406867.4750000006"/>
    <x v="3"/>
    <x v="10"/>
  </r>
  <r>
    <x v="32"/>
    <x v="23"/>
    <x v="18"/>
    <s v="RESIDENTE TECNICO"/>
    <n v="7406867.4750000006"/>
    <x v="3"/>
    <x v="10"/>
  </r>
  <r>
    <x v="32"/>
    <x v="1"/>
    <x v="18"/>
    <s v="RESIDENTE INSTALACIONES"/>
    <n v="7540019.5500000007"/>
    <x v="3"/>
    <x v="10"/>
  </r>
  <r>
    <x v="32"/>
    <x v="2"/>
    <x v="18"/>
    <s v="RESIDENTE INSTALACIONES"/>
    <n v="7540019.5500000007"/>
    <x v="3"/>
    <x v="10"/>
  </r>
  <r>
    <x v="32"/>
    <x v="3"/>
    <x v="18"/>
    <s v="RESIDENTE INSTALACIONES"/>
    <n v="7540019.5500000007"/>
    <x v="3"/>
    <x v="10"/>
  </r>
  <r>
    <x v="32"/>
    <x v="4"/>
    <x v="18"/>
    <s v="RESIDENTE INSTALACIONES"/>
    <n v="7540019.5500000007"/>
    <x v="3"/>
    <x v="10"/>
  </r>
  <r>
    <x v="32"/>
    <x v="5"/>
    <x v="18"/>
    <s v="RESIDENTE INSTALACIONES"/>
    <n v="7540019.5500000007"/>
    <x v="3"/>
    <x v="10"/>
  </r>
  <r>
    <x v="32"/>
    <x v="6"/>
    <x v="18"/>
    <s v="RESIDENTE INSTALACIONES"/>
    <n v="7540019.5500000007"/>
    <x v="3"/>
    <x v="10"/>
  </r>
  <r>
    <x v="32"/>
    <x v="7"/>
    <x v="18"/>
    <s v="RESIDENTE INSTALACIONES"/>
    <n v="7540019.5500000007"/>
    <x v="3"/>
    <x v="10"/>
  </r>
  <r>
    <x v="32"/>
    <x v="8"/>
    <x v="18"/>
    <s v="RESIDENTE INSTALACIONES"/>
    <n v="7540019.5500000007"/>
    <x v="3"/>
    <x v="10"/>
  </r>
  <r>
    <x v="32"/>
    <x v="9"/>
    <x v="18"/>
    <s v="RESIDENTE INSTALACIONES"/>
    <n v="7540019.5500000007"/>
    <x v="3"/>
    <x v="10"/>
  </r>
  <r>
    <x v="32"/>
    <x v="10"/>
    <x v="18"/>
    <s v="RESIDENTE INSTALACIONES"/>
    <n v="7540019.5500000007"/>
    <x v="3"/>
    <x v="10"/>
  </r>
  <r>
    <x v="32"/>
    <x v="11"/>
    <x v="18"/>
    <s v="RESIDENTE INSTALACIONES"/>
    <n v="7540019.5500000007"/>
    <x v="3"/>
    <x v="10"/>
  </r>
  <r>
    <x v="32"/>
    <x v="12"/>
    <x v="18"/>
    <s v="RESIDENTE INSTALACIONES"/>
    <n v="7540019.5500000007"/>
    <x v="3"/>
    <x v="10"/>
  </r>
  <r>
    <x v="32"/>
    <x v="13"/>
    <x v="18"/>
    <s v="RESIDENTE INSTALACIONES"/>
    <n v="7540019.5500000007"/>
    <x v="3"/>
    <x v="10"/>
  </r>
  <r>
    <x v="32"/>
    <x v="14"/>
    <x v="18"/>
    <s v="RESIDENTE INSTALACIONES"/>
    <n v="7540019.5500000007"/>
    <x v="3"/>
    <x v="10"/>
  </r>
  <r>
    <x v="32"/>
    <x v="1"/>
    <x v="18"/>
    <s v="RESIDENTE ADMINISTRATIVO"/>
    <n v="5488569.4500000002"/>
    <x v="3"/>
    <x v="10"/>
  </r>
  <r>
    <x v="32"/>
    <x v="2"/>
    <x v="18"/>
    <s v="RESIDENTE ADMINISTRATIVO"/>
    <n v="5488569.4500000002"/>
    <x v="3"/>
    <x v="10"/>
  </r>
  <r>
    <x v="32"/>
    <x v="3"/>
    <x v="18"/>
    <s v="RESIDENTE ADMINISTRATIVO"/>
    <n v="5488569.4500000002"/>
    <x v="3"/>
    <x v="10"/>
  </r>
  <r>
    <x v="32"/>
    <x v="4"/>
    <x v="18"/>
    <s v="RESIDENTE ADMINISTRATIVO"/>
    <n v="5488569.4500000002"/>
    <x v="3"/>
    <x v="10"/>
  </r>
  <r>
    <x v="32"/>
    <x v="5"/>
    <x v="18"/>
    <s v="RESIDENTE ADMINISTRATIVO"/>
    <n v="5488569.4500000002"/>
    <x v="3"/>
    <x v="10"/>
  </r>
  <r>
    <x v="32"/>
    <x v="6"/>
    <x v="18"/>
    <s v="RESIDENTE ADMINISTRATIVO"/>
    <n v="5488569.4500000002"/>
    <x v="3"/>
    <x v="10"/>
  </r>
  <r>
    <x v="32"/>
    <x v="7"/>
    <x v="18"/>
    <s v="RESIDENTE ADMINISTRATIVO"/>
    <n v="5488569.4500000002"/>
    <x v="3"/>
    <x v="10"/>
  </r>
  <r>
    <x v="32"/>
    <x v="8"/>
    <x v="18"/>
    <s v="RESIDENTE ADMINISTRATIVO"/>
    <n v="5488569.4500000002"/>
    <x v="3"/>
    <x v="10"/>
  </r>
  <r>
    <x v="32"/>
    <x v="9"/>
    <x v="18"/>
    <s v="RESIDENTE ADMINISTRATIVO"/>
    <n v="5488569.4500000002"/>
    <x v="3"/>
    <x v="10"/>
  </r>
  <r>
    <x v="32"/>
    <x v="10"/>
    <x v="18"/>
    <s v="RESIDENTE ADMINISTRATIVO"/>
    <n v="5488569.4500000002"/>
    <x v="3"/>
    <x v="10"/>
  </r>
  <r>
    <x v="32"/>
    <x v="11"/>
    <x v="18"/>
    <s v="RESIDENTE ADMINISTRATIVO"/>
    <n v="5488569.4500000002"/>
    <x v="3"/>
    <x v="10"/>
  </r>
  <r>
    <x v="32"/>
    <x v="12"/>
    <x v="18"/>
    <s v="RESIDENTE ADMINISTRATIVO"/>
    <n v="5488569.4500000002"/>
    <x v="3"/>
    <x v="10"/>
  </r>
  <r>
    <x v="32"/>
    <x v="13"/>
    <x v="18"/>
    <s v="RESIDENTE ADMINISTRATIVO"/>
    <n v="5488569.4500000002"/>
    <x v="3"/>
    <x v="10"/>
  </r>
  <r>
    <x v="32"/>
    <x v="14"/>
    <x v="18"/>
    <s v="RESIDENTE ADMINISTRATIVO"/>
    <n v="5488569.4500000002"/>
    <x v="3"/>
    <x v="10"/>
  </r>
  <r>
    <x v="32"/>
    <x v="15"/>
    <x v="18"/>
    <s v="RESIDENTE ADMINISTRATIVO"/>
    <n v="5488569.4500000002"/>
    <x v="3"/>
    <x v="10"/>
  </r>
  <r>
    <x v="32"/>
    <x v="16"/>
    <x v="18"/>
    <s v="RESIDENTE ADMINISTRATIVO"/>
    <n v="5488569.4500000002"/>
    <x v="3"/>
    <x v="10"/>
  </r>
  <r>
    <x v="32"/>
    <x v="17"/>
    <x v="18"/>
    <s v="RESIDENTE ADMINISTRATIVO"/>
    <n v="5488569.4500000002"/>
    <x v="3"/>
    <x v="10"/>
  </r>
  <r>
    <x v="32"/>
    <x v="1"/>
    <x v="18"/>
    <s v="RESIDENTE INTERVENTOR HSQE"/>
    <n v="4923668.9249999998"/>
    <x v="3"/>
    <x v="10"/>
  </r>
  <r>
    <x v="32"/>
    <x v="2"/>
    <x v="18"/>
    <s v="RESIDENTE INTERVENTOR HSQE"/>
    <n v="4923668.9249999998"/>
    <x v="3"/>
    <x v="10"/>
  </r>
  <r>
    <x v="32"/>
    <x v="3"/>
    <x v="18"/>
    <s v="RESIDENTE INTERVENTOR HSQE"/>
    <n v="4923668.9249999998"/>
    <x v="3"/>
    <x v="10"/>
  </r>
  <r>
    <x v="32"/>
    <x v="4"/>
    <x v="18"/>
    <s v="RESIDENTE INTERVENTOR HSQE"/>
    <n v="4923668.9249999998"/>
    <x v="3"/>
    <x v="10"/>
  </r>
  <r>
    <x v="32"/>
    <x v="5"/>
    <x v="18"/>
    <s v="RESIDENTE INTERVENTOR HSQE"/>
    <n v="4923668.9249999998"/>
    <x v="3"/>
    <x v="10"/>
  </r>
  <r>
    <x v="32"/>
    <x v="6"/>
    <x v="18"/>
    <s v="RESIDENTE INTERVENTOR HSQE"/>
    <n v="4923668.9249999998"/>
    <x v="3"/>
    <x v="10"/>
  </r>
  <r>
    <x v="32"/>
    <x v="7"/>
    <x v="18"/>
    <s v="RESIDENTE INTERVENTOR HSQE"/>
    <n v="4923668.9249999998"/>
    <x v="3"/>
    <x v="10"/>
  </r>
  <r>
    <x v="32"/>
    <x v="8"/>
    <x v="18"/>
    <s v="RESIDENTE INTERVENTOR HSQE"/>
    <n v="4923668.9249999998"/>
    <x v="3"/>
    <x v="10"/>
  </r>
  <r>
    <x v="32"/>
    <x v="9"/>
    <x v="18"/>
    <s v="RESIDENTE INTERVENTOR HSQE"/>
    <n v="4923668.9249999998"/>
    <x v="3"/>
    <x v="10"/>
  </r>
  <r>
    <x v="32"/>
    <x v="10"/>
    <x v="18"/>
    <s v="RESIDENTE INTERVENTOR HSQE"/>
    <n v="4923668.9249999998"/>
    <x v="3"/>
    <x v="10"/>
  </r>
  <r>
    <x v="32"/>
    <x v="11"/>
    <x v="18"/>
    <s v="RESIDENTE INTERVENTOR HSQE"/>
    <n v="4923668.9249999998"/>
    <x v="3"/>
    <x v="10"/>
  </r>
  <r>
    <x v="32"/>
    <x v="12"/>
    <x v="18"/>
    <s v="RESIDENTE INTERVENTOR HSQE"/>
    <n v="4923668.9249999998"/>
    <x v="3"/>
    <x v="10"/>
  </r>
  <r>
    <x v="32"/>
    <x v="13"/>
    <x v="18"/>
    <s v="RESIDENTE INTERVENTOR HSQE"/>
    <n v="4923668.9249999998"/>
    <x v="3"/>
    <x v="10"/>
  </r>
  <r>
    <x v="32"/>
    <x v="14"/>
    <x v="18"/>
    <s v="RESIDENTE INTERVENTOR HSQE"/>
    <n v="4923668.9249999998"/>
    <x v="3"/>
    <x v="10"/>
  </r>
  <r>
    <x v="32"/>
    <x v="15"/>
    <x v="18"/>
    <s v="RESIDENTE INTERVENTOR HSQE"/>
    <n v="4923668.9249999998"/>
    <x v="3"/>
    <x v="10"/>
  </r>
  <r>
    <x v="32"/>
    <x v="16"/>
    <x v="18"/>
    <s v="RESIDENTE INTERVENTOR HSQE"/>
    <n v="4923668.9249999998"/>
    <x v="3"/>
    <x v="10"/>
  </r>
  <r>
    <x v="32"/>
    <x v="17"/>
    <x v="18"/>
    <s v="RESIDENTE INTERVENTOR HSQE"/>
    <n v="4923668.9249999998"/>
    <x v="3"/>
    <x v="10"/>
  </r>
  <r>
    <x v="32"/>
    <x v="18"/>
    <x v="18"/>
    <s v="RESIDENTE INTERVENTOR HSQE"/>
    <n v="4923668.9249999998"/>
    <x v="3"/>
    <x v="10"/>
  </r>
  <r>
    <x v="32"/>
    <x v="1"/>
    <x v="18"/>
    <s v="AUXILIAR ADMINISTRATIVO"/>
    <n v="3222031.0500000003"/>
    <x v="3"/>
    <x v="10"/>
  </r>
  <r>
    <x v="32"/>
    <x v="2"/>
    <x v="18"/>
    <s v="AUXILIAR ADMINISTRATIVO"/>
    <n v="3222031.0500000003"/>
    <x v="3"/>
    <x v="10"/>
  </r>
  <r>
    <x v="32"/>
    <x v="3"/>
    <x v="18"/>
    <s v="AUXILIAR ADMINISTRATIVO"/>
    <n v="3222031.0500000003"/>
    <x v="3"/>
    <x v="10"/>
  </r>
  <r>
    <x v="32"/>
    <x v="4"/>
    <x v="18"/>
    <s v="AUXILIAR ADMINISTRATIVO"/>
    <n v="3222031.0500000003"/>
    <x v="3"/>
    <x v="10"/>
  </r>
  <r>
    <x v="32"/>
    <x v="5"/>
    <x v="18"/>
    <s v="AUXILIAR ADMINISTRATIVO"/>
    <n v="3222031.0500000003"/>
    <x v="3"/>
    <x v="10"/>
  </r>
  <r>
    <x v="32"/>
    <x v="6"/>
    <x v="18"/>
    <s v="AUXILIAR ADMINISTRATIVO"/>
    <n v="3222031.0500000003"/>
    <x v="3"/>
    <x v="10"/>
  </r>
  <r>
    <x v="32"/>
    <x v="7"/>
    <x v="18"/>
    <s v="AUXILIAR ADMINISTRATIVO"/>
    <n v="3222031.0500000003"/>
    <x v="3"/>
    <x v="10"/>
  </r>
  <r>
    <x v="32"/>
    <x v="8"/>
    <x v="18"/>
    <s v="AUXILIAR ADMINISTRATIVO"/>
    <n v="3222031.0500000003"/>
    <x v="3"/>
    <x v="10"/>
  </r>
  <r>
    <x v="32"/>
    <x v="9"/>
    <x v="18"/>
    <s v="AUXILIAR ADMINISTRATIVO"/>
    <n v="3222031.0500000003"/>
    <x v="3"/>
    <x v="10"/>
  </r>
  <r>
    <x v="32"/>
    <x v="10"/>
    <x v="18"/>
    <s v="AUXILIAR ADMINISTRATIVO"/>
    <n v="3222031.0500000003"/>
    <x v="3"/>
    <x v="10"/>
  </r>
  <r>
    <x v="32"/>
    <x v="11"/>
    <x v="18"/>
    <s v="AUXILIAR ADMINISTRATIVO"/>
    <n v="3222031.0500000003"/>
    <x v="3"/>
    <x v="10"/>
  </r>
  <r>
    <x v="32"/>
    <x v="12"/>
    <x v="18"/>
    <s v="AUXILIAR ADMINISTRATIVO"/>
    <n v="3222031.0500000003"/>
    <x v="3"/>
    <x v="10"/>
  </r>
  <r>
    <x v="32"/>
    <x v="13"/>
    <x v="18"/>
    <s v="AUXILIAR ADMINISTRATIVO"/>
    <n v="3222031.0500000003"/>
    <x v="3"/>
    <x v="10"/>
  </r>
  <r>
    <x v="32"/>
    <x v="14"/>
    <x v="18"/>
    <s v="AUXILIAR ADMINISTRATIVO"/>
    <n v="3222031.0500000003"/>
    <x v="3"/>
    <x v="10"/>
  </r>
  <r>
    <x v="32"/>
    <x v="15"/>
    <x v="18"/>
    <s v="AUXILIAR ADMINISTRATIVO"/>
    <n v="3222031.0500000003"/>
    <x v="3"/>
    <x v="10"/>
  </r>
  <r>
    <x v="32"/>
    <x v="16"/>
    <x v="18"/>
    <s v="AUXILIAR ADMINISTRATIVO"/>
    <n v="3222031.0500000003"/>
    <x v="3"/>
    <x v="10"/>
  </r>
  <r>
    <x v="32"/>
    <x v="17"/>
    <x v="18"/>
    <s v="AUXILIAR ADMINISTRATIVO"/>
    <n v="3222031.0500000003"/>
    <x v="3"/>
    <x v="10"/>
  </r>
  <r>
    <x v="32"/>
    <x v="18"/>
    <x v="18"/>
    <s v="AUXILIAR ADMINISTRATIVO"/>
    <n v="3222031.0500000003"/>
    <x v="3"/>
    <x v="10"/>
  </r>
  <r>
    <x v="32"/>
    <x v="19"/>
    <x v="18"/>
    <s v="AUXILIAR ADMINISTRATIVO"/>
    <n v="3222031.0500000003"/>
    <x v="3"/>
    <x v="10"/>
  </r>
  <r>
    <x v="32"/>
    <x v="20"/>
    <x v="18"/>
    <s v="AUXILIAR ADMINISTRATIVO"/>
    <n v="3222031.0500000003"/>
    <x v="3"/>
    <x v="10"/>
  </r>
  <r>
    <x v="32"/>
    <x v="21"/>
    <x v="18"/>
    <s v="AUXILIAR ADMINISTRATIVO"/>
    <n v="3222031.0500000003"/>
    <x v="3"/>
    <x v="10"/>
  </r>
  <r>
    <x v="32"/>
    <x v="22"/>
    <x v="18"/>
    <s v="AUXILIAR ADMINISTRATIVO"/>
    <n v="3222031.0500000003"/>
    <x v="3"/>
    <x v="10"/>
  </r>
  <r>
    <x v="32"/>
    <x v="23"/>
    <x v="18"/>
    <s v="AUXILIAR ADMINISTRATIVO"/>
    <n v="3222031.0500000003"/>
    <x v="3"/>
    <x v="10"/>
  </r>
  <r>
    <x v="32"/>
    <x v="1"/>
    <x v="18"/>
    <s v="INSPECTOR DE OBRA 1"/>
    <n v="3868248.1949999994"/>
    <x v="3"/>
    <x v="10"/>
  </r>
  <r>
    <x v="32"/>
    <x v="2"/>
    <x v="18"/>
    <s v="INSPECTOR DE OBRA 1"/>
    <n v="3868248.1949999994"/>
    <x v="3"/>
    <x v="10"/>
  </r>
  <r>
    <x v="32"/>
    <x v="3"/>
    <x v="18"/>
    <s v="INSPECTOR DE OBRA 1"/>
    <n v="3868248.1949999994"/>
    <x v="3"/>
    <x v="10"/>
  </r>
  <r>
    <x v="32"/>
    <x v="4"/>
    <x v="18"/>
    <s v="INSPECTOR DE OBRA 1"/>
    <n v="3868248.1949999994"/>
    <x v="3"/>
    <x v="10"/>
  </r>
  <r>
    <x v="32"/>
    <x v="5"/>
    <x v="18"/>
    <s v="INSPECTOR DE OBRA 1"/>
    <n v="3868248.1949999994"/>
    <x v="3"/>
    <x v="10"/>
  </r>
  <r>
    <x v="32"/>
    <x v="6"/>
    <x v="18"/>
    <s v="INSPECTOR DE OBRA 1"/>
    <n v="3868248.1949999994"/>
    <x v="3"/>
    <x v="10"/>
  </r>
  <r>
    <x v="32"/>
    <x v="7"/>
    <x v="18"/>
    <s v="INSPECTOR DE OBRA 1"/>
    <n v="3868248.1949999994"/>
    <x v="3"/>
    <x v="10"/>
  </r>
  <r>
    <x v="32"/>
    <x v="8"/>
    <x v="18"/>
    <s v="INSPECTOR DE OBRA 1"/>
    <n v="3868248.1949999994"/>
    <x v="3"/>
    <x v="10"/>
  </r>
  <r>
    <x v="32"/>
    <x v="9"/>
    <x v="18"/>
    <s v="INSPECTOR DE OBRA 1"/>
    <n v="3868248.1949999994"/>
    <x v="3"/>
    <x v="10"/>
  </r>
  <r>
    <x v="32"/>
    <x v="10"/>
    <x v="18"/>
    <s v="INSPECTOR DE OBRA 1"/>
    <n v="3868248.1949999994"/>
    <x v="3"/>
    <x v="10"/>
  </r>
  <r>
    <x v="32"/>
    <x v="11"/>
    <x v="18"/>
    <s v="INSPECTOR DE OBRA 1"/>
    <n v="3868248.1949999994"/>
    <x v="3"/>
    <x v="10"/>
  </r>
  <r>
    <x v="32"/>
    <x v="12"/>
    <x v="18"/>
    <s v="INSPECTOR DE OBRA 1"/>
    <n v="3868248.1949999994"/>
    <x v="3"/>
    <x v="10"/>
  </r>
  <r>
    <x v="32"/>
    <x v="13"/>
    <x v="18"/>
    <s v="INSPECTOR DE OBRA 1"/>
    <n v="3868248.1949999994"/>
    <x v="3"/>
    <x v="10"/>
  </r>
  <r>
    <x v="32"/>
    <x v="14"/>
    <x v="18"/>
    <s v="INSPECTOR DE OBRA 1"/>
    <n v="3868248.1949999994"/>
    <x v="3"/>
    <x v="10"/>
  </r>
  <r>
    <x v="32"/>
    <x v="15"/>
    <x v="18"/>
    <s v="INSPECTOR DE OBRA 1"/>
    <n v="3868248.1949999994"/>
    <x v="3"/>
    <x v="10"/>
  </r>
  <r>
    <x v="32"/>
    <x v="16"/>
    <x v="18"/>
    <s v="INSPECTOR DE OBRA 1"/>
    <n v="3868248.1949999994"/>
    <x v="3"/>
    <x v="10"/>
  </r>
  <r>
    <x v="32"/>
    <x v="17"/>
    <x v="18"/>
    <s v="INSPECTOR DE OBRA 1"/>
    <n v="3868248.1949999994"/>
    <x v="3"/>
    <x v="10"/>
  </r>
  <r>
    <x v="32"/>
    <x v="18"/>
    <x v="18"/>
    <s v="INSPECTOR DE OBRA 1"/>
    <n v="3868248.1949999994"/>
    <x v="3"/>
    <x v="10"/>
  </r>
  <r>
    <x v="32"/>
    <x v="19"/>
    <x v="18"/>
    <s v="INSPECTOR DE OBRA 1"/>
    <n v="3868248.1949999994"/>
    <x v="3"/>
    <x v="10"/>
  </r>
  <r>
    <x v="32"/>
    <x v="20"/>
    <x v="18"/>
    <s v="INSPECTOR DE OBRA 1"/>
    <n v="3868248.1949999994"/>
    <x v="3"/>
    <x v="10"/>
  </r>
  <r>
    <x v="32"/>
    <x v="1"/>
    <x v="18"/>
    <s v="INSPECTOR DE ACABADOS"/>
    <n v="4001167.1069999998"/>
    <x v="3"/>
    <x v="10"/>
  </r>
  <r>
    <x v="32"/>
    <x v="2"/>
    <x v="18"/>
    <s v="INSPECTOR DE ACABADOS"/>
    <n v="4001167.1069999998"/>
    <x v="3"/>
    <x v="10"/>
  </r>
  <r>
    <x v="32"/>
    <x v="3"/>
    <x v="18"/>
    <s v="INSPECTOR DE ACABADOS"/>
    <n v="4001167.1069999998"/>
    <x v="3"/>
    <x v="10"/>
  </r>
  <r>
    <x v="32"/>
    <x v="4"/>
    <x v="18"/>
    <s v="INSPECTOR DE ACABADOS"/>
    <n v="4001167.1069999998"/>
    <x v="3"/>
    <x v="10"/>
  </r>
  <r>
    <x v="32"/>
    <x v="5"/>
    <x v="18"/>
    <s v="INSPECTOR DE ACABADOS"/>
    <n v="4001167.1069999998"/>
    <x v="3"/>
    <x v="10"/>
  </r>
  <r>
    <x v="32"/>
    <x v="6"/>
    <x v="18"/>
    <s v="INSPECTOR DE ACABADOS"/>
    <n v="4001167.1069999998"/>
    <x v="3"/>
    <x v="10"/>
  </r>
  <r>
    <x v="32"/>
    <x v="7"/>
    <x v="18"/>
    <s v="INSPECTOR DE ACABADOS"/>
    <n v="4001167.1069999998"/>
    <x v="3"/>
    <x v="10"/>
  </r>
  <r>
    <x v="32"/>
    <x v="8"/>
    <x v="18"/>
    <s v="INSPECTOR DE ACABADOS"/>
    <n v="4001167.1069999998"/>
    <x v="3"/>
    <x v="10"/>
  </r>
  <r>
    <x v="32"/>
    <x v="9"/>
    <x v="18"/>
    <s v="INSPECTOR DE ACABADOS"/>
    <n v="4001167.1069999998"/>
    <x v="3"/>
    <x v="10"/>
  </r>
  <r>
    <x v="32"/>
    <x v="10"/>
    <x v="18"/>
    <s v="INSPECTOR DE ACABADOS"/>
    <n v="4001167.1069999998"/>
    <x v="3"/>
    <x v="10"/>
  </r>
  <r>
    <x v="33"/>
    <x v="0"/>
    <x v="18"/>
    <s v="COORDINADOR"/>
    <n v="3230392.9140000003"/>
    <x v="3"/>
    <x v="10"/>
  </r>
  <r>
    <x v="33"/>
    <x v="0"/>
    <x v="18"/>
    <s v="RESIDENTE TECNICO"/>
    <n v="6132105"/>
    <x v="3"/>
    <x v="10"/>
  </r>
  <r>
    <x v="33"/>
    <x v="0"/>
    <x v="18"/>
    <s v="AUXILIAR ADMINISTRATIVO"/>
    <n v="2367673.875"/>
    <x v="3"/>
    <x v="10"/>
  </r>
  <r>
    <x v="16"/>
    <x v="0"/>
    <x v="18"/>
    <s v="DIRECTOR"/>
    <n v="19561500"/>
    <x v="3"/>
    <x v="12"/>
  </r>
  <r>
    <x v="16"/>
    <x v="1"/>
    <x v="18"/>
    <s v="DIRECTOR"/>
    <n v="19561500"/>
    <x v="3"/>
    <x v="12"/>
  </r>
  <r>
    <x v="16"/>
    <x v="2"/>
    <x v="18"/>
    <s v="DIRECTOR"/>
    <n v="19561500"/>
    <x v="3"/>
    <x v="12"/>
  </r>
  <r>
    <x v="16"/>
    <x v="3"/>
    <x v="18"/>
    <s v="DIRECTOR"/>
    <n v="19561500"/>
    <x v="3"/>
    <x v="12"/>
  </r>
  <r>
    <x v="16"/>
    <x v="4"/>
    <x v="18"/>
    <s v="DIRECTOR"/>
    <n v="19561500"/>
    <x v="3"/>
    <x v="12"/>
  </r>
  <r>
    <x v="16"/>
    <x v="0"/>
    <x v="18"/>
    <s v="ESPECIALISTA AMBIENTAL"/>
    <n v="1449000"/>
    <x v="3"/>
    <x v="12"/>
  </r>
  <r>
    <x v="16"/>
    <x v="0"/>
    <x v="18"/>
    <s v="INGENIERO RESIDENTE DE OBRA"/>
    <n v="8437922.3250000011"/>
    <x v="3"/>
    <x v="12"/>
  </r>
  <r>
    <x v="16"/>
    <x v="1"/>
    <x v="18"/>
    <s v="INGENIERO RESIDENTE DE OBRA"/>
    <n v="8437922.3250000011"/>
    <x v="3"/>
    <x v="12"/>
  </r>
  <r>
    <x v="16"/>
    <x v="0"/>
    <x v="18"/>
    <s v="INSPECTOR SISOMA"/>
    <n v="6177149.9999999991"/>
    <x v="3"/>
    <x v="12"/>
  </r>
  <r>
    <x v="16"/>
    <x v="1"/>
    <x v="18"/>
    <s v="INSPECTOR SISOMA"/>
    <n v="6177149.9999999991"/>
    <x v="3"/>
    <x v="12"/>
  </r>
  <r>
    <x v="34"/>
    <x v="0"/>
    <x v="18"/>
    <s v="COORDINADOR"/>
    <n v="1956490.2000000004"/>
    <x v="3"/>
    <x v="9"/>
  </r>
  <r>
    <x v="34"/>
    <x v="1"/>
    <x v="18"/>
    <s v="COORDINADOR"/>
    <n v="1956490.2000000004"/>
    <x v="3"/>
    <x v="9"/>
  </r>
  <r>
    <x v="34"/>
    <x v="2"/>
    <x v="18"/>
    <s v="COORDINADOR"/>
    <n v="1956490.2000000004"/>
    <x v="3"/>
    <x v="9"/>
  </r>
  <r>
    <x v="34"/>
    <x v="3"/>
    <x v="18"/>
    <s v="COORDINADOR"/>
    <n v="1956490.2000000004"/>
    <x v="3"/>
    <x v="9"/>
  </r>
  <r>
    <x v="34"/>
    <x v="4"/>
    <x v="18"/>
    <s v="COORDINADOR"/>
    <n v="1956490.2000000004"/>
    <x v="3"/>
    <x v="9"/>
  </r>
  <r>
    <x v="34"/>
    <x v="5"/>
    <x v="18"/>
    <s v="COORDINADOR"/>
    <n v="1956490.2000000004"/>
    <x v="3"/>
    <x v="9"/>
  </r>
  <r>
    <x v="34"/>
    <x v="6"/>
    <x v="18"/>
    <s v="COORDINADOR"/>
    <n v="1956490.2000000004"/>
    <x v="3"/>
    <x v="9"/>
  </r>
  <r>
    <x v="34"/>
    <x v="7"/>
    <x v="18"/>
    <s v="COORDINADOR"/>
    <n v="1956490.2000000004"/>
    <x v="3"/>
    <x v="9"/>
  </r>
  <r>
    <x v="34"/>
    <x v="8"/>
    <x v="18"/>
    <s v="COORDINADOR"/>
    <n v="1956490.2000000004"/>
    <x v="3"/>
    <x v="9"/>
  </r>
  <r>
    <x v="34"/>
    <x v="9"/>
    <x v="18"/>
    <s v="COORDINADOR"/>
    <n v="1956490.2000000004"/>
    <x v="3"/>
    <x v="9"/>
  </r>
  <r>
    <x v="34"/>
    <x v="10"/>
    <x v="18"/>
    <s v="COORDINADOR"/>
    <n v="1956490.2000000004"/>
    <x v="3"/>
    <x v="9"/>
  </r>
  <r>
    <x v="34"/>
    <x v="11"/>
    <x v="18"/>
    <s v="COORDINADOR"/>
    <n v="1956490.2000000004"/>
    <x v="3"/>
    <x v="9"/>
  </r>
  <r>
    <x v="34"/>
    <x v="12"/>
    <x v="18"/>
    <s v="COORDINADOR"/>
    <n v="1956490.2000000004"/>
    <x v="3"/>
    <x v="9"/>
  </r>
  <r>
    <x v="34"/>
    <x v="13"/>
    <x v="18"/>
    <s v="COORDINADOR"/>
    <n v="1956490.2000000004"/>
    <x v="3"/>
    <x v="9"/>
  </r>
  <r>
    <x v="34"/>
    <x v="14"/>
    <x v="18"/>
    <s v="COORDINADOR"/>
    <n v="1956490.2000000004"/>
    <x v="3"/>
    <x v="9"/>
  </r>
  <r>
    <x v="34"/>
    <x v="0"/>
    <x v="18"/>
    <s v="DIRECTOR"/>
    <n v="8716050"/>
    <x v="3"/>
    <x v="9"/>
  </r>
  <r>
    <x v="34"/>
    <x v="1"/>
    <x v="18"/>
    <s v="DIRECTOR"/>
    <n v="8716050"/>
    <x v="3"/>
    <x v="9"/>
  </r>
  <r>
    <x v="34"/>
    <x v="2"/>
    <x v="18"/>
    <s v="DIRECTOR"/>
    <n v="8716050"/>
    <x v="3"/>
    <x v="9"/>
  </r>
  <r>
    <x v="34"/>
    <x v="3"/>
    <x v="18"/>
    <s v="DIRECTOR"/>
    <n v="8716050"/>
    <x v="3"/>
    <x v="9"/>
  </r>
  <r>
    <x v="34"/>
    <x v="4"/>
    <x v="18"/>
    <s v="DIRECTOR"/>
    <n v="8716050"/>
    <x v="3"/>
    <x v="9"/>
  </r>
  <r>
    <x v="34"/>
    <x v="5"/>
    <x v="18"/>
    <s v="DIRECTOR"/>
    <n v="8716050"/>
    <x v="3"/>
    <x v="9"/>
  </r>
  <r>
    <x v="34"/>
    <x v="6"/>
    <x v="18"/>
    <s v="DIRECTOR"/>
    <n v="8716050"/>
    <x v="3"/>
    <x v="9"/>
  </r>
  <r>
    <x v="34"/>
    <x v="7"/>
    <x v="18"/>
    <s v="DIRECTOR"/>
    <n v="8716050"/>
    <x v="3"/>
    <x v="9"/>
  </r>
  <r>
    <x v="34"/>
    <x v="8"/>
    <x v="18"/>
    <s v="DIRECTOR"/>
    <n v="8716050"/>
    <x v="3"/>
    <x v="9"/>
  </r>
  <r>
    <x v="34"/>
    <x v="9"/>
    <x v="18"/>
    <s v="DIRECTOR"/>
    <n v="8716050"/>
    <x v="3"/>
    <x v="9"/>
  </r>
  <r>
    <x v="34"/>
    <x v="10"/>
    <x v="18"/>
    <s v="DIRECTOR"/>
    <n v="8716050"/>
    <x v="3"/>
    <x v="9"/>
  </r>
  <r>
    <x v="34"/>
    <x v="11"/>
    <x v="18"/>
    <s v="DIRECTOR"/>
    <n v="8716050"/>
    <x v="3"/>
    <x v="9"/>
  </r>
  <r>
    <x v="34"/>
    <x v="12"/>
    <x v="18"/>
    <s v="DIRECTOR"/>
    <n v="8716050"/>
    <x v="3"/>
    <x v="9"/>
  </r>
  <r>
    <x v="34"/>
    <x v="13"/>
    <x v="18"/>
    <s v="DIRECTOR"/>
    <n v="8716050"/>
    <x v="3"/>
    <x v="9"/>
  </r>
  <r>
    <x v="34"/>
    <x v="14"/>
    <x v="18"/>
    <s v="DIRECTOR"/>
    <n v="8716050"/>
    <x v="3"/>
    <x v="9"/>
  </r>
  <r>
    <x v="34"/>
    <x v="0"/>
    <x v="18"/>
    <s v="RESIDENTE CIMENTACION Y ESTRUCTURA"/>
    <n v="6150375"/>
    <x v="3"/>
    <x v="9"/>
  </r>
  <r>
    <x v="34"/>
    <x v="1"/>
    <x v="18"/>
    <s v="RESIDENTE CIMENTACION Y ESTRUCTURA"/>
    <n v="6150375"/>
    <x v="3"/>
    <x v="9"/>
  </r>
  <r>
    <x v="34"/>
    <x v="2"/>
    <x v="18"/>
    <s v="RESIDENTE CIMENTACION Y ESTRUCTURA"/>
    <n v="6150375"/>
    <x v="3"/>
    <x v="9"/>
  </r>
  <r>
    <x v="34"/>
    <x v="3"/>
    <x v="18"/>
    <s v="RESIDENTE CIMENTACION Y ESTRUCTURA"/>
    <n v="6150375"/>
    <x v="3"/>
    <x v="9"/>
  </r>
  <r>
    <x v="34"/>
    <x v="4"/>
    <x v="18"/>
    <s v="RESIDENTE CIMENTACION Y ESTRUCTURA"/>
    <n v="6150375"/>
    <x v="3"/>
    <x v="9"/>
  </r>
  <r>
    <x v="34"/>
    <x v="5"/>
    <x v="18"/>
    <s v="RESIDENTE CIMENTACION Y ESTRUCTURA"/>
    <n v="6150375"/>
    <x v="3"/>
    <x v="9"/>
  </r>
  <r>
    <x v="34"/>
    <x v="6"/>
    <x v="18"/>
    <s v="RESIDENTE CIMENTACION Y ESTRUCTURA"/>
    <n v="6150375"/>
    <x v="3"/>
    <x v="9"/>
  </r>
  <r>
    <x v="34"/>
    <x v="7"/>
    <x v="18"/>
    <s v="RESIDENTE CIMENTACION Y ESTRUCTURA"/>
    <n v="6150375"/>
    <x v="3"/>
    <x v="9"/>
  </r>
  <r>
    <x v="34"/>
    <x v="8"/>
    <x v="18"/>
    <s v="RESIDENTE CIMENTACION Y ESTRUCTURA"/>
    <n v="6150375"/>
    <x v="3"/>
    <x v="9"/>
  </r>
  <r>
    <x v="34"/>
    <x v="9"/>
    <x v="18"/>
    <s v="RESIDENTE CIMENTACION Y ESTRUCTURA"/>
    <n v="6150375"/>
    <x v="3"/>
    <x v="9"/>
  </r>
  <r>
    <x v="34"/>
    <x v="10"/>
    <x v="18"/>
    <s v="RESIDENTE CIMENTACION Y ESTRUCTURA"/>
    <n v="6150375"/>
    <x v="3"/>
    <x v="9"/>
  </r>
  <r>
    <x v="34"/>
    <x v="11"/>
    <x v="18"/>
    <s v="RESIDENTE CIMENTACION Y ESTRUCTURA"/>
    <n v="6150375"/>
    <x v="3"/>
    <x v="9"/>
  </r>
  <r>
    <x v="34"/>
    <x v="12"/>
    <x v="18"/>
    <s v="RESIDENTE CIMENTACION Y ESTRUCTURA"/>
    <n v="6150375"/>
    <x v="3"/>
    <x v="9"/>
  </r>
  <r>
    <x v="34"/>
    <x v="13"/>
    <x v="18"/>
    <s v="RESIDENTE CIMENTACION Y ESTRUCTURA"/>
    <n v="6150375"/>
    <x v="3"/>
    <x v="9"/>
  </r>
  <r>
    <x v="34"/>
    <x v="14"/>
    <x v="18"/>
    <s v="RESIDENTE CIMENTACION Y ESTRUCTURA"/>
    <n v="6150375"/>
    <x v="3"/>
    <x v="9"/>
  </r>
  <r>
    <x v="34"/>
    <x v="0"/>
    <x v="18"/>
    <s v="INSPECTOR HSEQ"/>
    <n v="3369208.5"/>
    <x v="3"/>
    <x v="9"/>
  </r>
  <r>
    <x v="34"/>
    <x v="1"/>
    <x v="18"/>
    <s v="INSPECTOR HSEQ"/>
    <n v="3369208.5"/>
    <x v="3"/>
    <x v="9"/>
  </r>
  <r>
    <x v="34"/>
    <x v="2"/>
    <x v="18"/>
    <s v="INSPECTOR HSEQ"/>
    <n v="3369208.5"/>
    <x v="3"/>
    <x v="9"/>
  </r>
  <r>
    <x v="34"/>
    <x v="3"/>
    <x v="18"/>
    <s v="INSPECTOR HSEQ"/>
    <n v="3369208.5"/>
    <x v="3"/>
    <x v="9"/>
  </r>
  <r>
    <x v="34"/>
    <x v="4"/>
    <x v="18"/>
    <s v="INSPECTOR HSEQ"/>
    <n v="3369208.5"/>
    <x v="3"/>
    <x v="9"/>
  </r>
  <r>
    <x v="34"/>
    <x v="5"/>
    <x v="18"/>
    <s v="INSPECTOR HSEQ"/>
    <n v="3369208.5"/>
    <x v="3"/>
    <x v="9"/>
  </r>
  <r>
    <x v="34"/>
    <x v="6"/>
    <x v="18"/>
    <s v="INSPECTOR HSEQ"/>
    <n v="3369208.5"/>
    <x v="3"/>
    <x v="9"/>
  </r>
  <r>
    <x v="34"/>
    <x v="7"/>
    <x v="18"/>
    <s v="INSPECTOR HSEQ"/>
    <n v="3369208.5"/>
    <x v="3"/>
    <x v="9"/>
  </r>
  <r>
    <x v="34"/>
    <x v="8"/>
    <x v="18"/>
    <s v="INSPECTOR HSEQ"/>
    <n v="3369208.5"/>
    <x v="3"/>
    <x v="9"/>
  </r>
  <r>
    <x v="34"/>
    <x v="9"/>
    <x v="18"/>
    <s v="INSPECTOR HSEQ"/>
    <n v="3369208.5"/>
    <x v="3"/>
    <x v="9"/>
  </r>
  <r>
    <x v="34"/>
    <x v="10"/>
    <x v="18"/>
    <s v="INSPECTOR HSEQ"/>
    <n v="3369208.5"/>
    <x v="3"/>
    <x v="9"/>
  </r>
  <r>
    <x v="34"/>
    <x v="11"/>
    <x v="18"/>
    <s v="INSPECTOR HSEQ"/>
    <n v="3369208.5"/>
    <x v="3"/>
    <x v="9"/>
  </r>
  <r>
    <x v="34"/>
    <x v="12"/>
    <x v="18"/>
    <s v="INSPECTOR HSEQ"/>
    <n v="3369208.5"/>
    <x v="3"/>
    <x v="9"/>
  </r>
  <r>
    <x v="34"/>
    <x v="13"/>
    <x v="18"/>
    <s v="INSPECTOR HSEQ"/>
    <n v="3369208.5"/>
    <x v="3"/>
    <x v="9"/>
  </r>
  <r>
    <x v="34"/>
    <x v="14"/>
    <x v="18"/>
    <s v="INSPECTOR HSEQ"/>
    <n v="3369208.5"/>
    <x v="3"/>
    <x v="9"/>
  </r>
  <r>
    <x v="34"/>
    <x v="0"/>
    <x v="18"/>
    <s v="INSPECTOR"/>
    <n v="3571361.01"/>
    <x v="3"/>
    <x v="9"/>
  </r>
  <r>
    <x v="34"/>
    <x v="1"/>
    <x v="18"/>
    <s v="INSPECTOR"/>
    <n v="3571361.01"/>
    <x v="3"/>
    <x v="9"/>
  </r>
  <r>
    <x v="34"/>
    <x v="2"/>
    <x v="18"/>
    <s v="INSPECTOR"/>
    <n v="3571361.01"/>
    <x v="3"/>
    <x v="9"/>
  </r>
  <r>
    <x v="34"/>
    <x v="3"/>
    <x v="18"/>
    <s v="INSPECTOR"/>
    <n v="3571361.01"/>
    <x v="3"/>
    <x v="9"/>
  </r>
  <r>
    <x v="34"/>
    <x v="4"/>
    <x v="18"/>
    <s v="INSPECTOR"/>
    <n v="3571361.01"/>
    <x v="3"/>
    <x v="9"/>
  </r>
  <r>
    <x v="34"/>
    <x v="5"/>
    <x v="18"/>
    <s v="INSPECTOR"/>
    <n v="3571361.01"/>
    <x v="3"/>
    <x v="9"/>
  </r>
  <r>
    <x v="34"/>
    <x v="6"/>
    <x v="18"/>
    <s v="INSPECTOR"/>
    <n v="3571361.01"/>
    <x v="3"/>
    <x v="9"/>
  </r>
  <r>
    <x v="34"/>
    <x v="7"/>
    <x v="18"/>
    <s v="INSPECTOR"/>
    <n v="3571361.01"/>
    <x v="3"/>
    <x v="9"/>
  </r>
  <r>
    <x v="34"/>
    <x v="8"/>
    <x v="18"/>
    <s v="INSPECTOR"/>
    <n v="3571361.01"/>
    <x v="3"/>
    <x v="9"/>
  </r>
  <r>
    <x v="34"/>
    <x v="9"/>
    <x v="18"/>
    <s v="INSPECTOR"/>
    <n v="3571361.01"/>
    <x v="3"/>
    <x v="9"/>
  </r>
  <r>
    <x v="34"/>
    <x v="10"/>
    <x v="18"/>
    <s v="INSPECTOR"/>
    <n v="3571361.01"/>
    <x v="3"/>
    <x v="9"/>
  </r>
  <r>
    <x v="34"/>
    <x v="11"/>
    <x v="18"/>
    <s v="INSPECTOR"/>
    <n v="3571361.01"/>
    <x v="3"/>
    <x v="9"/>
  </r>
  <r>
    <x v="34"/>
    <x v="12"/>
    <x v="18"/>
    <s v="INSPECTOR"/>
    <n v="3571361.01"/>
    <x v="3"/>
    <x v="9"/>
  </r>
  <r>
    <x v="34"/>
    <x v="13"/>
    <x v="18"/>
    <s v="INSPECTOR"/>
    <n v="3571361.01"/>
    <x v="3"/>
    <x v="9"/>
  </r>
  <r>
    <x v="34"/>
    <x v="14"/>
    <x v="18"/>
    <s v="INSPECTOR"/>
    <n v="3571361.01"/>
    <x v="3"/>
    <x v="9"/>
  </r>
  <r>
    <x v="35"/>
    <x v="0"/>
    <x v="18"/>
    <s v="COORDINADOR"/>
    <n v="3868074.0000000005"/>
    <x v="3"/>
    <x v="9"/>
  </r>
  <r>
    <x v="35"/>
    <x v="1"/>
    <x v="18"/>
    <s v="COORDINADOR"/>
    <n v="3868074.0000000005"/>
    <x v="3"/>
    <x v="9"/>
  </r>
  <r>
    <x v="35"/>
    <x v="2"/>
    <x v="18"/>
    <s v="COORDINADOR"/>
    <n v="3868074.0000000005"/>
    <x v="3"/>
    <x v="9"/>
  </r>
  <r>
    <x v="35"/>
    <x v="3"/>
    <x v="18"/>
    <s v="COORDINADOR"/>
    <n v="3868074.0000000005"/>
    <x v="3"/>
    <x v="9"/>
  </r>
  <r>
    <x v="35"/>
    <x v="4"/>
    <x v="18"/>
    <s v="COORDINADOR"/>
    <n v="3868074.0000000005"/>
    <x v="3"/>
    <x v="9"/>
  </r>
  <r>
    <x v="35"/>
    <x v="5"/>
    <x v="18"/>
    <s v="COORDINADOR"/>
    <n v="3868074.0000000005"/>
    <x v="3"/>
    <x v="9"/>
  </r>
  <r>
    <x v="35"/>
    <x v="6"/>
    <x v="18"/>
    <s v="COORDINADOR"/>
    <n v="3868074.0000000005"/>
    <x v="3"/>
    <x v="9"/>
  </r>
  <r>
    <x v="35"/>
    <x v="7"/>
    <x v="18"/>
    <s v="COORDINADOR"/>
    <n v="3868074.0000000005"/>
    <x v="3"/>
    <x v="9"/>
  </r>
  <r>
    <x v="35"/>
    <x v="8"/>
    <x v="18"/>
    <s v="COORDINADOR"/>
    <n v="3868074.0000000005"/>
    <x v="3"/>
    <x v="9"/>
  </r>
  <r>
    <x v="35"/>
    <x v="9"/>
    <x v="18"/>
    <s v="COORDINADOR"/>
    <n v="3868074.0000000005"/>
    <x v="3"/>
    <x v="9"/>
  </r>
  <r>
    <x v="35"/>
    <x v="10"/>
    <x v="18"/>
    <s v="COORDINADOR"/>
    <n v="3868074.0000000005"/>
    <x v="3"/>
    <x v="9"/>
  </r>
  <r>
    <x v="35"/>
    <x v="11"/>
    <x v="18"/>
    <s v="COORDINADOR"/>
    <n v="3868074.0000000005"/>
    <x v="3"/>
    <x v="9"/>
  </r>
  <r>
    <x v="35"/>
    <x v="12"/>
    <x v="18"/>
    <s v="COORDINADOR"/>
    <n v="3868074.0000000005"/>
    <x v="3"/>
    <x v="9"/>
  </r>
  <r>
    <x v="35"/>
    <x v="13"/>
    <x v="18"/>
    <s v="COORDINADOR"/>
    <n v="3868074.0000000005"/>
    <x v="3"/>
    <x v="9"/>
  </r>
  <r>
    <x v="35"/>
    <x v="14"/>
    <x v="18"/>
    <s v="COORDINADOR"/>
    <n v="3868074.0000000005"/>
    <x v="3"/>
    <x v="9"/>
  </r>
  <r>
    <x v="35"/>
    <x v="15"/>
    <x v="18"/>
    <s v="COORDINADOR"/>
    <n v="3868074.0000000005"/>
    <x v="3"/>
    <x v="9"/>
  </r>
  <r>
    <x v="35"/>
    <x v="16"/>
    <x v="18"/>
    <s v="COORDINADOR"/>
    <n v="3868074.0000000005"/>
    <x v="3"/>
    <x v="9"/>
  </r>
  <r>
    <x v="35"/>
    <x v="17"/>
    <x v="18"/>
    <s v="COORDINADOR"/>
    <n v="3868074.0000000005"/>
    <x v="3"/>
    <x v="9"/>
  </r>
  <r>
    <x v="35"/>
    <x v="18"/>
    <x v="18"/>
    <s v="COORDINADOR"/>
    <n v="3868074.0000000005"/>
    <x v="3"/>
    <x v="9"/>
  </r>
  <r>
    <x v="35"/>
    <x v="19"/>
    <x v="18"/>
    <s v="COORDINADOR"/>
    <n v="3868074.0000000005"/>
    <x v="3"/>
    <x v="9"/>
  </r>
  <r>
    <x v="35"/>
    <x v="20"/>
    <x v="18"/>
    <s v="COORDINADOR"/>
    <n v="3868074.0000000005"/>
    <x v="3"/>
    <x v="9"/>
  </r>
  <r>
    <x v="35"/>
    <x v="21"/>
    <x v="18"/>
    <s v="COORDINADOR"/>
    <n v="3868074.0000000005"/>
    <x v="3"/>
    <x v="9"/>
  </r>
  <r>
    <x v="35"/>
    <x v="22"/>
    <x v="18"/>
    <s v="COORDINADOR"/>
    <n v="3868074.0000000005"/>
    <x v="3"/>
    <x v="9"/>
  </r>
  <r>
    <x v="35"/>
    <x v="23"/>
    <x v="18"/>
    <s v="COORDINADOR"/>
    <n v="3868074.0000000005"/>
    <x v="3"/>
    <x v="9"/>
  </r>
  <r>
    <x v="35"/>
    <x v="0"/>
    <x v="18"/>
    <s v="DIRECTOR"/>
    <n v="9450000"/>
    <x v="3"/>
    <x v="9"/>
  </r>
  <r>
    <x v="35"/>
    <x v="1"/>
    <x v="18"/>
    <s v="DIRECTOR"/>
    <n v="9450000"/>
    <x v="3"/>
    <x v="9"/>
  </r>
  <r>
    <x v="35"/>
    <x v="2"/>
    <x v="18"/>
    <s v="DIRECTOR"/>
    <n v="9450000"/>
    <x v="3"/>
    <x v="9"/>
  </r>
  <r>
    <x v="35"/>
    <x v="3"/>
    <x v="18"/>
    <s v="DIRECTOR"/>
    <n v="9450000"/>
    <x v="3"/>
    <x v="9"/>
  </r>
  <r>
    <x v="35"/>
    <x v="4"/>
    <x v="18"/>
    <s v="DIRECTOR"/>
    <n v="9450000"/>
    <x v="3"/>
    <x v="9"/>
  </r>
  <r>
    <x v="35"/>
    <x v="5"/>
    <x v="18"/>
    <s v="DIRECTOR"/>
    <n v="9450000"/>
    <x v="3"/>
    <x v="9"/>
  </r>
  <r>
    <x v="35"/>
    <x v="6"/>
    <x v="18"/>
    <s v="DIRECTOR"/>
    <n v="9450000"/>
    <x v="3"/>
    <x v="9"/>
  </r>
  <r>
    <x v="35"/>
    <x v="7"/>
    <x v="18"/>
    <s v="DIRECTOR"/>
    <n v="9450000"/>
    <x v="3"/>
    <x v="9"/>
  </r>
  <r>
    <x v="35"/>
    <x v="8"/>
    <x v="18"/>
    <s v="DIRECTOR"/>
    <n v="9450000"/>
    <x v="3"/>
    <x v="9"/>
  </r>
  <r>
    <x v="35"/>
    <x v="9"/>
    <x v="18"/>
    <s v="DIRECTOR"/>
    <n v="9450000"/>
    <x v="3"/>
    <x v="9"/>
  </r>
  <r>
    <x v="35"/>
    <x v="10"/>
    <x v="18"/>
    <s v="DIRECTOR"/>
    <n v="9450000"/>
    <x v="3"/>
    <x v="9"/>
  </r>
  <r>
    <x v="35"/>
    <x v="11"/>
    <x v="18"/>
    <s v="DIRECTOR"/>
    <n v="9450000"/>
    <x v="3"/>
    <x v="9"/>
  </r>
  <r>
    <x v="35"/>
    <x v="12"/>
    <x v="18"/>
    <s v="DIRECTOR"/>
    <n v="9450000"/>
    <x v="3"/>
    <x v="9"/>
  </r>
  <r>
    <x v="35"/>
    <x v="13"/>
    <x v="18"/>
    <s v="DIRECTOR"/>
    <n v="9450000"/>
    <x v="3"/>
    <x v="9"/>
  </r>
  <r>
    <x v="35"/>
    <x v="14"/>
    <x v="18"/>
    <s v="DIRECTOR"/>
    <n v="9450000"/>
    <x v="3"/>
    <x v="9"/>
  </r>
  <r>
    <x v="35"/>
    <x v="15"/>
    <x v="18"/>
    <s v="DIRECTOR"/>
    <n v="9450000"/>
    <x v="3"/>
    <x v="9"/>
  </r>
  <r>
    <x v="35"/>
    <x v="16"/>
    <x v="18"/>
    <s v="DIRECTOR"/>
    <n v="9450000"/>
    <x v="3"/>
    <x v="9"/>
  </r>
  <r>
    <x v="35"/>
    <x v="17"/>
    <x v="18"/>
    <s v="DIRECTOR"/>
    <n v="9450000"/>
    <x v="3"/>
    <x v="9"/>
  </r>
  <r>
    <x v="35"/>
    <x v="18"/>
    <x v="18"/>
    <s v="DIRECTOR"/>
    <n v="9450000"/>
    <x v="3"/>
    <x v="9"/>
  </r>
  <r>
    <x v="35"/>
    <x v="19"/>
    <x v="18"/>
    <s v="DIRECTOR"/>
    <n v="9450000"/>
    <x v="3"/>
    <x v="9"/>
  </r>
  <r>
    <x v="35"/>
    <x v="20"/>
    <x v="18"/>
    <s v="DIRECTOR"/>
    <n v="9450000"/>
    <x v="3"/>
    <x v="9"/>
  </r>
  <r>
    <x v="35"/>
    <x v="21"/>
    <x v="18"/>
    <s v="DIRECTOR"/>
    <n v="9450000"/>
    <x v="3"/>
    <x v="9"/>
  </r>
  <r>
    <x v="35"/>
    <x v="22"/>
    <x v="18"/>
    <s v="DIRECTOR"/>
    <n v="9450000"/>
    <x v="3"/>
    <x v="9"/>
  </r>
  <r>
    <x v="35"/>
    <x v="23"/>
    <x v="18"/>
    <s v="DIRECTOR"/>
    <n v="9450000"/>
    <x v="3"/>
    <x v="9"/>
  </r>
  <r>
    <x v="35"/>
    <x v="12"/>
    <x v="18"/>
    <s v="RESIDENTE TECNICO"/>
    <n v="6221250"/>
    <x v="3"/>
    <x v="9"/>
  </r>
  <r>
    <x v="35"/>
    <x v="13"/>
    <x v="18"/>
    <s v="RESIDENTE TECNICO"/>
    <n v="6221250"/>
    <x v="3"/>
    <x v="9"/>
  </r>
  <r>
    <x v="35"/>
    <x v="14"/>
    <x v="18"/>
    <s v="RESIDENTE TECNICO"/>
    <n v="6221250"/>
    <x v="3"/>
    <x v="9"/>
  </r>
  <r>
    <x v="35"/>
    <x v="15"/>
    <x v="18"/>
    <s v="RESIDENTE TECNICO"/>
    <n v="6221250"/>
    <x v="3"/>
    <x v="9"/>
  </r>
  <r>
    <x v="35"/>
    <x v="16"/>
    <x v="18"/>
    <s v="RESIDENTE TECNICO"/>
    <n v="6221250"/>
    <x v="3"/>
    <x v="9"/>
  </r>
  <r>
    <x v="35"/>
    <x v="17"/>
    <x v="18"/>
    <s v="RESIDENTE TECNICO"/>
    <n v="6221250"/>
    <x v="3"/>
    <x v="9"/>
  </r>
  <r>
    <x v="35"/>
    <x v="18"/>
    <x v="18"/>
    <s v="RESIDENTE TECNICO"/>
    <n v="6221250"/>
    <x v="3"/>
    <x v="9"/>
  </r>
  <r>
    <x v="35"/>
    <x v="19"/>
    <x v="18"/>
    <s v="RESIDENTE TECNICO"/>
    <n v="6221250"/>
    <x v="3"/>
    <x v="9"/>
  </r>
  <r>
    <x v="35"/>
    <x v="20"/>
    <x v="18"/>
    <s v="RESIDENTE TECNICO"/>
    <n v="6221250"/>
    <x v="3"/>
    <x v="9"/>
  </r>
  <r>
    <x v="35"/>
    <x v="21"/>
    <x v="18"/>
    <s v="RESIDENTE TECNICO"/>
    <n v="6221250"/>
    <x v="3"/>
    <x v="9"/>
  </r>
  <r>
    <x v="35"/>
    <x v="12"/>
    <x v="18"/>
    <s v="RESIDENTE ADMINISTRATIVO"/>
    <n v="4095000"/>
    <x v="3"/>
    <x v="9"/>
  </r>
  <r>
    <x v="35"/>
    <x v="13"/>
    <x v="18"/>
    <s v="RESIDENTE ADMINISTRATIVO"/>
    <n v="4095000"/>
    <x v="3"/>
    <x v="9"/>
  </r>
  <r>
    <x v="35"/>
    <x v="14"/>
    <x v="18"/>
    <s v="RESIDENTE ADMINISTRATIVO"/>
    <n v="4095000"/>
    <x v="3"/>
    <x v="9"/>
  </r>
  <r>
    <x v="35"/>
    <x v="15"/>
    <x v="18"/>
    <s v="RESIDENTE ADMINISTRATIVO"/>
    <n v="4095000"/>
    <x v="3"/>
    <x v="9"/>
  </r>
  <r>
    <x v="35"/>
    <x v="16"/>
    <x v="18"/>
    <s v="RESIDENTE ADMINISTRATIVO"/>
    <n v="4095000"/>
    <x v="3"/>
    <x v="9"/>
  </r>
  <r>
    <x v="35"/>
    <x v="17"/>
    <x v="18"/>
    <s v="RESIDENTE ADMINISTRATIVO"/>
    <n v="4095000"/>
    <x v="3"/>
    <x v="9"/>
  </r>
  <r>
    <x v="35"/>
    <x v="18"/>
    <x v="18"/>
    <s v="RESIDENTE ADMINISTRATIVO"/>
    <n v="4095000"/>
    <x v="3"/>
    <x v="9"/>
  </r>
  <r>
    <x v="35"/>
    <x v="19"/>
    <x v="18"/>
    <s v="RESIDENTE ADMINISTRATIVO"/>
    <n v="4095000"/>
    <x v="3"/>
    <x v="9"/>
  </r>
  <r>
    <x v="35"/>
    <x v="20"/>
    <x v="18"/>
    <s v="RESIDENTE ADMINISTRATIVO"/>
    <n v="4095000"/>
    <x v="3"/>
    <x v="9"/>
  </r>
  <r>
    <x v="35"/>
    <x v="21"/>
    <x v="18"/>
    <s v="RESIDENTE ADMINISTRATIVO"/>
    <n v="4095000"/>
    <x v="3"/>
    <x v="9"/>
  </r>
  <r>
    <x v="35"/>
    <x v="22"/>
    <x v="18"/>
    <s v="RESIDENTE ADMINISTRATIVO"/>
    <n v="4095000"/>
    <x v="3"/>
    <x v="9"/>
  </r>
  <r>
    <x v="35"/>
    <x v="23"/>
    <x v="18"/>
    <s v="RESIDENTE ADMINISTRATIVO"/>
    <n v="4095000"/>
    <x v="3"/>
    <x v="9"/>
  </r>
  <r>
    <x v="35"/>
    <x v="1"/>
    <x v="18"/>
    <s v="INSPECTOR ESTRUCTURA"/>
    <n v="4006799.9999999995"/>
    <x v="3"/>
    <x v="9"/>
  </r>
  <r>
    <x v="35"/>
    <x v="2"/>
    <x v="18"/>
    <s v="INSPECTOR ESTRUCTURA"/>
    <n v="4006799.9999999995"/>
    <x v="3"/>
    <x v="9"/>
  </r>
  <r>
    <x v="35"/>
    <x v="3"/>
    <x v="18"/>
    <s v="INSPECTOR ESTRUCTURA"/>
    <n v="4006799.9999999995"/>
    <x v="3"/>
    <x v="9"/>
  </r>
  <r>
    <x v="35"/>
    <x v="4"/>
    <x v="18"/>
    <s v="INSPECTOR ESTRUCTURA"/>
    <n v="4006799.9999999995"/>
    <x v="3"/>
    <x v="9"/>
  </r>
  <r>
    <x v="35"/>
    <x v="5"/>
    <x v="18"/>
    <s v="INSPECTOR ESTRUCTURA"/>
    <n v="4006799.9999999995"/>
    <x v="3"/>
    <x v="9"/>
  </r>
  <r>
    <x v="35"/>
    <x v="6"/>
    <x v="18"/>
    <s v="INSPECTOR ESTRUCTURA"/>
    <n v="4006799.9999999995"/>
    <x v="3"/>
    <x v="9"/>
  </r>
  <r>
    <x v="35"/>
    <x v="7"/>
    <x v="18"/>
    <s v="INSPECTOR ESTRUCTURA"/>
    <n v="4006799.9999999995"/>
    <x v="3"/>
    <x v="9"/>
  </r>
  <r>
    <x v="35"/>
    <x v="8"/>
    <x v="18"/>
    <s v="INSPECTOR ESTRUCTURA"/>
    <n v="4006799.9999999995"/>
    <x v="3"/>
    <x v="9"/>
  </r>
  <r>
    <x v="35"/>
    <x v="9"/>
    <x v="18"/>
    <s v="INSPECTOR ESTRUCTURA"/>
    <n v="4006799.9999999995"/>
    <x v="3"/>
    <x v="9"/>
  </r>
  <r>
    <x v="35"/>
    <x v="10"/>
    <x v="18"/>
    <s v="INSPECTOR ESTRUCTURA"/>
    <n v="4006799.9999999995"/>
    <x v="3"/>
    <x v="9"/>
  </r>
  <r>
    <x v="35"/>
    <x v="11"/>
    <x v="18"/>
    <s v="INSPECTOR ESTRUCTURA"/>
    <n v="4006799.9999999995"/>
    <x v="3"/>
    <x v="9"/>
  </r>
  <r>
    <x v="35"/>
    <x v="12"/>
    <x v="18"/>
    <s v="INSPECTOR ESTRUCTURA"/>
    <n v="4006799.9999999995"/>
    <x v="3"/>
    <x v="9"/>
  </r>
  <r>
    <x v="35"/>
    <x v="13"/>
    <x v="18"/>
    <s v="INSPECTOR ESTRUCTURA"/>
    <n v="4006799.9999999995"/>
    <x v="3"/>
    <x v="9"/>
  </r>
  <r>
    <x v="35"/>
    <x v="14"/>
    <x v="18"/>
    <s v="INSPECTOR ESTRUCTURA"/>
    <n v="4006799.9999999995"/>
    <x v="3"/>
    <x v="9"/>
  </r>
  <r>
    <x v="35"/>
    <x v="15"/>
    <x v="18"/>
    <s v="INSPECTOR ESTRUCTURA"/>
    <n v="4006799.9999999995"/>
    <x v="3"/>
    <x v="9"/>
  </r>
  <r>
    <x v="35"/>
    <x v="16"/>
    <x v="18"/>
    <s v="INSPECTOR ESTRUCTURA"/>
    <n v="4006799.9999999995"/>
    <x v="3"/>
    <x v="9"/>
  </r>
  <r>
    <x v="35"/>
    <x v="17"/>
    <x v="18"/>
    <s v="INSPECTOR ESTRUCTURA"/>
    <n v="4006799.9999999995"/>
    <x v="3"/>
    <x v="9"/>
  </r>
  <r>
    <x v="35"/>
    <x v="18"/>
    <x v="18"/>
    <s v="INSPECTOR ESTRUCTURA"/>
    <n v="4006799.9999999995"/>
    <x v="3"/>
    <x v="9"/>
  </r>
  <r>
    <x v="35"/>
    <x v="19"/>
    <x v="18"/>
    <s v="INSPECTOR ESTRUCTURA"/>
    <n v="4006799.9999999995"/>
    <x v="3"/>
    <x v="9"/>
  </r>
  <r>
    <x v="35"/>
    <x v="20"/>
    <x v="18"/>
    <s v="INSPECTOR ESTRUCTURA"/>
    <n v="4006799.9999999995"/>
    <x v="3"/>
    <x v="9"/>
  </r>
  <r>
    <x v="35"/>
    <x v="21"/>
    <x v="18"/>
    <s v="INSPECTOR ESTRUCTURA"/>
    <n v="4006799.9999999995"/>
    <x v="3"/>
    <x v="9"/>
  </r>
  <r>
    <x v="35"/>
    <x v="12"/>
    <x v="18"/>
    <s v="INSPECTOR INSTALACIONES"/>
    <n v="4006799.9999999995"/>
    <x v="3"/>
    <x v="9"/>
  </r>
  <r>
    <x v="35"/>
    <x v="13"/>
    <x v="18"/>
    <s v="INSPECTOR INSTALACIONES"/>
    <n v="4006799.9999999995"/>
    <x v="3"/>
    <x v="9"/>
  </r>
  <r>
    <x v="35"/>
    <x v="14"/>
    <x v="18"/>
    <s v="INSPECTOR INSTALACIONES"/>
    <n v="4006799.9999999995"/>
    <x v="3"/>
    <x v="9"/>
  </r>
  <r>
    <x v="35"/>
    <x v="15"/>
    <x v="18"/>
    <s v="INSPECTOR INSTALACIONES"/>
    <n v="4006799.9999999995"/>
    <x v="3"/>
    <x v="9"/>
  </r>
  <r>
    <x v="35"/>
    <x v="16"/>
    <x v="18"/>
    <s v="INSPECTOR INSTALACIONES"/>
    <n v="4006799.9999999995"/>
    <x v="3"/>
    <x v="9"/>
  </r>
  <r>
    <x v="35"/>
    <x v="17"/>
    <x v="18"/>
    <s v="INSPECTOR INSTALACIONES"/>
    <n v="4006799.9999999995"/>
    <x v="3"/>
    <x v="9"/>
  </r>
  <r>
    <x v="35"/>
    <x v="18"/>
    <x v="18"/>
    <s v="INSPECTOR INSTALACIONES"/>
    <n v="4006799.9999999995"/>
    <x v="3"/>
    <x v="9"/>
  </r>
  <r>
    <x v="35"/>
    <x v="19"/>
    <x v="18"/>
    <s v="INSPECTOR INSTALACIONES"/>
    <n v="4006799.9999999995"/>
    <x v="3"/>
    <x v="9"/>
  </r>
  <r>
    <x v="35"/>
    <x v="20"/>
    <x v="18"/>
    <s v="INSPECTOR INSTALACIONES"/>
    <n v="4006799.9999999995"/>
    <x v="3"/>
    <x v="9"/>
  </r>
  <r>
    <x v="35"/>
    <x v="21"/>
    <x v="18"/>
    <s v="INSPECTOR INSTALACIONES"/>
    <n v="4006799.9999999995"/>
    <x v="3"/>
    <x v="9"/>
  </r>
  <r>
    <x v="36"/>
    <x v="0"/>
    <x v="18"/>
    <s v="COORDINADOR"/>
    <n v="5898109.7507954882"/>
    <x v="3"/>
    <x v="10"/>
  </r>
  <r>
    <x v="36"/>
    <x v="0"/>
    <x v="18"/>
    <s v="DIRECTOR"/>
    <n v="10573456.644736286"/>
    <x v="3"/>
    <x v="10"/>
  </r>
  <r>
    <x v="36"/>
    <x v="1"/>
    <x v="18"/>
    <s v="DIRECTOR"/>
    <n v="10573456.644736286"/>
    <x v="3"/>
    <x v="10"/>
  </r>
  <r>
    <x v="36"/>
    <x v="0"/>
    <x v="18"/>
    <s v="RESIDENTE TECNICO NOCTURNO"/>
    <n v="8420426.5965553131"/>
    <x v="3"/>
    <x v="10"/>
  </r>
  <r>
    <x v="36"/>
    <x v="0"/>
    <x v="18"/>
    <s v="RESIDENTE TECNICO"/>
    <n v="5968758.5524032004"/>
    <x v="3"/>
    <x v="10"/>
  </r>
  <r>
    <x v="36"/>
    <x v="0"/>
    <x v="18"/>
    <s v="PROFESIONAL DE CONTRATACIONES"/>
    <n v="2694198.4714365834"/>
    <x v="3"/>
    <x v="10"/>
  </r>
  <r>
    <x v="36"/>
    <x v="1"/>
    <x v="18"/>
    <s v="PROFESIONAL DE CONTRATACIONES"/>
    <n v="2694198.4714365834"/>
    <x v="3"/>
    <x v="10"/>
  </r>
  <r>
    <x v="37"/>
    <x v="0"/>
    <x v="18"/>
    <s v="COORDINADOR"/>
    <n v="2992909.5"/>
    <x v="3"/>
    <x v="12"/>
  </r>
  <r>
    <x v="37"/>
    <x v="1"/>
    <x v="18"/>
    <s v="COORDINADOR"/>
    <n v="2992909.5"/>
    <x v="3"/>
    <x v="12"/>
  </r>
  <r>
    <x v="37"/>
    <x v="2"/>
    <x v="18"/>
    <s v="COORDINADOR"/>
    <n v="2992909.5"/>
    <x v="3"/>
    <x v="12"/>
  </r>
  <r>
    <x v="37"/>
    <x v="0"/>
    <x v="18"/>
    <s v="DIRECTOR"/>
    <n v="2835000"/>
    <x v="3"/>
    <x v="12"/>
  </r>
  <r>
    <x v="37"/>
    <x v="1"/>
    <x v="18"/>
    <s v="DIRECTOR"/>
    <n v="2835000"/>
    <x v="3"/>
    <x v="12"/>
  </r>
  <r>
    <x v="37"/>
    <x v="2"/>
    <x v="18"/>
    <s v="DIRECTOR"/>
    <n v="2835000"/>
    <x v="3"/>
    <x v="12"/>
  </r>
  <r>
    <x v="37"/>
    <x v="0"/>
    <x v="18"/>
    <s v="RESIDENTE ADMINISTRATIVO"/>
    <n v="1228500"/>
    <x v="3"/>
    <x v="12"/>
  </r>
  <r>
    <x v="37"/>
    <x v="1"/>
    <x v="18"/>
    <s v="RESIDENTE ADMINISTRATIVO"/>
    <n v="1228500"/>
    <x v="3"/>
    <x v="12"/>
  </r>
  <r>
    <x v="37"/>
    <x v="2"/>
    <x v="18"/>
    <s v="RESIDENTE ADMINISTRATIVO"/>
    <n v="1228500"/>
    <x v="3"/>
    <x v="12"/>
  </r>
  <r>
    <x v="37"/>
    <x v="0"/>
    <x v="18"/>
    <s v="PROFESIONAL CONTRATACIONES"/>
    <n v="1181250"/>
    <x v="3"/>
    <x v="12"/>
  </r>
  <r>
    <x v="37"/>
    <x v="1"/>
    <x v="18"/>
    <s v="PROFESIONAL CONTRATACIONES"/>
    <n v="1181250"/>
    <x v="3"/>
    <x v="12"/>
  </r>
  <r>
    <x v="37"/>
    <x v="2"/>
    <x v="18"/>
    <s v="PROFESIONAL CONTRATACIONES"/>
    <n v="1181250"/>
    <x v="3"/>
    <x v="12"/>
  </r>
  <r>
    <x v="37"/>
    <x v="0"/>
    <x v="18"/>
    <s v="COORDINADOR"/>
    <n v="2494091.25"/>
    <x v="3"/>
    <x v="12"/>
  </r>
  <r>
    <x v="37"/>
    <x v="1"/>
    <x v="18"/>
    <s v="COORDINADOR"/>
    <n v="2494091.25"/>
    <x v="3"/>
    <x v="12"/>
  </r>
  <r>
    <x v="37"/>
    <x v="2"/>
    <x v="18"/>
    <s v="COORDINADOR"/>
    <n v="2494091.25"/>
    <x v="3"/>
    <x v="12"/>
  </r>
  <r>
    <x v="37"/>
    <x v="0"/>
    <x v="18"/>
    <s v="DIRECTOR"/>
    <n v="2362500"/>
    <x v="3"/>
    <x v="12"/>
  </r>
  <r>
    <x v="37"/>
    <x v="1"/>
    <x v="18"/>
    <s v="DIRECTOR"/>
    <n v="2362500"/>
    <x v="3"/>
    <x v="12"/>
  </r>
  <r>
    <x v="37"/>
    <x v="2"/>
    <x v="18"/>
    <s v="DIRECTOR"/>
    <n v="2362500"/>
    <x v="3"/>
    <x v="12"/>
  </r>
  <r>
    <x v="37"/>
    <x v="0"/>
    <x v="18"/>
    <s v="RESIDENTE ADMINISTRATIVO"/>
    <n v="1023750"/>
    <x v="3"/>
    <x v="12"/>
  </r>
  <r>
    <x v="37"/>
    <x v="1"/>
    <x v="18"/>
    <s v="RESIDENTE ADMINISTRATIVO"/>
    <n v="1023750"/>
    <x v="3"/>
    <x v="12"/>
  </r>
  <r>
    <x v="37"/>
    <x v="2"/>
    <x v="18"/>
    <s v="RESIDENTE ADMINISTRATIVO"/>
    <n v="1023750"/>
    <x v="3"/>
    <x v="12"/>
  </r>
  <r>
    <x v="37"/>
    <x v="0"/>
    <x v="18"/>
    <s v="PROFESIONAL DE CONTRATACIONES"/>
    <n v="708750"/>
    <x v="3"/>
    <x v="12"/>
  </r>
  <r>
    <x v="37"/>
    <x v="1"/>
    <x v="18"/>
    <s v="PROFESIONAL DE CONTRATACIONES"/>
    <n v="708750"/>
    <x v="3"/>
    <x v="12"/>
  </r>
  <r>
    <x v="37"/>
    <x v="2"/>
    <x v="18"/>
    <s v="PROFESIONAL DE CONTRATACIONES"/>
    <n v="708750"/>
    <x v="3"/>
    <x v="12"/>
  </r>
  <r>
    <x v="37"/>
    <x v="0"/>
    <x v="18"/>
    <s v="COORDINADOR"/>
    <n v="1496454.75"/>
    <x v="3"/>
    <x v="12"/>
  </r>
  <r>
    <x v="37"/>
    <x v="1"/>
    <x v="18"/>
    <s v="COORDINADOR"/>
    <n v="1496454.75"/>
    <x v="3"/>
    <x v="12"/>
  </r>
  <r>
    <x v="37"/>
    <x v="2"/>
    <x v="18"/>
    <s v="COORDINADOR"/>
    <n v="1496454.75"/>
    <x v="3"/>
    <x v="12"/>
  </r>
  <r>
    <x v="37"/>
    <x v="0"/>
    <x v="18"/>
    <s v="DIRECTOR"/>
    <n v="945000"/>
    <x v="3"/>
    <x v="12"/>
  </r>
  <r>
    <x v="37"/>
    <x v="1"/>
    <x v="18"/>
    <s v="DIRECTOR"/>
    <n v="945000"/>
    <x v="3"/>
    <x v="12"/>
  </r>
  <r>
    <x v="37"/>
    <x v="2"/>
    <x v="18"/>
    <s v="DIRECTOR"/>
    <n v="945000"/>
    <x v="3"/>
    <x v="12"/>
  </r>
  <r>
    <x v="37"/>
    <x v="0"/>
    <x v="18"/>
    <s v="RESIDENTE ADMINISTRATIVO"/>
    <n v="409500"/>
    <x v="3"/>
    <x v="12"/>
  </r>
  <r>
    <x v="37"/>
    <x v="1"/>
    <x v="18"/>
    <s v="RESIDENTE ADMINISTRATIVO"/>
    <n v="409500"/>
    <x v="3"/>
    <x v="12"/>
  </r>
  <r>
    <x v="37"/>
    <x v="2"/>
    <x v="18"/>
    <s v="RESIDENTE ADMINISTRATIVO"/>
    <n v="409500"/>
    <x v="3"/>
    <x v="12"/>
  </r>
  <r>
    <x v="37"/>
    <x v="0"/>
    <x v="18"/>
    <s v="PROFESIONAL ADMINISTRATIVO"/>
    <n v="236250"/>
    <x v="3"/>
    <x v="12"/>
  </r>
  <r>
    <x v="37"/>
    <x v="1"/>
    <x v="18"/>
    <s v="PROFESIONAL ADMINISTRATIVO"/>
    <n v="236250"/>
    <x v="3"/>
    <x v="12"/>
  </r>
  <r>
    <x v="37"/>
    <x v="2"/>
    <x v="18"/>
    <s v="PROFESIONAL ADMINISTRATIVO"/>
    <n v="236250"/>
    <x v="3"/>
    <x v="12"/>
  </r>
  <r>
    <x v="37"/>
    <x v="0"/>
    <x v="18"/>
    <s v="COORDINADOR"/>
    <n v="1496454.75"/>
    <x v="3"/>
    <x v="12"/>
  </r>
  <r>
    <x v="37"/>
    <x v="1"/>
    <x v="18"/>
    <s v="COORDINADOR"/>
    <n v="1496454.75"/>
    <x v="3"/>
    <x v="12"/>
  </r>
  <r>
    <x v="37"/>
    <x v="2"/>
    <x v="18"/>
    <s v="COORDINADOR"/>
    <n v="1496454.75"/>
    <x v="3"/>
    <x v="12"/>
  </r>
  <r>
    <x v="37"/>
    <x v="0"/>
    <x v="18"/>
    <s v="DIRECTOR"/>
    <n v="1890000"/>
    <x v="3"/>
    <x v="12"/>
  </r>
  <r>
    <x v="37"/>
    <x v="1"/>
    <x v="18"/>
    <s v="DIRECTOR"/>
    <n v="1890000"/>
    <x v="3"/>
    <x v="12"/>
  </r>
  <r>
    <x v="37"/>
    <x v="2"/>
    <x v="18"/>
    <s v="DIRECTOR"/>
    <n v="1890000"/>
    <x v="3"/>
    <x v="12"/>
  </r>
  <r>
    <x v="37"/>
    <x v="0"/>
    <x v="18"/>
    <s v="RESIDENTE ADMINISTRATIVO"/>
    <n v="819000"/>
    <x v="3"/>
    <x v="12"/>
  </r>
  <r>
    <x v="37"/>
    <x v="1"/>
    <x v="18"/>
    <s v="RESIDENTE ADMINISTRATIVO"/>
    <n v="819000"/>
    <x v="3"/>
    <x v="12"/>
  </r>
  <r>
    <x v="37"/>
    <x v="2"/>
    <x v="18"/>
    <s v="RESIDENTE ADMINISTRATIVO"/>
    <n v="819000"/>
    <x v="3"/>
    <x v="12"/>
  </r>
  <r>
    <x v="37"/>
    <x v="0"/>
    <x v="18"/>
    <s v="PROFESIONAL PRESUPUESTACION"/>
    <n v="441000"/>
    <x v="3"/>
    <x v="12"/>
  </r>
  <r>
    <x v="37"/>
    <x v="1"/>
    <x v="18"/>
    <s v="PROFESIONAL PRESUPUESTACION"/>
    <n v="441000"/>
    <x v="3"/>
    <x v="12"/>
  </r>
  <r>
    <x v="37"/>
    <x v="2"/>
    <x v="18"/>
    <s v="PROFESIONAL PRESUPUESTACION"/>
    <n v="441000"/>
    <x v="3"/>
    <x v="12"/>
  </r>
  <r>
    <x v="37"/>
    <x v="0"/>
    <x v="18"/>
    <s v="PROFESIONAL DE CONTRATACIONES"/>
    <n v="354375"/>
    <x v="3"/>
    <x v="12"/>
  </r>
  <r>
    <x v="37"/>
    <x v="1"/>
    <x v="18"/>
    <s v="PROFESIONAL DE CONTRATACIONES"/>
    <n v="354375"/>
    <x v="3"/>
    <x v="12"/>
  </r>
  <r>
    <x v="37"/>
    <x v="2"/>
    <x v="18"/>
    <s v="PROFESIONAL DE CONTRATACIONES"/>
    <n v="354375"/>
    <x v="3"/>
    <x v="12"/>
  </r>
  <r>
    <x v="37"/>
    <x v="0"/>
    <x v="18"/>
    <s v="COORDINADOR"/>
    <n v="1496454.75"/>
    <x v="3"/>
    <x v="12"/>
  </r>
  <r>
    <x v="37"/>
    <x v="1"/>
    <x v="18"/>
    <s v="COORDINADOR"/>
    <n v="1496454.75"/>
    <x v="3"/>
    <x v="12"/>
  </r>
  <r>
    <x v="37"/>
    <x v="2"/>
    <x v="18"/>
    <s v="COORDINADOR"/>
    <n v="1496454.75"/>
    <x v="3"/>
    <x v="12"/>
  </r>
  <r>
    <x v="37"/>
    <x v="0"/>
    <x v="18"/>
    <s v="DIRECTOR"/>
    <n v="1417500"/>
    <x v="3"/>
    <x v="12"/>
  </r>
  <r>
    <x v="37"/>
    <x v="1"/>
    <x v="18"/>
    <s v="DIRECTOR"/>
    <n v="1417500"/>
    <x v="3"/>
    <x v="12"/>
  </r>
  <r>
    <x v="37"/>
    <x v="2"/>
    <x v="18"/>
    <s v="DIRECTOR"/>
    <n v="1417500"/>
    <x v="3"/>
    <x v="12"/>
  </r>
  <r>
    <x v="37"/>
    <x v="0"/>
    <x v="18"/>
    <s v="RESIDENTE ADMINISTRATIVO"/>
    <n v="614250"/>
    <x v="3"/>
    <x v="12"/>
  </r>
  <r>
    <x v="37"/>
    <x v="1"/>
    <x v="18"/>
    <s v="RESIDENTE ADMINISTRATIVO"/>
    <n v="614250"/>
    <x v="3"/>
    <x v="12"/>
  </r>
  <r>
    <x v="37"/>
    <x v="2"/>
    <x v="18"/>
    <s v="RESIDENTE ADMINISTRATIVO"/>
    <n v="614250"/>
    <x v="3"/>
    <x v="12"/>
  </r>
  <r>
    <x v="38"/>
    <x v="0"/>
    <x v="18"/>
    <s v="COORDINADOR - SUPERVISOR ESTRUCTURAL"/>
    <n v="1778395.5"/>
    <x v="3"/>
    <x v="10"/>
  </r>
  <r>
    <x v="38"/>
    <x v="1"/>
    <x v="18"/>
    <s v="COORDINADOR - SUPERVISOR ESTRUCTURAL"/>
    <n v="1778395.5"/>
    <x v="3"/>
    <x v="10"/>
  </r>
  <r>
    <x v="38"/>
    <x v="2"/>
    <x v="18"/>
    <s v="COORDINADOR - SUPERVISOR ESTRUCTURAL"/>
    <n v="1778395.5"/>
    <x v="3"/>
    <x v="10"/>
  </r>
  <r>
    <x v="38"/>
    <x v="3"/>
    <x v="18"/>
    <s v="COORDINADOR - SUPERVISOR ESTRUCTURAL"/>
    <n v="1778395.5"/>
    <x v="3"/>
    <x v="10"/>
  </r>
  <r>
    <x v="38"/>
    <x v="4"/>
    <x v="18"/>
    <s v="COORDINADOR - SUPERVISOR ESTRUCTURAL"/>
    <n v="1778395.5"/>
    <x v="3"/>
    <x v="10"/>
  </r>
  <r>
    <x v="38"/>
    <x v="0"/>
    <x v="18"/>
    <s v="DIRECTOR RESIDENTE"/>
    <n v="7426125"/>
    <x v="3"/>
    <x v="10"/>
  </r>
  <r>
    <x v="38"/>
    <x v="1"/>
    <x v="18"/>
    <s v="DIRECTOR RESIDENTE"/>
    <n v="7426125"/>
    <x v="3"/>
    <x v="10"/>
  </r>
  <r>
    <x v="38"/>
    <x v="2"/>
    <x v="18"/>
    <s v="DIRECTOR RESIDENTE"/>
    <n v="7426125"/>
    <x v="3"/>
    <x v="10"/>
  </r>
  <r>
    <x v="38"/>
    <x v="3"/>
    <x v="18"/>
    <s v="DIRECTOR RESIDENTE"/>
    <n v="7426125"/>
    <x v="3"/>
    <x v="10"/>
  </r>
  <r>
    <x v="38"/>
    <x v="4"/>
    <x v="18"/>
    <s v="DIRECTOR RESIDENTE"/>
    <n v="7426125"/>
    <x v="3"/>
    <x v="10"/>
  </r>
  <r>
    <x v="38"/>
    <x v="0"/>
    <x v="18"/>
    <s v="ESPECIALISTA MECANICO"/>
    <n v="964096.875"/>
    <x v="3"/>
    <x v="10"/>
  </r>
  <r>
    <x v="38"/>
    <x v="1"/>
    <x v="18"/>
    <s v="ESPECIALISTA MECANICO"/>
    <n v="964096.875"/>
    <x v="3"/>
    <x v="10"/>
  </r>
  <r>
    <x v="38"/>
    <x v="2"/>
    <x v="18"/>
    <s v="ESPECIALISTA MECANICO"/>
    <n v="964096.875"/>
    <x v="3"/>
    <x v="10"/>
  </r>
  <r>
    <x v="38"/>
    <x v="0"/>
    <x v="18"/>
    <s v="INSPECTOR DE OBRA 1"/>
    <n v="3764722.4999999995"/>
    <x v="3"/>
    <x v="10"/>
  </r>
  <r>
    <x v="38"/>
    <x v="1"/>
    <x v="18"/>
    <s v="INSPECTOR DE OBRA 1"/>
    <n v="3764722.4999999995"/>
    <x v="3"/>
    <x v="10"/>
  </r>
  <r>
    <x v="38"/>
    <x v="2"/>
    <x v="18"/>
    <s v="INSPECTOR DE OBRA 1"/>
    <n v="3764722.4999999995"/>
    <x v="3"/>
    <x v="10"/>
  </r>
  <r>
    <x v="38"/>
    <x v="3"/>
    <x v="18"/>
    <s v="INSPECTOR DE OBRA 1"/>
    <n v="3764722.4999999995"/>
    <x v="3"/>
    <x v="10"/>
  </r>
  <r>
    <x v="38"/>
    <x v="4"/>
    <x v="18"/>
    <s v="INSPECTOR DE OBRA 1"/>
    <n v="3764722.4999999995"/>
    <x v="3"/>
    <x v="10"/>
  </r>
  <r>
    <x v="39"/>
    <x v="5"/>
    <x v="18"/>
    <s v="HONORARIOS"/>
    <n v="577000000"/>
    <x v="3"/>
    <x v="10"/>
  </r>
  <r>
    <x v="3"/>
    <x v="0"/>
    <x v="18"/>
    <s v="HONORARIOS"/>
    <n v="29400000"/>
    <x v="3"/>
    <x v="9"/>
  </r>
  <r>
    <x v="3"/>
    <x v="1"/>
    <x v="18"/>
    <s v="HONORARIOS"/>
    <n v="29400000"/>
    <x v="3"/>
    <x v="9"/>
  </r>
  <r>
    <x v="3"/>
    <x v="2"/>
    <x v="18"/>
    <s v="HONORARIOS"/>
    <n v="29400000"/>
    <x v="3"/>
    <x v="9"/>
  </r>
  <r>
    <x v="3"/>
    <x v="3"/>
    <x v="18"/>
    <s v="HONORARIOS"/>
    <n v="29400000"/>
    <x v="3"/>
    <x v="9"/>
  </r>
  <r>
    <x v="3"/>
    <x v="4"/>
    <x v="18"/>
    <s v="HONORARIOS"/>
    <n v="29400000"/>
    <x v="3"/>
    <x v="9"/>
  </r>
  <r>
    <x v="3"/>
    <x v="5"/>
    <x v="18"/>
    <s v="HONORARIOS"/>
    <n v="29400000"/>
    <x v="3"/>
    <x v="9"/>
  </r>
  <r>
    <x v="3"/>
    <x v="6"/>
    <x v="18"/>
    <s v="HONORARIOS"/>
    <n v="29400000"/>
    <x v="3"/>
    <x v="9"/>
  </r>
  <r>
    <x v="3"/>
    <x v="7"/>
    <x v="18"/>
    <s v="HONORARIOS"/>
    <n v="29400000"/>
    <x v="3"/>
    <x v="9"/>
  </r>
  <r>
    <x v="3"/>
    <x v="8"/>
    <x v="18"/>
    <s v="HONORARIOS"/>
    <n v="29400000"/>
    <x v="3"/>
    <x v="9"/>
  </r>
  <r>
    <x v="3"/>
    <x v="9"/>
    <x v="18"/>
    <s v="HONORARIOS"/>
    <n v="29400000"/>
    <x v="3"/>
    <x v="9"/>
  </r>
  <r>
    <x v="3"/>
    <x v="10"/>
    <x v="18"/>
    <s v="HONORARIOS"/>
    <n v="29400000"/>
    <x v="3"/>
    <x v="9"/>
  </r>
  <r>
    <x v="3"/>
    <x v="11"/>
    <x v="18"/>
    <s v="HONORARIOS"/>
    <n v="29400000"/>
    <x v="3"/>
    <x v="9"/>
  </r>
  <r>
    <x v="3"/>
    <x v="12"/>
    <x v="18"/>
    <s v="HONORARIOS"/>
    <n v="29400000"/>
    <x v="3"/>
    <x v="9"/>
  </r>
  <r>
    <x v="3"/>
    <x v="13"/>
    <x v="18"/>
    <s v="HONORARIOS"/>
    <n v="29400000"/>
    <x v="3"/>
    <x v="9"/>
  </r>
  <r>
    <x v="5"/>
    <x v="0"/>
    <x v="18"/>
    <s v="HONORARIOS"/>
    <n v="21263797.894736841"/>
    <x v="3"/>
    <x v="10"/>
  </r>
  <r>
    <x v="5"/>
    <x v="1"/>
    <x v="18"/>
    <s v="HONORARIOS"/>
    <n v="21263797.894736841"/>
    <x v="3"/>
    <x v="10"/>
  </r>
  <r>
    <x v="5"/>
    <x v="2"/>
    <x v="18"/>
    <s v="HONORARIOS"/>
    <n v="21263797.894736841"/>
    <x v="3"/>
    <x v="10"/>
  </r>
  <r>
    <x v="5"/>
    <x v="3"/>
    <x v="18"/>
    <s v="HONORARIOS"/>
    <n v="21263797.894736841"/>
    <x v="3"/>
    <x v="10"/>
  </r>
  <r>
    <x v="5"/>
    <x v="4"/>
    <x v="18"/>
    <s v="HONORARIOS"/>
    <n v="21263797.894736841"/>
    <x v="3"/>
    <x v="10"/>
  </r>
  <r>
    <x v="5"/>
    <x v="5"/>
    <x v="18"/>
    <s v="HONORARIOS"/>
    <n v="21263797.894736841"/>
    <x v="3"/>
    <x v="10"/>
  </r>
  <r>
    <x v="7"/>
    <x v="0"/>
    <x v="18"/>
    <s v="HONORARIOS"/>
    <n v="15665740"/>
    <x v="3"/>
    <x v="10"/>
  </r>
  <r>
    <x v="7"/>
    <x v="1"/>
    <x v="18"/>
    <s v="HONORARIOS"/>
    <n v="15665740"/>
    <x v="3"/>
    <x v="10"/>
  </r>
  <r>
    <x v="40"/>
    <x v="0"/>
    <x v="18"/>
    <s v="HONORARIOS"/>
    <n v="35458635"/>
    <x v="3"/>
    <x v="10"/>
  </r>
  <r>
    <x v="40"/>
    <x v="1"/>
    <x v="18"/>
    <s v="HONORARIOS"/>
    <n v="35458635"/>
    <x v="3"/>
    <x v="10"/>
  </r>
  <r>
    <x v="40"/>
    <x v="2"/>
    <x v="18"/>
    <s v="HONORARIOS"/>
    <n v="35458635"/>
    <x v="3"/>
    <x v="10"/>
  </r>
  <r>
    <x v="40"/>
    <x v="3"/>
    <x v="18"/>
    <s v="HONORARIOS"/>
    <n v="35458635"/>
    <x v="3"/>
    <x v="10"/>
  </r>
  <r>
    <x v="40"/>
    <x v="4"/>
    <x v="18"/>
    <s v="HONORARIOS"/>
    <n v="35458635"/>
    <x v="3"/>
    <x v="10"/>
  </r>
  <r>
    <x v="40"/>
    <x v="5"/>
    <x v="18"/>
    <s v="HONORARIOS"/>
    <n v="35458635"/>
    <x v="3"/>
    <x v="10"/>
  </r>
  <r>
    <x v="40"/>
    <x v="6"/>
    <x v="18"/>
    <s v="HONORARIOS"/>
    <n v="35458635"/>
    <x v="3"/>
    <x v="10"/>
  </r>
  <r>
    <x v="40"/>
    <x v="7"/>
    <x v="18"/>
    <s v="HONORARIOS"/>
    <n v="35458635"/>
    <x v="3"/>
    <x v="10"/>
  </r>
  <r>
    <x v="9"/>
    <x v="0"/>
    <x v="18"/>
    <s v="HONORARIOS"/>
    <n v="15500000"/>
    <x v="3"/>
    <x v="10"/>
  </r>
  <r>
    <x v="9"/>
    <x v="1"/>
    <x v="18"/>
    <s v="HONORARIOS"/>
    <n v="15500000"/>
    <x v="3"/>
    <x v="10"/>
  </r>
  <r>
    <x v="25"/>
    <x v="0"/>
    <x v="18"/>
    <s v="HONORARIOS"/>
    <n v="10000000"/>
    <x v="3"/>
    <x v="10"/>
  </r>
  <r>
    <x v="41"/>
    <x v="0"/>
    <x v="18"/>
    <s v="HONORARIOS"/>
    <n v="62778573"/>
    <x v="3"/>
    <x v="10"/>
  </r>
  <r>
    <x v="41"/>
    <x v="1"/>
    <x v="18"/>
    <s v="HONORARIOS"/>
    <n v="62778573"/>
    <x v="3"/>
    <x v="10"/>
  </r>
  <r>
    <x v="41"/>
    <x v="2"/>
    <x v="18"/>
    <s v="HONORARIOS"/>
    <n v="62778573"/>
    <x v="3"/>
    <x v="10"/>
  </r>
  <r>
    <x v="41"/>
    <x v="3"/>
    <x v="18"/>
    <s v="HONORARIOS"/>
    <n v="62778573"/>
    <x v="3"/>
    <x v="10"/>
  </r>
  <r>
    <x v="10"/>
    <x v="0"/>
    <x v="18"/>
    <s v="HONORARIOS"/>
    <n v="16500000"/>
    <x v="3"/>
    <x v="9"/>
  </r>
  <r>
    <x v="10"/>
    <x v="1"/>
    <x v="18"/>
    <s v="HONORARIOS"/>
    <n v="16500000"/>
    <x v="3"/>
    <x v="9"/>
  </r>
  <r>
    <x v="10"/>
    <x v="2"/>
    <x v="18"/>
    <s v="HONORARIOS"/>
    <n v="16500000"/>
    <x v="3"/>
    <x v="9"/>
  </r>
  <r>
    <x v="10"/>
    <x v="3"/>
    <x v="18"/>
    <s v="HONORARIOS"/>
    <n v="16500000"/>
    <x v="3"/>
    <x v="9"/>
  </r>
  <r>
    <x v="10"/>
    <x v="4"/>
    <x v="18"/>
    <s v="HONORARIOS"/>
    <n v="16500000"/>
    <x v="3"/>
    <x v="9"/>
  </r>
  <r>
    <x v="10"/>
    <x v="5"/>
    <x v="18"/>
    <s v="HONORARIOS"/>
    <n v="16500000"/>
    <x v="3"/>
    <x v="9"/>
  </r>
  <r>
    <x v="10"/>
    <x v="6"/>
    <x v="18"/>
    <s v="HONORARIOS"/>
    <n v="16500000"/>
    <x v="3"/>
    <x v="9"/>
  </r>
  <r>
    <x v="10"/>
    <x v="7"/>
    <x v="18"/>
    <s v="HONORARIOS"/>
    <n v="16500000"/>
    <x v="3"/>
    <x v="9"/>
  </r>
  <r>
    <x v="10"/>
    <x v="8"/>
    <x v="18"/>
    <s v="HONORARIOS"/>
    <n v="16500000"/>
    <x v="3"/>
    <x v="9"/>
  </r>
  <r>
    <x v="10"/>
    <x v="9"/>
    <x v="18"/>
    <s v="HONORARIOS"/>
    <n v="16500000"/>
    <x v="3"/>
    <x v="9"/>
  </r>
  <r>
    <x v="10"/>
    <x v="10"/>
    <x v="18"/>
    <s v="HONORARIOS"/>
    <n v="16500000"/>
    <x v="3"/>
    <x v="9"/>
  </r>
  <r>
    <x v="10"/>
    <x v="11"/>
    <x v="18"/>
    <s v="HONORARIOS"/>
    <n v="16500000"/>
    <x v="3"/>
    <x v="9"/>
  </r>
  <r>
    <x v="11"/>
    <x v="0"/>
    <x v="18"/>
    <s v="HONORARIOS"/>
    <n v="15400000"/>
    <x v="3"/>
    <x v="10"/>
  </r>
  <r>
    <x v="12"/>
    <x v="0"/>
    <x v="18"/>
    <s v="HONORARIOS"/>
    <n v="21063300"/>
    <x v="3"/>
    <x v="10"/>
  </r>
  <r>
    <x v="12"/>
    <x v="1"/>
    <x v="18"/>
    <s v="HONORARIOS"/>
    <n v="21063300"/>
    <x v="3"/>
    <x v="10"/>
  </r>
  <r>
    <x v="12"/>
    <x v="2"/>
    <x v="18"/>
    <s v="HONORARIOS"/>
    <n v="21063300"/>
    <x v="3"/>
    <x v="10"/>
  </r>
  <r>
    <x v="12"/>
    <x v="3"/>
    <x v="18"/>
    <s v="HONORARIOS"/>
    <n v="21063300"/>
    <x v="3"/>
    <x v="10"/>
  </r>
  <r>
    <x v="12"/>
    <x v="4"/>
    <x v="18"/>
    <s v="HONORARIOS"/>
    <n v="21063300"/>
    <x v="3"/>
    <x v="10"/>
  </r>
  <r>
    <x v="12"/>
    <x v="5"/>
    <x v="18"/>
    <s v="HONORARIOS"/>
    <n v="21063300"/>
    <x v="3"/>
    <x v="10"/>
  </r>
  <r>
    <x v="12"/>
    <x v="6"/>
    <x v="18"/>
    <s v="HONORARIOS"/>
    <n v="21063300"/>
    <x v="3"/>
    <x v="10"/>
  </r>
  <r>
    <x v="12"/>
    <x v="7"/>
    <x v="18"/>
    <s v="HONORARIOS"/>
    <n v="21063300"/>
    <x v="3"/>
    <x v="10"/>
  </r>
  <r>
    <x v="12"/>
    <x v="8"/>
    <x v="18"/>
    <s v="HONORARIOS"/>
    <n v="21063300"/>
    <x v="3"/>
    <x v="10"/>
  </r>
  <r>
    <x v="12"/>
    <x v="9"/>
    <x v="18"/>
    <s v="HONORARIOS"/>
    <n v="21063300"/>
    <x v="3"/>
    <x v="10"/>
  </r>
  <r>
    <x v="12"/>
    <x v="10"/>
    <x v="18"/>
    <s v="HONORARIOS"/>
    <n v="21063300"/>
    <x v="3"/>
    <x v="10"/>
  </r>
  <r>
    <x v="12"/>
    <x v="11"/>
    <x v="18"/>
    <s v="HONORARIOS"/>
    <n v="21063300"/>
    <x v="3"/>
    <x v="10"/>
  </r>
  <r>
    <x v="12"/>
    <x v="12"/>
    <x v="18"/>
    <s v="HONORARIOS"/>
    <n v="21063300"/>
    <x v="3"/>
    <x v="10"/>
  </r>
  <r>
    <x v="12"/>
    <x v="13"/>
    <x v="18"/>
    <s v="HONORARIOS"/>
    <n v="21063300"/>
    <x v="3"/>
    <x v="10"/>
  </r>
  <r>
    <x v="42"/>
    <x v="0"/>
    <x v="18"/>
    <s v="HONORARIOS"/>
    <n v="29813870"/>
    <x v="3"/>
    <x v="10"/>
  </r>
  <r>
    <x v="43"/>
    <x v="0"/>
    <x v="18"/>
    <s v="HONORARIOS"/>
    <n v="39668026.912500001"/>
    <x v="3"/>
    <x v="10"/>
  </r>
  <r>
    <x v="43"/>
    <x v="0"/>
    <x v="18"/>
    <s v="HONORARIOS"/>
    <n v="86911842.894736797"/>
    <x v="3"/>
    <x v="10"/>
  </r>
  <r>
    <x v="13"/>
    <x v="0"/>
    <x v="18"/>
    <s v="HONORARIOS"/>
    <n v="14500000"/>
    <x v="3"/>
    <x v="10"/>
  </r>
  <r>
    <x v="13"/>
    <x v="1"/>
    <x v="18"/>
    <s v="HONORARIOS"/>
    <n v="14500000"/>
    <x v="3"/>
    <x v="10"/>
  </r>
  <r>
    <x v="13"/>
    <x v="2"/>
    <x v="18"/>
    <s v="HONORARIOS"/>
    <n v="14500000"/>
    <x v="3"/>
    <x v="10"/>
  </r>
  <r>
    <x v="13"/>
    <x v="3"/>
    <x v="18"/>
    <s v="HONORARIOS"/>
    <n v="14500000"/>
    <x v="3"/>
    <x v="10"/>
  </r>
  <r>
    <x v="13"/>
    <x v="4"/>
    <x v="18"/>
    <s v="HONORARIOS"/>
    <n v="14500000"/>
    <x v="3"/>
    <x v="10"/>
  </r>
  <r>
    <x v="13"/>
    <x v="5"/>
    <x v="18"/>
    <s v="HONORARIOS"/>
    <n v="14500000"/>
    <x v="3"/>
    <x v="10"/>
  </r>
  <r>
    <x v="13"/>
    <x v="6"/>
    <x v="18"/>
    <s v="HONORARIOS"/>
    <n v="14500000"/>
    <x v="3"/>
    <x v="10"/>
  </r>
  <r>
    <x v="13"/>
    <x v="7"/>
    <x v="18"/>
    <s v="HONORARIOS"/>
    <n v="14500000"/>
    <x v="3"/>
    <x v="10"/>
  </r>
  <r>
    <x v="13"/>
    <x v="8"/>
    <x v="18"/>
    <s v="HONORARIOS"/>
    <n v="14500000"/>
    <x v="3"/>
    <x v="10"/>
  </r>
  <r>
    <x v="13"/>
    <x v="9"/>
    <x v="18"/>
    <s v="HONORARIOS"/>
    <n v="14500000"/>
    <x v="3"/>
    <x v="10"/>
  </r>
  <r>
    <x v="13"/>
    <x v="10"/>
    <x v="18"/>
    <s v="HONORARIOS"/>
    <n v="14500000"/>
    <x v="3"/>
    <x v="10"/>
  </r>
  <r>
    <x v="13"/>
    <x v="11"/>
    <x v="18"/>
    <s v="HONORARIOS"/>
    <n v="14500000"/>
    <x v="3"/>
    <x v="10"/>
  </r>
  <r>
    <x v="14"/>
    <x v="0"/>
    <x v="18"/>
    <s v="HONORARIOS"/>
    <n v="13393000"/>
    <x v="3"/>
    <x v="10"/>
  </r>
  <r>
    <x v="14"/>
    <x v="1"/>
    <x v="18"/>
    <s v="HONORARIOS"/>
    <n v="13393000"/>
    <x v="3"/>
    <x v="10"/>
  </r>
  <r>
    <x v="14"/>
    <x v="2"/>
    <x v="18"/>
    <s v="HONORARIOS"/>
    <n v="13393000"/>
    <x v="3"/>
    <x v="10"/>
  </r>
  <r>
    <x v="14"/>
    <x v="3"/>
    <x v="18"/>
    <s v="HONORARIOS"/>
    <n v="13393000"/>
    <x v="3"/>
    <x v="10"/>
  </r>
  <r>
    <x v="14"/>
    <x v="4"/>
    <x v="18"/>
    <s v="HONORARIOS"/>
    <n v="13393000"/>
    <x v="3"/>
    <x v="10"/>
  </r>
  <r>
    <x v="14"/>
    <x v="5"/>
    <x v="18"/>
    <s v="HONORARIOS"/>
    <n v="13393000"/>
    <x v="3"/>
    <x v="10"/>
  </r>
  <r>
    <x v="14"/>
    <x v="6"/>
    <x v="18"/>
    <s v="HONORARIOS"/>
    <n v="13393000"/>
    <x v="3"/>
    <x v="10"/>
  </r>
  <r>
    <x v="14"/>
    <x v="7"/>
    <x v="18"/>
    <s v="HONORARIOS"/>
    <n v="13393000"/>
    <x v="3"/>
    <x v="10"/>
  </r>
  <r>
    <x v="14"/>
    <x v="8"/>
    <x v="18"/>
    <s v="HONORARIOS"/>
    <n v="13393000"/>
    <x v="3"/>
    <x v="10"/>
  </r>
  <r>
    <x v="14"/>
    <x v="9"/>
    <x v="18"/>
    <s v="HONORARIOS"/>
    <n v="13393000"/>
    <x v="3"/>
    <x v="10"/>
  </r>
  <r>
    <x v="14"/>
    <x v="10"/>
    <x v="18"/>
    <s v="HONORARIOS"/>
    <n v="13393000"/>
    <x v="3"/>
    <x v="10"/>
  </r>
  <r>
    <x v="14"/>
    <x v="11"/>
    <x v="18"/>
    <s v="HONORARIOS"/>
    <n v="13393000"/>
    <x v="3"/>
    <x v="10"/>
  </r>
  <r>
    <x v="14"/>
    <x v="12"/>
    <x v="18"/>
    <s v="HONORARIOS"/>
    <n v="13393000"/>
    <x v="3"/>
    <x v="10"/>
  </r>
  <r>
    <x v="14"/>
    <x v="13"/>
    <x v="18"/>
    <s v="HONORARIOS"/>
    <n v="13393000"/>
    <x v="3"/>
    <x v="10"/>
  </r>
  <r>
    <x v="14"/>
    <x v="14"/>
    <x v="18"/>
    <s v="HONORARIOS"/>
    <n v="13393000"/>
    <x v="3"/>
    <x v="10"/>
  </r>
  <r>
    <x v="14"/>
    <x v="15"/>
    <x v="18"/>
    <s v="HONORARIOS"/>
    <n v="13393000"/>
    <x v="3"/>
    <x v="10"/>
  </r>
  <r>
    <x v="14"/>
    <x v="16"/>
    <x v="18"/>
    <s v="HONORARIOS"/>
    <n v="13393000"/>
    <x v="3"/>
    <x v="10"/>
  </r>
  <r>
    <x v="14"/>
    <x v="17"/>
    <x v="18"/>
    <s v="HONORARIOS"/>
    <n v="13393000"/>
    <x v="3"/>
    <x v="10"/>
  </r>
  <r>
    <x v="14"/>
    <x v="0"/>
    <x v="18"/>
    <s v="HONORARIOS"/>
    <n v="2337394.9579831935"/>
    <x v="3"/>
    <x v="10"/>
  </r>
  <r>
    <x v="14"/>
    <x v="1"/>
    <x v="18"/>
    <s v="HONORARIOS"/>
    <n v="2337394.9579831935"/>
    <x v="3"/>
    <x v="10"/>
  </r>
  <r>
    <x v="14"/>
    <x v="2"/>
    <x v="18"/>
    <s v="HONORARIOS"/>
    <n v="2337394.9579831935"/>
    <x v="3"/>
    <x v="10"/>
  </r>
  <r>
    <x v="14"/>
    <x v="3"/>
    <x v="18"/>
    <s v="HONORARIOS"/>
    <n v="2337394.9579831935"/>
    <x v="3"/>
    <x v="10"/>
  </r>
  <r>
    <x v="14"/>
    <x v="4"/>
    <x v="18"/>
    <s v="HONORARIOS"/>
    <n v="2337394.9579831935"/>
    <x v="3"/>
    <x v="10"/>
  </r>
  <r>
    <x v="14"/>
    <x v="5"/>
    <x v="18"/>
    <s v="HONORARIOS"/>
    <n v="2337394.9579831935"/>
    <x v="3"/>
    <x v="10"/>
  </r>
  <r>
    <x v="14"/>
    <x v="6"/>
    <x v="18"/>
    <s v="HONORARIOS"/>
    <n v="2337394.9579831935"/>
    <x v="3"/>
    <x v="10"/>
  </r>
  <r>
    <x v="14"/>
    <x v="7"/>
    <x v="18"/>
    <s v="HONORARIOS"/>
    <n v="2337394.9579831935"/>
    <x v="3"/>
    <x v="10"/>
  </r>
  <r>
    <x v="14"/>
    <x v="8"/>
    <x v="18"/>
    <s v="HONORARIOS"/>
    <n v="2337394.9579831935"/>
    <x v="3"/>
    <x v="10"/>
  </r>
  <r>
    <x v="14"/>
    <x v="9"/>
    <x v="18"/>
    <s v="HONORARIOS"/>
    <n v="2337394.9579831935"/>
    <x v="3"/>
    <x v="10"/>
  </r>
  <r>
    <x v="14"/>
    <x v="10"/>
    <x v="18"/>
    <s v="HONORARIOS"/>
    <n v="2337394.9579831935"/>
    <x v="3"/>
    <x v="10"/>
  </r>
  <r>
    <x v="14"/>
    <x v="11"/>
    <x v="18"/>
    <s v="HONORARIOS"/>
    <n v="2337394.9579831935"/>
    <x v="3"/>
    <x v="10"/>
  </r>
  <r>
    <x v="14"/>
    <x v="12"/>
    <x v="18"/>
    <s v="HONORARIOS"/>
    <n v="2337394.9579831935"/>
    <x v="3"/>
    <x v="10"/>
  </r>
  <r>
    <x v="14"/>
    <x v="13"/>
    <x v="18"/>
    <s v="HONORARIOS"/>
    <n v="2337394.9579831935"/>
    <x v="3"/>
    <x v="10"/>
  </r>
  <r>
    <x v="14"/>
    <x v="14"/>
    <x v="18"/>
    <s v="HONORARIOS"/>
    <n v="2337394.9579831935"/>
    <x v="3"/>
    <x v="10"/>
  </r>
  <r>
    <x v="14"/>
    <x v="15"/>
    <x v="18"/>
    <s v="HONORARIOS"/>
    <n v="2337394.9579831935"/>
    <x v="3"/>
    <x v="10"/>
  </r>
  <r>
    <x v="14"/>
    <x v="16"/>
    <x v="18"/>
    <s v="HONORARIOS"/>
    <n v="2337394.9579831935"/>
    <x v="3"/>
    <x v="10"/>
  </r>
  <r>
    <x v="14"/>
    <x v="17"/>
    <x v="18"/>
    <s v="HONORARIOS"/>
    <n v="2337394.9579831935"/>
    <x v="3"/>
    <x v="10"/>
  </r>
  <r>
    <x v="15"/>
    <x v="0"/>
    <x v="18"/>
    <s v="HONORARIOS"/>
    <n v="5797541"/>
    <x v="3"/>
    <x v="10"/>
  </r>
  <r>
    <x v="15"/>
    <x v="1"/>
    <x v="18"/>
    <s v="HONORARIOS"/>
    <n v="5797541"/>
    <x v="3"/>
    <x v="10"/>
  </r>
  <r>
    <x v="15"/>
    <x v="2"/>
    <x v="18"/>
    <s v="HONORARIOS"/>
    <n v="5797541"/>
    <x v="3"/>
    <x v="10"/>
  </r>
  <r>
    <x v="17"/>
    <x v="0"/>
    <x v="18"/>
    <s v="HONORARIOS"/>
    <n v="20000000"/>
    <x v="3"/>
    <x v="9"/>
  </r>
  <r>
    <x v="17"/>
    <x v="1"/>
    <x v="18"/>
    <s v="HONORARIOS"/>
    <n v="20000000"/>
    <x v="3"/>
    <x v="9"/>
  </r>
  <r>
    <x v="17"/>
    <x v="2"/>
    <x v="18"/>
    <s v="HONORARIOS"/>
    <n v="20000000"/>
    <x v="3"/>
    <x v="9"/>
  </r>
  <r>
    <x v="17"/>
    <x v="3"/>
    <x v="18"/>
    <s v="HONORARIOS"/>
    <n v="20000000"/>
    <x v="3"/>
    <x v="9"/>
  </r>
  <r>
    <x v="17"/>
    <x v="4"/>
    <x v="18"/>
    <s v="HONORARIOS"/>
    <n v="20000000"/>
    <x v="3"/>
    <x v="9"/>
  </r>
  <r>
    <x v="17"/>
    <x v="5"/>
    <x v="18"/>
    <s v="HONORARIOS"/>
    <n v="20000000"/>
    <x v="3"/>
    <x v="9"/>
  </r>
  <r>
    <x v="17"/>
    <x v="6"/>
    <x v="18"/>
    <s v="HONORARIOS"/>
    <n v="20000000"/>
    <x v="3"/>
    <x v="9"/>
  </r>
  <r>
    <x v="17"/>
    <x v="7"/>
    <x v="18"/>
    <s v="HONORARIOS"/>
    <n v="20000000"/>
    <x v="3"/>
    <x v="9"/>
  </r>
  <r>
    <x v="17"/>
    <x v="8"/>
    <x v="18"/>
    <s v="HONORARIOS"/>
    <n v="20000000"/>
    <x v="3"/>
    <x v="9"/>
  </r>
  <r>
    <x v="17"/>
    <x v="9"/>
    <x v="18"/>
    <s v="HONORARIOS"/>
    <n v="20000000"/>
    <x v="3"/>
    <x v="9"/>
  </r>
  <r>
    <x v="17"/>
    <x v="10"/>
    <x v="18"/>
    <s v="HONORARIOS"/>
    <n v="20000000"/>
    <x v="3"/>
    <x v="9"/>
  </r>
  <r>
    <x v="17"/>
    <x v="11"/>
    <x v="18"/>
    <s v="HONORARIOS"/>
    <n v="20000000"/>
    <x v="3"/>
    <x v="9"/>
  </r>
  <r>
    <x v="17"/>
    <x v="12"/>
    <x v="18"/>
    <s v="HONORARIOS"/>
    <n v="20000000"/>
    <x v="3"/>
    <x v="9"/>
  </r>
  <r>
    <x v="17"/>
    <x v="13"/>
    <x v="18"/>
    <s v="HONORARIOS"/>
    <n v="20000000"/>
    <x v="3"/>
    <x v="9"/>
  </r>
  <r>
    <x v="17"/>
    <x v="14"/>
    <x v="18"/>
    <s v="HONORARIOS"/>
    <n v="20000000"/>
    <x v="3"/>
    <x v="9"/>
  </r>
  <r>
    <x v="17"/>
    <x v="15"/>
    <x v="18"/>
    <s v="HONORARIOS"/>
    <n v="20000000"/>
    <x v="3"/>
    <x v="9"/>
  </r>
  <r>
    <x v="17"/>
    <x v="16"/>
    <x v="18"/>
    <s v="HONORARIOS"/>
    <n v="20000000"/>
    <x v="3"/>
    <x v="9"/>
  </r>
  <r>
    <x v="17"/>
    <x v="17"/>
    <x v="18"/>
    <s v="HONORARIOS"/>
    <n v="20000000"/>
    <x v="3"/>
    <x v="9"/>
  </r>
  <r>
    <x v="17"/>
    <x v="18"/>
    <x v="18"/>
    <s v="HONORARIOS"/>
    <n v="20000000"/>
    <x v="3"/>
    <x v="9"/>
  </r>
  <r>
    <x v="17"/>
    <x v="19"/>
    <x v="18"/>
    <s v="HONORARIOS"/>
    <n v="20000000"/>
    <x v="3"/>
    <x v="9"/>
  </r>
  <r>
    <x v="17"/>
    <x v="20"/>
    <x v="18"/>
    <s v="HONORARIOS"/>
    <n v="20000000"/>
    <x v="3"/>
    <x v="9"/>
  </r>
  <r>
    <x v="17"/>
    <x v="21"/>
    <x v="18"/>
    <s v="HONORARIOS"/>
    <n v="20000000"/>
    <x v="3"/>
    <x v="9"/>
  </r>
  <r>
    <x v="17"/>
    <x v="22"/>
    <x v="18"/>
    <s v="HONORARIOS"/>
    <n v="20000000"/>
    <x v="3"/>
    <x v="9"/>
  </r>
  <r>
    <x v="17"/>
    <x v="23"/>
    <x v="18"/>
    <s v="HONORARIOS"/>
    <n v="20000000"/>
    <x v="3"/>
    <x v="9"/>
  </r>
  <r>
    <x v="17"/>
    <x v="24"/>
    <x v="18"/>
    <s v="HONORARIOS"/>
    <n v="20000000"/>
    <x v="3"/>
    <x v="9"/>
  </r>
  <r>
    <x v="44"/>
    <x v="0"/>
    <x v="18"/>
    <s v="HONORARIOS"/>
    <n v="9800000"/>
    <x v="3"/>
    <x v="10"/>
  </r>
  <r>
    <x v="44"/>
    <x v="1"/>
    <x v="18"/>
    <s v="HONORARIOS"/>
    <n v="9800000"/>
    <x v="3"/>
    <x v="10"/>
  </r>
  <r>
    <x v="44"/>
    <x v="2"/>
    <x v="18"/>
    <s v="HONORARIOS"/>
    <n v="9800000"/>
    <x v="3"/>
    <x v="10"/>
  </r>
  <r>
    <x v="44"/>
    <x v="3"/>
    <x v="18"/>
    <s v="HONORARIOS"/>
    <n v="9800000"/>
    <x v="3"/>
    <x v="10"/>
  </r>
  <r>
    <x v="44"/>
    <x v="4"/>
    <x v="18"/>
    <s v="HONORARIOS"/>
    <n v="9800000"/>
    <x v="3"/>
    <x v="10"/>
  </r>
  <r>
    <x v="44"/>
    <x v="5"/>
    <x v="18"/>
    <s v="HONORARIOS"/>
    <n v="9800000"/>
    <x v="3"/>
    <x v="10"/>
  </r>
  <r>
    <x v="44"/>
    <x v="6"/>
    <x v="18"/>
    <s v="HONORARIOS"/>
    <n v="9800000"/>
    <x v="3"/>
    <x v="10"/>
  </r>
  <r>
    <x v="44"/>
    <x v="7"/>
    <x v="18"/>
    <s v="HONORARIOS"/>
    <n v="9800000"/>
    <x v="3"/>
    <x v="10"/>
  </r>
  <r>
    <x v="44"/>
    <x v="8"/>
    <x v="18"/>
    <s v="HONORARIOS"/>
    <n v="9800000"/>
    <x v="3"/>
    <x v="10"/>
  </r>
  <r>
    <x v="18"/>
    <x v="0"/>
    <x v="18"/>
    <s v="HONORARIOS"/>
    <n v="7700000"/>
    <x v="3"/>
    <x v="10"/>
  </r>
  <r>
    <x v="18"/>
    <x v="1"/>
    <x v="18"/>
    <s v="HONORARIOS"/>
    <n v="7700000"/>
    <x v="3"/>
    <x v="10"/>
  </r>
  <r>
    <x v="18"/>
    <x v="2"/>
    <x v="18"/>
    <s v="HONORARIOS"/>
    <n v="7700000"/>
    <x v="3"/>
    <x v="10"/>
  </r>
  <r>
    <x v="18"/>
    <x v="3"/>
    <x v="18"/>
    <s v="HONORARIOS"/>
    <n v="7700000"/>
    <x v="3"/>
    <x v="10"/>
  </r>
  <r>
    <x v="18"/>
    <x v="4"/>
    <x v="18"/>
    <s v="HONORARIOS"/>
    <n v="7700000"/>
    <x v="3"/>
    <x v="10"/>
  </r>
  <r>
    <x v="18"/>
    <x v="5"/>
    <x v="18"/>
    <s v="HONORARIOS"/>
    <n v="7700000"/>
    <x v="3"/>
    <x v="10"/>
  </r>
  <r>
    <x v="18"/>
    <x v="6"/>
    <x v="18"/>
    <s v="HONORARIOS"/>
    <n v="7700000"/>
    <x v="3"/>
    <x v="10"/>
  </r>
  <r>
    <x v="18"/>
    <x v="7"/>
    <x v="18"/>
    <s v="HONORARIOS"/>
    <n v="7700000"/>
    <x v="3"/>
    <x v="10"/>
  </r>
  <r>
    <x v="18"/>
    <x v="8"/>
    <x v="18"/>
    <s v="HONORARIOS"/>
    <n v="7700000"/>
    <x v="3"/>
    <x v="10"/>
  </r>
  <r>
    <x v="18"/>
    <x v="9"/>
    <x v="18"/>
    <s v="HONORARIOS"/>
    <n v="7700000"/>
    <x v="3"/>
    <x v="10"/>
  </r>
  <r>
    <x v="18"/>
    <x v="10"/>
    <x v="18"/>
    <s v="HONORARIOS"/>
    <n v="7700000"/>
    <x v="3"/>
    <x v="10"/>
  </r>
  <r>
    <x v="18"/>
    <x v="11"/>
    <x v="18"/>
    <s v="HONORARIOS"/>
    <n v="7700000"/>
    <x v="3"/>
    <x v="10"/>
  </r>
  <r>
    <x v="18"/>
    <x v="12"/>
    <x v="18"/>
    <s v="HONORARIOS"/>
    <n v="7700000"/>
    <x v="3"/>
    <x v="10"/>
  </r>
  <r>
    <x v="18"/>
    <x v="13"/>
    <x v="18"/>
    <s v="HONORARIOS"/>
    <n v="7700000"/>
    <x v="3"/>
    <x v="10"/>
  </r>
  <r>
    <x v="18"/>
    <x v="14"/>
    <x v="18"/>
    <s v="HONORARIOS"/>
    <n v="7700000"/>
    <x v="3"/>
    <x v="10"/>
  </r>
  <r>
    <x v="18"/>
    <x v="15"/>
    <x v="18"/>
    <s v="HONORARIOS"/>
    <n v="7700000"/>
    <x v="3"/>
    <x v="10"/>
  </r>
  <r>
    <x v="18"/>
    <x v="16"/>
    <x v="18"/>
    <s v="HONORARIOS"/>
    <n v="7700000"/>
    <x v="3"/>
    <x v="10"/>
  </r>
  <r>
    <x v="18"/>
    <x v="17"/>
    <x v="18"/>
    <s v="HONORARIOS"/>
    <n v="7700000"/>
    <x v="3"/>
    <x v="10"/>
  </r>
  <r>
    <x v="18"/>
    <x v="18"/>
    <x v="18"/>
    <s v="HONORARIOS"/>
    <n v="7700000"/>
    <x v="3"/>
    <x v="10"/>
  </r>
  <r>
    <x v="18"/>
    <x v="19"/>
    <x v="18"/>
    <s v="HONORARIOS"/>
    <n v="7700000"/>
    <x v="3"/>
    <x v="10"/>
  </r>
  <r>
    <x v="18"/>
    <x v="20"/>
    <x v="18"/>
    <s v="HONORARIOS"/>
    <n v="7700000"/>
    <x v="3"/>
    <x v="10"/>
  </r>
  <r>
    <x v="18"/>
    <x v="21"/>
    <x v="18"/>
    <s v="HONORARIOS"/>
    <n v="7700000"/>
    <x v="3"/>
    <x v="10"/>
  </r>
  <r>
    <x v="18"/>
    <x v="22"/>
    <x v="18"/>
    <s v="HONORARIOS"/>
    <n v="7700000"/>
    <x v="3"/>
    <x v="10"/>
  </r>
  <r>
    <x v="18"/>
    <x v="23"/>
    <x v="18"/>
    <s v="HONORARIOS"/>
    <n v="7700000"/>
    <x v="3"/>
    <x v="10"/>
  </r>
  <r>
    <x v="18"/>
    <x v="24"/>
    <x v="18"/>
    <s v="HONORARIOS"/>
    <n v="7700000"/>
    <x v="3"/>
    <x v="10"/>
  </r>
  <r>
    <x v="18"/>
    <x v="25"/>
    <x v="18"/>
    <s v="HONORARIOS"/>
    <n v="7700000"/>
    <x v="3"/>
    <x v="10"/>
  </r>
  <r>
    <x v="18"/>
    <x v="26"/>
    <x v="18"/>
    <s v="HONORARIOS"/>
    <n v="7700000"/>
    <x v="3"/>
    <x v="10"/>
  </r>
  <r>
    <x v="18"/>
    <x v="27"/>
    <x v="18"/>
    <s v="HONORARIOS"/>
    <n v="7700000"/>
    <x v="3"/>
    <x v="10"/>
  </r>
  <r>
    <x v="19"/>
    <x v="0"/>
    <x v="18"/>
    <s v="HONORARIOS"/>
    <n v="64030000"/>
    <x v="3"/>
    <x v="10"/>
  </r>
  <r>
    <x v="19"/>
    <x v="1"/>
    <x v="18"/>
    <s v="HONORARIOS"/>
    <n v="64030000"/>
    <x v="3"/>
    <x v="10"/>
  </r>
  <r>
    <x v="19"/>
    <x v="2"/>
    <x v="18"/>
    <s v="HONORARIOS"/>
    <n v="64030000"/>
    <x v="3"/>
    <x v="10"/>
  </r>
  <r>
    <x v="19"/>
    <x v="0"/>
    <x v="18"/>
    <s v="HONORARIOS"/>
    <n v="48811000"/>
    <x v="3"/>
    <x v="10"/>
  </r>
  <r>
    <x v="19"/>
    <x v="1"/>
    <x v="18"/>
    <s v="HONORARIOS"/>
    <n v="48811000"/>
    <x v="3"/>
    <x v="10"/>
  </r>
  <r>
    <x v="19"/>
    <x v="2"/>
    <x v="18"/>
    <s v="HONORARIOS"/>
    <n v="48811000"/>
    <x v="3"/>
    <x v="10"/>
  </r>
  <r>
    <x v="19"/>
    <x v="3"/>
    <x v="18"/>
    <s v="HONORARIOS"/>
    <n v="48811000"/>
    <x v="3"/>
    <x v="10"/>
  </r>
  <r>
    <x v="19"/>
    <x v="4"/>
    <x v="18"/>
    <s v="HONORARIOS"/>
    <n v="48811000"/>
    <x v="3"/>
    <x v="10"/>
  </r>
  <r>
    <x v="19"/>
    <x v="5"/>
    <x v="18"/>
    <s v="HONORARIOS"/>
    <n v="48811000"/>
    <x v="3"/>
    <x v="10"/>
  </r>
  <r>
    <x v="19"/>
    <x v="6"/>
    <x v="18"/>
    <s v="HONORARIOS"/>
    <n v="48811000"/>
    <x v="3"/>
    <x v="10"/>
  </r>
  <r>
    <x v="19"/>
    <x v="7"/>
    <x v="18"/>
    <s v="HONORARIOS"/>
    <n v="48811000"/>
    <x v="3"/>
    <x v="10"/>
  </r>
  <r>
    <x v="19"/>
    <x v="8"/>
    <x v="18"/>
    <s v="HONORARIOS"/>
    <n v="48811000"/>
    <x v="3"/>
    <x v="10"/>
  </r>
  <r>
    <x v="19"/>
    <x v="9"/>
    <x v="18"/>
    <s v="HONORARIOS"/>
    <n v="48811000"/>
    <x v="3"/>
    <x v="10"/>
  </r>
  <r>
    <x v="19"/>
    <x v="10"/>
    <x v="18"/>
    <s v="HONORARIOS"/>
    <n v="48811000"/>
    <x v="3"/>
    <x v="10"/>
  </r>
  <r>
    <x v="19"/>
    <x v="11"/>
    <x v="18"/>
    <s v="HONORARIOS"/>
    <n v="48811000"/>
    <x v="3"/>
    <x v="10"/>
  </r>
  <r>
    <x v="19"/>
    <x v="12"/>
    <x v="18"/>
    <s v="HONORARIOS"/>
    <n v="48811000"/>
    <x v="3"/>
    <x v="10"/>
  </r>
  <r>
    <x v="19"/>
    <x v="13"/>
    <x v="18"/>
    <s v="HONORARIOS"/>
    <n v="48811000"/>
    <x v="3"/>
    <x v="10"/>
  </r>
  <r>
    <x v="19"/>
    <x v="14"/>
    <x v="18"/>
    <s v="HONORARIOS"/>
    <n v="48811000"/>
    <x v="3"/>
    <x v="10"/>
  </r>
  <r>
    <x v="19"/>
    <x v="15"/>
    <x v="18"/>
    <s v="HONORARIOS"/>
    <n v="48811000"/>
    <x v="3"/>
    <x v="10"/>
  </r>
  <r>
    <x v="19"/>
    <x v="16"/>
    <x v="18"/>
    <s v="HONORARIOS"/>
    <n v="48811000"/>
    <x v="3"/>
    <x v="10"/>
  </r>
  <r>
    <x v="19"/>
    <x v="17"/>
    <x v="18"/>
    <s v="HONORARIOS"/>
    <n v="48811000"/>
    <x v="3"/>
    <x v="10"/>
  </r>
  <r>
    <x v="19"/>
    <x v="18"/>
    <x v="18"/>
    <s v="HONORARIOS"/>
    <n v="48811000"/>
    <x v="3"/>
    <x v="10"/>
  </r>
  <r>
    <x v="19"/>
    <x v="19"/>
    <x v="18"/>
    <s v="HONORARIOS"/>
    <n v="48811000"/>
    <x v="3"/>
    <x v="10"/>
  </r>
  <r>
    <x v="19"/>
    <x v="20"/>
    <x v="18"/>
    <s v="HONORARIOS"/>
    <n v="48811000"/>
    <x v="3"/>
    <x v="10"/>
  </r>
  <r>
    <x v="19"/>
    <x v="21"/>
    <x v="18"/>
    <s v="HONORARIOS"/>
    <n v="48811000"/>
    <x v="3"/>
    <x v="10"/>
  </r>
  <r>
    <x v="19"/>
    <x v="22"/>
    <x v="18"/>
    <s v="HONORARIOS"/>
    <n v="48811000"/>
    <x v="3"/>
    <x v="10"/>
  </r>
  <r>
    <x v="19"/>
    <x v="23"/>
    <x v="18"/>
    <s v="HONORARIOS"/>
    <n v="48811000"/>
    <x v="3"/>
    <x v="10"/>
  </r>
  <r>
    <x v="20"/>
    <x v="0"/>
    <x v="18"/>
    <s v="HONORARIOS"/>
    <n v="6950000"/>
    <x v="3"/>
    <x v="10"/>
  </r>
  <r>
    <x v="20"/>
    <x v="1"/>
    <x v="18"/>
    <s v="HONORARIOS"/>
    <n v="6950000"/>
    <x v="3"/>
    <x v="10"/>
  </r>
  <r>
    <x v="20"/>
    <x v="2"/>
    <x v="18"/>
    <s v="HONORARIOS"/>
    <n v="6950000"/>
    <x v="3"/>
    <x v="10"/>
  </r>
  <r>
    <x v="20"/>
    <x v="3"/>
    <x v="18"/>
    <s v="HONORARIOS"/>
    <n v="6950000"/>
    <x v="3"/>
    <x v="10"/>
  </r>
  <r>
    <x v="20"/>
    <x v="4"/>
    <x v="18"/>
    <s v="HONORARIOS"/>
    <n v="6950000"/>
    <x v="3"/>
    <x v="10"/>
  </r>
  <r>
    <x v="20"/>
    <x v="5"/>
    <x v="18"/>
    <s v="HONORARIOS"/>
    <n v="6950000"/>
    <x v="3"/>
    <x v="10"/>
  </r>
  <r>
    <x v="20"/>
    <x v="6"/>
    <x v="18"/>
    <s v="HONORARIOS"/>
    <n v="6950000"/>
    <x v="3"/>
    <x v="10"/>
  </r>
  <r>
    <x v="20"/>
    <x v="7"/>
    <x v="18"/>
    <s v="HONORARIOS"/>
    <n v="6950000"/>
    <x v="3"/>
    <x v="10"/>
  </r>
  <r>
    <x v="20"/>
    <x v="8"/>
    <x v="18"/>
    <s v="HONORARIOS"/>
    <n v="6950000"/>
    <x v="3"/>
    <x v="10"/>
  </r>
  <r>
    <x v="20"/>
    <x v="9"/>
    <x v="18"/>
    <s v="HONORARIOS"/>
    <n v="6950000"/>
    <x v="3"/>
    <x v="10"/>
  </r>
  <r>
    <x v="20"/>
    <x v="10"/>
    <x v="18"/>
    <s v="HONORARIOS"/>
    <n v="6950000"/>
    <x v="3"/>
    <x v="10"/>
  </r>
  <r>
    <x v="20"/>
    <x v="11"/>
    <x v="18"/>
    <s v="HONORARIOS"/>
    <n v="6950000"/>
    <x v="3"/>
    <x v="10"/>
  </r>
  <r>
    <x v="21"/>
    <x v="0"/>
    <x v="18"/>
    <s v="HONORARIOS"/>
    <n v="19400000"/>
    <x v="3"/>
    <x v="10"/>
  </r>
  <r>
    <x v="21"/>
    <x v="1"/>
    <x v="18"/>
    <s v="HONORARIOS"/>
    <n v="19400000"/>
    <x v="3"/>
    <x v="10"/>
  </r>
  <r>
    <x v="21"/>
    <x v="2"/>
    <x v="18"/>
    <s v="HONORARIOS"/>
    <n v="19400000"/>
    <x v="3"/>
    <x v="10"/>
  </r>
  <r>
    <x v="21"/>
    <x v="3"/>
    <x v="18"/>
    <s v="HONORARIOS"/>
    <n v="19400000"/>
    <x v="3"/>
    <x v="10"/>
  </r>
  <r>
    <x v="21"/>
    <x v="4"/>
    <x v="18"/>
    <s v="HONORARIOS"/>
    <n v="19400000"/>
    <x v="3"/>
    <x v="10"/>
  </r>
  <r>
    <x v="21"/>
    <x v="5"/>
    <x v="18"/>
    <s v="HONORARIOS"/>
    <n v="19400000"/>
    <x v="3"/>
    <x v="10"/>
  </r>
  <r>
    <x v="21"/>
    <x v="6"/>
    <x v="18"/>
    <s v="HONORARIOS"/>
    <n v="19400000"/>
    <x v="3"/>
    <x v="10"/>
  </r>
  <r>
    <x v="21"/>
    <x v="7"/>
    <x v="18"/>
    <s v="HONORARIOS"/>
    <n v="19400000"/>
    <x v="3"/>
    <x v="10"/>
  </r>
  <r>
    <x v="21"/>
    <x v="8"/>
    <x v="18"/>
    <s v="HONORARIOS"/>
    <n v="19400000"/>
    <x v="3"/>
    <x v="10"/>
  </r>
  <r>
    <x v="21"/>
    <x v="9"/>
    <x v="18"/>
    <s v="HONORARIOS"/>
    <n v="19400000"/>
    <x v="3"/>
    <x v="10"/>
  </r>
  <r>
    <x v="45"/>
    <x v="0"/>
    <x v="18"/>
    <s v="HONORARIOS"/>
    <n v="11029019"/>
    <x v="3"/>
    <x v="10"/>
  </r>
  <r>
    <x v="45"/>
    <x v="1"/>
    <x v="18"/>
    <s v="HONORARIOS"/>
    <n v="11029019"/>
    <x v="3"/>
    <x v="10"/>
  </r>
  <r>
    <x v="45"/>
    <x v="2"/>
    <x v="18"/>
    <s v="HONORARIOS"/>
    <n v="11029019"/>
    <x v="3"/>
    <x v="10"/>
  </r>
  <r>
    <x v="45"/>
    <x v="3"/>
    <x v="18"/>
    <s v="HONORARIOS"/>
    <n v="11029019"/>
    <x v="3"/>
    <x v="10"/>
  </r>
  <r>
    <x v="45"/>
    <x v="4"/>
    <x v="18"/>
    <s v="HONORARIOS"/>
    <n v="11029019"/>
    <x v="3"/>
    <x v="10"/>
  </r>
  <r>
    <x v="45"/>
    <x v="5"/>
    <x v="18"/>
    <s v="HONORARIOS"/>
    <n v="11029019"/>
    <x v="3"/>
    <x v="10"/>
  </r>
  <r>
    <x v="45"/>
    <x v="6"/>
    <x v="18"/>
    <s v="HONORARIOS"/>
    <n v="11029019"/>
    <x v="3"/>
    <x v="10"/>
  </r>
  <r>
    <x v="45"/>
    <x v="7"/>
    <x v="18"/>
    <s v="HONORARIOS"/>
    <n v="11029019"/>
    <x v="3"/>
    <x v="10"/>
  </r>
  <r>
    <x v="45"/>
    <x v="8"/>
    <x v="18"/>
    <s v="HONORARIOS"/>
    <n v="11029019"/>
    <x v="3"/>
    <x v="10"/>
  </r>
  <r>
    <x v="45"/>
    <x v="9"/>
    <x v="18"/>
    <s v="HONORARIOS"/>
    <n v="11029019"/>
    <x v="3"/>
    <x v="10"/>
  </r>
  <r>
    <x v="45"/>
    <x v="10"/>
    <x v="18"/>
    <s v="HONORARIOS"/>
    <n v="11029019"/>
    <x v="3"/>
    <x v="10"/>
  </r>
  <r>
    <x v="45"/>
    <x v="11"/>
    <x v="18"/>
    <s v="HONORARIOS"/>
    <n v="11029019"/>
    <x v="3"/>
    <x v="10"/>
  </r>
  <r>
    <x v="45"/>
    <x v="12"/>
    <x v="18"/>
    <s v="HONORARIOS"/>
    <n v="11029019"/>
    <x v="3"/>
    <x v="10"/>
  </r>
  <r>
    <x v="45"/>
    <x v="13"/>
    <x v="18"/>
    <s v="HONORARIOS"/>
    <n v="11029019"/>
    <x v="3"/>
    <x v="10"/>
  </r>
  <r>
    <x v="45"/>
    <x v="14"/>
    <x v="18"/>
    <s v="HONORARIOS"/>
    <n v="11029019"/>
    <x v="3"/>
    <x v="10"/>
  </r>
  <r>
    <x v="45"/>
    <x v="15"/>
    <x v="18"/>
    <s v="HONORARIOS"/>
    <n v="11029019"/>
    <x v="3"/>
    <x v="10"/>
  </r>
  <r>
    <x v="45"/>
    <x v="16"/>
    <x v="18"/>
    <s v="HONORARIOS"/>
    <n v="11029019"/>
    <x v="3"/>
    <x v="10"/>
  </r>
  <r>
    <x v="45"/>
    <x v="17"/>
    <x v="18"/>
    <s v="HONORARIOS"/>
    <n v="11029019"/>
    <x v="3"/>
    <x v="10"/>
  </r>
  <r>
    <x v="45"/>
    <x v="18"/>
    <x v="18"/>
    <s v="HONORARIOS"/>
    <n v="11029019"/>
    <x v="3"/>
    <x v="10"/>
  </r>
  <r>
    <x v="45"/>
    <x v="19"/>
    <x v="18"/>
    <s v="HONORARIOS"/>
    <n v="11029019"/>
    <x v="3"/>
    <x v="10"/>
  </r>
  <r>
    <x v="45"/>
    <x v="20"/>
    <x v="18"/>
    <s v="HONORARIOS"/>
    <n v="11029019"/>
    <x v="3"/>
    <x v="10"/>
  </r>
  <r>
    <x v="45"/>
    <x v="21"/>
    <x v="18"/>
    <s v="HONORARIOS"/>
    <n v="11029019"/>
    <x v="3"/>
    <x v="10"/>
  </r>
  <r>
    <x v="45"/>
    <x v="22"/>
    <x v="18"/>
    <s v="HONORARIOS"/>
    <n v="11029019"/>
    <x v="3"/>
    <x v="10"/>
  </r>
  <r>
    <x v="45"/>
    <x v="23"/>
    <x v="18"/>
    <s v="HONORARIOS"/>
    <n v="11029019"/>
    <x v="3"/>
    <x v="10"/>
  </r>
  <r>
    <x v="45"/>
    <x v="24"/>
    <x v="18"/>
    <s v="HONORARIOS"/>
    <n v="11029019"/>
    <x v="3"/>
    <x v="10"/>
  </r>
  <r>
    <x v="45"/>
    <x v="25"/>
    <x v="18"/>
    <s v="HONORARIOS"/>
    <n v="11029019"/>
    <x v="3"/>
    <x v="10"/>
  </r>
  <r>
    <x v="46"/>
    <x v="0"/>
    <x v="18"/>
    <s v="HONORARIOS"/>
    <n v="10920000"/>
    <x v="3"/>
    <x v="10"/>
  </r>
  <r>
    <x v="46"/>
    <x v="1"/>
    <x v="18"/>
    <s v="HONORARIOS"/>
    <n v="10920000"/>
    <x v="3"/>
    <x v="10"/>
  </r>
  <r>
    <x v="46"/>
    <x v="2"/>
    <x v="18"/>
    <s v="HONORARIOS"/>
    <n v="10920000"/>
    <x v="3"/>
    <x v="10"/>
  </r>
  <r>
    <x v="46"/>
    <x v="3"/>
    <x v="18"/>
    <s v="HONORARIOS"/>
    <n v="10920000"/>
    <x v="3"/>
    <x v="10"/>
  </r>
  <r>
    <x v="46"/>
    <x v="4"/>
    <x v="18"/>
    <s v="HONORARIOS"/>
    <n v="10920000"/>
    <x v="3"/>
    <x v="10"/>
  </r>
  <r>
    <x v="46"/>
    <x v="5"/>
    <x v="18"/>
    <s v="HONORARIOS"/>
    <n v="10920000"/>
    <x v="3"/>
    <x v="10"/>
  </r>
  <r>
    <x v="46"/>
    <x v="6"/>
    <x v="18"/>
    <s v="HONORARIOS"/>
    <n v="10920000"/>
    <x v="3"/>
    <x v="10"/>
  </r>
  <r>
    <x v="46"/>
    <x v="7"/>
    <x v="18"/>
    <s v="HONORARIOS"/>
    <n v="10920000"/>
    <x v="3"/>
    <x v="10"/>
  </r>
  <r>
    <x v="46"/>
    <x v="8"/>
    <x v="18"/>
    <s v="HONORARIOS"/>
    <n v="10920000"/>
    <x v="3"/>
    <x v="10"/>
  </r>
  <r>
    <x v="46"/>
    <x v="9"/>
    <x v="18"/>
    <s v="HONORARIOS"/>
    <n v="10920000"/>
    <x v="3"/>
    <x v="10"/>
  </r>
  <r>
    <x v="46"/>
    <x v="10"/>
    <x v="18"/>
    <s v="HONORARIOS"/>
    <n v="10920000"/>
    <x v="3"/>
    <x v="10"/>
  </r>
  <r>
    <x v="46"/>
    <x v="11"/>
    <x v="18"/>
    <s v="HONORARIOS"/>
    <n v="10920000"/>
    <x v="3"/>
    <x v="10"/>
  </r>
  <r>
    <x v="46"/>
    <x v="12"/>
    <x v="18"/>
    <s v="HONORARIOS"/>
    <n v="10920000"/>
    <x v="3"/>
    <x v="10"/>
  </r>
  <r>
    <x v="22"/>
    <x v="0"/>
    <x v="18"/>
    <s v="HONORARIOS"/>
    <n v="8200000"/>
    <x v="3"/>
    <x v="10"/>
  </r>
  <r>
    <x v="22"/>
    <x v="1"/>
    <x v="18"/>
    <s v="HONORARIOS"/>
    <n v="8200000"/>
    <x v="3"/>
    <x v="10"/>
  </r>
  <r>
    <x v="22"/>
    <x v="2"/>
    <x v="18"/>
    <s v="HONORARIOS"/>
    <n v="8200000"/>
    <x v="3"/>
    <x v="10"/>
  </r>
  <r>
    <x v="22"/>
    <x v="3"/>
    <x v="18"/>
    <s v="HONORARIOS"/>
    <n v="8200000"/>
    <x v="3"/>
    <x v="10"/>
  </r>
  <r>
    <x v="22"/>
    <x v="4"/>
    <x v="18"/>
    <s v="HONORARIOS"/>
    <n v="8200000"/>
    <x v="3"/>
    <x v="10"/>
  </r>
  <r>
    <x v="22"/>
    <x v="5"/>
    <x v="18"/>
    <s v="HONORARIOS"/>
    <n v="8200000"/>
    <x v="3"/>
    <x v="10"/>
  </r>
  <r>
    <x v="22"/>
    <x v="6"/>
    <x v="18"/>
    <s v="HONORARIOS"/>
    <n v="8200000"/>
    <x v="3"/>
    <x v="10"/>
  </r>
  <r>
    <x v="22"/>
    <x v="7"/>
    <x v="18"/>
    <s v="HONORARIOS"/>
    <n v="8200000"/>
    <x v="3"/>
    <x v="10"/>
  </r>
  <r>
    <x v="22"/>
    <x v="8"/>
    <x v="18"/>
    <s v="HONORARIOS"/>
    <n v="8200000"/>
    <x v="3"/>
    <x v="10"/>
  </r>
  <r>
    <x v="22"/>
    <x v="9"/>
    <x v="18"/>
    <s v="HONORARIOS"/>
    <n v="8200000"/>
    <x v="3"/>
    <x v="10"/>
  </r>
  <r>
    <x v="22"/>
    <x v="10"/>
    <x v="18"/>
    <s v="HONORARIOS"/>
    <n v="8200000"/>
    <x v="3"/>
    <x v="10"/>
  </r>
  <r>
    <x v="22"/>
    <x v="11"/>
    <x v="18"/>
    <s v="HONORARIOS"/>
    <n v="8200000"/>
    <x v="3"/>
    <x v="10"/>
  </r>
  <r>
    <x v="22"/>
    <x v="12"/>
    <x v="18"/>
    <s v="HONORARIOS"/>
    <n v="8200000"/>
    <x v="3"/>
    <x v="10"/>
  </r>
  <r>
    <x v="22"/>
    <x v="13"/>
    <x v="18"/>
    <s v="HONORARIOS"/>
    <n v="8200000"/>
    <x v="3"/>
    <x v="10"/>
  </r>
  <r>
    <x v="22"/>
    <x v="14"/>
    <x v="18"/>
    <s v="HONORARIOS"/>
    <n v="8200000"/>
    <x v="3"/>
    <x v="10"/>
  </r>
  <r>
    <x v="22"/>
    <x v="15"/>
    <x v="18"/>
    <s v="HONORARIOS"/>
    <n v="8200000"/>
    <x v="3"/>
    <x v="10"/>
  </r>
  <r>
    <x v="22"/>
    <x v="16"/>
    <x v="18"/>
    <s v="HONORARIOS"/>
    <n v="8200000"/>
    <x v="3"/>
    <x v="10"/>
  </r>
  <r>
    <x v="22"/>
    <x v="17"/>
    <x v="18"/>
    <s v="HONORARIOS"/>
    <n v="8200000"/>
    <x v="3"/>
    <x v="10"/>
  </r>
  <r>
    <x v="22"/>
    <x v="18"/>
    <x v="18"/>
    <s v="HONORARIOS"/>
    <n v="8200000"/>
    <x v="3"/>
    <x v="10"/>
  </r>
  <r>
    <x v="23"/>
    <x v="0"/>
    <x v="18"/>
    <s v="HONORARIOS"/>
    <n v="9080000"/>
    <x v="3"/>
    <x v="10"/>
  </r>
  <r>
    <x v="23"/>
    <x v="1"/>
    <x v="18"/>
    <s v="HONORARIOS"/>
    <n v="9080000"/>
    <x v="3"/>
    <x v="10"/>
  </r>
  <r>
    <x v="23"/>
    <x v="2"/>
    <x v="18"/>
    <s v="HONORARIOS"/>
    <n v="9080000"/>
    <x v="3"/>
    <x v="10"/>
  </r>
  <r>
    <x v="23"/>
    <x v="3"/>
    <x v="18"/>
    <s v="HONORARIOS"/>
    <n v="9080000"/>
    <x v="3"/>
    <x v="10"/>
  </r>
  <r>
    <x v="23"/>
    <x v="4"/>
    <x v="18"/>
    <s v="HONORARIOS"/>
    <n v="9080000"/>
    <x v="3"/>
    <x v="10"/>
  </r>
  <r>
    <x v="23"/>
    <x v="5"/>
    <x v="18"/>
    <s v="HONORARIOS"/>
    <n v="9080000"/>
    <x v="3"/>
    <x v="10"/>
  </r>
  <r>
    <x v="24"/>
    <x v="0"/>
    <x v="18"/>
    <s v="HONORARIOS"/>
    <n v="27800000"/>
    <x v="3"/>
    <x v="10"/>
  </r>
  <r>
    <x v="24"/>
    <x v="1"/>
    <x v="18"/>
    <s v="HONORARIOS"/>
    <n v="27800000"/>
    <x v="3"/>
    <x v="10"/>
  </r>
  <r>
    <x v="24"/>
    <x v="2"/>
    <x v="18"/>
    <s v="HONORARIOS"/>
    <n v="27800000"/>
    <x v="3"/>
    <x v="10"/>
  </r>
  <r>
    <x v="24"/>
    <x v="3"/>
    <x v="18"/>
    <s v="HONORARIOS"/>
    <n v="27800000"/>
    <x v="3"/>
    <x v="10"/>
  </r>
  <r>
    <x v="24"/>
    <x v="4"/>
    <x v="18"/>
    <s v="HONORARIOS"/>
    <n v="27800000"/>
    <x v="3"/>
    <x v="10"/>
  </r>
  <r>
    <x v="24"/>
    <x v="5"/>
    <x v="18"/>
    <s v="HONORARIOS"/>
    <n v="27800000"/>
    <x v="3"/>
    <x v="10"/>
  </r>
  <r>
    <x v="24"/>
    <x v="6"/>
    <x v="18"/>
    <s v="HONORARIOS"/>
    <n v="27800000"/>
    <x v="3"/>
    <x v="10"/>
  </r>
  <r>
    <x v="24"/>
    <x v="7"/>
    <x v="18"/>
    <s v="HONORARIOS"/>
    <n v="27800000"/>
    <x v="3"/>
    <x v="10"/>
  </r>
  <r>
    <x v="24"/>
    <x v="8"/>
    <x v="18"/>
    <s v="HONORARIOS"/>
    <n v="27800000"/>
    <x v="3"/>
    <x v="10"/>
  </r>
  <r>
    <x v="24"/>
    <x v="9"/>
    <x v="18"/>
    <s v="HONORARIOS"/>
    <n v="27800000"/>
    <x v="3"/>
    <x v="10"/>
  </r>
  <r>
    <x v="24"/>
    <x v="10"/>
    <x v="18"/>
    <s v="HONORARIOS"/>
    <n v="27800000"/>
    <x v="3"/>
    <x v="10"/>
  </r>
  <r>
    <x v="24"/>
    <x v="11"/>
    <x v="18"/>
    <s v="HONORARIOS"/>
    <n v="27800000"/>
    <x v="3"/>
    <x v="10"/>
  </r>
  <r>
    <x v="24"/>
    <x v="12"/>
    <x v="18"/>
    <s v="HONORARIOS"/>
    <n v="27800000"/>
    <x v="3"/>
    <x v="10"/>
  </r>
  <r>
    <x v="24"/>
    <x v="13"/>
    <x v="18"/>
    <s v="HONORARIOS"/>
    <n v="27800000"/>
    <x v="3"/>
    <x v="10"/>
  </r>
  <r>
    <x v="24"/>
    <x v="14"/>
    <x v="18"/>
    <s v="HONORARIOS"/>
    <n v="27800000"/>
    <x v="3"/>
    <x v="10"/>
  </r>
  <r>
    <x v="43"/>
    <x v="0"/>
    <x v="18"/>
    <s v="HONORARIOS"/>
    <n v="0"/>
    <x v="3"/>
    <x v="10"/>
  </r>
  <r>
    <x v="8"/>
    <x v="0"/>
    <x v="18"/>
    <s v="HONORARIOS"/>
    <n v="19000000"/>
    <x v="3"/>
    <x v="10"/>
  </r>
  <r>
    <x v="8"/>
    <x v="1"/>
    <x v="18"/>
    <s v="HONORARIOS"/>
    <n v="19000000"/>
    <x v="3"/>
    <x v="10"/>
  </r>
  <r>
    <x v="8"/>
    <x v="2"/>
    <x v="18"/>
    <s v="HONORARIOS"/>
    <n v="19000000"/>
    <x v="3"/>
    <x v="10"/>
  </r>
  <r>
    <x v="8"/>
    <x v="3"/>
    <x v="18"/>
    <s v="HONORARIOS"/>
    <n v="19000000"/>
    <x v="3"/>
    <x v="10"/>
  </r>
  <r>
    <x v="8"/>
    <x v="4"/>
    <x v="18"/>
    <s v="HONORARIOS"/>
    <n v="19000000"/>
    <x v="3"/>
    <x v="10"/>
  </r>
  <r>
    <x v="8"/>
    <x v="5"/>
    <x v="18"/>
    <s v="HONORARIOS"/>
    <n v="19000000"/>
    <x v="3"/>
    <x v="10"/>
  </r>
  <r>
    <x v="8"/>
    <x v="6"/>
    <x v="18"/>
    <s v="HONORARIOS"/>
    <n v="19000000"/>
    <x v="3"/>
    <x v="10"/>
  </r>
  <r>
    <x v="8"/>
    <x v="7"/>
    <x v="18"/>
    <s v="HONORARIOS"/>
    <n v="19000000"/>
    <x v="3"/>
    <x v="10"/>
  </r>
  <r>
    <x v="8"/>
    <x v="8"/>
    <x v="18"/>
    <s v="HONORARIOS"/>
    <n v="19000000"/>
    <x v="3"/>
    <x v="10"/>
  </r>
  <r>
    <x v="8"/>
    <x v="9"/>
    <x v="18"/>
    <s v="HONORARIOS"/>
    <n v="19000000"/>
    <x v="3"/>
    <x v="10"/>
  </r>
  <r>
    <x v="8"/>
    <x v="10"/>
    <x v="18"/>
    <s v="HONORARIOS"/>
    <n v="19000000"/>
    <x v="3"/>
    <x v="10"/>
  </r>
  <r>
    <x v="8"/>
    <x v="11"/>
    <x v="18"/>
    <s v="HONORARIOS"/>
    <n v="19000000"/>
    <x v="3"/>
    <x v="10"/>
  </r>
  <r>
    <x v="6"/>
    <x v="0"/>
    <x v="18"/>
    <s v="HONORARIOS"/>
    <n v="32000000"/>
    <x v="3"/>
    <x v="11"/>
  </r>
  <r>
    <x v="28"/>
    <x v="0"/>
    <x v="18"/>
    <s v="HONORARIOS"/>
    <n v="33000000"/>
    <x v="3"/>
    <x v="9"/>
  </r>
  <r>
    <x v="28"/>
    <x v="1"/>
    <x v="18"/>
    <s v="HONORARIOS"/>
    <n v="33000000"/>
    <x v="3"/>
    <x v="9"/>
  </r>
  <r>
    <x v="28"/>
    <x v="2"/>
    <x v="18"/>
    <s v="HONORARIOS"/>
    <n v="33000000"/>
    <x v="3"/>
    <x v="9"/>
  </r>
  <r>
    <x v="28"/>
    <x v="3"/>
    <x v="18"/>
    <s v="HONORARIOS"/>
    <n v="33000000"/>
    <x v="3"/>
    <x v="9"/>
  </r>
  <r>
    <x v="28"/>
    <x v="4"/>
    <x v="18"/>
    <s v="HONORARIOS"/>
    <n v="33000000"/>
    <x v="3"/>
    <x v="9"/>
  </r>
  <r>
    <x v="28"/>
    <x v="5"/>
    <x v="18"/>
    <s v="HONORARIOS"/>
    <n v="15000000"/>
    <x v="3"/>
    <x v="9"/>
  </r>
  <r>
    <x v="28"/>
    <x v="6"/>
    <x v="18"/>
    <s v="HONORARIOS"/>
    <n v="15000000"/>
    <x v="3"/>
    <x v="9"/>
  </r>
  <r>
    <x v="29"/>
    <x v="0"/>
    <x v="18"/>
    <s v="HONORARIOS"/>
    <n v="36049228"/>
    <x v="3"/>
    <x v="10"/>
  </r>
  <r>
    <x v="29"/>
    <x v="1"/>
    <x v="18"/>
    <s v="HONORARIOS"/>
    <n v="36049228"/>
    <x v="3"/>
    <x v="10"/>
  </r>
  <r>
    <x v="29"/>
    <x v="2"/>
    <x v="18"/>
    <s v="HONORARIOS"/>
    <n v="36049228"/>
    <x v="3"/>
    <x v="10"/>
  </r>
  <r>
    <x v="29"/>
    <x v="0"/>
    <x v="18"/>
    <s v="HONORARIOS"/>
    <n v="44700000"/>
    <x v="3"/>
    <x v="10"/>
  </r>
  <r>
    <x v="29"/>
    <x v="1"/>
    <x v="18"/>
    <s v="HONORARIOS"/>
    <n v="44700000"/>
    <x v="3"/>
    <x v="10"/>
  </r>
  <r>
    <x v="29"/>
    <x v="2"/>
    <x v="18"/>
    <s v="HONORARIOS"/>
    <n v="44700000"/>
    <x v="3"/>
    <x v="10"/>
  </r>
  <r>
    <x v="29"/>
    <x v="3"/>
    <x v="18"/>
    <s v="HONORARIOS"/>
    <n v="44700000"/>
    <x v="3"/>
    <x v="10"/>
  </r>
  <r>
    <x v="4"/>
    <x v="0"/>
    <x v="18"/>
    <s v="HONORARIOS"/>
    <n v="20430000"/>
    <x v="3"/>
    <x v="9"/>
  </r>
  <r>
    <x v="4"/>
    <x v="1"/>
    <x v="18"/>
    <s v="HONORARIOS"/>
    <n v="20430000"/>
    <x v="3"/>
    <x v="9"/>
  </r>
  <r>
    <x v="4"/>
    <x v="2"/>
    <x v="18"/>
    <s v="HONORARIOS"/>
    <n v="20430000"/>
    <x v="3"/>
    <x v="9"/>
  </r>
  <r>
    <x v="27"/>
    <x v="0"/>
    <x v="18"/>
    <s v="HONORARIOS"/>
    <n v="48600000"/>
    <x v="3"/>
    <x v="10"/>
  </r>
  <r>
    <x v="27"/>
    <x v="1"/>
    <x v="18"/>
    <s v="HONORARIOS"/>
    <n v="48600000"/>
    <x v="3"/>
    <x v="10"/>
  </r>
  <r>
    <x v="27"/>
    <x v="2"/>
    <x v="18"/>
    <s v="HONORARIOS"/>
    <n v="48600000"/>
    <x v="3"/>
    <x v="10"/>
  </r>
  <r>
    <x v="27"/>
    <x v="3"/>
    <x v="18"/>
    <s v="HONORARIOS"/>
    <n v="48600000"/>
    <x v="3"/>
    <x v="10"/>
  </r>
  <r>
    <x v="27"/>
    <x v="4"/>
    <x v="18"/>
    <s v="HONORARIOS"/>
    <n v="48600000"/>
    <x v="3"/>
    <x v="10"/>
  </r>
  <r>
    <x v="27"/>
    <x v="5"/>
    <x v="18"/>
    <s v="HONORARIOS"/>
    <n v="48600000"/>
    <x v="3"/>
    <x v="10"/>
  </r>
  <r>
    <x v="31"/>
    <x v="2"/>
    <x v="18"/>
    <s v="HONORARIOS"/>
    <n v="6040000"/>
    <x v="3"/>
    <x v="9"/>
  </r>
  <r>
    <x v="31"/>
    <x v="3"/>
    <x v="18"/>
    <s v="HONORARIOS"/>
    <n v="6040000"/>
    <x v="3"/>
    <x v="9"/>
  </r>
  <r>
    <x v="31"/>
    <x v="4"/>
    <x v="18"/>
    <s v="HONORARIOS"/>
    <n v="6040000"/>
    <x v="3"/>
    <x v="9"/>
  </r>
  <r>
    <x v="31"/>
    <x v="5"/>
    <x v="18"/>
    <s v="HONORARIOS"/>
    <n v="6040000"/>
    <x v="3"/>
    <x v="9"/>
  </r>
  <r>
    <x v="31"/>
    <x v="2"/>
    <x v="18"/>
    <s v="HONORARIOS"/>
    <n v="19220000"/>
    <x v="3"/>
    <x v="9"/>
  </r>
  <r>
    <x v="31"/>
    <x v="3"/>
    <x v="18"/>
    <s v="HONORARIOS"/>
    <n v="19220000"/>
    <x v="3"/>
    <x v="9"/>
  </r>
  <r>
    <x v="31"/>
    <x v="4"/>
    <x v="18"/>
    <s v="HONORARIOS"/>
    <n v="19220000"/>
    <x v="3"/>
    <x v="9"/>
  </r>
  <r>
    <x v="31"/>
    <x v="5"/>
    <x v="18"/>
    <s v="HONORARIOS"/>
    <n v="19220000"/>
    <x v="3"/>
    <x v="9"/>
  </r>
  <r>
    <x v="31"/>
    <x v="6"/>
    <x v="18"/>
    <s v="HONORARIOS"/>
    <n v="19220000"/>
    <x v="3"/>
    <x v="9"/>
  </r>
  <r>
    <x v="31"/>
    <x v="7"/>
    <x v="18"/>
    <s v="HONORARIOS"/>
    <n v="19220000"/>
    <x v="3"/>
    <x v="9"/>
  </r>
  <r>
    <x v="31"/>
    <x v="8"/>
    <x v="18"/>
    <s v="HONORARIOS"/>
    <n v="19220000"/>
    <x v="3"/>
    <x v="9"/>
  </r>
  <r>
    <x v="31"/>
    <x v="9"/>
    <x v="18"/>
    <s v="HONORARIOS"/>
    <n v="19220000"/>
    <x v="3"/>
    <x v="9"/>
  </r>
  <r>
    <x v="31"/>
    <x v="10"/>
    <x v="18"/>
    <s v="HONORARIOS"/>
    <n v="19220000"/>
    <x v="3"/>
    <x v="9"/>
  </r>
  <r>
    <x v="31"/>
    <x v="11"/>
    <x v="18"/>
    <s v="HONORARIOS"/>
    <n v="19220000"/>
    <x v="3"/>
    <x v="9"/>
  </r>
  <r>
    <x v="31"/>
    <x v="12"/>
    <x v="18"/>
    <s v="HONORARIOS"/>
    <n v="19220000"/>
    <x v="3"/>
    <x v="9"/>
  </r>
  <r>
    <x v="31"/>
    <x v="13"/>
    <x v="18"/>
    <s v="HONORARIOS"/>
    <n v="19220000"/>
    <x v="3"/>
    <x v="9"/>
  </r>
  <r>
    <x v="32"/>
    <x v="1"/>
    <x v="18"/>
    <s v="HONORARIOS"/>
    <n v="23250000"/>
    <x v="3"/>
    <x v="10"/>
  </r>
  <r>
    <x v="32"/>
    <x v="2"/>
    <x v="18"/>
    <s v="HONORARIOS"/>
    <n v="23250000"/>
    <x v="3"/>
    <x v="10"/>
  </r>
  <r>
    <x v="32"/>
    <x v="3"/>
    <x v="18"/>
    <s v="HONORARIOS"/>
    <n v="23250000"/>
    <x v="3"/>
    <x v="10"/>
  </r>
  <r>
    <x v="32"/>
    <x v="4"/>
    <x v="18"/>
    <s v="HONORARIOS"/>
    <n v="23250000"/>
    <x v="3"/>
    <x v="10"/>
  </r>
  <r>
    <x v="32"/>
    <x v="5"/>
    <x v="18"/>
    <s v="HONORARIOS"/>
    <n v="23250000"/>
    <x v="3"/>
    <x v="10"/>
  </r>
  <r>
    <x v="32"/>
    <x v="6"/>
    <x v="18"/>
    <s v="HONORARIOS"/>
    <n v="23250000"/>
    <x v="3"/>
    <x v="10"/>
  </r>
  <r>
    <x v="32"/>
    <x v="7"/>
    <x v="18"/>
    <s v="HONORARIOS"/>
    <n v="23250000"/>
    <x v="3"/>
    <x v="10"/>
  </r>
  <r>
    <x v="32"/>
    <x v="8"/>
    <x v="18"/>
    <s v="HONORARIOS"/>
    <n v="23250000"/>
    <x v="3"/>
    <x v="10"/>
  </r>
  <r>
    <x v="32"/>
    <x v="9"/>
    <x v="18"/>
    <s v="HONORARIOS"/>
    <n v="23250000"/>
    <x v="3"/>
    <x v="10"/>
  </r>
  <r>
    <x v="32"/>
    <x v="10"/>
    <x v="18"/>
    <s v="HONORARIOS"/>
    <n v="23250000"/>
    <x v="3"/>
    <x v="10"/>
  </r>
  <r>
    <x v="32"/>
    <x v="11"/>
    <x v="18"/>
    <s v="HONORARIOS"/>
    <n v="23250000"/>
    <x v="3"/>
    <x v="10"/>
  </r>
  <r>
    <x v="32"/>
    <x v="12"/>
    <x v="18"/>
    <s v="HONORARIOS"/>
    <n v="23250000"/>
    <x v="3"/>
    <x v="10"/>
  </r>
  <r>
    <x v="32"/>
    <x v="13"/>
    <x v="18"/>
    <s v="HONORARIOS"/>
    <n v="23250000"/>
    <x v="3"/>
    <x v="10"/>
  </r>
  <r>
    <x v="32"/>
    <x v="14"/>
    <x v="18"/>
    <s v="HONORARIOS"/>
    <n v="23250000"/>
    <x v="3"/>
    <x v="10"/>
  </r>
  <r>
    <x v="32"/>
    <x v="15"/>
    <x v="18"/>
    <s v="HONORARIOS"/>
    <n v="23250000"/>
    <x v="3"/>
    <x v="10"/>
  </r>
  <r>
    <x v="32"/>
    <x v="16"/>
    <x v="18"/>
    <s v="HONORARIOS"/>
    <n v="23250000"/>
    <x v="3"/>
    <x v="10"/>
  </r>
  <r>
    <x v="32"/>
    <x v="17"/>
    <x v="18"/>
    <s v="HONORARIOS"/>
    <n v="23250000"/>
    <x v="3"/>
    <x v="10"/>
  </r>
  <r>
    <x v="32"/>
    <x v="18"/>
    <x v="18"/>
    <s v="HONORARIOS"/>
    <n v="23250000"/>
    <x v="3"/>
    <x v="10"/>
  </r>
  <r>
    <x v="32"/>
    <x v="19"/>
    <x v="18"/>
    <s v="HONORARIOS"/>
    <n v="23250000"/>
    <x v="3"/>
    <x v="10"/>
  </r>
  <r>
    <x v="32"/>
    <x v="20"/>
    <x v="18"/>
    <s v="HONORARIOS"/>
    <n v="23250000"/>
    <x v="3"/>
    <x v="10"/>
  </r>
  <r>
    <x v="32"/>
    <x v="21"/>
    <x v="18"/>
    <s v="HONORARIOS"/>
    <n v="23250000"/>
    <x v="3"/>
    <x v="10"/>
  </r>
  <r>
    <x v="32"/>
    <x v="22"/>
    <x v="18"/>
    <s v="HONORARIOS"/>
    <n v="23250000"/>
    <x v="3"/>
    <x v="10"/>
  </r>
  <r>
    <x v="32"/>
    <x v="23"/>
    <x v="18"/>
    <s v="HONORARIOS"/>
    <n v="23250000"/>
    <x v="3"/>
    <x v="10"/>
  </r>
  <r>
    <x v="47"/>
    <x v="0"/>
    <x v="18"/>
    <s v="HONORARIOS"/>
    <n v="60561853.894285716"/>
    <x v="3"/>
    <x v="10"/>
  </r>
  <r>
    <x v="47"/>
    <x v="1"/>
    <x v="18"/>
    <s v="HONORARIOS"/>
    <n v="60561853.894285716"/>
    <x v="3"/>
    <x v="10"/>
  </r>
  <r>
    <x v="47"/>
    <x v="2"/>
    <x v="18"/>
    <s v="HONORARIOS"/>
    <n v="60561853.894285716"/>
    <x v="3"/>
    <x v="10"/>
  </r>
  <r>
    <x v="47"/>
    <x v="3"/>
    <x v="18"/>
    <s v="HONORARIOS"/>
    <n v="60561853.894285716"/>
    <x v="3"/>
    <x v="10"/>
  </r>
  <r>
    <x v="47"/>
    <x v="4"/>
    <x v="18"/>
    <s v="HONORARIOS"/>
    <n v="60561853.894285716"/>
    <x v="3"/>
    <x v="10"/>
  </r>
  <r>
    <x v="47"/>
    <x v="5"/>
    <x v="18"/>
    <s v="HONORARIOS"/>
    <n v="60561853.894285716"/>
    <x v="3"/>
    <x v="10"/>
  </r>
  <r>
    <x v="47"/>
    <x v="6"/>
    <x v="18"/>
    <s v="HONORARIOS"/>
    <n v="60561853.894285716"/>
    <x v="3"/>
    <x v="10"/>
  </r>
  <r>
    <x v="47"/>
    <x v="7"/>
    <x v="18"/>
    <s v="HONORARIOS"/>
    <n v="60561853.894285716"/>
    <x v="3"/>
    <x v="10"/>
  </r>
  <r>
    <x v="47"/>
    <x v="8"/>
    <x v="18"/>
    <s v="HONORARIOS"/>
    <n v="60561853.894285716"/>
    <x v="3"/>
    <x v="10"/>
  </r>
  <r>
    <x v="47"/>
    <x v="9"/>
    <x v="18"/>
    <s v="HONORARIOS"/>
    <n v="60561853.894285716"/>
    <x v="3"/>
    <x v="10"/>
  </r>
  <r>
    <x v="47"/>
    <x v="10"/>
    <x v="18"/>
    <s v="HONORARIOS"/>
    <n v="60561853.894285716"/>
    <x v="3"/>
    <x v="10"/>
  </r>
  <r>
    <x v="47"/>
    <x v="11"/>
    <x v="18"/>
    <s v="HONORARIOS"/>
    <n v="60561853.894285716"/>
    <x v="3"/>
    <x v="10"/>
  </r>
  <r>
    <x v="48"/>
    <x v="0"/>
    <x v="18"/>
    <s v="HONORARIOS"/>
    <n v="15250000"/>
    <x v="3"/>
    <x v="13"/>
  </r>
  <r>
    <x v="48"/>
    <x v="1"/>
    <x v="18"/>
    <s v="HONORARIOS"/>
    <n v="15250000"/>
    <x v="3"/>
    <x v="13"/>
  </r>
  <r>
    <x v="48"/>
    <x v="2"/>
    <x v="18"/>
    <s v="HONORARIOS"/>
    <n v="15250000"/>
    <x v="3"/>
    <x v="13"/>
  </r>
  <r>
    <x v="48"/>
    <x v="3"/>
    <x v="18"/>
    <s v="HONORARIOS"/>
    <n v="15250000"/>
    <x v="3"/>
    <x v="13"/>
  </r>
  <r>
    <x v="48"/>
    <x v="4"/>
    <x v="18"/>
    <s v="HONORARIOS"/>
    <n v="15250000"/>
    <x v="3"/>
    <x v="13"/>
  </r>
  <r>
    <x v="48"/>
    <x v="5"/>
    <x v="18"/>
    <s v="HONORARIOS"/>
    <n v="15250000"/>
    <x v="3"/>
    <x v="13"/>
  </r>
  <r>
    <x v="48"/>
    <x v="6"/>
    <x v="18"/>
    <s v="HONORARIOS"/>
    <n v="15250000"/>
    <x v="3"/>
    <x v="13"/>
  </r>
  <r>
    <x v="48"/>
    <x v="7"/>
    <x v="18"/>
    <s v="HONORARIOS"/>
    <n v="15250000"/>
    <x v="3"/>
    <x v="13"/>
  </r>
  <r>
    <x v="48"/>
    <x v="8"/>
    <x v="18"/>
    <s v="HONORARIOS"/>
    <n v="15250000"/>
    <x v="3"/>
    <x v="13"/>
  </r>
  <r>
    <x v="48"/>
    <x v="9"/>
    <x v="18"/>
    <s v="HONORARIOS"/>
    <n v="15250000"/>
    <x v="3"/>
    <x v="13"/>
  </r>
  <r>
    <x v="48"/>
    <x v="10"/>
    <x v="18"/>
    <s v="HONORARIOS"/>
    <n v="15250000"/>
    <x v="3"/>
    <x v="13"/>
  </r>
  <r>
    <x v="48"/>
    <x v="11"/>
    <x v="18"/>
    <s v="HONORARIOS"/>
    <n v="15250000"/>
    <x v="3"/>
    <x v="13"/>
  </r>
  <r>
    <x v="49"/>
    <x v="0"/>
    <x v="18"/>
    <s v="HONORARIOS"/>
    <n v="20341421"/>
    <x v="3"/>
    <x v="9"/>
  </r>
  <r>
    <x v="49"/>
    <x v="1"/>
    <x v="18"/>
    <s v="HONORARIOS"/>
    <n v="20341421"/>
    <x v="3"/>
    <x v="9"/>
  </r>
  <r>
    <x v="49"/>
    <x v="2"/>
    <x v="18"/>
    <s v="HONORARIOS"/>
    <n v="20341421"/>
    <x v="3"/>
    <x v="9"/>
  </r>
  <r>
    <x v="33"/>
    <x v="0"/>
    <x v="18"/>
    <s v="HONORARIOS"/>
    <n v="7100000"/>
    <x v="3"/>
    <x v="10"/>
  </r>
  <r>
    <x v="30"/>
    <x v="0"/>
    <x v="18"/>
    <s v="HONORARIOS"/>
    <n v="15173515.981735155"/>
    <x v="3"/>
    <x v="9"/>
  </r>
  <r>
    <x v="30"/>
    <x v="1"/>
    <x v="18"/>
    <s v="HONORARIOS"/>
    <n v="14609589.041095892"/>
    <x v="3"/>
    <x v="9"/>
  </r>
  <r>
    <x v="30"/>
    <x v="2"/>
    <x v="18"/>
    <s v="HONORARIOS"/>
    <n v="15203196.347031964"/>
    <x v="3"/>
    <x v="9"/>
  </r>
  <r>
    <x v="30"/>
    <x v="3"/>
    <x v="18"/>
    <s v="HONORARIOS"/>
    <n v="18824200.913242016"/>
    <x v="3"/>
    <x v="9"/>
  </r>
  <r>
    <x v="30"/>
    <x v="4"/>
    <x v="18"/>
    <s v="HONORARIOS"/>
    <n v="21317351.598173514"/>
    <x v="3"/>
    <x v="9"/>
  </r>
  <r>
    <x v="30"/>
    <x v="5"/>
    <x v="18"/>
    <s v="HONORARIOS"/>
    <n v="22860730.593607314"/>
    <x v="3"/>
    <x v="9"/>
  </r>
  <r>
    <x v="30"/>
    <x v="6"/>
    <x v="18"/>
    <s v="HONORARIOS"/>
    <n v="21079908.675799087"/>
    <x v="3"/>
    <x v="9"/>
  </r>
  <r>
    <x v="30"/>
    <x v="7"/>
    <x v="18"/>
    <s v="HONORARIOS"/>
    <n v="25917808.219178069"/>
    <x v="3"/>
    <x v="9"/>
  </r>
  <r>
    <x v="30"/>
    <x v="8"/>
    <x v="18"/>
    <s v="HONORARIOS"/>
    <n v="23216894.977168947"/>
    <x v="3"/>
    <x v="9"/>
  </r>
  <r>
    <x v="30"/>
    <x v="9"/>
    <x v="18"/>
    <s v="HONORARIOS"/>
    <n v="24226027.397260282"/>
    <x v="3"/>
    <x v="9"/>
  </r>
  <r>
    <x v="30"/>
    <x v="10"/>
    <x v="18"/>
    <s v="HONORARIOS"/>
    <n v="25977168.949771687"/>
    <x v="3"/>
    <x v="9"/>
  </r>
  <r>
    <x v="30"/>
    <x v="11"/>
    <x v="18"/>
    <s v="HONORARIOS"/>
    <n v="20456621.00456623"/>
    <x v="3"/>
    <x v="9"/>
  </r>
  <r>
    <x v="30"/>
    <x v="12"/>
    <x v="18"/>
    <s v="HONORARIOS"/>
    <n v="20812785.388127822"/>
    <x v="3"/>
    <x v="9"/>
  </r>
  <r>
    <x v="30"/>
    <x v="13"/>
    <x v="18"/>
    <s v="HONORARIOS"/>
    <n v="23038812.785388142"/>
    <x v="3"/>
    <x v="9"/>
  </r>
  <r>
    <x v="30"/>
    <x v="14"/>
    <x v="18"/>
    <s v="HONORARIOS"/>
    <n v="20219178.082191784"/>
    <x v="3"/>
    <x v="9"/>
  </r>
  <r>
    <x v="30"/>
    <x v="15"/>
    <x v="18"/>
    <s v="HONORARIOS"/>
    <n v="22415525.11415524"/>
    <x v="3"/>
    <x v="9"/>
  </r>
  <r>
    <x v="30"/>
    <x v="16"/>
    <x v="18"/>
    <s v="HONORARIOS"/>
    <n v="22920091.324200906"/>
    <x v="3"/>
    <x v="9"/>
  </r>
  <r>
    <x v="30"/>
    <x v="17"/>
    <x v="18"/>
    <s v="HONORARIOS"/>
    <n v="18468036.529680401"/>
    <x v="3"/>
    <x v="9"/>
  </r>
  <r>
    <x v="30"/>
    <x v="18"/>
    <x v="18"/>
    <s v="HONORARIOS"/>
    <n v="17013698.630136952"/>
    <x v="3"/>
    <x v="9"/>
  </r>
  <r>
    <x v="30"/>
    <x v="19"/>
    <x v="18"/>
    <s v="HONORARIOS"/>
    <n v="16894977.168949805"/>
    <x v="3"/>
    <x v="9"/>
  </r>
  <r>
    <x v="30"/>
    <x v="20"/>
    <x v="18"/>
    <s v="HONORARIOS"/>
    <n v="14609589.041095892"/>
    <x v="3"/>
    <x v="9"/>
  </r>
  <r>
    <x v="16"/>
    <x v="0"/>
    <x v="18"/>
    <s v="HONORARIOS"/>
    <n v="29900000"/>
    <x v="3"/>
    <x v="12"/>
  </r>
  <r>
    <x v="16"/>
    <x v="1"/>
    <x v="18"/>
    <s v="HONORARIOS"/>
    <n v="29900000"/>
    <x v="3"/>
    <x v="12"/>
  </r>
  <r>
    <x v="16"/>
    <x v="2"/>
    <x v="18"/>
    <s v="HONORARIOS"/>
    <n v="29900000"/>
    <x v="3"/>
    <x v="12"/>
  </r>
  <r>
    <x v="50"/>
    <x v="0"/>
    <x v="18"/>
    <s v="HONORARIOS"/>
    <n v="118601976.15000001"/>
    <x v="3"/>
    <x v="10"/>
  </r>
  <r>
    <x v="50"/>
    <x v="1"/>
    <x v="18"/>
    <s v="HONORARIOS"/>
    <n v="197669960.25"/>
    <x v="3"/>
    <x v="10"/>
  </r>
  <r>
    <x v="50"/>
    <x v="2"/>
    <x v="18"/>
    <s v="HONORARIOS"/>
    <n v="171313965.55000007"/>
    <x v="3"/>
    <x v="10"/>
  </r>
  <r>
    <x v="50"/>
    <x v="3"/>
    <x v="18"/>
    <s v="HONORARIOS"/>
    <n v="210847957.5999999"/>
    <x v="3"/>
    <x v="10"/>
  </r>
  <r>
    <x v="34"/>
    <x v="0"/>
    <x v="18"/>
    <s v="HONORARIOS"/>
    <n v="14000000"/>
    <x v="3"/>
    <x v="9"/>
  </r>
  <r>
    <x v="34"/>
    <x v="1"/>
    <x v="18"/>
    <s v="HONORARIOS"/>
    <n v="14000000"/>
    <x v="3"/>
    <x v="9"/>
  </r>
  <r>
    <x v="34"/>
    <x v="2"/>
    <x v="18"/>
    <s v="HONORARIOS"/>
    <n v="14000000"/>
    <x v="3"/>
    <x v="9"/>
  </r>
  <r>
    <x v="34"/>
    <x v="3"/>
    <x v="18"/>
    <s v="HONORARIOS"/>
    <n v="14000000"/>
    <x v="3"/>
    <x v="9"/>
  </r>
  <r>
    <x v="34"/>
    <x v="4"/>
    <x v="18"/>
    <s v="HONORARIOS"/>
    <n v="14000000"/>
    <x v="3"/>
    <x v="9"/>
  </r>
  <r>
    <x v="34"/>
    <x v="5"/>
    <x v="18"/>
    <s v="HONORARIOS"/>
    <n v="14000000"/>
    <x v="3"/>
    <x v="9"/>
  </r>
  <r>
    <x v="34"/>
    <x v="6"/>
    <x v="18"/>
    <s v="HONORARIOS"/>
    <n v="14000000"/>
    <x v="3"/>
    <x v="9"/>
  </r>
  <r>
    <x v="34"/>
    <x v="7"/>
    <x v="18"/>
    <s v="HONORARIOS"/>
    <n v="14000000"/>
    <x v="3"/>
    <x v="9"/>
  </r>
  <r>
    <x v="34"/>
    <x v="8"/>
    <x v="18"/>
    <s v="HONORARIOS"/>
    <n v="14000000"/>
    <x v="3"/>
    <x v="9"/>
  </r>
  <r>
    <x v="34"/>
    <x v="9"/>
    <x v="18"/>
    <s v="HONORARIOS"/>
    <n v="14000000"/>
    <x v="3"/>
    <x v="9"/>
  </r>
  <r>
    <x v="34"/>
    <x v="10"/>
    <x v="18"/>
    <s v="HONORARIOS"/>
    <n v="14000000"/>
    <x v="3"/>
    <x v="9"/>
  </r>
  <r>
    <x v="34"/>
    <x v="11"/>
    <x v="18"/>
    <s v="HONORARIOS"/>
    <n v="14000000"/>
    <x v="3"/>
    <x v="9"/>
  </r>
  <r>
    <x v="34"/>
    <x v="12"/>
    <x v="18"/>
    <s v="HONORARIOS"/>
    <n v="14000000"/>
    <x v="3"/>
    <x v="9"/>
  </r>
  <r>
    <x v="34"/>
    <x v="13"/>
    <x v="18"/>
    <s v="HONORARIOS"/>
    <n v="14000000"/>
    <x v="3"/>
    <x v="9"/>
  </r>
  <r>
    <x v="34"/>
    <x v="14"/>
    <x v="18"/>
    <s v="HONORARIOS"/>
    <n v="14000000"/>
    <x v="3"/>
    <x v="9"/>
  </r>
  <r>
    <x v="35"/>
    <x v="0"/>
    <x v="18"/>
    <s v="HONORARIOS"/>
    <n v="12000000"/>
    <x v="3"/>
    <x v="9"/>
  </r>
  <r>
    <x v="35"/>
    <x v="1"/>
    <x v="18"/>
    <s v="HONORARIOS"/>
    <n v="12000000"/>
    <x v="3"/>
    <x v="9"/>
  </r>
  <r>
    <x v="35"/>
    <x v="2"/>
    <x v="18"/>
    <s v="HONORARIOS"/>
    <n v="12000000"/>
    <x v="3"/>
    <x v="9"/>
  </r>
  <r>
    <x v="35"/>
    <x v="3"/>
    <x v="18"/>
    <s v="HONORARIOS"/>
    <n v="12000000"/>
    <x v="3"/>
    <x v="9"/>
  </r>
  <r>
    <x v="35"/>
    <x v="4"/>
    <x v="18"/>
    <s v="HONORARIOS"/>
    <n v="12000000"/>
    <x v="3"/>
    <x v="9"/>
  </r>
  <r>
    <x v="35"/>
    <x v="5"/>
    <x v="18"/>
    <s v="HONORARIOS"/>
    <n v="12000000"/>
    <x v="3"/>
    <x v="9"/>
  </r>
  <r>
    <x v="35"/>
    <x v="6"/>
    <x v="18"/>
    <s v="HONORARIOS"/>
    <n v="12000000"/>
    <x v="3"/>
    <x v="9"/>
  </r>
  <r>
    <x v="35"/>
    <x v="7"/>
    <x v="18"/>
    <s v="HONORARIOS"/>
    <n v="12000000"/>
    <x v="3"/>
    <x v="9"/>
  </r>
  <r>
    <x v="35"/>
    <x v="8"/>
    <x v="18"/>
    <s v="HONORARIOS"/>
    <n v="12000000"/>
    <x v="3"/>
    <x v="9"/>
  </r>
  <r>
    <x v="35"/>
    <x v="9"/>
    <x v="18"/>
    <s v="HONORARIOS"/>
    <n v="12000000"/>
    <x v="3"/>
    <x v="9"/>
  </r>
  <r>
    <x v="35"/>
    <x v="10"/>
    <x v="18"/>
    <s v="HONORARIOS"/>
    <n v="12000000"/>
    <x v="3"/>
    <x v="9"/>
  </r>
  <r>
    <x v="35"/>
    <x v="11"/>
    <x v="18"/>
    <s v="HONORARIOS"/>
    <n v="12000000"/>
    <x v="3"/>
    <x v="9"/>
  </r>
  <r>
    <x v="35"/>
    <x v="12"/>
    <x v="18"/>
    <s v="HONORARIOS"/>
    <n v="12000000"/>
    <x v="3"/>
    <x v="9"/>
  </r>
  <r>
    <x v="35"/>
    <x v="13"/>
    <x v="18"/>
    <s v="HONORARIOS"/>
    <n v="12000000"/>
    <x v="3"/>
    <x v="9"/>
  </r>
  <r>
    <x v="35"/>
    <x v="14"/>
    <x v="18"/>
    <s v="HONORARIOS"/>
    <n v="12000000"/>
    <x v="3"/>
    <x v="9"/>
  </r>
  <r>
    <x v="35"/>
    <x v="15"/>
    <x v="18"/>
    <s v="HONORARIOS"/>
    <n v="12000000"/>
    <x v="3"/>
    <x v="9"/>
  </r>
  <r>
    <x v="35"/>
    <x v="16"/>
    <x v="18"/>
    <s v="HONORARIOS"/>
    <n v="12000000"/>
    <x v="3"/>
    <x v="9"/>
  </r>
  <r>
    <x v="35"/>
    <x v="17"/>
    <x v="18"/>
    <s v="HONORARIOS"/>
    <n v="12000000"/>
    <x v="3"/>
    <x v="9"/>
  </r>
  <r>
    <x v="35"/>
    <x v="18"/>
    <x v="18"/>
    <s v="HONORARIOS"/>
    <n v="12000000"/>
    <x v="3"/>
    <x v="9"/>
  </r>
  <r>
    <x v="35"/>
    <x v="19"/>
    <x v="18"/>
    <s v="HONORARIOS"/>
    <n v="12000000"/>
    <x v="3"/>
    <x v="9"/>
  </r>
  <r>
    <x v="35"/>
    <x v="20"/>
    <x v="18"/>
    <s v="HONORARIOS"/>
    <n v="12000000"/>
    <x v="3"/>
    <x v="9"/>
  </r>
  <r>
    <x v="35"/>
    <x v="21"/>
    <x v="18"/>
    <s v="HONORARIOS"/>
    <n v="12000000"/>
    <x v="3"/>
    <x v="9"/>
  </r>
  <r>
    <x v="35"/>
    <x v="22"/>
    <x v="18"/>
    <s v="HONORARIOS"/>
    <n v="12000000"/>
    <x v="3"/>
    <x v="9"/>
  </r>
  <r>
    <x v="35"/>
    <x v="23"/>
    <x v="18"/>
    <s v="HONORARIOS"/>
    <n v="12000000"/>
    <x v="3"/>
    <x v="9"/>
  </r>
  <r>
    <x v="37"/>
    <x v="0"/>
    <x v="18"/>
    <s v="HONORARIOS"/>
    <n v="7050296.2803877732"/>
    <x v="3"/>
    <x v="12"/>
  </r>
  <r>
    <x v="37"/>
    <x v="1"/>
    <x v="18"/>
    <s v="HONORARIOS"/>
    <n v="7050296.2803877732"/>
    <x v="3"/>
    <x v="12"/>
  </r>
  <r>
    <x v="37"/>
    <x v="2"/>
    <x v="18"/>
    <s v="HONORARIOS"/>
    <n v="7050296.2803877732"/>
    <x v="3"/>
    <x v="12"/>
  </r>
  <r>
    <x v="37"/>
    <x v="0"/>
    <x v="18"/>
    <s v="HONORARIOS"/>
    <n v="5301683.8089733012"/>
    <x v="3"/>
    <x v="12"/>
  </r>
  <r>
    <x v="37"/>
    <x v="1"/>
    <x v="18"/>
    <s v="HONORARIOS"/>
    <n v="5301683.8089733012"/>
    <x v="3"/>
    <x v="12"/>
  </r>
  <r>
    <x v="37"/>
    <x v="2"/>
    <x v="18"/>
    <s v="HONORARIOS"/>
    <n v="5301683.8089733012"/>
    <x v="3"/>
    <x v="12"/>
  </r>
  <r>
    <x v="37"/>
    <x v="0"/>
    <x v="18"/>
    <s v="HONORARIOS"/>
    <n v="7122595.6118260631"/>
    <x v="3"/>
    <x v="12"/>
  </r>
  <r>
    <x v="37"/>
    <x v="1"/>
    <x v="18"/>
    <s v="HONORARIOS"/>
    <n v="7122595.6118260631"/>
    <x v="3"/>
    <x v="12"/>
  </r>
  <r>
    <x v="37"/>
    <x v="2"/>
    <x v="18"/>
    <s v="HONORARIOS"/>
    <n v="7122595.6118260631"/>
    <x v="3"/>
    <x v="12"/>
  </r>
  <r>
    <x v="37"/>
    <x v="0"/>
    <x v="18"/>
    <s v="HONORARIOS"/>
    <n v="2753063.7872998388"/>
    <x v="3"/>
    <x v="12"/>
  </r>
  <r>
    <x v="37"/>
    <x v="1"/>
    <x v="18"/>
    <s v="HONORARIOS"/>
    <n v="2753063.7872998388"/>
    <x v="3"/>
    <x v="12"/>
  </r>
  <r>
    <x v="37"/>
    <x v="2"/>
    <x v="18"/>
    <s v="HONORARIOS"/>
    <n v="2753063.7872998388"/>
    <x v="3"/>
    <x v="12"/>
  </r>
  <r>
    <x v="37"/>
    <x v="0"/>
    <x v="18"/>
    <s v="HONORARIOS"/>
    <n v="4064763.0345789804"/>
    <x v="3"/>
    <x v="12"/>
  </r>
  <r>
    <x v="37"/>
    <x v="1"/>
    <x v="18"/>
    <s v="HONORARIOS"/>
    <n v="4064763.0345789804"/>
    <x v="3"/>
    <x v="12"/>
  </r>
  <r>
    <x v="37"/>
    <x v="2"/>
    <x v="18"/>
    <s v="HONORARIOS"/>
    <n v="4064763.0345789804"/>
    <x v="3"/>
    <x v="12"/>
  </r>
  <r>
    <x v="37"/>
    <x v="0"/>
    <x v="18"/>
    <s v="HONORARIOS"/>
    <n v="3114204.2269340428"/>
    <x v="3"/>
    <x v="12"/>
  </r>
  <r>
    <x v="37"/>
    <x v="1"/>
    <x v="18"/>
    <s v="HONORARIOS"/>
    <n v="3114204.2269340428"/>
    <x v="3"/>
    <x v="12"/>
  </r>
  <r>
    <x v="37"/>
    <x v="2"/>
    <x v="18"/>
    <s v="HONORARIOS"/>
    <n v="3114204.2269340428"/>
    <x v="3"/>
    <x v="12"/>
  </r>
  <r>
    <x v="51"/>
    <x v="0"/>
    <x v="18"/>
    <s v="HONORARIOS"/>
    <n v="12773052.833333334"/>
    <x v="3"/>
    <x v="10"/>
  </r>
  <r>
    <x v="51"/>
    <x v="1"/>
    <x v="18"/>
    <s v="HONORARIOS"/>
    <n v="12773052.833333334"/>
    <x v="3"/>
    <x v="10"/>
  </r>
  <r>
    <x v="52"/>
    <x v="0"/>
    <x v="18"/>
    <s v="HONORARIOS"/>
    <n v="50000000"/>
    <x v="3"/>
    <x v="10"/>
  </r>
  <r>
    <x v="52"/>
    <x v="1"/>
    <x v="18"/>
    <s v="HONORARIOS"/>
    <n v="50000000"/>
    <x v="3"/>
    <x v="10"/>
  </r>
  <r>
    <x v="52"/>
    <x v="2"/>
    <x v="18"/>
    <s v="HONORARIOS"/>
    <n v="50000000"/>
    <x v="3"/>
    <x v="10"/>
  </r>
  <r>
    <x v="52"/>
    <x v="3"/>
    <x v="18"/>
    <s v="HONORARIOS"/>
    <n v="50000000"/>
    <x v="3"/>
    <x v="10"/>
  </r>
  <r>
    <x v="52"/>
    <x v="4"/>
    <x v="18"/>
    <s v="HONORARIOS"/>
    <n v="50000000"/>
    <x v="3"/>
    <x v="10"/>
  </r>
  <r>
    <x v="53"/>
    <x v="0"/>
    <x v="18"/>
    <s v="HONORARIOS"/>
    <n v="48166666.666666664"/>
    <x v="3"/>
    <x v="10"/>
  </r>
  <r>
    <x v="53"/>
    <x v="1"/>
    <x v="18"/>
    <s v="HONORARIOS"/>
    <n v="48166666.666666664"/>
    <x v="3"/>
    <x v="10"/>
  </r>
  <r>
    <x v="53"/>
    <x v="2"/>
    <x v="18"/>
    <s v="HONORARIOS"/>
    <n v="48166666.666666664"/>
    <x v="3"/>
    <x v="10"/>
  </r>
  <r>
    <x v="53"/>
    <x v="3"/>
    <x v="18"/>
    <s v="HONORARIOS"/>
    <n v="48166666.666666664"/>
    <x v="3"/>
    <x v="10"/>
  </r>
  <r>
    <x v="53"/>
    <x v="4"/>
    <x v="18"/>
    <s v="HONORARIOS"/>
    <n v="48166666.666666664"/>
    <x v="3"/>
    <x v="10"/>
  </r>
  <r>
    <x v="53"/>
    <x v="5"/>
    <x v="18"/>
    <s v="HONORARIOS"/>
    <n v="48166666.666666664"/>
    <x v="3"/>
    <x v="10"/>
  </r>
  <r>
    <x v="38"/>
    <x v="0"/>
    <x v="18"/>
    <s v="HONORARIOS"/>
    <n v="10500000"/>
    <x v="3"/>
    <x v="10"/>
  </r>
  <r>
    <x v="38"/>
    <x v="1"/>
    <x v="18"/>
    <s v="HONORARIOS"/>
    <n v="10500000"/>
    <x v="3"/>
    <x v="10"/>
  </r>
  <r>
    <x v="38"/>
    <x v="2"/>
    <x v="18"/>
    <s v="HONORARIOS"/>
    <n v="10500000"/>
    <x v="3"/>
    <x v="10"/>
  </r>
  <r>
    <x v="38"/>
    <x v="3"/>
    <x v="18"/>
    <s v="HONORARIOS"/>
    <n v="10500000"/>
    <x v="3"/>
    <x v="10"/>
  </r>
  <r>
    <x v="38"/>
    <x v="4"/>
    <x v="18"/>
    <s v="HONORARIOS"/>
    <n v="10500000"/>
    <x v="3"/>
    <x v="10"/>
  </r>
  <r>
    <x v="54"/>
    <x v="1"/>
    <x v="18"/>
    <s v="HONORARIOS"/>
    <n v="9800000"/>
    <x v="3"/>
    <x v="9"/>
  </r>
  <r>
    <x v="54"/>
    <x v="2"/>
    <x v="18"/>
    <s v="HONORARIOS"/>
    <n v="9800000"/>
    <x v="3"/>
    <x v="9"/>
  </r>
  <r>
    <x v="54"/>
    <x v="3"/>
    <x v="18"/>
    <s v="HONORARIOS"/>
    <n v="9800000"/>
    <x v="3"/>
    <x v="9"/>
  </r>
  <r>
    <x v="54"/>
    <x v="4"/>
    <x v="18"/>
    <s v="HONORARIOS"/>
    <n v="9800000"/>
    <x v="3"/>
    <x v="9"/>
  </r>
  <r>
    <x v="54"/>
    <x v="5"/>
    <x v="18"/>
    <s v="HONORARIOS"/>
    <n v="9800000"/>
    <x v="3"/>
    <x v="9"/>
  </r>
  <r>
    <x v="54"/>
    <x v="6"/>
    <x v="18"/>
    <s v="HONORARIOS"/>
    <n v="9800000"/>
    <x v="3"/>
    <x v="9"/>
  </r>
  <r>
    <x v="54"/>
    <x v="7"/>
    <x v="18"/>
    <s v="HONORARIOS"/>
    <n v="9800000"/>
    <x v="3"/>
    <x v="9"/>
  </r>
  <r>
    <x v="54"/>
    <x v="8"/>
    <x v="18"/>
    <s v="HONORARIOS"/>
    <n v="9800000"/>
    <x v="3"/>
    <x v="9"/>
  </r>
  <r>
    <x v="54"/>
    <x v="9"/>
    <x v="18"/>
    <s v="HONORARIOS"/>
    <n v="9800000"/>
    <x v="3"/>
    <x v="9"/>
  </r>
  <r>
    <x v="54"/>
    <x v="10"/>
    <x v="18"/>
    <s v="HONORARIOS"/>
    <n v="9800000"/>
    <x v="3"/>
    <x v="9"/>
  </r>
  <r>
    <x v="54"/>
    <x v="11"/>
    <x v="18"/>
    <s v="HONORARIOS"/>
    <n v="9800000"/>
    <x v="3"/>
    <x v="9"/>
  </r>
  <r>
    <x v="54"/>
    <x v="12"/>
    <x v="18"/>
    <s v="HONORARIOS"/>
    <n v="9800000"/>
    <x v="3"/>
    <x v="9"/>
  </r>
  <r>
    <x v="54"/>
    <x v="13"/>
    <x v="18"/>
    <s v="HONORARIOS"/>
    <n v="9800000"/>
    <x v="3"/>
    <x v="9"/>
  </r>
  <r>
    <x v="54"/>
    <x v="14"/>
    <x v="18"/>
    <s v="HONORARIOS"/>
    <n v="9800000"/>
    <x v="3"/>
    <x v="9"/>
  </r>
  <r>
    <x v="51"/>
    <x v="2"/>
    <x v="18"/>
    <s v="HONORARIOS"/>
    <n v="12773052.833333334"/>
    <x v="3"/>
    <x v="10"/>
  </r>
  <r>
    <x v="51"/>
    <x v="3"/>
    <x v="18"/>
    <s v="HONORARIOS"/>
    <n v="12773052.833333334"/>
    <x v="3"/>
    <x v="10"/>
  </r>
  <r>
    <x v="51"/>
    <x v="4"/>
    <x v="18"/>
    <s v="HONORARIOS"/>
    <n v="12773052.833333334"/>
    <x v="3"/>
    <x v="10"/>
  </r>
  <r>
    <x v="51"/>
    <x v="5"/>
    <x v="18"/>
    <s v="HONORARIOS"/>
    <n v="12773052.833333334"/>
    <x v="3"/>
    <x v="10"/>
  </r>
  <r>
    <x v="48"/>
    <x v="0"/>
    <x v="19"/>
    <s v="HONORARIOS"/>
    <n v="0"/>
    <x v="4"/>
    <x v="14"/>
  </r>
  <r>
    <x v="48"/>
    <x v="1"/>
    <x v="19"/>
    <s v="HONORARIOS"/>
    <n v="0"/>
    <x v="4"/>
    <x v="14"/>
  </r>
  <r>
    <x v="48"/>
    <x v="2"/>
    <x v="19"/>
    <s v="HONORARIOS"/>
    <n v="0"/>
    <x v="4"/>
    <x v="14"/>
  </r>
  <r>
    <x v="48"/>
    <x v="3"/>
    <x v="19"/>
    <s v="HONORARIOS"/>
    <n v="0"/>
    <x v="4"/>
    <x v="14"/>
  </r>
  <r>
    <x v="48"/>
    <x v="4"/>
    <x v="19"/>
    <s v="HONORARIOS"/>
    <n v="0"/>
    <x v="4"/>
    <x v="14"/>
  </r>
  <r>
    <x v="48"/>
    <x v="5"/>
    <x v="19"/>
    <s v="HONORARIOS"/>
    <n v="0"/>
    <x v="4"/>
    <x v="14"/>
  </r>
  <r>
    <x v="48"/>
    <x v="6"/>
    <x v="19"/>
    <s v="HONORARIOS"/>
    <n v="0"/>
    <x v="4"/>
    <x v="14"/>
  </r>
  <r>
    <x v="48"/>
    <x v="7"/>
    <x v="19"/>
    <s v="HONORARIOS"/>
    <n v="0"/>
    <x v="4"/>
    <x v="14"/>
  </r>
  <r>
    <x v="48"/>
    <x v="8"/>
    <x v="19"/>
    <s v="HONORARIOS"/>
    <n v="0"/>
    <x v="4"/>
    <x v="14"/>
  </r>
  <r>
    <x v="48"/>
    <x v="9"/>
    <x v="19"/>
    <s v="HONORARIOS"/>
    <n v="0"/>
    <x v="4"/>
    <x v="14"/>
  </r>
  <r>
    <x v="48"/>
    <x v="10"/>
    <x v="19"/>
    <s v="HONORARIOS"/>
    <n v="0"/>
    <x v="4"/>
    <x v="14"/>
  </r>
  <r>
    <x v="48"/>
    <x v="11"/>
    <x v="19"/>
    <s v="HONORARIOS"/>
    <n v="0"/>
    <x v="4"/>
    <x v="14"/>
  </r>
  <r>
    <x v="39"/>
    <x v="5"/>
    <x v="19"/>
    <s v="HONORARIOS"/>
    <n v="0"/>
    <x v="4"/>
    <x v="14"/>
  </r>
  <r>
    <x v="28"/>
    <x v="0"/>
    <x v="19"/>
    <s v="AUXILIAR ADMINISTRATIVO"/>
    <n v="0"/>
    <x v="4"/>
    <x v="14"/>
  </r>
  <r>
    <x v="28"/>
    <x v="0"/>
    <x v="19"/>
    <s v="COORDINADOR"/>
    <n v="0"/>
    <x v="4"/>
    <x v="14"/>
  </r>
  <r>
    <x v="28"/>
    <x v="0"/>
    <x v="19"/>
    <s v="DIRECTOR"/>
    <n v="0"/>
    <x v="4"/>
    <x v="14"/>
  </r>
  <r>
    <x v="28"/>
    <x v="0"/>
    <x v="19"/>
    <s v="HONORARIOS"/>
    <n v="0"/>
    <x v="4"/>
    <x v="14"/>
  </r>
  <r>
    <x v="28"/>
    <x v="0"/>
    <x v="19"/>
    <s v="INSPECTOR COMERCIO"/>
    <n v="0"/>
    <x v="4"/>
    <x v="14"/>
  </r>
  <r>
    <x v="28"/>
    <x v="0"/>
    <x v="19"/>
    <s v="INSPECTOR COMERCIO ACABADOS"/>
    <n v="0"/>
    <x v="4"/>
    <x v="14"/>
  </r>
  <r>
    <x v="28"/>
    <x v="0"/>
    <x v="19"/>
    <s v="INSPECTOR TORRE 1"/>
    <n v="0"/>
    <x v="4"/>
    <x v="14"/>
  </r>
  <r>
    <x v="28"/>
    <x v="0"/>
    <x v="19"/>
    <s v="INSPECTOR TORRE 1 ACABADOS"/>
    <n v="0"/>
    <x v="4"/>
    <x v="14"/>
  </r>
  <r>
    <x v="28"/>
    <x v="0"/>
    <x v="19"/>
    <s v="INSPECTOR URBANISMO"/>
    <n v="0"/>
    <x v="4"/>
    <x v="14"/>
  </r>
  <r>
    <x v="28"/>
    <x v="0"/>
    <x v="19"/>
    <s v="RESIDENTE COMERCIO"/>
    <n v="0"/>
    <x v="4"/>
    <x v="14"/>
  </r>
  <r>
    <x v="28"/>
    <x v="0"/>
    <x v="19"/>
    <s v="RESIDENTE DE INSTALACIONES"/>
    <n v="0"/>
    <x v="4"/>
    <x v="14"/>
  </r>
  <r>
    <x v="28"/>
    <x v="0"/>
    <x v="19"/>
    <s v="RESIDENTE RECIBO Y ENTREGAS"/>
    <n v="0"/>
    <x v="4"/>
    <x v="14"/>
  </r>
  <r>
    <x v="28"/>
    <x v="0"/>
    <x v="19"/>
    <s v="RESIDENTE TORRE 1"/>
    <n v="0"/>
    <x v="4"/>
    <x v="14"/>
  </r>
  <r>
    <x v="28"/>
    <x v="0"/>
    <x v="19"/>
    <s v="RESIDENTE URBANISMO"/>
    <n v="0"/>
    <x v="4"/>
    <x v="14"/>
  </r>
  <r>
    <x v="28"/>
    <x v="0"/>
    <x v="19"/>
    <s v="RESIDENTE VENTANERÍA TORRES"/>
    <n v="0"/>
    <x v="4"/>
    <x v="14"/>
  </r>
  <r>
    <x v="28"/>
    <x v="1"/>
    <x v="19"/>
    <s v="AUXILIAR ADMINISTRATIVO"/>
    <n v="0"/>
    <x v="4"/>
    <x v="14"/>
  </r>
  <r>
    <x v="28"/>
    <x v="1"/>
    <x v="19"/>
    <s v="COORDINADOR"/>
    <n v="0"/>
    <x v="4"/>
    <x v="14"/>
  </r>
  <r>
    <x v="28"/>
    <x v="1"/>
    <x v="19"/>
    <s v="DIRECTOR"/>
    <n v="0"/>
    <x v="4"/>
    <x v="14"/>
  </r>
  <r>
    <x v="28"/>
    <x v="1"/>
    <x v="19"/>
    <s v="HONORARIOS"/>
    <n v="0"/>
    <x v="4"/>
    <x v="14"/>
  </r>
  <r>
    <x v="28"/>
    <x v="1"/>
    <x v="19"/>
    <s v="INSPECTOR TORRE 1"/>
    <n v="0"/>
    <x v="4"/>
    <x v="14"/>
  </r>
  <r>
    <x v="28"/>
    <x v="1"/>
    <x v="19"/>
    <s v="INSPECTOR TORRE 1 ACABADOS"/>
    <n v="0"/>
    <x v="4"/>
    <x v="14"/>
  </r>
  <r>
    <x v="28"/>
    <x v="1"/>
    <x v="19"/>
    <s v="INSPECTOR URBANISMO"/>
    <n v="0"/>
    <x v="4"/>
    <x v="14"/>
  </r>
  <r>
    <x v="28"/>
    <x v="1"/>
    <x v="19"/>
    <s v="RESIDENTE DE INSTALACIONES"/>
    <n v="0"/>
    <x v="4"/>
    <x v="14"/>
  </r>
  <r>
    <x v="28"/>
    <x v="1"/>
    <x v="19"/>
    <s v="RESIDENTE RECIBO Y ENTREGAS"/>
    <n v="0"/>
    <x v="4"/>
    <x v="14"/>
  </r>
  <r>
    <x v="28"/>
    <x v="1"/>
    <x v="19"/>
    <s v="RESIDENTE TORRE 1"/>
    <n v="0"/>
    <x v="4"/>
    <x v="14"/>
  </r>
  <r>
    <x v="28"/>
    <x v="1"/>
    <x v="19"/>
    <s v="RESIDENTE URBANISMO"/>
    <n v="0"/>
    <x v="4"/>
    <x v="14"/>
  </r>
  <r>
    <x v="28"/>
    <x v="1"/>
    <x v="19"/>
    <s v="RESIDENTE VENTANERÍA TORRES"/>
    <n v="0"/>
    <x v="4"/>
    <x v="14"/>
  </r>
  <r>
    <x v="28"/>
    <x v="2"/>
    <x v="19"/>
    <s v="AUXILIAR ADMINISTRATIVO"/>
    <n v="0"/>
    <x v="4"/>
    <x v="14"/>
  </r>
  <r>
    <x v="28"/>
    <x v="2"/>
    <x v="19"/>
    <s v="COORDINADOR"/>
    <n v="0"/>
    <x v="4"/>
    <x v="14"/>
  </r>
  <r>
    <x v="28"/>
    <x v="2"/>
    <x v="19"/>
    <s v="DIRECTOR"/>
    <n v="0"/>
    <x v="4"/>
    <x v="14"/>
  </r>
  <r>
    <x v="28"/>
    <x v="2"/>
    <x v="19"/>
    <s v="HONORARIOS"/>
    <n v="0"/>
    <x v="4"/>
    <x v="14"/>
  </r>
  <r>
    <x v="28"/>
    <x v="2"/>
    <x v="19"/>
    <s v="INSPECTOR TORRE 1"/>
    <n v="0"/>
    <x v="4"/>
    <x v="14"/>
  </r>
  <r>
    <x v="28"/>
    <x v="2"/>
    <x v="19"/>
    <s v="INSPECTOR TORRE 1 ACABADOS"/>
    <n v="0"/>
    <x v="4"/>
    <x v="14"/>
  </r>
  <r>
    <x v="28"/>
    <x v="2"/>
    <x v="19"/>
    <s v="INSPECTOR URBANISMO"/>
    <n v="0"/>
    <x v="4"/>
    <x v="14"/>
  </r>
  <r>
    <x v="28"/>
    <x v="2"/>
    <x v="19"/>
    <s v="RESIDENTE DE INSTALACIONES"/>
    <n v="0"/>
    <x v="4"/>
    <x v="14"/>
  </r>
  <r>
    <x v="28"/>
    <x v="2"/>
    <x v="19"/>
    <s v="RESIDENTE RECIBO Y ENTREGAS"/>
    <n v="0"/>
    <x v="4"/>
    <x v="14"/>
  </r>
  <r>
    <x v="28"/>
    <x v="2"/>
    <x v="19"/>
    <s v="RESIDENTE TORRE 1"/>
    <n v="0"/>
    <x v="4"/>
    <x v="14"/>
  </r>
  <r>
    <x v="28"/>
    <x v="2"/>
    <x v="19"/>
    <s v="RESIDENTE URBANISMO"/>
    <n v="0"/>
    <x v="4"/>
    <x v="14"/>
  </r>
  <r>
    <x v="28"/>
    <x v="2"/>
    <x v="19"/>
    <s v="RESIDENTE VENTANERÍA TORRES"/>
    <n v="0"/>
    <x v="4"/>
    <x v="14"/>
  </r>
  <r>
    <x v="28"/>
    <x v="3"/>
    <x v="19"/>
    <s v="AUXILIAR ADMINISTRATIVO"/>
    <n v="0"/>
    <x v="4"/>
    <x v="14"/>
  </r>
  <r>
    <x v="28"/>
    <x v="3"/>
    <x v="19"/>
    <s v="COORDINADOR"/>
    <n v="0"/>
    <x v="4"/>
    <x v="14"/>
  </r>
  <r>
    <x v="28"/>
    <x v="3"/>
    <x v="19"/>
    <s v="DIRECTOR"/>
    <n v="0"/>
    <x v="4"/>
    <x v="14"/>
  </r>
  <r>
    <x v="28"/>
    <x v="3"/>
    <x v="19"/>
    <s v="HONORARIOS"/>
    <n v="0"/>
    <x v="4"/>
    <x v="14"/>
  </r>
  <r>
    <x v="28"/>
    <x v="3"/>
    <x v="19"/>
    <s v="INSPECTOR TORRE 1"/>
    <n v="0"/>
    <x v="4"/>
    <x v="14"/>
  </r>
  <r>
    <x v="28"/>
    <x v="3"/>
    <x v="19"/>
    <s v="INSPECTOR TORRE 1 ACABADOS"/>
    <n v="0"/>
    <x v="4"/>
    <x v="14"/>
  </r>
  <r>
    <x v="28"/>
    <x v="3"/>
    <x v="19"/>
    <s v="INSPECTOR URBANISMO"/>
    <n v="0"/>
    <x v="4"/>
    <x v="14"/>
  </r>
  <r>
    <x v="28"/>
    <x v="3"/>
    <x v="19"/>
    <s v="RESIDENTE DE INSTALACIONES"/>
    <n v="0"/>
    <x v="4"/>
    <x v="14"/>
  </r>
  <r>
    <x v="28"/>
    <x v="3"/>
    <x v="19"/>
    <s v="RESIDENTE RECIBO Y ENTREGAS"/>
    <n v="0"/>
    <x v="4"/>
    <x v="14"/>
  </r>
  <r>
    <x v="28"/>
    <x v="3"/>
    <x v="19"/>
    <s v="RESIDENTE TORRE 1"/>
    <n v="0"/>
    <x v="4"/>
    <x v="14"/>
  </r>
  <r>
    <x v="28"/>
    <x v="3"/>
    <x v="19"/>
    <s v="RESIDENTE URBANISMO"/>
    <n v="0"/>
    <x v="4"/>
    <x v="14"/>
  </r>
  <r>
    <x v="28"/>
    <x v="4"/>
    <x v="19"/>
    <s v="AUXILIAR ADMINISTRATIVO"/>
    <n v="0"/>
    <x v="4"/>
    <x v="14"/>
  </r>
  <r>
    <x v="28"/>
    <x v="4"/>
    <x v="19"/>
    <s v="COORDINADOR"/>
    <n v="0"/>
    <x v="4"/>
    <x v="14"/>
  </r>
  <r>
    <x v="28"/>
    <x v="4"/>
    <x v="19"/>
    <s v="DIRECTOR"/>
    <n v="0"/>
    <x v="4"/>
    <x v="14"/>
  </r>
  <r>
    <x v="28"/>
    <x v="4"/>
    <x v="19"/>
    <s v="HONORARIOS"/>
    <n v="0"/>
    <x v="4"/>
    <x v="14"/>
  </r>
  <r>
    <x v="28"/>
    <x v="4"/>
    <x v="19"/>
    <s v="INSPECTOR TORRE 1"/>
    <n v="0"/>
    <x v="4"/>
    <x v="14"/>
  </r>
  <r>
    <x v="28"/>
    <x v="4"/>
    <x v="19"/>
    <s v="INSPECTOR TORRE 1 ACABADOS"/>
    <n v="0"/>
    <x v="4"/>
    <x v="14"/>
  </r>
  <r>
    <x v="28"/>
    <x v="4"/>
    <x v="19"/>
    <s v="INSPECTOR URBANISMO"/>
    <n v="0"/>
    <x v="4"/>
    <x v="14"/>
  </r>
  <r>
    <x v="28"/>
    <x v="4"/>
    <x v="19"/>
    <s v="RESIDENTE DE INSTALACIONES"/>
    <n v="0"/>
    <x v="4"/>
    <x v="14"/>
  </r>
  <r>
    <x v="28"/>
    <x v="4"/>
    <x v="19"/>
    <s v="RESIDENTE RECIBO Y ENTREGAS"/>
    <n v="0"/>
    <x v="4"/>
    <x v="14"/>
  </r>
  <r>
    <x v="28"/>
    <x v="4"/>
    <x v="19"/>
    <s v="RESIDENTE TORRE 1"/>
    <n v="0"/>
    <x v="4"/>
    <x v="14"/>
  </r>
  <r>
    <x v="28"/>
    <x v="4"/>
    <x v="19"/>
    <s v="RESIDENTE URBANISMO"/>
    <n v="0"/>
    <x v="4"/>
    <x v="14"/>
  </r>
  <r>
    <x v="28"/>
    <x v="5"/>
    <x v="19"/>
    <s v="AUXILIAR ADMINISTRATIVO"/>
    <n v="0"/>
    <x v="4"/>
    <x v="14"/>
  </r>
  <r>
    <x v="28"/>
    <x v="5"/>
    <x v="19"/>
    <s v="COORDINADOR"/>
    <n v="0"/>
    <x v="4"/>
    <x v="14"/>
  </r>
  <r>
    <x v="28"/>
    <x v="5"/>
    <x v="19"/>
    <s v="DIRECTOR"/>
    <n v="0"/>
    <x v="4"/>
    <x v="14"/>
  </r>
  <r>
    <x v="28"/>
    <x v="5"/>
    <x v="19"/>
    <s v="HONORARIOS"/>
    <n v="0"/>
    <x v="4"/>
    <x v="14"/>
  </r>
  <r>
    <x v="28"/>
    <x v="6"/>
    <x v="19"/>
    <s v="AUXILIAR ADMINISTRATIVO"/>
    <n v="0"/>
    <x v="4"/>
    <x v="14"/>
  </r>
  <r>
    <x v="28"/>
    <x v="6"/>
    <x v="19"/>
    <s v="COORDINADOR"/>
    <n v="0"/>
    <x v="4"/>
    <x v="14"/>
  </r>
  <r>
    <x v="28"/>
    <x v="6"/>
    <x v="19"/>
    <s v="DIRECTOR"/>
    <n v="0"/>
    <x v="4"/>
    <x v="14"/>
  </r>
  <r>
    <x v="28"/>
    <x v="6"/>
    <x v="19"/>
    <s v="HONORARIOS"/>
    <n v="0"/>
    <x v="4"/>
    <x v="14"/>
  </r>
  <r>
    <x v="3"/>
    <x v="0"/>
    <x v="19"/>
    <s v="COORDINADOR"/>
    <n v="0"/>
    <x v="4"/>
    <x v="14"/>
  </r>
  <r>
    <x v="3"/>
    <x v="0"/>
    <x v="19"/>
    <s v="DIRECTOR"/>
    <n v="0"/>
    <x v="4"/>
    <x v="14"/>
  </r>
  <r>
    <x v="3"/>
    <x v="0"/>
    <x v="19"/>
    <s v="HONORARIOS"/>
    <n v="0"/>
    <x v="4"/>
    <x v="14"/>
  </r>
  <r>
    <x v="3"/>
    <x v="0"/>
    <x v="19"/>
    <s v="INSPECTOR 1"/>
    <n v="0"/>
    <x v="4"/>
    <x v="14"/>
  </r>
  <r>
    <x v="3"/>
    <x v="0"/>
    <x v="19"/>
    <s v="PROFESIONAL CONTRATACIONES"/>
    <n v="0"/>
    <x v="4"/>
    <x v="14"/>
  </r>
  <r>
    <x v="3"/>
    <x v="0"/>
    <x v="19"/>
    <s v="RESIDENTE  ADMINISTRATIVO"/>
    <n v="0"/>
    <x v="4"/>
    <x v="14"/>
  </r>
  <r>
    <x v="3"/>
    <x v="0"/>
    <x v="19"/>
    <s v="RESIDENTE DE INSTALACIONES"/>
    <n v="0"/>
    <x v="4"/>
    <x v="14"/>
  </r>
  <r>
    <x v="3"/>
    <x v="0"/>
    <x v="19"/>
    <s v="RESIDENTE TECNICO DE COORDINACION"/>
    <n v="0"/>
    <x v="4"/>
    <x v="14"/>
  </r>
  <r>
    <x v="3"/>
    <x v="1"/>
    <x v="19"/>
    <s v="COORDINADOR"/>
    <n v="0"/>
    <x v="4"/>
    <x v="14"/>
  </r>
  <r>
    <x v="3"/>
    <x v="1"/>
    <x v="19"/>
    <s v="DIRECTOR"/>
    <n v="0"/>
    <x v="4"/>
    <x v="14"/>
  </r>
  <r>
    <x v="3"/>
    <x v="1"/>
    <x v="19"/>
    <s v="HONORARIOS"/>
    <n v="0"/>
    <x v="4"/>
    <x v="14"/>
  </r>
  <r>
    <x v="3"/>
    <x v="1"/>
    <x v="19"/>
    <s v="INSPECTOR 1"/>
    <n v="0"/>
    <x v="4"/>
    <x v="14"/>
  </r>
  <r>
    <x v="3"/>
    <x v="1"/>
    <x v="19"/>
    <s v="PROFESIONAL CONTRATACIONES"/>
    <n v="0"/>
    <x v="4"/>
    <x v="14"/>
  </r>
  <r>
    <x v="3"/>
    <x v="1"/>
    <x v="19"/>
    <s v="RESIDENTE  ADMINISTRATIVO"/>
    <n v="0"/>
    <x v="4"/>
    <x v="14"/>
  </r>
  <r>
    <x v="3"/>
    <x v="1"/>
    <x v="19"/>
    <s v="RESIDENTE DE INSTALACIONES"/>
    <n v="0"/>
    <x v="4"/>
    <x v="14"/>
  </r>
  <r>
    <x v="3"/>
    <x v="1"/>
    <x v="19"/>
    <s v="RESIDENTE TECNICO DE COORDINACION"/>
    <n v="0"/>
    <x v="4"/>
    <x v="14"/>
  </r>
  <r>
    <x v="3"/>
    <x v="2"/>
    <x v="19"/>
    <s v="COORDINADOR"/>
    <n v="0"/>
    <x v="4"/>
    <x v="14"/>
  </r>
  <r>
    <x v="3"/>
    <x v="2"/>
    <x v="19"/>
    <s v="DIRECTOR"/>
    <n v="0"/>
    <x v="4"/>
    <x v="14"/>
  </r>
  <r>
    <x v="3"/>
    <x v="2"/>
    <x v="19"/>
    <s v="HONORARIOS"/>
    <n v="0"/>
    <x v="4"/>
    <x v="14"/>
  </r>
  <r>
    <x v="3"/>
    <x v="2"/>
    <x v="19"/>
    <s v="INSPECTOR 1"/>
    <n v="0"/>
    <x v="4"/>
    <x v="14"/>
  </r>
  <r>
    <x v="3"/>
    <x v="2"/>
    <x v="19"/>
    <s v="PROFESIONAL CONTRATACIONES"/>
    <n v="0"/>
    <x v="4"/>
    <x v="14"/>
  </r>
  <r>
    <x v="3"/>
    <x v="2"/>
    <x v="19"/>
    <s v="RESIDENTE  ADMINISTRATIVO"/>
    <n v="0"/>
    <x v="4"/>
    <x v="14"/>
  </r>
  <r>
    <x v="3"/>
    <x v="2"/>
    <x v="19"/>
    <s v="RESIDENTE DE INSTALACIONES"/>
    <n v="0"/>
    <x v="4"/>
    <x v="14"/>
  </r>
  <r>
    <x v="3"/>
    <x v="2"/>
    <x v="19"/>
    <s v="RESIDENTE TECNICO DE COORDINACION"/>
    <n v="0"/>
    <x v="4"/>
    <x v="14"/>
  </r>
  <r>
    <x v="3"/>
    <x v="3"/>
    <x v="19"/>
    <s v="COORDINADOR"/>
    <n v="0"/>
    <x v="4"/>
    <x v="14"/>
  </r>
  <r>
    <x v="3"/>
    <x v="3"/>
    <x v="19"/>
    <s v="DIRECTOR"/>
    <n v="0"/>
    <x v="4"/>
    <x v="14"/>
  </r>
  <r>
    <x v="3"/>
    <x v="3"/>
    <x v="19"/>
    <s v="HONORARIOS"/>
    <n v="0"/>
    <x v="4"/>
    <x v="14"/>
  </r>
  <r>
    <x v="3"/>
    <x v="3"/>
    <x v="19"/>
    <s v="INSPECTOR 1"/>
    <n v="0"/>
    <x v="4"/>
    <x v="14"/>
  </r>
  <r>
    <x v="3"/>
    <x v="3"/>
    <x v="19"/>
    <s v="INSPECTOR 2"/>
    <n v="0"/>
    <x v="4"/>
    <x v="14"/>
  </r>
  <r>
    <x v="3"/>
    <x v="3"/>
    <x v="19"/>
    <s v="PROFESIONAL CONTRATACIONES"/>
    <n v="0"/>
    <x v="4"/>
    <x v="14"/>
  </r>
  <r>
    <x v="3"/>
    <x v="3"/>
    <x v="19"/>
    <s v="RESIDENTE  ADMINISTRATIVO"/>
    <n v="0"/>
    <x v="4"/>
    <x v="14"/>
  </r>
  <r>
    <x v="3"/>
    <x v="3"/>
    <x v="19"/>
    <s v="RESIDENTE DE INSTALACIONES"/>
    <n v="0"/>
    <x v="4"/>
    <x v="14"/>
  </r>
  <r>
    <x v="3"/>
    <x v="3"/>
    <x v="19"/>
    <s v="RESIDENTE TECNICO DE COORDINACION"/>
    <n v="0"/>
    <x v="4"/>
    <x v="14"/>
  </r>
  <r>
    <x v="3"/>
    <x v="4"/>
    <x v="19"/>
    <s v="COORDINADOR"/>
    <n v="0"/>
    <x v="4"/>
    <x v="14"/>
  </r>
  <r>
    <x v="3"/>
    <x v="4"/>
    <x v="19"/>
    <s v="DIRECTOR"/>
    <n v="0"/>
    <x v="4"/>
    <x v="14"/>
  </r>
  <r>
    <x v="3"/>
    <x v="4"/>
    <x v="19"/>
    <s v="HONORARIOS"/>
    <n v="0"/>
    <x v="4"/>
    <x v="14"/>
  </r>
  <r>
    <x v="3"/>
    <x v="4"/>
    <x v="19"/>
    <s v="INSPECTOR 1"/>
    <n v="0"/>
    <x v="4"/>
    <x v="14"/>
  </r>
  <r>
    <x v="3"/>
    <x v="4"/>
    <x v="19"/>
    <s v="INSPECTOR 2"/>
    <n v="0"/>
    <x v="4"/>
    <x v="14"/>
  </r>
  <r>
    <x v="3"/>
    <x v="4"/>
    <x v="19"/>
    <s v="PROFESIONAL CONTRATACIONES"/>
    <n v="0"/>
    <x v="4"/>
    <x v="14"/>
  </r>
  <r>
    <x v="3"/>
    <x v="4"/>
    <x v="19"/>
    <s v="RESIDENTE  ADMINISTRATIVO"/>
    <n v="0"/>
    <x v="4"/>
    <x v="14"/>
  </r>
  <r>
    <x v="3"/>
    <x v="4"/>
    <x v="19"/>
    <s v="RESIDENTE DE INSTALACIONES"/>
    <n v="0"/>
    <x v="4"/>
    <x v="14"/>
  </r>
  <r>
    <x v="3"/>
    <x v="4"/>
    <x v="19"/>
    <s v="RESIDENTE TECNICO DE COORDINACION"/>
    <n v="0"/>
    <x v="4"/>
    <x v="14"/>
  </r>
  <r>
    <x v="3"/>
    <x v="5"/>
    <x v="19"/>
    <s v="COORDINADOR"/>
    <n v="0"/>
    <x v="4"/>
    <x v="14"/>
  </r>
  <r>
    <x v="3"/>
    <x v="5"/>
    <x v="19"/>
    <s v="DIRECTOR"/>
    <n v="0"/>
    <x v="4"/>
    <x v="14"/>
  </r>
  <r>
    <x v="3"/>
    <x v="5"/>
    <x v="19"/>
    <s v="HONORARIOS"/>
    <n v="0"/>
    <x v="4"/>
    <x v="14"/>
  </r>
  <r>
    <x v="3"/>
    <x v="5"/>
    <x v="19"/>
    <s v="INSPECTOR 1"/>
    <n v="0"/>
    <x v="4"/>
    <x v="14"/>
  </r>
  <r>
    <x v="3"/>
    <x v="5"/>
    <x v="19"/>
    <s v="INSPECTOR 2"/>
    <n v="0"/>
    <x v="4"/>
    <x v="14"/>
  </r>
  <r>
    <x v="3"/>
    <x v="5"/>
    <x v="19"/>
    <s v="PROFESIONAL CONTRATACIONES"/>
    <n v="0"/>
    <x v="4"/>
    <x v="14"/>
  </r>
  <r>
    <x v="3"/>
    <x v="5"/>
    <x v="19"/>
    <s v="RESIDENTE  ADMINISTRATIVO"/>
    <n v="0"/>
    <x v="4"/>
    <x v="14"/>
  </r>
  <r>
    <x v="3"/>
    <x v="5"/>
    <x v="19"/>
    <s v="RESIDENTE DE INSTALACIONES"/>
    <n v="0"/>
    <x v="4"/>
    <x v="14"/>
  </r>
  <r>
    <x v="3"/>
    <x v="5"/>
    <x v="19"/>
    <s v="RESIDENTE TECNICO DE COORDINACION"/>
    <n v="0"/>
    <x v="4"/>
    <x v="14"/>
  </r>
  <r>
    <x v="3"/>
    <x v="6"/>
    <x v="19"/>
    <s v="COORDINADOR"/>
    <n v="0"/>
    <x v="4"/>
    <x v="14"/>
  </r>
  <r>
    <x v="3"/>
    <x v="6"/>
    <x v="19"/>
    <s v="DIRECTOR"/>
    <n v="0"/>
    <x v="4"/>
    <x v="14"/>
  </r>
  <r>
    <x v="3"/>
    <x v="6"/>
    <x v="19"/>
    <s v="HONORARIOS"/>
    <n v="0"/>
    <x v="4"/>
    <x v="14"/>
  </r>
  <r>
    <x v="3"/>
    <x v="6"/>
    <x v="19"/>
    <s v="INSPECTOR 1"/>
    <n v="0"/>
    <x v="4"/>
    <x v="14"/>
  </r>
  <r>
    <x v="3"/>
    <x v="6"/>
    <x v="19"/>
    <s v="INSPECTOR 2"/>
    <n v="0"/>
    <x v="4"/>
    <x v="14"/>
  </r>
  <r>
    <x v="3"/>
    <x v="6"/>
    <x v="19"/>
    <s v="PROFESIONAL CONTRATACIONES"/>
    <n v="0"/>
    <x v="4"/>
    <x v="14"/>
  </r>
  <r>
    <x v="3"/>
    <x v="6"/>
    <x v="19"/>
    <s v="RESIDENTE  ADMINISTRATIVO"/>
    <n v="0"/>
    <x v="4"/>
    <x v="14"/>
  </r>
  <r>
    <x v="3"/>
    <x v="6"/>
    <x v="19"/>
    <s v="RESIDENTE DE INSTALACIONES"/>
    <n v="0"/>
    <x v="4"/>
    <x v="14"/>
  </r>
  <r>
    <x v="3"/>
    <x v="6"/>
    <x v="19"/>
    <s v="RESIDENTE TECNICO DE COORDINACION"/>
    <n v="0"/>
    <x v="4"/>
    <x v="14"/>
  </r>
  <r>
    <x v="3"/>
    <x v="7"/>
    <x v="19"/>
    <s v="COORDINADOR"/>
    <n v="0"/>
    <x v="4"/>
    <x v="14"/>
  </r>
  <r>
    <x v="3"/>
    <x v="7"/>
    <x v="19"/>
    <s v="DIRECTOR"/>
    <n v="0"/>
    <x v="4"/>
    <x v="14"/>
  </r>
  <r>
    <x v="3"/>
    <x v="7"/>
    <x v="19"/>
    <s v="HONORARIOS"/>
    <n v="0"/>
    <x v="4"/>
    <x v="14"/>
  </r>
  <r>
    <x v="3"/>
    <x v="7"/>
    <x v="19"/>
    <s v="INSPECTOR 1"/>
    <n v="0"/>
    <x v="4"/>
    <x v="14"/>
  </r>
  <r>
    <x v="3"/>
    <x v="7"/>
    <x v="19"/>
    <s v="INSPECTOR 2"/>
    <n v="0"/>
    <x v="4"/>
    <x v="14"/>
  </r>
  <r>
    <x v="3"/>
    <x v="7"/>
    <x v="19"/>
    <s v="PROFESIONAL CONTRATACIONES"/>
    <n v="0"/>
    <x v="4"/>
    <x v="14"/>
  </r>
  <r>
    <x v="3"/>
    <x v="7"/>
    <x v="19"/>
    <s v="RESIDENTE  ADMINISTRATIVO"/>
    <n v="0"/>
    <x v="4"/>
    <x v="14"/>
  </r>
  <r>
    <x v="3"/>
    <x v="7"/>
    <x v="19"/>
    <s v="RESIDENTE DE INSTALACIONES"/>
    <n v="0"/>
    <x v="4"/>
    <x v="14"/>
  </r>
  <r>
    <x v="3"/>
    <x v="7"/>
    <x v="19"/>
    <s v="RESIDENTE TECNICO DE COORDINACION"/>
    <n v="0"/>
    <x v="4"/>
    <x v="14"/>
  </r>
  <r>
    <x v="3"/>
    <x v="8"/>
    <x v="19"/>
    <s v="COORDINADOR"/>
    <n v="0"/>
    <x v="4"/>
    <x v="14"/>
  </r>
  <r>
    <x v="3"/>
    <x v="8"/>
    <x v="19"/>
    <s v="DIRECTOR"/>
    <n v="0"/>
    <x v="4"/>
    <x v="14"/>
  </r>
  <r>
    <x v="3"/>
    <x v="8"/>
    <x v="19"/>
    <s v="HONORARIOS"/>
    <n v="0"/>
    <x v="4"/>
    <x v="14"/>
  </r>
  <r>
    <x v="3"/>
    <x v="8"/>
    <x v="19"/>
    <s v="INSPECTOR 1"/>
    <n v="0"/>
    <x v="4"/>
    <x v="14"/>
  </r>
  <r>
    <x v="3"/>
    <x v="8"/>
    <x v="19"/>
    <s v="INSPECTOR 2"/>
    <n v="0"/>
    <x v="4"/>
    <x v="14"/>
  </r>
  <r>
    <x v="3"/>
    <x v="8"/>
    <x v="19"/>
    <s v="PROFESIONAL CONTRATACIONES"/>
    <n v="0"/>
    <x v="4"/>
    <x v="14"/>
  </r>
  <r>
    <x v="3"/>
    <x v="8"/>
    <x v="19"/>
    <s v="RESIDENTE  ADMINISTRATIVO"/>
    <n v="0"/>
    <x v="4"/>
    <x v="14"/>
  </r>
  <r>
    <x v="3"/>
    <x v="8"/>
    <x v="19"/>
    <s v="RESIDENTE DE INSTALACIONES"/>
    <n v="0"/>
    <x v="4"/>
    <x v="14"/>
  </r>
  <r>
    <x v="3"/>
    <x v="8"/>
    <x v="19"/>
    <s v="RESIDENTE TECNICO DE COORDINACION"/>
    <n v="0"/>
    <x v="4"/>
    <x v="14"/>
  </r>
  <r>
    <x v="3"/>
    <x v="9"/>
    <x v="19"/>
    <s v="COORDINADOR"/>
    <n v="0"/>
    <x v="4"/>
    <x v="14"/>
  </r>
  <r>
    <x v="3"/>
    <x v="9"/>
    <x v="19"/>
    <s v="DIRECTOR"/>
    <n v="0"/>
    <x v="4"/>
    <x v="14"/>
  </r>
  <r>
    <x v="3"/>
    <x v="9"/>
    <x v="19"/>
    <s v="HONORARIOS"/>
    <n v="0"/>
    <x v="4"/>
    <x v="14"/>
  </r>
  <r>
    <x v="3"/>
    <x v="9"/>
    <x v="19"/>
    <s v="INSPECTOR 1"/>
    <n v="0"/>
    <x v="4"/>
    <x v="14"/>
  </r>
  <r>
    <x v="3"/>
    <x v="9"/>
    <x v="19"/>
    <s v="INSPECTOR 2"/>
    <n v="0"/>
    <x v="4"/>
    <x v="14"/>
  </r>
  <r>
    <x v="3"/>
    <x v="9"/>
    <x v="19"/>
    <s v="RESIDENTE  ADMINISTRATIVO"/>
    <n v="0"/>
    <x v="4"/>
    <x v="14"/>
  </r>
  <r>
    <x v="3"/>
    <x v="9"/>
    <x v="19"/>
    <s v="RESIDENTE DE INSTALACIONES"/>
    <n v="0"/>
    <x v="4"/>
    <x v="14"/>
  </r>
  <r>
    <x v="3"/>
    <x v="9"/>
    <x v="19"/>
    <s v="RESIDENTE TECNICO DE COORDINACION"/>
    <n v="0"/>
    <x v="4"/>
    <x v="14"/>
  </r>
  <r>
    <x v="3"/>
    <x v="10"/>
    <x v="19"/>
    <s v="COORDINADOR"/>
    <n v="0"/>
    <x v="4"/>
    <x v="14"/>
  </r>
  <r>
    <x v="3"/>
    <x v="10"/>
    <x v="19"/>
    <s v="DIRECTOR"/>
    <n v="0"/>
    <x v="4"/>
    <x v="14"/>
  </r>
  <r>
    <x v="3"/>
    <x v="10"/>
    <x v="19"/>
    <s v="HONORARIOS"/>
    <n v="0"/>
    <x v="4"/>
    <x v="14"/>
  </r>
  <r>
    <x v="3"/>
    <x v="10"/>
    <x v="19"/>
    <s v="INSPECTOR 1"/>
    <n v="0"/>
    <x v="4"/>
    <x v="14"/>
  </r>
  <r>
    <x v="3"/>
    <x v="10"/>
    <x v="19"/>
    <s v="INSPECTOR 2"/>
    <n v="0"/>
    <x v="4"/>
    <x v="14"/>
  </r>
  <r>
    <x v="3"/>
    <x v="10"/>
    <x v="19"/>
    <s v="RESIDENTE  ADMINISTRATIVO"/>
    <n v="0"/>
    <x v="4"/>
    <x v="14"/>
  </r>
  <r>
    <x v="3"/>
    <x v="10"/>
    <x v="19"/>
    <s v="RESIDENTE DE INSTALACIONES"/>
    <n v="0"/>
    <x v="4"/>
    <x v="14"/>
  </r>
  <r>
    <x v="3"/>
    <x v="10"/>
    <x v="19"/>
    <s v="RESIDENTE TECNICO DE COORDINACION"/>
    <n v="0"/>
    <x v="4"/>
    <x v="14"/>
  </r>
  <r>
    <x v="3"/>
    <x v="11"/>
    <x v="19"/>
    <s v="COORDINADOR"/>
    <n v="0"/>
    <x v="4"/>
    <x v="14"/>
  </r>
  <r>
    <x v="3"/>
    <x v="11"/>
    <x v="19"/>
    <s v="DIRECTOR"/>
    <n v="0"/>
    <x v="4"/>
    <x v="14"/>
  </r>
  <r>
    <x v="3"/>
    <x v="11"/>
    <x v="19"/>
    <s v="HONORARIOS"/>
    <n v="0"/>
    <x v="4"/>
    <x v="14"/>
  </r>
  <r>
    <x v="3"/>
    <x v="11"/>
    <x v="19"/>
    <s v="INSPECTOR 1"/>
    <n v="0"/>
    <x v="4"/>
    <x v="14"/>
  </r>
  <r>
    <x v="3"/>
    <x v="11"/>
    <x v="19"/>
    <s v="INSPECTOR 2"/>
    <n v="0"/>
    <x v="4"/>
    <x v="14"/>
  </r>
  <r>
    <x v="3"/>
    <x v="11"/>
    <x v="19"/>
    <s v="RESIDENTE  ADMINISTRATIVO"/>
    <n v="0"/>
    <x v="4"/>
    <x v="14"/>
  </r>
  <r>
    <x v="3"/>
    <x v="11"/>
    <x v="19"/>
    <s v="RESIDENTE DE INSTALACIONES"/>
    <n v="0"/>
    <x v="4"/>
    <x v="14"/>
  </r>
  <r>
    <x v="3"/>
    <x v="11"/>
    <x v="19"/>
    <s v="RESIDENTE TECNICO DE COORDINACION"/>
    <n v="0"/>
    <x v="4"/>
    <x v="14"/>
  </r>
  <r>
    <x v="4"/>
    <x v="0"/>
    <x v="19"/>
    <s v="COORDINADOR"/>
    <n v="0"/>
    <x v="4"/>
    <x v="14"/>
  </r>
  <r>
    <x v="4"/>
    <x v="0"/>
    <x v="19"/>
    <s v="DIRECTOR"/>
    <n v="0"/>
    <x v="4"/>
    <x v="14"/>
  </r>
  <r>
    <x v="4"/>
    <x v="0"/>
    <x v="19"/>
    <s v="HONORARIOS"/>
    <n v="0"/>
    <x v="4"/>
    <x v="14"/>
  </r>
  <r>
    <x v="4"/>
    <x v="0"/>
    <x v="19"/>
    <s v="INSPECTOR DE ACABADOS 1"/>
    <n v="0"/>
    <x v="4"/>
    <x v="14"/>
  </r>
  <r>
    <x v="4"/>
    <x v="0"/>
    <x v="19"/>
    <s v="INSPECTOR DE ACABADOS 2"/>
    <n v="0"/>
    <x v="4"/>
    <x v="14"/>
  </r>
  <r>
    <x v="4"/>
    <x v="0"/>
    <x v="19"/>
    <s v="INSPECTOR INSTALACIONES"/>
    <n v="0"/>
    <x v="4"/>
    <x v="14"/>
  </r>
  <r>
    <x v="4"/>
    <x v="0"/>
    <x v="19"/>
    <s v="INSPECTOR SISO"/>
    <n v="0"/>
    <x v="4"/>
    <x v="14"/>
  </r>
  <r>
    <x v="4"/>
    <x v="0"/>
    <x v="19"/>
    <s v="PROFESIONAL CONTROL DE PPTO Y PROGRAMACION"/>
    <n v="0"/>
    <x v="4"/>
    <x v="14"/>
  </r>
  <r>
    <x v="4"/>
    <x v="0"/>
    <x v="19"/>
    <s v="RESIDENTE DE INSTALACIONES"/>
    <n v="0"/>
    <x v="4"/>
    <x v="14"/>
  </r>
  <r>
    <x v="4"/>
    <x v="0"/>
    <x v="19"/>
    <s v="RESIDENTE TECNICO"/>
    <n v="0"/>
    <x v="4"/>
    <x v="14"/>
  </r>
  <r>
    <x v="4"/>
    <x v="1"/>
    <x v="19"/>
    <s v="COORDINADOR"/>
    <n v="0"/>
    <x v="4"/>
    <x v="14"/>
  </r>
  <r>
    <x v="4"/>
    <x v="1"/>
    <x v="19"/>
    <s v="DIRECTOR"/>
    <n v="0"/>
    <x v="4"/>
    <x v="14"/>
  </r>
  <r>
    <x v="4"/>
    <x v="1"/>
    <x v="19"/>
    <s v="HONORARIOS"/>
    <n v="0"/>
    <x v="4"/>
    <x v="14"/>
  </r>
  <r>
    <x v="4"/>
    <x v="1"/>
    <x v="19"/>
    <s v="INSPECTOR DE ACABADOS 1"/>
    <n v="0"/>
    <x v="4"/>
    <x v="14"/>
  </r>
  <r>
    <x v="4"/>
    <x v="1"/>
    <x v="19"/>
    <s v="INSPECTOR DE ACABADOS 2"/>
    <n v="0"/>
    <x v="4"/>
    <x v="14"/>
  </r>
  <r>
    <x v="4"/>
    <x v="1"/>
    <x v="19"/>
    <s v="INSPECTOR INSTALACIONES"/>
    <n v="0"/>
    <x v="4"/>
    <x v="14"/>
  </r>
  <r>
    <x v="4"/>
    <x v="1"/>
    <x v="19"/>
    <s v="INSPECTOR SISO"/>
    <n v="0"/>
    <x v="4"/>
    <x v="14"/>
  </r>
  <r>
    <x v="4"/>
    <x v="1"/>
    <x v="19"/>
    <s v="PROFESIONAL CONTROL DE PPTO Y PROGRAMACION"/>
    <n v="0"/>
    <x v="4"/>
    <x v="14"/>
  </r>
  <r>
    <x v="4"/>
    <x v="1"/>
    <x v="19"/>
    <s v="RESIDENTE DE INSTALACIONES"/>
    <n v="0"/>
    <x v="4"/>
    <x v="14"/>
  </r>
  <r>
    <x v="4"/>
    <x v="1"/>
    <x v="19"/>
    <s v="RESIDENTE TECNICO"/>
    <n v="0"/>
    <x v="4"/>
    <x v="14"/>
  </r>
  <r>
    <x v="4"/>
    <x v="2"/>
    <x v="19"/>
    <s v="COORDINADOR"/>
    <n v="0"/>
    <x v="4"/>
    <x v="14"/>
  </r>
  <r>
    <x v="4"/>
    <x v="2"/>
    <x v="19"/>
    <s v="DIRECTOR"/>
    <n v="0"/>
    <x v="4"/>
    <x v="14"/>
  </r>
  <r>
    <x v="4"/>
    <x v="2"/>
    <x v="19"/>
    <s v="HONORARIOS"/>
    <n v="0"/>
    <x v="4"/>
    <x v="14"/>
  </r>
  <r>
    <x v="4"/>
    <x v="2"/>
    <x v="19"/>
    <s v="INSPECTOR DE ACABADOS 1"/>
    <n v="0"/>
    <x v="4"/>
    <x v="14"/>
  </r>
  <r>
    <x v="4"/>
    <x v="2"/>
    <x v="19"/>
    <s v="INSPECTOR DE ACABADOS 2"/>
    <n v="0"/>
    <x v="4"/>
    <x v="14"/>
  </r>
  <r>
    <x v="4"/>
    <x v="2"/>
    <x v="19"/>
    <s v="INSPECTOR INSTALACIONES"/>
    <n v="0"/>
    <x v="4"/>
    <x v="14"/>
  </r>
  <r>
    <x v="4"/>
    <x v="2"/>
    <x v="19"/>
    <s v="INSPECTOR SISO"/>
    <n v="0"/>
    <x v="4"/>
    <x v="14"/>
  </r>
  <r>
    <x v="4"/>
    <x v="2"/>
    <x v="19"/>
    <s v="PROFESIONAL CONTROL DE PPTO Y PROGRAMACION"/>
    <n v="0"/>
    <x v="4"/>
    <x v="14"/>
  </r>
  <r>
    <x v="4"/>
    <x v="2"/>
    <x v="19"/>
    <s v="RESIDENTE DE INSTALACIONES"/>
    <n v="0"/>
    <x v="4"/>
    <x v="14"/>
  </r>
  <r>
    <x v="4"/>
    <x v="2"/>
    <x v="19"/>
    <s v="RESIDENTE TECNICO"/>
    <n v="0"/>
    <x v="4"/>
    <x v="14"/>
  </r>
  <r>
    <x v="4"/>
    <x v="3"/>
    <x v="19"/>
    <s v="COORDINADOR"/>
    <n v="3071827.3950000005"/>
    <x v="4"/>
    <x v="14"/>
  </r>
  <r>
    <x v="4"/>
    <x v="3"/>
    <x v="19"/>
    <s v="DIRECTOR"/>
    <n v="10120918.862249998"/>
    <x v="4"/>
    <x v="14"/>
  </r>
  <r>
    <x v="4"/>
    <x v="3"/>
    <x v="19"/>
    <s v="HONORARIOS"/>
    <n v="20430000"/>
    <x v="4"/>
    <x v="14"/>
  </r>
  <r>
    <x v="4"/>
    <x v="3"/>
    <x v="19"/>
    <s v="INSPECTOR DE ACABADOS 1"/>
    <n v="3845949.1676549995"/>
    <x v="4"/>
    <x v="14"/>
  </r>
  <r>
    <x v="4"/>
    <x v="3"/>
    <x v="19"/>
    <s v="INSPECTOR DE ACABADOS 2"/>
    <n v="3845949.1676549995"/>
    <x v="4"/>
    <x v="14"/>
  </r>
  <r>
    <x v="4"/>
    <x v="3"/>
    <x v="19"/>
    <s v="INSPECTOR INSTALACIONES"/>
    <n v="4250785.9221449997"/>
    <x v="4"/>
    <x v="14"/>
  </r>
  <r>
    <x v="4"/>
    <x v="3"/>
    <x v="19"/>
    <s v="INSPECTOR SISO"/>
    <n v="3643530.7904099999"/>
    <x v="4"/>
    <x v="14"/>
  </r>
  <r>
    <x v="4"/>
    <x v="3"/>
    <x v="19"/>
    <s v="PROFESIONAL CONTROL DE PPTO Y PROGRAMACION"/>
    <n v="4964979.0644999994"/>
    <x v="4"/>
    <x v="14"/>
  </r>
  <r>
    <x v="4"/>
    <x v="3"/>
    <x v="19"/>
    <s v="RESIDENTE DE INSTALACIONES"/>
    <n v="8593232.9962500017"/>
    <x v="4"/>
    <x v="14"/>
  </r>
  <r>
    <x v="4"/>
    <x v="3"/>
    <x v="19"/>
    <s v="RESIDENTE TECNICO"/>
    <n v="6110743.4639999997"/>
    <x v="4"/>
    <x v="14"/>
  </r>
  <r>
    <x v="4"/>
    <x v="4"/>
    <x v="19"/>
    <s v="COORDINADOR"/>
    <n v="3071827.3950000005"/>
    <x v="4"/>
    <x v="14"/>
  </r>
  <r>
    <x v="4"/>
    <x v="4"/>
    <x v="19"/>
    <s v="DIRECTOR"/>
    <n v="10120918.862249998"/>
    <x v="4"/>
    <x v="14"/>
  </r>
  <r>
    <x v="4"/>
    <x v="4"/>
    <x v="19"/>
    <s v="HONORARIOS"/>
    <n v="20430000"/>
    <x v="4"/>
    <x v="14"/>
  </r>
  <r>
    <x v="4"/>
    <x v="4"/>
    <x v="19"/>
    <s v="INSPECTOR DE ACABADOS 1"/>
    <n v="3845949.1676549995"/>
    <x v="4"/>
    <x v="14"/>
  </r>
  <r>
    <x v="4"/>
    <x v="4"/>
    <x v="19"/>
    <s v="INSPECTOR DE ACABADOS 2"/>
    <n v="3845949.1676549995"/>
    <x v="4"/>
    <x v="14"/>
  </r>
  <r>
    <x v="4"/>
    <x v="4"/>
    <x v="19"/>
    <s v="INSPECTOR INSTALACIONES"/>
    <n v="4250785.9221449997"/>
    <x v="4"/>
    <x v="14"/>
  </r>
  <r>
    <x v="4"/>
    <x v="4"/>
    <x v="19"/>
    <s v="INSPECTOR SISO"/>
    <n v="3643530.7904099999"/>
    <x v="4"/>
    <x v="14"/>
  </r>
  <r>
    <x v="4"/>
    <x v="4"/>
    <x v="19"/>
    <s v="PROFESIONAL CONTROL DE PPTO Y PROGRAMACION"/>
    <n v="4964979.0644999994"/>
    <x v="4"/>
    <x v="14"/>
  </r>
  <r>
    <x v="4"/>
    <x v="4"/>
    <x v="19"/>
    <s v="RESIDENTE DE INSTALACIONES"/>
    <n v="8593232.9962500017"/>
    <x v="4"/>
    <x v="14"/>
  </r>
  <r>
    <x v="4"/>
    <x v="4"/>
    <x v="19"/>
    <s v="RESIDENTE TECNICO"/>
    <n v="6110743.4639999997"/>
    <x v="4"/>
    <x v="14"/>
  </r>
  <r>
    <x v="4"/>
    <x v="5"/>
    <x v="19"/>
    <s v="COORDINADOR"/>
    <n v="3071827.3950000005"/>
    <x v="4"/>
    <x v="14"/>
  </r>
  <r>
    <x v="4"/>
    <x v="5"/>
    <x v="19"/>
    <s v="DIRECTOR"/>
    <n v="10120918.862249998"/>
    <x v="4"/>
    <x v="14"/>
  </r>
  <r>
    <x v="4"/>
    <x v="5"/>
    <x v="19"/>
    <s v="HONORARIOS"/>
    <n v="20430000"/>
    <x v="4"/>
    <x v="14"/>
  </r>
  <r>
    <x v="4"/>
    <x v="5"/>
    <x v="19"/>
    <s v="INSPECTOR DE ACABADOS 1"/>
    <n v="3845949.1676549995"/>
    <x v="4"/>
    <x v="14"/>
  </r>
  <r>
    <x v="4"/>
    <x v="5"/>
    <x v="19"/>
    <s v="INSPECTOR DE ACABADOS 2"/>
    <n v="3845949.1676549995"/>
    <x v="4"/>
    <x v="14"/>
  </r>
  <r>
    <x v="4"/>
    <x v="5"/>
    <x v="19"/>
    <s v="INSPECTOR INSTALACIONES"/>
    <n v="4250785.9221449997"/>
    <x v="4"/>
    <x v="14"/>
  </r>
  <r>
    <x v="4"/>
    <x v="5"/>
    <x v="19"/>
    <s v="INSPECTOR SISO"/>
    <n v="3643530.7904099999"/>
    <x v="4"/>
    <x v="14"/>
  </r>
  <r>
    <x v="4"/>
    <x v="5"/>
    <x v="19"/>
    <s v="PROFESIONAL CONTROL DE PPTO Y PROGRAMACION"/>
    <n v="4964979.0644999994"/>
    <x v="4"/>
    <x v="14"/>
  </r>
  <r>
    <x v="4"/>
    <x v="5"/>
    <x v="19"/>
    <s v="RESIDENTE DE INSTALACIONES"/>
    <n v="8593232.9962500017"/>
    <x v="4"/>
    <x v="14"/>
  </r>
  <r>
    <x v="4"/>
    <x v="5"/>
    <x v="19"/>
    <s v="RESIDENTE TECNICO"/>
    <n v="6110743.4639999997"/>
    <x v="4"/>
    <x v="14"/>
  </r>
  <r>
    <x v="4"/>
    <x v="6"/>
    <x v="19"/>
    <s v="COORDINADOR"/>
    <n v="3071827.3950000005"/>
    <x v="4"/>
    <x v="14"/>
  </r>
  <r>
    <x v="4"/>
    <x v="6"/>
    <x v="19"/>
    <s v="DIRECTOR"/>
    <n v="10120918.862249998"/>
    <x v="4"/>
    <x v="14"/>
  </r>
  <r>
    <x v="4"/>
    <x v="6"/>
    <x v="19"/>
    <s v="HONORARIOS"/>
    <n v="20430000"/>
    <x v="4"/>
    <x v="14"/>
  </r>
  <r>
    <x v="4"/>
    <x v="6"/>
    <x v="19"/>
    <s v="INSPECTOR DE ACABADOS 1"/>
    <n v="3845949.1676549995"/>
    <x v="4"/>
    <x v="14"/>
  </r>
  <r>
    <x v="4"/>
    <x v="6"/>
    <x v="19"/>
    <s v="INSPECTOR DE ACABADOS 2"/>
    <n v="3845949.1676549995"/>
    <x v="4"/>
    <x v="14"/>
  </r>
  <r>
    <x v="4"/>
    <x v="6"/>
    <x v="19"/>
    <s v="INSPECTOR INSTALACIONES"/>
    <n v="4250785.9221449997"/>
    <x v="4"/>
    <x v="14"/>
  </r>
  <r>
    <x v="4"/>
    <x v="6"/>
    <x v="19"/>
    <s v="INSPECTOR SISO"/>
    <n v="3643530.7904099999"/>
    <x v="4"/>
    <x v="14"/>
  </r>
  <r>
    <x v="4"/>
    <x v="6"/>
    <x v="19"/>
    <s v="PROFESIONAL CONTROL DE PPTO Y PROGRAMACION"/>
    <n v="4964979.0644999994"/>
    <x v="4"/>
    <x v="14"/>
  </r>
  <r>
    <x v="4"/>
    <x v="6"/>
    <x v="19"/>
    <s v="RESIDENTE DE INSTALACIONES"/>
    <n v="8593232.9962500017"/>
    <x v="4"/>
    <x v="14"/>
  </r>
  <r>
    <x v="4"/>
    <x v="6"/>
    <x v="19"/>
    <s v="RESIDENTE TECNICO"/>
    <n v="6110743.4639999997"/>
    <x v="4"/>
    <x v="14"/>
  </r>
  <r>
    <x v="4"/>
    <x v="7"/>
    <x v="19"/>
    <s v="COORDINADOR"/>
    <n v="3071827.3950000005"/>
    <x v="4"/>
    <x v="14"/>
  </r>
  <r>
    <x v="4"/>
    <x v="7"/>
    <x v="19"/>
    <s v="DIRECTOR"/>
    <n v="10120918.862249998"/>
    <x v="4"/>
    <x v="14"/>
  </r>
  <r>
    <x v="4"/>
    <x v="7"/>
    <x v="19"/>
    <s v="HONORARIOS"/>
    <n v="20430000"/>
    <x v="4"/>
    <x v="14"/>
  </r>
  <r>
    <x v="4"/>
    <x v="7"/>
    <x v="19"/>
    <s v="INSPECTOR DE ACABADOS 1"/>
    <n v="3845949.1676549995"/>
    <x v="4"/>
    <x v="14"/>
  </r>
  <r>
    <x v="4"/>
    <x v="7"/>
    <x v="19"/>
    <s v="INSPECTOR DE ACABADOS 2"/>
    <n v="3845949.1676549995"/>
    <x v="4"/>
    <x v="14"/>
  </r>
  <r>
    <x v="4"/>
    <x v="7"/>
    <x v="19"/>
    <s v="INSPECTOR INSTALACIONES"/>
    <n v="4250785.9221449997"/>
    <x v="4"/>
    <x v="14"/>
  </r>
  <r>
    <x v="4"/>
    <x v="7"/>
    <x v="19"/>
    <s v="INSPECTOR SISO"/>
    <n v="3643530.7904099999"/>
    <x v="4"/>
    <x v="14"/>
  </r>
  <r>
    <x v="4"/>
    <x v="7"/>
    <x v="19"/>
    <s v="PROFESIONAL CONTROL DE PPTO Y PROGRAMACION"/>
    <n v="4964979.0644999994"/>
    <x v="4"/>
    <x v="14"/>
  </r>
  <r>
    <x v="4"/>
    <x v="7"/>
    <x v="19"/>
    <s v="RESIDENTE DE INSTALACIONES"/>
    <n v="8593232.9962500017"/>
    <x v="4"/>
    <x v="14"/>
  </r>
  <r>
    <x v="4"/>
    <x v="7"/>
    <x v="19"/>
    <s v="RESIDENTE TECNICO"/>
    <n v="6110743.4639999997"/>
    <x v="4"/>
    <x v="14"/>
  </r>
  <r>
    <x v="4"/>
    <x v="8"/>
    <x v="19"/>
    <s v="COORDINADOR"/>
    <n v="3071827.3950000005"/>
    <x v="4"/>
    <x v="14"/>
  </r>
  <r>
    <x v="4"/>
    <x v="8"/>
    <x v="19"/>
    <s v="DIRECTOR"/>
    <n v="10120918.862249998"/>
    <x v="4"/>
    <x v="14"/>
  </r>
  <r>
    <x v="4"/>
    <x v="8"/>
    <x v="19"/>
    <s v="HONORARIOS"/>
    <n v="20430000"/>
    <x v="4"/>
    <x v="14"/>
  </r>
  <r>
    <x v="4"/>
    <x v="8"/>
    <x v="19"/>
    <s v="INSPECTOR DE ACABADOS 1"/>
    <n v="3845949.1676549995"/>
    <x v="4"/>
    <x v="14"/>
  </r>
  <r>
    <x v="4"/>
    <x v="8"/>
    <x v="19"/>
    <s v="INSPECTOR DE ACABADOS 2"/>
    <n v="3845949.1676549995"/>
    <x v="4"/>
    <x v="14"/>
  </r>
  <r>
    <x v="4"/>
    <x v="8"/>
    <x v="19"/>
    <s v="INSPECTOR INSTALACIONES"/>
    <n v="4250785.9221449997"/>
    <x v="4"/>
    <x v="14"/>
  </r>
  <r>
    <x v="4"/>
    <x v="8"/>
    <x v="19"/>
    <s v="INSPECTOR SISO"/>
    <n v="3643530.7904099999"/>
    <x v="4"/>
    <x v="14"/>
  </r>
  <r>
    <x v="4"/>
    <x v="8"/>
    <x v="19"/>
    <s v="PROFESIONAL CONTROL DE PPTO Y PROGRAMACION"/>
    <n v="4964979.0644999994"/>
    <x v="4"/>
    <x v="14"/>
  </r>
  <r>
    <x v="4"/>
    <x v="8"/>
    <x v="19"/>
    <s v="RESIDENTE DE INSTALACIONES"/>
    <n v="8593232.9962500017"/>
    <x v="4"/>
    <x v="14"/>
  </r>
  <r>
    <x v="4"/>
    <x v="8"/>
    <x v="19"/>
    <s v="RESIDENTE TECNICO"/>
    <n v="6110743.4639999997"/>
    <x v="4"/>
    <x v="14"/>
  </r>
  <r>
    <x v="4"/>
    <x v="9"/>
    <x v="19"/>
    <s v="COORDINADOR"/>
    <n v="3071827.3950000005"/>
    <x v="4"/>
    <x v="14"/>
  </r>
  <r>
    <x v="4"/>
    <x v="9"/>
    <x v="19"/>
    <s v="DIRECTOR"/>
    <n v="10120918.862249998"/>
    <x v="4"/>
    <x v="14"/>
  </r>
  <r>
    <x v="4"/>
    <x v="9"/>
    <x v="19"/>
    <s v="HONORARIOS"/>
    <n v="20430000"/>
    <x v="4"/>
    <x v="14"/>
  </r>
  <r>
    <x v="4"/>
    <x v="9"/>
    <x v="19"/>
    <s v="INSPECTOR DE ACABADOS 1"/>
    <n v="3845949.1676549995"/>
    <x v="4"/>
    <x v="14"/>
  </r>
  <r>
    <x v="4"/>
    <x v="9"/>
    <x v="19"/>
    <s v="INSPECTOR DE ACABADOS 2"/>
    <n v="3845949.1676549995"/>
    <x v="4"/>
    <x v="14"/>
  </r>
  <r>
    <x v="4"/>
    <x v="9"/>
    <x v="19"/>
    <s v="INSPECTOR INSTALACIONES"/>
    <n v="4250785.9221449997"/>
    <x v="4"/>
    <x v="14"/>
  </r>
  <r>
    <x v="4"/>
    <x v="9"/>
    <x v="19"/>
    <s v="INSPECTOR SISO"/>
    <n v="3643530.7904099999"/>
    <x v="4"/>
    <x v="14"/>
  </r>
  <r>
    <x v="4"/>
    <x v="9"/>
    <x v="19"/>
    <s v="PROFESIONAL CONTROL DE PPTO Y PROGRAMACION"/>
    <n v="4964979.0644999994"/>
    <x v="4"/>
    <x v="14"/>
  </r>
  <r>
    <x v="4"/>
    <x v="9"/>
    <x v="19"/>
    <s v="RESIDENTE DE INSTALACIONES"/>
    <n v="8593232.9962500017"/>
    <x v="4"/>
    <x v="14"/>
  </r>
  <r>
    <x v="4"/>
    <x v="9"/>
    <x v="19"/>
    <s v="RESIDENTE TECNICO"/>
    <n v="6110743.4639999997"/>
    <x v="4"/>
    <x v="14"/>
  </r>
  <r>
    <x v="4"/>
    <x v="10"/>
    <x v="19"/>
    <s v="COORDINADOR"/>
    <n v="3071827.3950000005"/>
    <x v="4"/>
    <x v="14"/>
  </r>
  <r>
    <x v="4"/>
    <x v="10"/>
    <x v="19"/>
    <s v="DIRECTOR"/>
    <n v="10120918.862249998"/>
    <x v="4"/>
    <x v="14"/>
  </r>
  <r>
    <x v="4"/>
    <x v="10"/>
    <x v="19"/>
    <s v="HONORARIOS"/>
    <n v="20430000"/>
    <x v="4"/>
    <x v="14"/>
  </r>
  <r>
    <x v="4"/>
    <x v="10"/>
    <x v="19"/>
    <s v="INSPECTOR DE ACABADOS 1"/>
    <n v="3845949.1676549995"/>
    <x v="4"/>
    <x v="14"/>
  </r>
  <r>
    <x v="4"/>
    <x v="10"/>
    <x v="19"/>
    <s v="INSPECTOR DE ACABADOS 2"/>
    <n v="3845949.1676549995"/>
    <x v="4"/>
    <x v="14"/>
  </r>
  <r>
    <x v="4"/>
    <x v="10"/>
    <x v="19"/>
    <s v="INSPECTOR INSTALACIONES"/>
    <n v="4250785.9221449997"/>
    <x v="4"/>
    <x v="14"/>
  </r>
  <r>
    <x v="4"/>
    <x v="10"/>
    <x v="19"/>
    <s v="INSPECTOR SISO"/>
    <n v="3643530.7904099999"/>
    <x v="4"/>
    <x v="14"/>
  </r>
  <r>
    <x v="4"/>
    <x v="10"/>
    <x v="19"/>
    <s v="PROFESIONAL CONTROL DE PPTO Y PROGRAMACION"/>
    <n v="4964979.0644999994"/>
    <x v="4"/>
    <x v="14"/>
  </r>
  <r>
    <x v="4"/>
    <x v="10"/>
    <x v="19"/>
    <s v="RESIDENTE DE INSTALACIONES"/>
    <n v="8593232.9962500017"/>
    <x v="4"/>
    <x v="14"/>
  </r>
  <r>
    <x v="4"/>
    <x v="10"/>
    <x v="19"/>
    <s v="RESIDENTE TECNICO"/>
    <n v="6110743.4639999997"/>
    <x v="4"/>
    <x v="14"/>
  </r>
  <r>
    <x v="5"/>
    <x v="0"/>
    <x v="19"/>
    <s v="COORDINADOR"/>
    <n v="0"/>
    <x v="4"/>
    <x v="14"/>
  </r>
  <r>
    <x v="5"/>
    <x v="0"/>
    <x v="19"/>
    <s v="DIRECTOR"/>
    <n v="0"/>
    <x v="4"/>
    <x v="14"/>
  </r>
  <r>
    <x v="5"/>
    <x v="0"/>
    <x v="19"/>
    <s v="HONORARIOS"/>
    <n v="0"/>
    <x v="4"/>
    <x v="14"/>
  </r>
  <r>
    <x v="5"/>
    <x v="0"/>
    <x v="19"/>
    <s v="INSPECTOR"/>
    <n v="0"/>
    <x v="4"/>
    <x v="14"/>
  </r>
  <r>
    <x v="5"/>
    <x v="0"/>
    <x v="19"/>
    <s v="PROFESIONAL CONTRATACIONES"/>
    <n v="0"/>
    <x v="4"/>
    <x v="14"/>
  </r>
  <r>
    <x v="5"/>
    <x v="0"/>
    <x v="19"/>
    <s v="RESIDENTE ADMINISTRATIVO"/>
    <n v="0"/>
    <x v="4"/>
    <x v="14"/>
  </r>
  <r>
    <x v="5"/>
    <x v="1"/>
    <x v="19"/>
    <s v="COORDINADOR"/>
    <n v="0"/>
    <x v="4"/>
    <x v="14"/>
  </r>
  <r>
    <x v="5"/>
    <x v="1"/>
    <x v="19"/>
    <s v="DIRECTOR"/>
    <n v="0"/>
    <x v="4"/>
    <x v="14"/>
  </r>
  <r>
    <x v="5"/>
    <x v="1"/>
    <x v="19"/>
    <s v="HONORARIOS"/>
    <n v="0"/>
    <x v="4"/>
    <x v="14"/>
  </r>
  <r>
    <x v="5"/>
    <x v="1"/>
    <x v="19"/>
    <s v="INSPECTOR"/>
    <n v="0"/>
    <x v="4"/>
    <x v="14"/>
  </r>
  <r>
    <x v="5"/>
    <x v="1"/>
    <x v="19"/>
    <s v="PROFESIONAL CONTRATACIONES"/>
    <n v="0"/>
    <x v="4"/>
    <x v="14"/>
  </r>
  <r>
    <x v="5"/>
    <x v="1"/>
    <x v="19"/>
    <s v="RESIDENTE ADMINISTRATIVO"/>
    <n v="0"/>
    <x v="4"/>
    <x v="14"/>
  </r>
  <r>
    <x v="5"/>
    <x v="2"/>
    <x v="19"/>
    <s v="COORDINADOR"/>
    <n v="0"/>
    <x v="4"/>
    <x v="14"/>
  </r>
  <r>
    <x v="5"/>
    <x v="2"/>
    <x v="19"/>
    <s v="DIRECTOR"/>
    <n v="0"/>
    <x v="4"/>
    <x v="14"/>
  </r>
  <r>
    <x v="5"/>
    <x v="2"/>
    <x v="19"/>
    <s v="HONORARIOS"/>
    <n v="0"/>
    <x v="4"/>
    <x v="14"/>
  </r>
  <r>
    <x v="5"/>
    <x v="2"/>
    <x v="19"/>
    <s v="INSPECTOR"/>
    <n v="0"/>
    <x v="4"/>
    <x v="14"/>
  </r>
  <r>
    <x v="5"/>
    <x v="2"/>
    <x v="19"/>
    <s v="PROFESIONAL CONTRATACIONES"/>
    <n v="0"/>
    <x v="4"/>
    <x v="14"/>
  </r>
  <r>
    <x v="5"/>
    <x v="2"/>
    <x v="19"/>
    <s v="RESIDENTE ADMINISTRATIVO"/>
    <n v="0"/>
    <x v="4"/>
    <x v="14"/>
  </r>
  <r>
    <x v="5"/>
    <x v="3"/>
    <x v="19"/>
    <s v="COORDINADOR"/>
    <n v="0"/>
    <x v="4"/>
    <x v="14"/>
  </r>
  <r>
    <x v="5"/>
    <x v="3"/>
    <x v="19"/>
    <s v="DIRECTOR"/>
    <n v="0"/>
    <x v="4"/>
    <x v="14"/>
  </r>
  <r>
    <x v="5"/>
    <x v="3"/>
    <x v="19"/>
    <s v="HONORARIOS"/>
    <n v="0"/>
    <x v="4"/>
    <x v="14"/>
  </r>
  <r>
    <x v="5"/>
    <x v="3"/>
    <x v="19"/>
    <s v="INSPECTOR"/>
    <n v="0"/>
    <x v="4"/>
    <x v="14"/>
  </r>
  <r>
    <x v="5"/>
    <x v="3"/>
    <x v="19"/>
    <s v="PROFESIONAL CONTRATACIONES"/>
    <n v="0"/>
    <x v="4"/>
    <x v="14"/>
  </r>
  <r>
    <x v="5"/>
    <x v="4"/>
    <x v="19"/>
    <s v="COORDINADOR"/>
    <n v="0"/>
    <x v="4"/>
    <x v="14"/>
  </r>
  <r>
    <x v="5"/>
    <x v="4"/>
    <x v="19"/>
    <s v="DIRECTOR"/>
    <n v="0"/>
    <x v="4"/>
    <x v="14"/>
  </r>
  <r>
    <x v="5"/>
    <x v="4"/>
    <x v="19"/>
    <s v="HONORARIOS"/>
    <n v="0"/>
    <x v="4"/>
    <x v="14"/>
  </r>
  <r>
    <x v="5"/>
    <x v="5"/>
    <x v="19"/>
    <s v="COORDINADOR"/>
    <n v="0"/>
    <x v="4"/>
    <x v="14"/>
  </r>
  <r>
    <x v="5"/>
    <x v="5"/>
    <x v="19"/>
    <s v="DIRECTOR"/>
    <n v="0"/>
    <x v="4"/>
    <x v="14"/>
  </r>
  <r>
    <x v="5"/>
    <x v="5"/>
    <x v="19"/>
    <s v="HONORARIOS"/>
    <n v="0"/>
    <x v="4"/>
    <x v="14"/>
  </r>
  <r>
    <x v="36"/>
    <x v="0"/>
    <x v="19"/>
    <s v="COORDINADOR"/>
    <n v="0"/>
    <x v="4"/>
    <x v="14"/>
  </r>
  <r>
    <x v="36"/>
    <x v="0"/>
    <x v="19"/>
    <s v="DIRECTOR"/>
    <n v="0"/>
    <x v="4"/>
    <x v="14"/>
  </r>
  <r>
    <x v="36"/>
    <x v="0"/>
    <x v="19"/>
    <s v="PROFESIONAL DE CONTRATACIONES"/>
    <n v="0"/>
    <x v="4"/>
    <x v="14"/>
  </r>
  <r>
    <x v="36"/>
    <x v="0"/>
    <x v="19"/>
    <s v="RESIDENTE TECNICO"/>
    <n v="0"/>
    <x v="4"/>
    <x v="14"/>
  </r>
  <r>
    <x v="36"/>
    <x v="0"/>
    <x v="19"/>
    <s v="RESIDENTE TECNICO NOCTURNO"/>
    <n v="0"/>
    <x v="4"/>
    <x v="14"/>
  </r>
  <r>
    <x v="36"/>
    <x v="1"/>
    <x v="19"/>
    <s v="DIRECTOR"/>
    <n v="0"/>
    <x v="4"/>
    <x v="14"/>
  </r>
  <r>
    <x v="36"/>
    <x v="1"/>
    <x v="19"/>
    <s v="PROFESIONAL DE CONTRATACIONES"/>
    <n v="0"/>
    <x v="4"/>
    <x v="14"/>
  </r>
  <r>
    <x v="29"/>
    <x v="0"/>
    <x v="19"/>
    <s v="DIRECTOR INTERNACIONAL SYASA"/>
    <n v="0"/>
    <x v="4"/>
    <x v="14"/>
  </r>
  <r>
    <x v="29"/>
    <x v="0"/>
    <x v="19"/>
    <s v="DIRECTOR LOCAL (DIRECTOR)"/>
    <n v="0"/>
    <x v="4"/>
    <x v="14"/>
  </r>
  <r>
    <x v="29"/>
    <x v="0"/>
    <x v="19"/>
    <s v="HONORARIOS"/>
    <n v="0"/>
    <x v="4"/>
    <x v="14"/>
  </r>
  <r>
    <x v="29"/>
    <x v="0"/>
    <x v="19"/>
    <s v="INSPECTOR DE ACABADOS 1"/>
    <n v="0"/>
    <x v="4"/>
    <x v="14"/>
  </r>
  <r>
    <x v="29"/>
    <x v="0"/>
    <x v="19"/>
    <s v="INSPECTOR DE ACABADOS 2"/>
    <n v="0"/>
    <x v="4"/>
    <x v="14"/>
  </r>
  <r>
    <x v="29"/>
    <x v="0"/>
    <x v="19"/>
    <s v="INSPECTOR ESTRUCTURA 2"/>
    <n v="0"/>
    <x v="4"/>
    <x v="14"/>
  </r>
  <r>
    <x v="29"/>
    <x v="0"/>
    <x v="19"/>
    <s v="INSPECTOR FACHADA"/>
    <n v="0"/>
    <x v="4"/>
    <x v="14"/>
  </r>
  <r>
    <x v="29"/>
    <x v="0"/>
    <x v="19"/>
    <s v="INSPECTOR GENERAL"/>
    <n v="0"/>
    <x v="4"/>
    <x v="14"/>
  </r>
  <r>
    <x v="29"/>
    <x v="0"/>
    <x v="19"/>
    <s v="INSPECTOR INSTALACIONES 1"/>
    <n v="0"/>
    <x v="4"/>
    <x v="14"/>
  </r>
  <r>
    <x v="29"/>
    <x v="0"/>
    <x v="19"/>
    <s v="INSPECTOR INSTALACIONES 2"/>
    <n v="0"/>
    <x v="4"/>
    <x v="14"/>
  </r>
  <r>
    <x v="29"/>
    <x v="0"/>
    <x v="19"/>
    <s v="PROFESIONAL DE CONTROLES "/>
    <n v="0"/>
    <x v="4"/>
    <x v="14"/>
  </r>
  <r>
    <x v="29"/>
    <x v="0"/>
    <x v="19"/>
    <s v="PROFESIONAL DE CONTROLES SYASA "/>
    <n v="0"/>
    <x v="4"/>
    <x v="14"/>
  </r>
  <r>
    <x v="29"/>
    <x v="0"/>
    <x v="19"/>
    <s v="PROFESIONAL DE ESTRUCTURA"/>
    <n v="0"/>
    <x v="4"/>
    <x v="14"/>
  </r>
  <r>
    <x v="29"/>
    <x v="0"/>
    <x v="19"/>
    <s v="RESIDENTE MEP 1"/>
    <n v="0"/>
    <x v="4"/>
    <x v="14"/>
  </r>
  <r>
    <x v="29"/>
    <x v="0"/>
    <x v="19"/>
    <s v="RESIDENTE MEP 2"/>
    <n v="0"/>
    <x v="4"/>
    <x v="14"/>
  </r>
  <r>
    <x v="29"/>
    <x v="1"/>
    <x v="19"/>
    <s v="DIRECTOR INTERNACIONAL SYASA"/>
    <n v="0"/>
    <x v="4"/>
    <x v="14"/>
  </r>
  <r>
    <x v="29"/>
    <x v="1"/>
    <x v="19"/>
    <s v="DIRECTOR LOCAL (DIRECTOR)"/>
    <n v="15218233.5"/>
    <x v="4"/>
    <x v="14"/>
  </r>
  <r>
    <x v="29"/>
    <x v="1"/>
    <x v="19"/>
    <s v="HONORARIOS"/>
    <n v="0"/>
    <x v="4"/>
    <x v="14"/>
  </r>
  <r>
    <x v="29"/>
    <x v="1"/>
    <x v="19"/>
    <s v="INSPECTOR DE ACABADOS 1"/>
    <n v="0"/>
    <x v="4"/>
    <x v="14"/>
  </r>
  <r>
    <x v="29"/>
    <x v="1"/>
    <x v="19"/>
    <s v="INSPECTOR DE ACABADOS 2"/>
    <n v="0"/>
    <x v="4"/>
    <x v="14"/>
  </r>
  <r>
    <x v="29"/>
    <x v="1"/>
    <x v="19"/>
    <s v="INSPECTOR ESTRUCTURA 2"/>
    <n v="0"/>
    <x v="4"/>
    <x v="14"/>
  </r>
  <r>
    <x v="29"/>
    <x v="1"/>
    <x v="19"/>
    <s v="INSPECTOR FACHADA"/>
    <n v="0"/>
    <x v="4"/>
    <x v="14"/>
  </r>
  <r>
    <x v="29"/>
    <x v="1"/>
    <x v="19"/>
    <s v="INSPECTOR GENERAL"/>
    <n v="0"/>
    <x v="4"/>
    <x v="14"/>
  </r>
  <r>
    <x v="29"/>
    <x v="1"/>
    <x v="19"/>
    <s v="INSPECTOR INSTALACIONES 1"/>
    <n v="0"/>
    <x v="4"/>
    <x v="14"/>
  </r>
  <r>
    <x v="29"/>
    <x v="1"/>
    <x v="19"/>
    <s v="INSPECTOR INSTALACIONES 2"/>
    <n v="0"/>
    <x v="4"/>
    <x v="14"/>
  </r>
  <r>
    <x v="29"/>
    <x v="1"/>
    <x v="19"/>
    <s v="PROFESIONAL DE CONTROLES "/>
    <n v="0"/>
    <x v="4"/>
    <x v="14"/>
  </r>
  <r>
    <x v="29"/>
    <x v="1"/>
    <x v="19"/>
    <s v="PROFESIONAL DE CONTROLES SYASA "/>
    <n v="0"/>
    <x v="4"/>
    <x v="14"/>
  </r>
  <r>
    <x v="29"/>
    <x v="1"/>
    <x v="19"/>
    <s v="PROFESIONAL DE ESTRUCTURA"/>
    <n v="6015462"/>
    <x v="4"/>
    <x v="14"/>
  </r>
  <r>
    <x v="29"/>
    <x v="1"/>
    <x v="19"/>
    <s v="RESIDENTE MEP 1"/>
    <n v="0"/>
    <x v="4"/>
    <x v="14"/>
  </r>
  <r>
    <x v="29"/>
    <x v="1"/>
    <x v="19"/>
    <s v="RESIDENTE MEP 2"/>
    <n v="0"/>
    <x v="4"/>
    <x v="14"/>
  </r>
  <r>
    <x v="29"/>
    <x v="2"/>
    <x v="19"/>
    <s v="DIRECTOR INTERNACIONAL SYASA"/>
    <n v="0"/>
    <x v="4"/>
    <x v="14"/>
  </r>
  <r>
    <x v="29"/>
    <x v="2"/>
    <x v="19"/>
    <s v="DIRECTOR LOCAL (DIRECTOR)"/>
    <n v="15218233.5"/>
    <x v="4"/>
    <x v="14"/>
  </r>
  <r>
    <x v="29"/>
    <x v="2"/>
    <x v="19"/>
    <s v="HONORARIOS"/>
    <n v="0"/>
    <x v="4"/>
    <x v="14"/>
  </r>
  <r>
    <x v="29"/>
    <x v="2"/>
    <x v="19"/>
    <s v="INSPECTOR DE ACABADOS 1"/>
    <n v="0"/>
    <x v="4"/>
    <x v="14"/>
  </r>
  <r>
    <x v="29"/>
    <x v="2"/>
    <x v="19"/>
    <s v="INSPECTOR DE ACABADOS 2"/>
    <n v="0"/>
    <x v="4"/>
    <x v="14"/>
  </r>
  <r>
    <x v="29"/>
    <x v="2"/>
    <x v="19"/>
    <s v="INSPECTOR ESTRUCTURA 2"/>
    <n v="0"/>
    <x v="4"/>
    <x v="14"/>
  </r>
  <r>
    <x v="29"/>
    <x v="2"/>
    <x v="19"/>
    <s v="INSPECTOR FACHADA"/>
    <n v="3767611.53"/>
    <x v="4"/>
    <x v="14"/>
  </r>
  <r>
    <x v="29"/>
    <x v="2"/>
    <x v="19"/>
    <s v="INSPECTOR GENERAL"/>
    <n v="3580481.2499999995"/>
    <x v="4"/>
    <x v="14"/>
  </r>
  <r>
    <x v="29"/>
    <x v="2"/>
    <x v="19"/>
    <s v="INSPECTOR INSTALACIONES 1"/>
    <n v="0"/>
    <x v="4"/>
    <x v="14"/>
  </r>
  <r>
    <x v="29"/>
    <x v="2"/>
    <x v="19"/>
    <s v="INSPECTOR INSTALACIONES 2"/>
    <n v="4487334.5699999994"/>
    <x v="4"/>
    <x v="14"/>
  </r>
  <r>
    <x v="29"/>
    <x v="2"/>
    <x v="19"/>
    <s v="PROFESIONAL DE CONTROLES "/>
    <n v="0"/>
    <x v="4"/>
    <x v="14"/>
  </r>
  <r>
    <x v="29"/>
    <x v="2"/>
    <x v="19"/>
    <s v="PROFESIONAL DE CONTROLES SYASA "/>
    <n v="0"/>
    <x v="4"/>
    <x v="14"/>
  </r>
  <r>
    <x v="29"/>
    <x v="2"/>
    <x v="19"/>
    <s v="RESIDENTE MEP 1"/>
    <n v="0"/>
    <x v="4"/>
    <x v="14"/>
  </r>
  <r>
    <x v="29"/>
    <x v="2"/>
    <x v="19"/>
    <s v="RESIDENTE MEP 2"/>
    <n v="0"/>
    <x v="4"/>
    <x v="14"/>
  </r>
  <r>
    <x v="29"/>
    <x v="3"/>
    <x v="19"/>
    <s v="AUXILIAR ADMINISTRATIVO"/>
    <n v="0"/>
    <x v="4"/>
    <x v="14"/>
  </r>
  <r>
    <x v="29"/>
    <x v="3"/>
    <x v="19"/>
    <s v="DIRECTOR INTERNACIONAL SYASA"/>
    <n v="26786251"/>
    <x v="4"/>
    <x v="14"/>
  </r>
  <r>
    <x v="29"/>
    <x v="3"/>
    <x v="19"/>
    <s v="DIRECTOR LOCAL (DIRECTOR)"/>
    <n v="0"/>
    <x v="4"/>
    <x v="14"/>
  </r>
  <r>
    <x v="29"/>
    <x v="3"/>
    <x v="19"/>
    <s v="HONORARIOS"/>
    <n v="0"/>
    <x v="4"/>
    <x v="14"/>
  </r>
  <r>
    <x v="29"/>
    <x v="3"/>
    <x v="19"/>
    <s v="INSPECTOR DE ACABADOS 1"/>
    <n v="0"/>
    <x v="4"/>
    <x v="14"/>
  </r>
  <r>
    <x v="29"/>
    <x v="3"/>
    <x v="19"/>
    <s v="INSPECTOR DE ACABADOS 2"/>
    <n v="0"/>
    <x v="4"/>
    <x v="14"/>
  </r>
  <r>
    <x v="29"/>
    <x v="3"/>
    <x v="19"/>
    <s v="INSPECTOR ESTRUCTURA 2"/>
    <n v="0"/>
    <x v="4"/>
    <x v="14"/>
  </r>
  <r>
    <x v="29"/>
    <x v="3"/>
    <x v="19"/>
    <s v="INSPECTOR FACHADA"/>
    <n v="0"/>
    <x v="4"/>
    <x v="14"/>
  </r>
  <r>
    <x v="29"/>
    <x v="3"/>
    <x v="19"/>
    <s v="INSPECTOR GENERAL"/>
    <n v="0"/>
    <x v="4"/>
    <x v="14"/>
  </r>
  <r>
    <x v="29"/>
    <x v="3"/>
    <x v="19"/>
    <s v="INSPECTOR INSTALACIONES 1"/>
    <n v="0"/>
    <x v="4"/>
    <x v="14"/>
  </r>
  <r>
    <x v="29"/>
    <x v="3"/>
    <x v="19"/>
    <s v="INSPECTOR INSTALACIONES 2"/>
    <n v="4687389.96"/>
    <x v="4"/>
    <x v="14"/>
  </r>
  <r>
    <x v="29"/>
    <x v="3"/>
    <x v="19"/>
    <s v="PROFESIONAL DE ACABADOS"/>
    <n v="0"/>
    <x v="4"/>
    <x v="14"/>
  </r>
  <r>
    <x v="29"/>
    <x v="3"/>
    <x v="19"/>
    <s v="PROFESIONAL DE CONTROLES "/>
    <n v="0"/>
    <x v="4"/>
    <x v="14"/>
  </r>
  <r>
    <x v="29"/>
    <x v="3"/>
    <x v="19"/>
    <s v="PROFESIONAL DE CONTROLES SYASA "/>
    <n v="0"/>
    <x v="4"/>
    <x v="14"/>
  </r>
  <r>
    <x v="29"/>
    <x v="3"/>
    <x v="19"/>
    <s v="RESIDENTE ADMINISTRATIVO 1"/>
    <n v="0"/>
    <x v="4"/>
    <x v="14"/>
  </r>
  <r>
    <x v="29"/>
    <x v="3"/>
    <x v="19"/>
    <s v="RESIDENTE ADMINISTRATIVO 2"/>
    <n v="0"/>
    <x v="4"/>
    <x v="14"/>
  </r>
  <r>
    <x v="29"/>
    <x v="3"/>
    <x v="19"/>
    <s v="RESIDENTE MEP 1"/>
    <n v="0"/>
    <x v="4"/>
    <x v="14"/>
  </r>
  <r>
    <x v="29"/>
    <x v="3"/>
    <x v="19"/>
    <s v="RESIDENTE MEP 2"/>
    <n v="0"/>
    <x v="4"/>
    <x v="14"/>
  </r>
  <r>
    <x v="29"/>
    <x v="3"/>
    <x v="19"/>
    <s v="SOPORTE GERENCIAL PAYC"/>
    <n v="0"/>
    <x v="4"/>
    <x v="14"/>
  </r>
  <r>
    <x v="29"/>
    <x v="3"/>
    <x v="19"/>
    <s v="SOPORTE GERENCIAL SYASA 1"/>
    <n v="0"/>
    <x v="4"/>
    <x v="14"/>
  </r>
  <r>
    <x v="29"/>
    <x v="3"/>
    <x v="19"/>
    <s v="SOPORTE GERENCIAL SYASA 2 "/>
    <n v="0"/>
    <x v="4"/>
    <x v="14"/>
  </r>
  <r>
    <x v="29"/>
    <x v="4"/>
    <x v="19"/>
    <s v="AUXILIAR ADMINISTRATIVO"/>
    <n v="0"/>
    <x v="4"/>
    <x v="14"/>
  </r>
  <r>
    <x v="29"/>
    <x v="4"/>
    <x v="19"/>
    <s v="DIRECTOR INTERNACIONAL SYASA"/>
    <n v="0"/>
    <x v="4"/>
    <x v="14"/>
  </r>
  <r>
    <x v="29"/>
    <x v="4"/>
    <x v="19"/>
    <s v="DIRECTOR LOCAL (DIRECTOR)"/>
    <n v="0"/>
    <x v="4"/>
    <x v="14"/>
  </r>
  <r>
    <x v="29"/>
    <x v="4"/>
    <x v="19"/>
    <s v="HONORARIOS"/>
    <n v="44700000"/>
    <x v="4"/>
    <x v="14"/>
  </r>
  <r>
    <x v="29"/>
    <x v="4"/>
    <x v="19"/>
    <s v="INSPECTOR DE ACABADOS 1"/>
    <n v="3611462.4"/>
    <x v="4"/>
    <x v="14"/>
  </r>
  <r>
    <x v="29"/>
    <x v="4"/>
    <x v="19"/>
    <s v="INSPECTOR DE ACABADOS 2"/>
    <n v="3767611.5299999993"/>
    <x v="4"/>
    <x v="14"/>
  </r>
  <r>
    <x v="29"/>
    <x v="4"/>
    <x v="19"/>
    <s v="INSPECTOR ESTRUCTURA 2"/>
    <n v="3687130.4999999995"/>
    <x v="4"/>
    <x v="14"/>
  </r>
  <r>
    <x v="29"/>
    <x v="4"/>
    <x v="19"/>
    <s v="INSPECTOR FACHADA"/>
    <n v="3906157.7699999996"/>
    <x v="4"/>
    <x v="14"/>
  </r>
  <r>
    <x v="29"/>
    <x v="4"/>
    <x v="19"/>
    <s v="INSPECTOR GENERAL"/>
    <n v="0"/>
    <x v="4"/>
    <x v="14"/>
  </r>
  <r>
    <x v="29"/>
    <x v="4"/>
    <x v="19"/>
    <s v="INSPECTOR INSTALACIONES 1"/>
    <n v="4687389.9600000009"/>
    <x v="4"/>
    <x v="14"/>
  </r>
  <r>
    <x v="29"/>
    <x v="4"/>
    <x v="19"/>
    <s v="PROFESIONAL DE ACABADOS"/>
    <n v="0"/>
    <x v="4"/>
    <x v="14"/>
  </r>
  <r>
    <x v="29"/>
    <x v="4"/>
    <x v="19"/>
    <s v="PROFESIONAL DE CONTROLES "/>
    <n v="0"/>
    <x v="4"/>
    <x v="14"/>
  </r>
  <r>
    <x v="29"/>
    <x v="4"/>
    <x v="19"/>
    <s v="PROFESIONAL DE CONTROLES SYASA "/>
    <n v="0"/>
    <x v="4"/>
    <x v="14"/>
  </r>
  <r>
    <x v="29"/>
    <x v="4"/>
    <x v="19"/>
    <s v="RESIDENTE ADMINISTRATIVO 1"/>
    <n v="0"/>
    <x v="4"/>
    <x v="14"/>
  </r>
  <r>
    <x v="29"/>
    <x v="4"/>
    <x v="19"/>
    <s v="RESIDENTE ADMINISTRATIVO 2"/>
    <n v="0"/>
    <x v="4"/>
    <x v="14"/>
  </r>
  <r>
    <x v="29"/>
    <x v="4"/>
    <x v="19"/>
    <s v="RESIDENTE MEP 1"/>
    <n v="0"/>
    <x v="4"/>
    <x v="14"/>
  </r>
  <r>
    <x v="29"/>
    <x v="4"/>
    <x v="19"/>
    <s v="RESIDENTE MEP 2"/>
    <n v="0"/>
    <x v="4"/>
    <x v="14"/>
  </r>
  <r>
    <x v="29"/>
    <x v="4"/>
    <x v="19"/>
    <s v="SOPORTE GERENCIAL PAYC"/>
    <n v="0"/>
    <x v="4"/>
    <x v="14"/>
  </r>
  <r>
    <x v="29"/>
    <x v="4"/>
    <x v="19"/>
    <s v="SOPORTE GERENCIAL SYASA 1"/>
    <n v="0"/>
    <x v="4"/>
    <x v="14"/>
  </r>
  <r>
    <x v="29"/>
    <x v="4"/>
    <x v="19"/>
    <s v="SOPORTE GERENCIAL SYASA 2 "/>
    <n v="0"/>
    <x v="4"/>
    <x v="14"/>
  </r>
  <r>
    <x v="29"/>
    <x v="5"/>
    <x v="19"/>
    <s v="AUXILIAR ADMINISTRATIVO"/>
    <n v="0"/>
    <x v="4"/>
    <x v="14"/>
  </r>
  <r>
    <x v="29"/>
    <x v="5"/>
    <x v="19"/>
    <s v="DIRECTOR INTERNACIONAL SYASA"/>
    <n v="0"/>
    <x v="4"/>
    <x v="14"/>
  </r>
  <r>
    <x v="29"/>
    <x v="5"/>
    <x v="19"/>
    <s v="DIRECTOR LOCAL (DIRECTOR)"/>
    <n v="0"/>
    <x v="4"/>
    <x v="14"/>
  </r>
  <r>
    <x v="29"/>
    <x v="5"/>
    <x v="19"/>
    <s v="HONORARIOS"/>
    <n v="44700000"/>
    <x v="4"/>
    <x v="14"/>
  </r>
  <r>
    <x v="29"/>
    <x v="5"/>
    <x v="19"/>
    <s v="INSPECTOR DE ACABADOS 2"/>
    <n v="0"/>
    <x v="4"/>
    <x v="14"/>
  </r>
  <r>
    <x v="29"/>
    <x v="5"/>
    <x v="19"/>
    <s v="INSPECTOR GENERAL"/>
    <n v="0"/>
    <x v="4"/>
    <x v="14"/>
  </r>
  <r>
    <x v="29"/>
    <x v="5"/>
    <x v="19"/>
    <s v="INSPECTOR INSTALACIONES 1"/>
    <n v="0"/>
    <x v="4"/>
    <x v="14"/>
  </r>
  <r>
    <x v="29"/>
    <x v="5"/>
    <x v="19"/>
    <s v="PROFESIONAL DE ACABADOS"/>
    <n v="0"/>
    <x v="4"/>
    <x v="14"/>
  </r>
  <r>
    <x v="29"/>
    <x v="5"/>
    <x v="19"/>
    <s v="PROFESIONAL DE CONTROLES "/>
    <n v="0"/>
    <x v="4"/>
    <x v="14"/>
  </r>
  <r>
    <x v="29"/>
    <x v="5"/>
    <x v="19"/>
    <s v="PROFESIONAL DE CONTROLES SYASA "/>
    <n v="0"/>
    <x v="4"/>
    <x v="14"/>
  </r>
  <r>
    <x v="29"/>
    <x v="5"/>
    <x v="19"/>
    <s v="RESIDENTE ADMINISTRATIVO 1"/>
    <n v="0"/>
    <x v="4"/>
    <x v="14"/>
  </r>
  <r>
    <x v="29"/>
    <x v="5"/>
    <x v="19"/>
    <s v="RESIDENTE ADMINISTRATIVO 2"/>
    <n v="0"/>
    <x v="4"/>
    <x v="14"/>
  </r>
  <r>
    <x v="29"/>
    <x v="5"/>
    <x v="19"/>
    <s v="RESIDENTE MEP 1"/>
    <n v="0"/>
    <x v="4"/>
    <x v="14"/>
  </r>
  <r>
    <x v="29"/>
    <x v="5"/>
    <x v="19"/>
    <s v="RESIDENTE MEP 2"/>
    <n v="0"/>
    <x v="4"/>
    <x v="14"/>
  </r>
  <r>
    <x v="29"/>
    <x v="5"/>
    <x v="19"/>
    <s v="SOPORTE GERENCIAL PAYC"/>
    <n v="0"/>
    <x v="4"/>
    <x v="14"/>
  </r>
  <r>
    <x v="29"/>
    <x v="5"/>
    <x v="19"/>
    <s v="SOPORTE GERENCIAL SYASA 1"/>
    <n v="0"/>
    <x v="4"/>
    <x v="14"/>
  </r>
  <r>
    <x v="29"/>
    <x v="5"/>
    <x v="19"/>
    <s v="SOPORTE GERENCIAL SYASA 2 "/>
    <n v="0"/>
    <x v="4"/>
    <x v="14"/>
  </r>
  <r>
    <x v="29"/>
    <x v="6"/>
    <x v="19"/>
    <s v="AUXILIAR ADMINISTRATIVO"/>
    <n v="0"/>
    <x v="4"/>
    <x v="14"/>
  </r>
  <r>
    <x v="29"/>
    <x v="6"/>
    <x v="19"/>
    <s v="DIRECTOR INTERNACIONAL SYASA"/>
    <n v="0"/>
    <x v="4"/>
    <x v="14"/>
  </r>
  <r>
    <x v="29"/>
    <x v="6"/>
    <x v="19"/>
    <s v="DIRECTOR LOCAL (DIRECTOR)"/>
    <n v="0"/>
    <x v="4"/>
    <x v="14"/>
  </r>
  <r>
    <x v="29"/>
    <x v="6"/>
    <x v="19"/>
    <s v="HONORARIOS"/>
    <n v="44700000"/>
    <x v="4"/>
    <x v="14"/>
  </r>
  <r>
    <x v="29"/>
    <x v="6"/>
    <x v="19"/>
    <s v="INSPECTOR DE ACABADOS 2"/>
    <n v="0"/>
    <x v="4"/>
    <x v="14"/>
  </r>
  <r>
    <x v="29"/>
    <x v="6"/>
    <x v="19"/>
    <s v="INSPECTOR GENERAL"/>
    <n v="3906157.7699999996"/>
    <x v="4"/>
    <x v="14"/>
  </r>
  <r>
    <x v="29"/>
    <x v="6"/>
    <x v="19"/>
    <s v="INSPECTOR INSTALACIONES 1"/>
    <n v="0"/>
    <x v="4"/>
    <x v="14"/>
  </r>
  <r>
    <x v="29"/>
    <x v="6"/>
    <x v="19"/>
    <s v="PROFESIONAL DE ACABADOS"/>
    <n v="0"/>
    <x v="4"/>
    <x v="14"/>
  </r>
  <r>
    <x v="29"/>
    <x v="6"/>
    <x v="19"/>
    <s v="PROFESIONAL DE CONTROLES "/>
    <n v="0"/>
    <x v="4"/>
    <x v="14"/>
  </r>
  <r>
    <x v="29"/>
    <x v="6"/>
    <x v="19"/>
    <s v="PROFESIONAL DE CONTROLES SYASA "/>
    <n v="0"/>
    <x v="4"/>
    <x v="14"/>
  </r>
  <r>
    <x v="29"/>
    <x v="6"/>
    <x v="19"/>
    <s v="RESIDENTE ADMINISTRATIVO 1"/>
    <n v="0"/>
    <x v="4"/>
    <x v="14"/>
  </r>
  <r>
    <x v="29"/>
    <x v="6"/>
    <x v="19"/>
    <s v="RESIDENTE ADMINISTRATIVO 2"/>
    <n v="0"/>
    <x v="4"/>
    <x v="14"/>
  </r>
  <r>
    <x v="29"/>
    <x v="6"/>
    <x v="19"/>
    <s v="RESIDENTE MEP 1"/>
    <n v="0"/>
    <x v="4"/>
    <x v="14"/>
  </r>
  <r>
    <x v="29"/>
    <x v="6"/>
    <x v="19"/>
    <s v="RESIDENTE MEP 2"/>
    <n v="0"/>
    <x v="4"/>
    <x v="14"/>
  </r>
  <r>
    <x v="29"/>
    <x v="6"/>
    <x v="19"/>
    <s v="SOPORTE GERENCIAL PAYC"/>
    <n v="0"/>
    <x v="4"/>
    <x v="14"/>
  </r>
  <r>
    <x v="29"/>
    <x v="6"/>
    <x v="19"/>
    <s v="SOPORTE GERENCIAL SYASA 1"/>
    <n v="0"/>
    <x v="4"/>
    <x v="14"/>
  </r>
  <r>
    <x v="29"/>
    <x v="6"/>
    <x v="19"/>
    <s v="SOPORTE GERENCIAL SYASA 2 "/>
    <n v="0"/>
    <x v="4"/>
    <x v="14"/>
  </r>
  <r>
    <x v="29"/>
    <x v="7"/>
    <x v="19"/>
    <s v="AUXILIAR ADMINISTRATIVO"/>
    <n v="0"/>
    <x v="4"/>
    <x v="14"/>
  </r>
  <r>
    <x v="29"/>
    <x v="7"/>
    <x v="19"/>
    <s v="DIRECTOR INTERNACIONAL SYASA"/>
    <n v="0"/>
    <x v="4"/>
    <x v="14"/>
  </r>
  <r>
    <x v="29"/>
    <x v="7"/>
    <x v="19"/>
    <s v="DIRECTOR LOCAL (DIRECTOR)"/>
    <n v="0"/>
    <x v="4"/>
    <x v="14"/>
  </r>
  <r>
    <x v="29"/>
    <x v="7"/>
    <x v="19"/>
    <s v="HONORARIOS"/>
    <n v="44700000"/>
    <x v="4"/>
    <x v="14"/>
  </r>
  <r>
    <x v="29"/>
    <x v="7"/>
    <x v="19"/>
    <s v="INSPECTOR DE ACABADOS 2"/>
    <n v="0"/>
    <x v="4"/>
    <x v="14"/>
  </r>
  <r>
    <x v="29"/>
    <x v="7"/>
    <x v="19"/>
    <s v="INSPECTOR INSTALACIONES 1"/>
    <n v="0"/>
    <x v="4"/>
    <x v="14"/>
  </r>
  <r>
    <x v="29"/>
    <x v="7"/>
    <x v="19"/>
    <s v="PROFESIONAL DE ACABADOS"/>
    <n v="0"/>
    <x v="4"/>
    <x v="14"/>
  </r>
  <r>
    <x v="29"/>
    <x v="7"/>
    <x v="19"/>
    <s v="PROFESIONAL DE CONTROLES "/>
    <n v="0"/>
    <x v="4"/>
    <x v="14"/>
  </r>
  <r>
    <x v="29"/>
    <x v="7"/>
    <x v="19"/>
    <s v="PROFESIONAL DE CONTROLES SYASA "/>
    <n v="0"/>
    <x v="4"/>
    <x v="14"/>
  </r>
  <r>
    <x v="29"/>
    <x v="7"/>
    <x v="19"/>
    <s v="RESIDENTE ADMINISTRATIVO 1"/>
    <n v="0"/>
    <x v="4"/>
    <x v="14"/>
  </r>
  <r>
    <x v="29"/>
    <x v="7"/>
    <x v="19"/>
    <s v="RESIDENTE ADMINISTRATIVO 2"/>
    <n v="0"/>
    <x v="4"/>
    <x v="14"/>
  </r>
  <r>
    <x v="29"/>
    <x v="7"/>
    <x v="19"/>
    <s v="RESIDENTE MEP 1"/>
    <n v="0"/>
    <x v="4"/>
    <x v="14"/>
  </r>
  <r>
    <x v="29"/>
    <x v="7"/>
    <x v="19"/>
    <s v="RESIDENTE MEP 2"/>
    <n v="0"/>
    <x v="4"/>
    <x v="14"/>
  </r>
  <r>
    <x v="29"/>
    <x v="7"/>
    <x v="19"/>
    <s v="SOPORTE GERENCIAL PAYC"/>
    <n v="0"/>
    <x v="4"/>
    <x v="14"/>
  </r>
  <r>
    <x v="29"/>
    <x v="7"/>
    <x v="19"/>
    <s v="SOPORTE GERENCIAL SYASA 1"/>
    <n v="0"/>
    <x v="4"/>
    <x v="14"/>
  </r>
  <r>
    <x v="29"/>
    <x v="7"/>
    <x v="19"/>
    <s v="SOPORTE GERENCIAL SYASA 2 "/>
    <n v="0"/>
    <x v="4"/>
    <x v="14"/>
  </r>
  <r>
    <x v="29"/>
    <x v="8"/>
    <x v="19"/>
    <s v="AUXILIAR ADMINISTRATIVO"/>
    <n v="0"/>
    <x v="4"/>
    <x v="14"/>
  </r>
  <r>
    <x v="29"/>
    <x v="8"/>
    <x v="19"/>
    <s v="DIRECTOR INTERNACIONAL SYASA"/>
    <n v="0"/>
    <x v="4"/>
    <x v="14"/>
  </r>
  <r>
    <x v="29"/>
    <x v="8"/>
    <x v="19"/>
    <s v="DIRECTOR LOCAL (DIRECTOR)"/>
    <n v="0"/>
    <x v="4"/>
    <x v="14"/>
  </r>
  <r>
    <x v="29"/>
    <x v="8"/>
    <x v="19"/>
    <s v="HONORARIOS"/>
    <n v="44700000"/>
    <x v="4"/>
    <x v="14"/>
  </r>
  <r>
    <x v="29"/>
    <x v="8"/>
    <x v="19"/>
    <s v="INSPECTOR DE ACABADOS 2"/>
    <n v="0"/>
    <x v="4"/>
    <x v="14"/>
  </r>
  <r>
    <x v="29"/>
    <x v="8"/>
    <x v="19"/>
    <s v="INSPECTOR INSTALACIONES 1"/>
    <n v="0"/>
    <x v="4"/>
    <x v="14"/>
  </r>
  <r>
    <x v="29"/>
    <x v="8"/>
    <x v="19"/>
    <s v="PROFESIONAL DE ACABADOS"/>
    <n v="6633097.5"/>
    <x v="4"/>
    <x v="14"/>
  </r>
  <r>
    <x v="29"/>
    <x v="8"/>
    <x v="19"/>
    <s v="PROFESIONAL DE CONTROLES "/>
    <n v="0"/>
    <x v="4"/>
    <x v="14"/>
  </r>
  <r>
    <x v="29"/>
    <x v="8"/>
    <x v="19"/>
    <s v="PROFESIONAL DE CONTROLES SYASA "/>
    <n v="0"/>
    <x v="4"/>
    <x v="14"/>
  </r>
  <r>
    <x v="29"/>
    <x v="8"/>
    <x v="19"/>
    <s v="RESIDENTE ADMINISTRATIVO 1"/>
    <n v="0"/>
    <x v="4"/>
    <x v="14"/>
  </r>
  <r>
    <x v="29"/>
    <x v="8"/>
    <x v="19"/>
    <s v="RESIDENTE ADMINISTRATIVO 2"/>
    <n v="0"/>
    <x v="4"/>
    <x v="14"/>
  </r>
  <r>
    <x v="29"/>
    <x v="8"/>
    <x v="19"/>
    <s v="RESIDENTE MEP 1"/>
    <n v="6239898"/>
    <x v="4"/>
    <x v="14"/>
  </r>
  <r>
    <x v="29"/>
    <x v="8"/>
    <x v="19"/>
    <s v="RESIDENTE MEP 2"/>
    <n v="0"/>
    <x v="4"/>
    <x v="14"/>
  </r>
  <r>
    <x v="29"/>
    <x v="8"/>
    <x v="19"/>
    <s v="SOPORTE GERENCIAL PAYC"/>
    <n v="0"/>
    <x v="4"/>
    <x v="14"/>
  </r>
  <r>
    <x v="29"/>
    <x v="8"/>
    <x v="19"/>
    <s v="SOPORTE GERENCIAL SYASA 1"/>
    <n v="0"/>
    <x v="4"/>
    <x v="14"/>
  </r>
  <r>
    <x v="29"/>
    <x v="8"/>
    <x v="19"/>
    <s v="SOPORTE GERENCIAL SYASA 2 "/>
    <n v="0"/>
    <x v="4"/>
    <x v="14"/>
  </r>
  <r>
    <x v="29"/>
    <x v="9"/>
    <x v="19"/>
    <s v="AUXILIAR ADMINISTRATIVO"/>
    <n v="0"/>
    <x v="4"/>
    <x v="14"/>
  </r>
  <r>
    <x v="29"/>
    <x v="9"/>
    <x v="19"/>
    <s v="DIRECTOR INTERNACIONAL SYASA"/>
    <n v="0"/>
    <x v="4"/>
    <x v="14"/>
  </r>
  <r>
    <x v="29"/>
    <x v="9"/>
    <x v="19"/>
    <s v="DIRECTOR LOCAL (DIRECTOR)"/>
    <n v="0"/>
    <x v="4"/>
    <x v="14"/>
  </r>
  <r>
    <x v="29"/>
    <x v="9"/>
    <x v="19"/>
    <s v="HONORARIOS"/>
    <n v="44700000"/>
    <x v="4"/>
    <x v="14"/>
  </r>
  <r>
    <x v="29"/>
    <x v="9"/>
    <x v="19"/>
    <s v="INSPECTOR DE ACABADOS 2"/>
    <n v="0"/>
    <x v="4"/>
    <x v="14"/>
  </r>
  <r>
    <x v="29"/>
    <x v="9"/>
    <x v="19"/>
    <s v="INSPECTOR INSTALACIONES 1"/>
    <n v="0"/>
    <x v="4"/>
    <x v="14"/>
  </r>
  <r>
    <x v="29"/>
    <x v="9"/>
    <x v="19"/>
    <s v="PROFESIONAL DE ACABADOS"/>
    <n v="6633097.5"/>
    <x v="4"/>
    <x v="14"/>
  </r>
  <r>
    <x v="29"/>
    <x v="9"/>
    <x v="19"/>
    <s v="PROFESIONAL DE CONTROLES "/>
    <n v="0"/>
    <x v="4"/>
    <x v="14"/>
  </r>
  <r>
    <x v="29"/>
    <x v="9"/>
    <x v="19"/>
    <s v="PROFESIONAL DE CONTROLES SYASA "/>
    <n v="0"/>
    <x v="4"/>
    <x v="14"/>
  </r>
  <r>
    <x v="29"/>
    <x v="9"/>
    <x v="19"/>
    <s v="RESIDENTE ADMINISTRATIVO 1"/>
    <n v="0"/>
    <x v="4"/>
    <x v="14"/>
  </r>
  <r>
    <x v="29"/>
    <x v="9"/>
    <x v="19"/>
    <s v="RESIDENTE ADMINISTRATIVO 2"/>
    <n v="0"/>
    <x v="4"/>
    <x v="14"/>
  </r>
  <r>
    <x v="29"/>
    <x v="9"/>
    <x v="19"/>
    <s v="RESIDENTE MEP 1"/>
    <n v="6239898"/>
    <x v="4"/>
    <x v="14"/>
  </r>
  <r>
    <x v="29"/>
    <x v="9"/>
    <x v="19"/>
    <s v="RESIDENTE MEP 2"/>
    <n v="0"/>
    <x v="4"/>
    <x v="14"/>
  </r>
  <r>
    <x v="29"/>
    <x v="9"/>
    <x v="19"/>
    <s v="SOPORTE GERENCIAL PAYC"/>
    <n v="0"/>
    <x v="4"/>
    <x v="14"/>
  </r>
  <r>
    <x v="29"/>
    <x v="9"/>
    <x v="19"/>
    <s v="SOPORTE GERENCIAL SYASA 1"/>
    <n v="0"/>
    <x v="4"/>
    <x v="14"/>
  </r>
  <r>
    <x v="29"/>
    <x v="9"/>
    <x v="19"/>
    <s v="SOPORTE GERENCIAL SYASA 2 "/>
    <n v="0"/>
    <x v="4"/>
    <x v="14"/>
  </r>
  <r>
    <x v="29"/>
    <x v="10"/>
    <x v="19"/>
    <s v="AUXILIAR ADMINISTRATIVO"/>
    <n v="1658274"/>
    <x v="4"/>
    <x v="14"/>
  </r>
  <r>
    <x v="29"/>
    <x v="10"/>
    <x v="19"/>
    <s v="DIRECTOR INTERNACIONAL SYASA"/>
    <n v="29161467"/>
    <x v="4"/>
    <x v="14"/>
  </r>
  <r>
    <x v="29"/>
    <x v="10"/>
    <x v="19"/>
    <s v="DIRECTOR LOCAL (DIRECTOR)"/>
    <n v="16582744.5"/>
    <x v="4"/>
    <x v="14"/>
  </r>
  <r>
    <x v="29"/>
    <x v="10"/>
    <x v="19"/>
    <s v="HONORARIOS"/>
    <n v="44700000"/>
    <x v="4"/>
    <x v="14"/>
  </r>
  <r>
    <x v="29"/>
    <x v="10"/>
    <x v="19"/>
    <s v="INSPECTOR DE ACABADOS 2"/>
    <n v="3906157.7699999996"/>
    <x v="4"/>
    <x v="14"/>
  </r>
  <r>
    <x v="29"/>
    <x v="10"/>
    <x v="19"/>
    <s v="INSPECTOR INSTALACIONES 1"/>
    <n v="4479713.6999999993"/>
    <x v="4"/>
    <x v="14"/>
  </r>
  <r>
    <x v="29"/>
    <x v="10"/>
    <x v="19"/>
    <s v="PROFESIONAL DE ACABADOS"/>
    <n v="6633097.5"/>
    <x v="4"/>
    <x v="14"/>
  </r>
  <r>
    <x v="29"/>
    <x v="10"/>
    <x v="19"/>
    <s v="PROFESIONAL DE CONTROLES "/>
    <n v="6663097.5"/>
    <x v="4"/>
    <x v="14"/>
  </r>
  <r>
    <x v="29"/>
    <x v="10"/>
    <x v="19"/>
    <s v="PROFESIONAL DE CONTROLES SYASA "/>
    <n v="5088885"/>
    <x v="4"/>
    <x v="14"/>
  </r>
  <r>
    <x v="29"/>
    <x v="10"/>
    <x v="19"/>
    <s v="RESIDENTE ADMINISTRATIVO 1"/>
    <n v="7896546"/>
    <x v="4"/>
    <x v="14"/>
  </r>
  <r>
    <x v="29"/>
    <x v="10"/>
    <x v="19"/>
    <s v="RESIDENTE ADMINISTRATIVO 2"/>
    <n v="5159076"/>
    <x v="4"/>
    <x v="14"/>
  </r>
  <r>
    <x v="29"/>
    <x v="10"/>
    <x v="19"/>
    <s v="RESIDENTE MEP 1"/>
    <n v="12902995.5"/>
    <x v="4"/>
    <x v="14"/>
  </r>
  <r>
    <x v="29"/>
    <x v="10"/>
    <x v="19"/>
    <s v="RESIDENTE MEP 2"/>
    <n v="7922866.5"/>
    <x v="4"/>
    <x v="14"/>
  </r>
  <r>
    <x v="29"/>
    <x v="10"/>
    <x v="19"/>
    <s v="SOPORTE GERENCIAL PAYC"/>
    <n v="4477341.0150000006"/>
    <x v="4"/>
    <x v="14"/>
  </r>
  <r>
    <x v="29"/>
    <x v="10"/>
    <x v="19"/>
    <s v="SOPORTE GERENCIAL SYASA 1"/>
    <n v="3062689.7"/>
    <x v="4"/>
    <x v="14"/>
  </r>
  <r>
    <x v="29"/>
    <x v="10"/>
    <x v="19"/>
    <s v="SOPORTE GERENCIAL SYASA 2 "/>
    <n v="4854913"/>
    <x v="4"/>
    <x v="14"/>
  </r>
  <r>
    <x v="29"/>
    <x v="11"/>
    <x v="19"/>
    <s v="AUXILIAR ADMINISTRATIVO"/>
    <n v="1658274"/>
    <x v="4"/>
    <x v="14"/>
  </r>
  <r>
    <x v="29"/>
    <x v="11"/>
    <x v="19"/>
    <s v="DIRECTOR INTERNACIONAL SYASA"/>
    <n v="29161467"/>
    <x v="4"/>
    <x v="14"/>
  </r>
  <r>
    <x v="29"/>
    <x v="11"/>
    <x v="19"/>
    <s v="DIRECTOR LOCAL (DIRECTOR)"/>
    <n v="16582744.5"/>
    <x v="4"/>
    <x v="14"/>
  </r>
  <r>
    <x v="29"/>
    <x v="11"/>
    <x v="19"/>
    <s v="HONORARIOS"/>
    <n v="44700000"/>
    <x v="4"/>
    <x v="14"/>
  </r>
  <r>
    <x v="29"/>
    <x v="11"/>
    <x v="19"/>
    <s v="INSPECTOR DE ACABADOS 2"/>
    <n v="3906157.7699999996"/>
    <x v="4"/>
    <x v="14"/>
  </r>
  <r>
    <x v="29"/>
    <x v="11"/>
    <x v="19"/>
    <s v="INSPECTOR INSTALACIONES 1"/>
    <n v="4479713.6999999993"/>
    <x v="4"/>
    <x v="14"/>
  </r>
  <r>
    <x v="29"/>
    <x v="11"/>
    <x v="19"/>
    <s v="PROFESIONAL DE ACABADOS"/>
    <n v="6633097.5"/>
    <x v="4"/>
    <x v="14"/>
  </r>
  <r>
    <x v="29"/>
    <x v="11"/>
    <x v="19"/>
    <s v="PROFESIONAL DE CONTROLES "/>
    <n v="6663097.5"/>
    <x v="4"/>
    <x v="14"/>
  </r>
  <r>
    <x v="29"/>
    <x v="11"/>
    <x v="19"/>
    <s v="PROFESIONAL DE CONTROLES SYASA "/>
    <n v="5088885"/>
    <x v="4"/>
    <x v="14"/>
  </r>
  <r>
    <x v="29"/>
    <x v="11"/>
    <x v="19"/>
    <s v="RESIDENTE ADMINISTRATIVO 1"/>
    <n v="7896546"/>
    <x v="4"/>
    <x v="14"/>
  </r>
  <r>
    <x v="29"/>
    <x v="11"/>
    <x v="19"/>
    <s v="RESIDENTE ADMINISTRATIVO 2"/>
    <n v="5159076"/>
    <x v="4"/>
    <x v="14"/>
  </r>
  <r>
    <x v="29"/>
    <x v="11"/>
    <x v="19"/>
    <s v="RESIDENTE MEP 1"/>
    <n v="12902995.5"/>
    <x v="4"/>
    <x v="14"/>
  </r>
  <r>
    <x v="29"/>
    <x v="11"/>
    <x v="19"/>
    <s v="RESIDENTE MEP 2"/>
    <n v="7922866.5"/>
    <x v="4"/>
    <x v="14"/>
  </r>
  <r>
    <x v="29"/>
    <x v="11"/>
    <x v="19"/>
    <s v="SOPORTE GERENCIAL PAYC"/>
    <n v="4477341.0150000006"/>
    <x v="4"/>
    <x v="14"/>
  </r>
  <r>
    <x v="29"/>
    <x v="11"/>
    <x v="19"/>
    <s v="SOPORTE GERENCIAL SYASA 1"/>
    <n v="3062689.7"/>
    <x v="4"/>
    <x v="14"/>
  </r>
  <r>
    <x v="29"/>
    <x v="11"/>
    <x v="19"/>
    <s v="SOPORTE GERENCIAL SYASA 2 "/>
    <n v="4854913"/>
    <x v="4"/>
    <x v="14"/>
  </r>
  <r>
    <x v="6"/>
    <x v="0"/>
    <x v="19"/>
    <s v="COORDINADOR"/>
    <n v="0"/>
    <x v="4"/>
    <x v="14"/>
  </r>
  <r>
    <x v="6"/>
    <x v="0"/>
    <x v="19"/>
    <s v="DIRECTOR"/>
    <n v="0"/>
    <x v="4"/>
    <x v="14"/>
  </r>
  <r>
    <x v="6"/>
    <x v="0"/>
    <x v="19"/>
    <s v="HONORARIOS"/>
    <n v="0"/>
    <x v="4"/>
    <x v="14"/>
  </r>
  <r>
    <x v="6"/>
    <x v="0"/>
    <x v="19"/>
    <s v="INSPECTOR"/>
    <n v="0"/>
    <x v="4"/>
    <x v="14"/>
  </r>
  <r>
    <x v="6"/>
    <x v="0"/>
    <x v="19"/>
    <s v="PROFESIONAL DE SOPORTE"/>
    <n v="0"/>
    <x v="4"/>
    <x v="14"/>
  </r>
  <r>
    <x v="6"/>
    <x v="0"/>
    <x v="19"/>
    <s v="RESIDENTE ADMINISTRATIVO"/>
    <n v="0"/>
    <x v="4"/>
    <x v="14"/>
  </r>
  <r>
    <x v="6"/>
    <x v="0"/>
    <x v="19"/>
    <s v="RESIDENTE DE ESTRUCTURA"/>
    <n v="0"/>
    <x v="4"/>
    <x v="14"/>
  </r>
  <r>
    <x v="6"/>
    <x v="0"/>
    <x v="19"/>
    <s v="RESIDENTE SISO"/>
    <n v="0"/>
    <x v="4"/>
    <x v="14"/>
  </r>
  <r>
    <x v="6"/>
    <x v="1"/>
    <x v="19"/>
    <s v="COORDINADOR"/>
    <n v="0"/>
    <x v="4"/>
    <x v="14"/>
  </r>
  <r>
    <x v="6"/>
    <x v="1"/>
    <x v="19"/>
    <s v="DIRECTOR"/>
    <n v="0"/>
    <x v="4"/>
    <x v="14"/>
  </r>
  <r>
    <x v="6"/>
    <x v="1"/>
    <x v="19"/>
    <s v="HONORARIOS"/>
    <n v="32000000"/>
    <x v="4"/>
    <x v="14"/>
  </r>
  <r>
    <x v="6"/>
    <x v="1"/>
    <x v="19"/>
    <s v="INSPECTOR"/>
    <n v="0"/>
    <x v="4"/>
    <x v="14"/>
  </r>
  <r>
    <x v="6"/>
    <x v="1"/>
    <x v="19"/>
    <s v="PROFESIONAL DE SOPORTE"/>
    <n v="0"/>
    <x v="4"/>
    <x v="14"/>
  </r>
  <r>
    <x v="6"/>
    <x v="1"/>
    <x v="19"/>
    <s v="RESIDENTE ADMINISTRATIVO"/>
    <n v="0"/>
    <x v="4"/>
    <x v="14"/>
  </r>
  <r>
    <x v="6"/>
    <x v="1"/>
    <x v="19"/>
    <s v="RESIDENTE DE ESTRUCTURA"/>
    <n v="0"/>
    <x v="4"/>
    <x v="14"/>
  </r>
  <r>
    <x v="6"/>
    <x v="1"/>
    <x v="19"/>
    <s v="RESIDENTE SISO"/>
    <n v="0"/>
    <x v="4"/>
    <x v="14"/>
  </r>
  <r>
    <x v="6"/>
    <x v="2"/>
    <x v="19"/>
    <s v="COORDINADOR"/>
    <n v="0"/>
    <x v="4"/>
    <x v="14"/>
  </r>
  <r>
    <x v="6"/>
    <x v="2"/>
    <x v="19"/>
    <s v="DIRECTOR"/>
    <n v="0"/>
    <x v="4"/>
    <x v="14"/>
  </r>
  <r>
    <x v="6"/>
    <x v="2"/>
    <x v="19"/>
    <s v="HONORARIOS"/>
    <n v="32000000"/>
    <x v="4"/>
    <x v="14"/>
  </r>
  <r>
    <x v="6"/>
    <x v="2"/>
    <x v="19"/>
    <s v="INSPECTOR"/>
    <n v="0"/>
    <x v="4"/>
    <x v="14"/>
  </r>
  <r>
    <x v="6"/>
    <x v="2"/>
    <x v="19"/>
    <s v="PROFESIONAL DE SOPORTE"/>
    <n v="0"/>
    <x v="4"/>
    <x v="14"/>
  </r>
  <r>
    <x v="6"/>
    <x v="2"/>
    <x v="19"/>
    <s v="RESIDENTE ADMINISTRATIVO"/>
    <n v="0"/>
    <x v="4"/>
    <x v="14"/>
  </r>
  <r>
    <x v="6"/>
    <x v="2"/>
    <x v="19"/>
    <s v="RESIDENTE DE ESTRUCTURA"/>
    <n v="0"/>
    <x v="4"/>
    <x v="14"/>
  </r>
  <r>
    <x v="6"/>
    <x v="2"/>
    <x v="19"/>
    <s v="RESIDENTE SISO"/>
    <n v="0"/>
    <x v="4"/>
    <x v="14"/>
  </r>
  <r>
    <x v="6"/>
    <x v="3"/>
    <x v="19"/>
    <s v="COORDINADOR"/>
    <n v="0"/>
    <x v="4"/>
    <x v="14"/>
  </r>
  <r>
    <x v="6"/>
    <x v="3"/>
    <x v="19"/>
    <s v="DIRECTOR"/>
    <n v="0"/>
    <x v="4"/>
    <x v="14"/>
  </r>
  <r>
    <x v="6"/>
    <x v="3"/>
    <x v="19"/>
    <s v="HONORARIOS"/>
    <n v="32000000"/>
    <x v="4"/>
    <x v="14"/>
  </r>
  <r>
    <x v="6"/>
    <x v="3"/>
    <x v="19"/>
    <s v="INSPECTOR"/>
    <n v="0"/>
    <x v="4"/>
    <x v="14"/>
  </r>
  <r>
    <x v="6"/>
    <x v="3"/>
    <x v="19"/>
    <s v="PROFESIONAL DE SOPORTE"/>
    <n v="0"/>
    <x v="4"/>
    <x v="14"/>
  </r>
  <r>
    <x v="6"/>
    <x v="3"/>
    <x v="19"/>
    <s v="RESIDENTE ADMINISTRATIVO"/>
    <n v="0"/>
    <x v="4"/>
    <x v="14"/>
  </r>
  <r>
    <x v="6"/>
    <x v="3"/>
    <x v="19"/>
    <s v="RESIDENTE DE ESTRUCTURA"/>
    <n v="0"/>
    <x v="4"/>
    <x v="14"/>
  </r>
  <r>
    <x v="6"/>
    <x v="3"/>
    <x v="19"/>
    <s v="RESIDENTE SISO"/>
    <n v="3989386.5"/>
    <x v="4"/>
    <x v="14"/>
  </r>
  <r>
    <x v="6"/>
    <x v="4"/>
    <x v="19"/>
    <s v="COORDINADOR"/>
    <n v="3804794.5320000006"/>
    <x v="4"/>
    <x v="14"/>
  </r>
  <r>
    <x v="6"/>
    <x v="4"/>
    <x v="19"/>
    <s v="DIRECTOR"/>
    <n v="10868700"/>
    <x v="4"/>
    <x v="14"/>
  </r>
  <r>
    <x v="6"/>
    <x v="4"/>
    <x v="19"/>
    <s v="HONORARIOS"/>
    <n v="32000000"/>
    <x v="4"/>
    <x v="14"/>
  </r>
  <r>
    <x v="6"/>
    <x v="4"/>
    <x v="19"/>
    <s v="INSPECTOR"/>
    <n v="3601566.2399999998"/>
    <x v="4"/>
    <x v="14"/>
  </r>
  <r>
    <x v="6"/>
    <x v="4"/>
    <x v="19"/>
    <s v="PROFESIONAL DE SOPORTE"/>
    <n v="5246958"/>
    <x v="4"/>
    <x v="14"/>
  </r>
  <r>
    <x v="6"/>
    <x v="4"/>
    <x v="19"/>
    <s v="RESIDENTE ADMINISTRATIVO"/>
    <n v="4544697"/>
    <x v="4"/>
    <x v="14"/>
  </r>
  <r>
    <x v="6"/>
    <x v="4"/>
    <x v="19"/>
    <s v="RESIDENTE DE ESTRUCTURA"/>
    <n v="7308264"/>
    <x v="4"/>
    <x v="14"/>
  </r>
  <r>
    <x v="6"/>
    <x v="4"/>
    <x v="19"/>
    <s v="RESIDENTE SISO"/>
    <n v="3989386.5"/>
    <x v="4"/>
    <x v="14"/>
  </r>
  <r>
    <x v="6"/>
    <x v="5"/>
    <x v="19"/>
    <s v="COORDINADOR"/>
    <n v="3804794.5320000006"/>
    <x v="4"/>
    <x v="14"/>
  </r>
  <r>
    <x v="6"/>
    <x v="5"/>
    <x v="19"/>
    <s v="DIRECTOR"/>
    <n v="10868700"/>
    <x v="4"/>
    <x v="14"/>
  </r>
  <r>
    <x v="6"/>
    <x v="5"/>
    <x v="19"/>
    <s v="HONORARIOS"/>
    <n v="32000000"/>
    <x v="4"/>
    <x v="14"/>
  </r>
  <r>
    <x v="6"/>
    <x v="5"/>
    <x v="19"/>
    <s v="INSPECTOR"/>
    <n v="3601566.2399999998"/>
    <x v="4"/>
    <x v="14"/>
  </r>
  <r>
    <x v="6"/>
    <x v="5"/>
    <x v="19"/>
    <s v="PROFESIONAL DE SOPORTE"/>
    <n v="5246958"/>
    <x v="4"/>
    <x v="14"/>
  </r>
  <r>
    <x v="6"/>
    <x v="5"/>
    <x v="19"/>
    <s v="RESIDENTE ADMINISTRATIVO"/>
    <n v="4544697"/>
    <x v="4"/>
    <x v="14"/>
  </r>
  <r>
    <x v="6"/>
    <x v="5"/>
    <x v="19"/>
    <s v="RESIDENTE DE ESTRUCTURA"/>
    <n v="7308264"/>
    <x v="4"/>
    <x v="14"/>
  </r>
  <r>
    <x v="6"/>
    <x v="5"/>
    <x v="19"/>
    <s v="RESIDENTE SISO"/>
    <n v="3989386.5"/>
    <x v="4"/>
    <x v="14"/>
  </r>
  <r>
    <x v="7"/>
    <x v="0"/>
    <x v="19"/>
    <s v="DIRECTOR"/>
    <n v="0"/>
    <x v="3"/>
    <x v="10"/>
  </r>
  <r>
    <x v="7"/>
    <x v="0"/>
    <x v="19"/>
    <s v="HONORARIOS"/>
    <n v="0"/>
    <x v="3"/>
    <x v="10"/>
  </r>
  <r>
    <x v="7"/>
    <x v="0"/>
    <x v="19"/>
    <s v="INSPECTOR GENERAL"/>
    <n v="0"/>
    <x v="3"/>
    <x v="10"/>
  </r>
  <r>
    <x v="7"/>
    <x v="1"/>
    <x v="19"/>
    <s v="DIRECTOR"/>
    <n v="0"/>
    <x v="3"/>
    <x v="10"/>
  </r>
  <r>
    <x v="7"/>
    <x v="1"/>
    <x v="19"/>
    <s v="HONORARIOS"/>
    <n v="0"/>
    <x v="3"/>
    <x v="10"/>
  </r>
  <r>
    <x v="7"/>
    <x v="1"/>
    <x v="19"/>
    <s v="INSPECTOR GENERAL"/>
    <n v="3902122.35"/>
    <x v="3"/>
    <x v="10"/>
  </r>
  <r>
    <x v="7"/>
    <x v="2"/>
    <x v="19"/>
    <s v="DIRECTOR"/>
    <n v="9724050.0000000019"/>
    <x v="3"/>
    <x v="10"/>
  </r>
  <r>
    <x v="7"/>
    <x v="2"/>
    <x v="19"/>
    <s v="HONORARIOS"/>
    <n v="15665740"/>
    <x v="3"/>
    <x v="10"/>
  </r>
  <r>
    <x v="7"/>
    <x v="2"/>
    <x v="19"/>
    <s v="INSPECTOR GENERAL"/>
    <n v="3902122.35"/>
    <x v="3"/>
    <x v="10"/>
  </r>
  <r>
    <x v="7"/>
    <x v="3"/>
    <x v="19"/>
    <s v="DIRECTOR"/>
    <n v="9724050.0000000019"/>
    <x v="3"/>
    <x v="10"/>
  </r>
  <r>
    <x v="7"/>
    <x v="3"/>
    <x v="19"/>
    <s v="HONORARIOS"/>
    <n v="15665740"/>
    <x v="3"/>
    <x v="10"/>
  </r>
  <r>
    <x v="7"/>
    <x v="3"/>
    <x v="19"/>
    <s v="INSPECTOR GENERAL"/>
    <n v="3902122.35"/>
    <x v="3"/>
    <x v="10"/>
  </r>
  <r>
    <x v="7"/>
    <x v="4"/>
    <x v="19"/>
    <s v="DIRECTOR"/>
    <n v="9724050.0000000019"/>
    <x v="3"/>
    <x v="10"/>
  </r>
  <r>
    <x v="7"/>
    <x v="4"/>
    <x v="19"/>
    <s v="HONORARIOS"/>
    <n v="15665740"/>
    <x v="3"/>
    <x v="10"/>
  </r>
  <r>
    <x v="7"/>
    <x v="4"/>
    <x v="19"/>
    <s v="INSPECTOR GENERAL"/>
    <n v="3902122.35"/>
    <x v="3"/>
    <x v="10"/>
  </r>
  <r>
    <x v="7"/>
    <x v="5"/>
    <x v="19"/>
    <s v="DIRECTOR"/>
    <n v="9724050.0000000019"/>
    <x v="3"/>
    <x v="10"/>
  </r>
  <r>
    <x v="7"/>
    <x v="5"/>
    <x v="19"/>
    <s v="HONORARIOS"/>
    <n v="15665740"/>
    <x v="3"/>
    <x v="10"/>
  </r>
  <r>
    <x v="7"/>
    <x v="5"/>
    <x v="19"/>
    <s v="INSPECTOR GENERAL"/>
    <n v="3902122.35"/>
    <x v="4"/>
    <x v="14"/>
  </r>
  <r>
    <x v="7"/>
    <x v="6"/>
    <x v="19"/>
    <s v="DIRECTOR"/>
    <n v="9724050.0000000019"/>
    <x v="4"/>
    <x v="14"/>
  </r>
  <r>
    <x v="7"/>
    <x v="6"/>
    <x v="19"/>
    <s v="HONORARIOS"/>
    <n v="15665740"/>
    <x v="4"/>
    <x v="14"/>
  </r>
  <r>
    <x v="7"/>
    <x v="6"/>
    <x v="19"/>
    <s v="INSPECTOR GENERAL"/>
    <n v="3902122.35"/>
    <x v="4"/>
    <x v="14"/>
  </r>
  <r>
    <x v="7"/>
    <x v="7"/>
    <x v="19"/>
    <s v="DIRECTOR"/>
    <n v="9724050.0000000019"/>
    <x v="4"/>
    <x v="14"/>
  </r>
  <r>
    <x v="7"/>
    <x v="7"/>
    <x v="19"/>
    <s v="HONORARIOS"/>
    <n v="15665740"/>
    <x v="4"/>
    <x v="14"/>
  </r>
  <r>
    <x v="7"/>
    <x v="7"/>
    <x v="19"/>
    <s v="INSPECTOR GENERAL"/>
    <n v="3902122.35"/>
    <x v="4"/>
    <x v="14"/>
  </r>
  <r>
    <x v="8"/>
    <x v="0"/>
    <x v="19"/>
    <s v="COORDINADOR"/>
    <n v="0"/>
    <x v="4"/>
    <x v="14"/>
  </r>
  <r>
    <x v="8"/>
    <x v="0"/>
    <x v="19"/>
    <s v="DIRECTOR"/>
    <n v="0"/>
    <x v="4"/>
    <x v="14"/>
  </r>
  <r>
    <x v="8"/>
    <x v="0"/>
    <x v="19"/>
    <s v="HONORARIOS"/>
    <n v="0"/>
    <x v="4"/>
    <x v="14"/>
  </r>
  <r>
    <x v="8"/>
    <x v="0"/>
    <x v="19"/>
    <s v="INSPECTOR"/>
    <n v="0"/>
    <x v="4"/>
    <x v="14"/>
  </r>
  <r>
    <x v="8"/>
    <x v="0"/>
    <x v="19"/>
    <s v="INSPECTOR DE ACABADOS"/>
    <n v="0"/>
    <x v="4"/>
    <x v="14"/>
  </r>
  <r>
    <x v="8"/>
    <x v="0"/>
    <x v="19"/>
    <s v="RESIDENTE ADMINISTRATIVO"/>
    <n v="0"/>
    <x v="4"/>
    <x v="14"/>
  </r>
  <r>
    <x v="8"/>
    <x v="1"/>
    <x v="19"/>
    <s v="COORDINADOR"/>
    <n v="0"/>
    <x v="4"/>
    <x v="14"/>
  </r>
  <r>
    <x v="8"/>
    <x v="1"/>
    <x v="19"/>
    <s v="DIRECTOR"/>
    <n v="0"/>
    <x v="4"/>
    <x v="14"/>
  </r>
  <r>
    <x v="8"/>
    <x v="1"/>
    <x v="19"/>
    <s v="HONORARIOS"/>
    <n v="0"/>
    <x v="4"/>
    <x v="14"/>
  </r>
  <r>
    <x v="8"/>
    <x v="1"/>
    <x v="19"/>
    <s v="INSPECTOR"/>
    <n v="0"/>
    <x v="4"/>
    <x v="14"/>
  </r>
  <r>
    <x v="8"/>
    <x v="1"/>
    <x v="19"/>
    <s v="INSPECTOR DE ACABADOS"/>
    <n v="0"/>
    <x v="4"/>
    <x v="14"/>
  </r>
  <r>
    <x v="8"/>
    <x v="2"/>
    <x v="19"/>
    <s v="COORDINADOR"/>
    <n v="0"/>
    <x v="4"/>
    <x v="14"/>
  </r>
  <r>
    <x v="8"/>
    <x v="2"/>
    <x v="19"/>
    <s v="DIRECTOR"/>
    <n v="0"/>
    <x v="4"/>
    <x v="14"/>
  </r>
  <r>
    <x v="8"/>
    <x v="2"/>
    <x v="19"/>
    <s v="HONORARIOS"/>
    <n v="0"/>
    <x v="4"/>
    <x v="14"/>
  </r>
  <r>
    <x v="8"/>
    <x v="2"/>
    <x v="19"/>
    <s v="INSPECTOR"/>
    <n v="0"/>
    <x v="4"/>
    <x v="14"/>
  </r>
  <r>
    <x v="8"/>
    <x v="2"/>
    <x v="19"/>
    <s v="INSPECTOR DE ACABADOS"/>
    <n v="0"/>
    <x v="4"/>
    <x v="14"/>
  </r>
  <r>
    <x v="8"/>
    <x v="3"/>
    <x v="19"/>
    <s v="COORDINADOR"/>
    <n v="0"/>
    <x v="4"/>
    <x v="14"/>
  </r>
  <r>
    <x v="8"/>
    <x v="3"/>
    <x v="19"/>
    <s v="DIRECTOR"/>
    <n v="0"/>
    <x v="4"/>
    <x v="14"/>
  </r>
  <r>
    <x v="8"/>
    <x v="3"/>
    <x v="19"/>
    <s v="HONORARIOS"/>
    <n v="0"/>
    <x v="4"/>
    <x v="14"/>
  </r>
  <r>
    <x v="8"/>
    <x v="3"/>
    <x v="19"/>
    <s v="INSPECTOR"/>
    <n v="0"/>
    <x v="4"/>
    <x v="14"/>
  </r>
  <r>
    <x v="8"/>
    <x v="3"/>
    <x v="19"/>
    <s v="INSPECTOR DE ACABADOS"/>
    <n v="0"/>
    <x v="4"/>
    <x v="14"/>
  </r>
  <r>
    <x v="8"/>
    <x v="4"/>
    <x v="19"/>
    <s v="COORDINADOR"/>
    <n v="0"/>
    <x v="4"/>
    <x v="14"/>
  </r>
  <r>
    <x v="8"/>
    <x v="4"/>
    <x v="19"/>
    <s v="DIRECTOR"/>
    <n v="0"/>
    <x v="4"/>
    <x v="14"/>
  </r>
  <r>
    <x v="8"/>
    <x v="4"/>
    <x v="19"/>
    <s v="HONORARIOS"/>
    <n v="0"/>
    <x v="4"/>
    <x v="14"/>
  </r>
  <r>
    <x v="8"/>
    <x v="4"/>
    <x v="19"/>
    <s v="INSPECTOR"/>
    <n v="0"/>
    <x v="4"/>
    <x v="14"/>
  </r>
  <r>
    <x v="8"/>
    <x v="4"/>
    <x v="19"/>
    <s v="INSPECTOR DE ACABADOS"/>
    <n v="0"/>
    <x v="4"/>
    <x v="14"/>
  </r>
  <r>
    <x v="8"/>
    <x v="5"/>
    <x v="19"/>
    <s v="COORDINADOR"/>
    <n v="4388324.8500000006"/>
    <x v="4"/>
    <x v="14"/>
  </r>
  <r>
    <x v="8"/>
    <x v="5"/>
    <x v="19"/>
    <s v="DIRECTOR"/>
    <n v="8682187.5000000019"/>
    <x v="4"/>
    <x v="14"/>
  </r>
  <r>
    <x v="8"/>
    <x v="5"/>
    <x v="19"/>
    <s v="HONORARIOS"/>
    <n v="0"/>
    <x v="4"/>
    <x v="14"/>
  </r>
  <r>
    <x v="8"/>
    <x v="5"/>
    <x v="19"/>
    <s v="INSPECTOR"/>
    <n v="3865309.875"/>
    <x v="4"/>
    <x v="14"/>
  </r>
  <r>
    <x v="8"/>
    <x v="5"/>
    <x v="19"/>
    <s v="INSPECTOR DE ACABADOS"/>
    <n v="0"/>
    <x v="4"/>
    <x v="14"/>
  </r>
  <r>
    <x v="8"/>
    <x v="6"/>
    <x v="19"/>
    <s v="COORDINADOR"/>
    <n v="4388324.8500000006"/>
    <x v="4"/>
    <x v="14"/>
  </r>
  <r>
    <x v="8"/>
    <x v="6"/>
    <x v="19"/>
    <s v="DIRECTOR"/>
    <n v="8682187.5000000019"/>
    <x v="4"/>
    <x v="14"/>
  </r>
  <r>
    <x v="8"/>
    <x v="6"/>
    <x v="19"/>
    <s v="HONORARIOS"/>
    <n v="0"/>
    <x v="4"/>
    <x v="14"/>
  </r>
  <r>
    <x v="8"/>
    <x v="6"/>
    <x v="19"/>
    <s v="INSPECTOR"/>
    <n v="3865309.875"/>
    <x v="4"/>
    <x v="14"/>
  </r>
  <r>
    <x v="8"/>
    <x v="6"/>
    <x v="19"/>
    <s v="INSPECTOR DE ACABADOS"/>
    <n v="0"/>
    <x v="4"/>
    <x v="14"/>
  </r>
  <r>
    <x v="8"/>
    <x v="7"/>
    <x v="19"/>
    <s v="COORDINADOR"/>
    <n v="4388324.8500000006"/>
    <x v="4"/>
    <x v="14"/>
  </r>
  <r>
    <x v="8"/>
    <x v="7"/>
    <x v="19"/>
    <s v="DIRECTOR"/>
    <n v="8682187.5000000019"/>
    <x v="4"/>
    <x v="14"/>
  </r>
  <r>
    <x v="8"/>
    <x v="7"/>
    <x v="19"/>
    <s v="HONORARIOS"/>
    <n v="0"/>
    <x v="4"/>
    <x v="14"/>
  </r>
  <r>
    <x v="8"/>
    <x v="7"/>
    <x v="19"/>
    <s v="INSPECTOR"/>
    <n v="3865309.875"/>
    <x v="4"/>
    <x v="14"/>
  </r>
  <r>
    <x v="8"/>
    <x v="7"/>
    <x v="19"/>
    <s v="INSPECTOR DE ACABADOS"/>
    <n v="0"/>
    <x v="4"/>
    <x v="14"/>
  </r>
  <r>
    <x v="8"/>
    <x v="8"/>
    <x v="19"/>
    <s v="COORDINADOR"/>
    <n v="4388324.8500000006"/>
    <x v="4"/>
    <x v="14"/>
  </r>
  <r>
    <x v="8"/>
    <x v="8"/>
    <x v="19"/>
    <s v="DIRECTOR"/>
    <n v="8682187.5000000019"/>
    <x v="4"/>
    <x v="14"/>
  </r>
  <r>
    <x v="8"/>
    <x v="8"/>
    <x v="19"/>
    <s v="HONORARIOS"/>
    <n v="0"/>
    <x v="4"/>
    <x v="14"/>
  </r>
  <r>
    <x v="8"/>
    <x v="8"/>
    <x v="19"/>
    <s v="INSPECTOR"/>
    <n v="3865309.875"/>
    <x v="4"/>
    <x v="14"/>
  </r>
  <r>
    <x v="8"/>
    <x v="8"/>
    <x v="19"/>
    <s v="INSPECTOR DE ACABADOS"/>
    <n v="0"/>
    <x v="4"/>
    <x v="14"/>
  </r>
  <r>
    <x v="8"/>
    <x v="9"/>
    <x v="19"/>
    <s v="COORDINADOR"/>
    <n v="4388324.8500000006"/>
    <x v="4"/>
    <x v="14"/>
  </r>
  <r>
    <x v="8"/>
    <x v="9"/>
    <x v="19"/>
    <s v="DIRECTOR"/>
    <n v="8682187.5000000019"/>
    <x v="4"/>
    <x v="14"/>
  </r>
  <r>
    <x v="8"/>
    <x v="9"/>
    <x v="19"/>
    <s v="HONORARIOS"/>
    <n v="0"/>
    <x v="4"/>
    <x v="14"/>
  </r>
  <r>
    <x v="8"/>
    <x v="9"/>
    <x v="19"/>
    <s v="INSPECTOR"/>
    <n v="3865309.875"/>
    <x v="4"/>
    <x v="14"/>
  </r>
  <r>
    <x v="8"/>
    <x v="9"/>
    <x v="19"/>
    <s v="INSPECTOR DE ACABADOS"/>
    <n v="0"/>
    <x v="4"/>
    <x v="14"/>
  </r>
  <r>
    <x v="8"/>
    <x v="10"/>
    <x v="19"/>
    <s v="COORDINADOR"/>
    <n v="4388324.8500000006"/>
    <x v="4"/>
    <x v="14"/>
  </r>
  <r>
    <x v="8"/>
    <x v="10"/>
    <x v="19"/>
    <s v="DIRECTOR"/>
    <n v="8682187.5000000019"/>
    <x v="4"/>
    <x v="14"/>
  </r>
  <r>
    <x v="8"/>
    <x v="10"/>
    <x v="19"/>
    <s v="HONORARIOS"/>
    <n v="0"/>
    <x v="4"/>
    <x v="14"/>
  </r>
  <r>
    <x v="8"/>
    <x v="10"/>
    <x v="19"/>
    <s v="INSPECTOR"/>
    <n v="3865309.875"/>
    <x v="4"/>
    <x v="14"/>
  </r>
  <r>
    <x v="8"/>
    <x v="10"/>
    <x v="19"/>
    <s v="INSPECTOR DE ACABADOS"/>
    <n v="0"/>
    <x v="4"/>
    <x v="14"/>
  </r>
  <r>
    <x v="8"/>
    <x v="11"/>
    <x v="19"/>
    <s v="COORDINADOR"/>
    <n v="4388324.8500000006"/>
    <x v="4"/>
    <x v="14"/>
  </r>
  <r>
    <x v="8"/>
    <x v="11"/>
    <x v="19"/>
    <s v="DIRECTOR"/>
    <n v="8682187.5000000019"/>
    <x v="4"/>
    <x v="14"/>
  </r>
  <r>
    <x v="8"/>
    <x v="11"/>
    <x v="19"/>
    <s v="HONORARIOS"/>
    <n v="0"/>
    <x v="4"/>
    <x v="14"/>
  </r>
  <r>
    <x v="8"/>
    <x v="11"/>
    <x v="19"/>
    <s v="INSPECTOR"/>
    <n v="3865309.875"/>
    <x v="4"/>
    <x v="14"/>
  </r>
  <r>
    <x v="8"/>
    <x v="11"/>
    <x v="19"/>
    <s v="INSPECTOR DE ACABADOS"/>
    <n v="0"/>
    <x v="4"/>
    <x v="14"/>
  </r>
  <r>
    <x v="26"/>
    <x v="0"/>
    <x v="19"/>
    <s v="COORDINADOR"/>
    <n v="0"/>
    <x v="4"/>
    <x v="14"/>
  </r>
  <r>
    <x v="26"/>
    <x v="0"/>
    <x v="19"/>
    <s v="DIRECTOR DE INTERVENTORIA"/>
    <n v="0"/>
    <x v="4"/>
    <x v="14"/>
  </r>
  <r>
    <x v="26"/>
    <x v="0"/>
    <x v="19"/>
    <s v="HONORARIOS"/>
    <n v="24977737"/>
    <x v="4"/>
    <x v="14"/>
  </r>
  <r>
    <x v="26"/>
    <x v="0"/>
    <x v="19"/>
    <s v="INGENIERO CIVIL RESIDENTE ESTRUCTURAS"/>
    <n v="0"/>
    <x v="4"/>
    <x v="14"/>
  </r>
  <r>
    <x v="26"/>
    <x v="0"/>
    <x v="19"/>
    <s v="INSPECTOR GENERAL"/>
    <n v="0"/>
    <x v="4"/>
    <x v="14"/>
  </r>
  <r>
    <x v="26"/>
    <x v="1"/>
    <x v="19"/>
    <s v="COORDINADOR"/>
    <n v="3230045.9877599999"/>
    <x v="4"/>
    <x v="14"/>
  </r>
  <r>
    <x v="26"/>
    <x v="1"/>
    <x v="19"/>
    <s v="DIRECTOR DE INTERVENTORIA"/>
    <n v="10990227.870000001"/>
    <x v="4"/>
    <x v="14"/>
  </r>
  <r>
    <x v="26"/>
    <x v="1"/>
    <x v="19"/>
    <s v="HONORARIOS"/>
    <n v="24977737"/>
    <x v="4"/>
    <x v="14"/>
  </r>
  <r>
    <x v="26"/>
    <x v="1"/>
    <x v="19"/>
    <s v="INGENIERO CIVIL RESIDENTE ESTRUCTURAS"/>
    <n v="7116622.9649999999"/>
    <x v="4"/>
    <x v="14"/>
  </r>
  <r>
    <x v="26"/>
    <x v="1"/>
    <x v="19"/>
    <s v="INSPECTOR GENERAL"/>
    <n v="3857750.1500400002"/>
    <x v="4"/>
    <x v="14"/>
  </r>
  <r>
    <x v="26"/>
    <x v="2"/>
    <x v="19"/>
    <s v="COORDINADOR"/>
    <n v="3230045.9877599999"/>
    <x v="4"/>
    <x v="14"/>
  </r>
  <r>
    <x v="26"/>
    <x v="2"/>
    <x v="19"/>
    <s v="DIRECTOR DE INTERVENTORIA"/>
    <n v="10990227.870000001"/>
    <x v="4"/>
    <x v="14"/>
  </r>
  <r>
    <x v="26"/>
    <x v="2"/>
    <x v="19"/>
    <s v="HONORARIOS"/>
    <n v="24977737"/>
    <x v="4"/>
    <x v="14"/>
  </r>
  <r>
    <x v="26"/>
    <x v="2"/>
    <x v="19"/>
    <s v="INGENIERO CIVIL RESIDENTE ESTRUCTURAS"/>
    <n v="7116622.9649999999"/>
    <x v="4"/>
    <x v="14"/>
  </r>
  <r>
    <x v="26"/>
    <x v="2"/>
    <x v="19"/>
    <s v="INSPECTOR GENERAL"/>
    <n v="3857750.1500400002"/>
    <x v="4"/>
    <x v="14"/>
  </r>
  <r>
    <x v="37"/>
    <x v="0"/>
    <x v="19"/>
    <s v="COORDINADOR"/>
    <n v="0"/>
    <x v="4"/>
    <x v="14"/>
  </r>
  <r>
    <x v="37"/>
    <x v="0"/>
    <x v="19"/>
    <s v="DIRECTOR"/>
    <n v="0"/>
    <x v="4"/>
    <x v="14"/>
  </r>
  <r>
    <x v="37"/>
    <x v="0"/>
    <x v="19"/>
    <s v="HONORARIOS"/>
    <n v="3.7252902984619141E-9"/>
    <x v="4"/>
    <x v="14"/>
  </r>
  <r>
    <x v="37"/>
    <x v="0"/>
    <x v="19"/>
    <s v="PROFESIONAL ADMINISTRATIVO"/>
    <n v="0"/>
    <x v="4"/>
    <x v="14"/>
  </r>
  <r>
    <x v="37"/>
    <x v="0"/>
    <x v="19"/>
    <s v="PROFESIONAL CONTRATACIONES"/>
    <n v="0"/>
    <x v="4"/>
    <x v="14"/>
  </r>
  <r>
    <x v="37"/>
    <x v="0"/>
    <x v="19"/>
    <s v="PROFESIONAL DE CONTRATACIONES"/>
    <n v="0"/>
    <x v="4"/>
    <x v="14"/>
  </r>
  <r>
    <x v="37"/>
    <x v="0"/>
    <x v="19"/>
    <s v="PROFESIONAL PRESUPUESTACION"/>
    <n v="0"/>
    <x v="4"/>
    <x v="14"/>
  </r>
  <r>
    <x v="37"/>
    <x v="0"/>
    <x v="19"/>
    <s v="RESIDENTE ADMINISTRATIVO"/>
    <n v="0"/>
    <x v="4"/>
    <x v="14"/>
  </r>
  <r>
    <x v="37"/>
    <x v="1"/>
    <x v="19"/>
    <s v="COORDINADOR"/>
    <n v="0"/>
    <x v="4"/>
    <x v="14"/>
  </r>
  <r>
    <x v="37"/>
    <x v="1"/>
    <x v="19"/>
    <s v="DIRECTOR"/>
    <n v="0"/>
    <x v="4"/>
    <x v="14"/>
  </r>
  <r>
    <x v="37"/>
    <x v="1"/>
    <x v="19"/>
    <s v="HONORARIOS"/>
    <n v="3.7252902984619141E-9"/>
    <x v="4"/>
    <x v="14"/>
  </r>
  <r>
    <x v="37"/>
    <x v="1"/>
    <x v="19"/>
    <s v="PROFESIONAL ADMINISTRATIVO"/>
    <n v="0"/>
    <x v="4"/>
    <x v="14"/>
  </r>
  <r>
    <x v="37"/>
    <x v="1"/>
    <x v="19"/>
    <s v="PROFESIONAL CONTRATACIONES"/>
    <n v="0"/>
    <x v="4"/>
    <x v="14"/>
  </r>
  <r>
    <x v="37"/>
    <x v="1"/>
    <x v="19"/>
    <s v="PROFESIONAL DE CONTRATACIONES"/>
    <n v="0"/>
    <x v="4"/>
    <x v="14"/>
  </r>
  <r>
    <x v="37"/>
    <x v="1"/>
    <x v="19"/>
    <s v="PROFESIONAL PRESUPUESTACION"/>
    <n v="0"/>
    <x v="4"/>
    <x v="14"/>
  </r>
  <r>
    <x v="37"/>
    <x v="1"/>
    <x v="19"/>
    <s v="RESIDENTE ADMINISTRATIVO"/>
    <n v="0"/>
    <x v="4"/>
    <x v="14"/>
  </r>
  <r>
    <x v="37"/>
    <x v="2"/>
    <x v="19"/>
    <s v="COORDINADOR"/>
    <n v="0"/>
    <x v="4"/>
    <x v="14"/>
  </r>
  <r>
    <x v="37"/>
    <x v="2"/>
    <x v="19"/>
    <s v="DIRECTOR"/>
    <n v="0"/>
    <x v="4"/>
    <x v="14"/>
  </r>
  <r>
    <x v="37"/>
    <x v="2"/>
    <x v="19"/>
    <s v="HONORARIOS"/>
    <n v="3.7252902984619141E-9"/>
    <x v="4"/>
    <x v="14"/>
  </r>
  <r>
    <x v="37"/>
    <x v="2"/>
    <x v="19"/>
    <s v="PROFESIONAL ADMINISTRATIVO"/>
    <n v="0"/>
    <x v="4"/>
    <x v="14"/>
  </r>
  <r>
    <x v="37"/>
    <x v="2"/>
    <x v="19"/>
    <s v="PROFESIONAL CONTRATACIONES"/>
    <n v="0"/>
    <x v="4"/>
    <x v="14"/>
  </r>
  <r>
    <x v="37"/>
    <x v="2"/>
    <x v="19"/>
    <s v="PROFESIONAL DE CONTRATACIONES"/>
    <n v="0"/>
    <x v="4"/>
    <x v="14"/>
  </r>
  <r>
    <x v="37"/>
    <x v="2"/>
    <x v="19"/>
    <s v="PROFESIONAL PRESUPUESTACION"/>
    <n v="0"/>
    <x v="4"/>
    <x v="14"/>
  </r>
  <r>
    <x v="37"/>
    <x v="2"/>
    <x v="19"/>
    <s v="RESIDENTE ADMINISTRATIVO"/>
    <n v="0"/>
    <x v="4"/>
    <x v="14"/>
  </r>
  <r>
    <x v="27"/>
    <x v="0"/>
    <x v="19"/>
    <s v="AUXILIAR ADMINISTRATIVO "/>
    <n v="0"/>
    <x v="3"/>
    <x v="10"/>
  </r>
  <r>
    <x v="27"/>
    <x v="0"/>
    <x v="19"/>
    <s v="COORDINADOR"/>
    <n v="0"/>
    <x v="3"/>
    <x v="10"/>
  </r>
  <r>
    <x v="27"/>
    <x v="0"/>
    <x v="19"/>
    <s v="DIRECTOR"/>
    <n v="0"/>
    <x v="3"/>
    <x v="10"/>
  </r>
  <r>
    <x v="27"/>
    <x v="0"/>
    <x v="19"/>
    <s v="DIRECTOR 1A"/>
    <n v="0"/>
    <x v="3"/>
    <x v="10"/>
  </r>
  <r>
    <x v="27"/>
    <x v="0"/>
    <x v="19"/>
    <s v="DIRECTOR CONTRATACIONES"/>
    <n v="0"/>
    <x v="3"/>
    <x v="10"/>
  </r>
  <r>
    <x v="27"/>
    <x v="0"/>
    <x v="19"/>
    <s v="DIRECTOR DE CONTRATACIONES"/>
    <n v="0"/>
    <x v="3"/>
    <x v="10"/>
  </r>
  <r>
    <x v="27"/>
    <x v="0"/>
    <x v="19"/>
    <s v="HONORARIOS"/>
    <n v="0"/>
    <x v="3"/>
    <x v="10"/>
  </r>
  <r>
    <x v="27"/>
    <x v="0"/>
    <x v="19"/>
    <s v="INSPECTOR ACABADOS"/>
    <n v="0"/>
    <x v="3"/>
    <x v="10"/>
  </r>
  <r>
    <x v="27"/>
    <x v="0"/>
    <x v="19"/>
    <s v="INSPECTOR ESTRUCTURA"/>
    <n v="0"/>
    <x v="3"/>
    <x v="10"/>
  </r>
  <r>
    <x v="27"/>
    <x v="0"/>
    <x v="19"/>
    <s v="INSPECTOR GENERAL"/>
    <n v="0"/>
    <x v="3"/>
    <x v="10"/>
  </r>
  <r>
    <x v="27"/>
    <x v="0"/>
    <x v="19"/>
    <s v="INSPECTOR INSTALACIONES"/>
    <n v="0"/>
    <x v="3"/>
    <x v="10"/>
  </r>
  <r>
    <x v="27"/>
    <x v="0"/>
    <x v="19"/>
    <s v="INSPECTOR PLATAFORMAS"/>
    <n v="0"/>
    <x v="3"/>
    <x v="10"/>
  </r>
  <r>
    <x v="27"/>
    <x v="0"/>
    <x v="19"/>
    <s v="PROFESIONAL DE CONTRATACIONES"/>
    <n v="0"/>
    <x v="3"/>
    <x v="10"/>
  </r>
  <r>
    <x v="27"/>
    <x v="0"/>
    <x v="19"/>
    <s v="RESIDENTE ADMINISTRATIVO"/>
    <n v="0"/>
    <x v="3"/>
    <x v="10"/>
  </r>
  <r>
    <x v="27"/>
    <x v="0"/>
    <x v="19"/>
    <s v="RESIDENTE DE INSTALACIONES"/>
    <n v="0"/>
    <x v="3"/>
    <x v="10"/>
  </r>
  <r>
    <x v="27"/>
    <x v="0"/>
    <x v="19"/>
    <s v="RESIDENTE PLANEACION - LOGISTICA"/>
    <n v="0"/>
    <x v="3"/>
    <x v="10"/>
  </r>
  <r>
    <x v="27"/>
    <x v="0"/>
    <x v="19"/>
    <s v="RESIDENTE TORRE 5"/>
    <n v="0"/>
    <x v="3"/>
    <x v="10"/>
  </r>
  <r>
    <x v="27"/>
    <x v="0"/>
    <x v="19"/>
    <s v="RESIDENTE VENTANERIA CARPINTERÍA METÁLICA"/>
    <n v="0"/>
    <x v="3"/>
    <x v="10"/>
  </r>
  <r>
    <x v="27"/>
    <x v="1"/>
    <x v="19"/>
    <s v="AUXILIAR ADMINISTRATIVO "/>
    <n v="0"/>
    <x v="3"/>
    <x v="10"/>
  </r>
  <r>
    <x v="27"/>
    <x v="1"/>
    <x v="19"/>
    <s v="COORDINADOR"/>
    <n v="0"/>
    <x v="3"/>
    <x v="10"/>
  </r>
  <r>
    <x v="27"/>
    <x v="1"/>
    <x v="19"/>
    <s v="DIRECTOR"/>
    <n v="0"/>
    <x v="3"/>
    <x v="10"/>
  </r>
  <r>
    <x v="27"/>
    <x v="1"/>
    <x v="19"/>
    <s v="DIRECTOR 1A"/>
    <n v="0"/>
    <x v="3"/>
    <x v="10"/>
  </r>
  <r>
    <x v="27"/>
    <x v="1"/>
    <x v="19"/>
    <s v="DIRECTOR CONTRATACIONES"/>
    <n v="0"/>
    <x v="3"/>
    <x v="10"/>
  </r>
  <r>
    <x v="27"/>
    <x v="1"/>
    <x v="19"/>
    <s v="DIRECTOR DE CONTRATACIONES"/>
    <n v="0"/>
    <x v="3"/>
    <x v="10"/>
  </r>
  <r>
    <x v="27"/>
    <x v="1"/>
    <x v="19"/>
    <s v="HONORARIOS"/>
    <n v="0"/>
    <x v="3"/>
    <x v="10"/>
  </r>
  <r>
    <x v="27"/>
    <x v="1"/>
    <x v="19"/>
    <s v="INSPECTOR ACABADOS"/>
    <n v="0"/>
    <x v="3"/>
    <x v="10"/>
  </r>
  <r>
    <x v="27"/>
    <x v="1"/>
    <x v="19"/>
    <s v="INSPECTOR ESTRUCTURA"/>
    <n v="0"/>
    <x v="3"/>
    <x v="10"/>
  </r>
  <r>
    <x v="27"/>
    <x v="1"/>
    <x v="19"/>
    <s v="INSPECTOR GENERAL"/>
    <n v="0"/>
    <x v="3"/>
    <x v="10"/>
  </r>
  <r>
    <x v="27"/>
    <x v="1"/>
    <x v="19"/>
    <s v="INSPECTOR INSTALACIONES"/>
    <n v="0"/>
    <x v="3"/>
    <x v="10"/>
  </r>
  <r>
    <x v="27"/>
    <x v="1"/>
    <x v="19"/>
    <s v="INSPECTOR PLATAFORMAS"/>
    <n v="0"/>
    <x v="3"/>
    <x v="10"/>
  </r>
  <r>
    <x v="27"/>
    <x v="1"/>
    <x v="19"/>
    <s v="PROFESIONAL DE CONTRATACIONES"/>
    <n v="0"/>
    <x v="3"/>
    <x v="10"/>
  </r>
  <r>
    <x v="27"/>
    <x v="1"/>
    <x v="19"/>
    <s v="RESIDENTE ADMINISTRATIVO"/>
    <n v="0"/>
    <x v="3"/>
    <x v="10"/>
  </r>
  <r>
    <x v="27"/>
    <x v="1"/>
    <x v="19"/>
    <s v="RESIDENTE DE INSTALACIONES"/>
    <n v="0"/>
    <x v="3"/>
    <x v="10"/>
  </r>
  <r>
    <x v="27"/>
    <x v="1"/>
    <x v="19"/>
    <s v="RESIDENTE PLANEACION - LOGISTICA"/>
    <n v="0"/>
    <x v="3"/>
    <x v="10"/>
  </r>
  <r>
    <x v="27"/>
    <x v="1"/>
    <x v="19"/>
    <s v="RESIDENTE TORRE 5"/>
    <n v="0"/>
    <x v="3"/>
    <x v="10"/>
  </r>
  <r>
    <x v="27"/>
    <x v="2"/>
    <x v="19"/>
    <s v="AUXILIAR ADMINISTRATIVO "/>
    <n v="0"/>
    <x v="3"/>
    <x v="10"/>
  </r>
  <r>
    <x v="27"/>
    <x v="2"/>
    <x v="19"/>
    <s v="COORDINADOR"/>
    <n v="0"/>
    <x v="3"/>
    <x v="10"/>
  </r>
  <r>
    <x v="27"/>
    <x v="2"/>
    <x v="19"/>
    <s v="DIRECTOR"/>
    <n v="0"/>
    <x v="3"/>
    <x v="10"/>
  </r>
  <r>
    <x v="27"/>
    <x v="2"/>
    <x v="19"/>
    <s v="DIRECTOR 1A"/>
    <n v="0"/>
    <x v="3"/>
    <x v="10"/>
  </r>
  <r>
    <x v="27"/>
    <x v="2"/>
    <x v="19"/>
    <s v="DIRECTOR CONTRATACIONES"/>
    <n v="0"/>
    <x v="3"/>
    <x v="10"/>
  </r>
  <r>
    <x v="27"/>
    <x v="2"/>
    <x v="19"/>
    <s v="DIRECTOR DE CONTRATACIONES"/>
    <n v="0"/>
    <x v="3"/>
    <x v="10"/>
  </r>
  <r>
    <x v="27"/>
    <x v="2"/>
    <x v="19"/>
    <s v="HONORARIOS"/>
    <n v="0"/>
    <x v="3"/>
    <x v="10"/>
  </r>
  <r>
    <x v="27"/>
    <x v="2"/>
    <x v="19"/>
    <s v="INSPECTOR ACABADOS"/>
    <n v="0"/>
    <x v="3"/>
    <x v="10"/>
  </r>
  <r>
    <x v="27"/>
    <x v="2"/>
    <x v="19"/>
    <s v="INSPECTOR ESTRUCTURA"/>
    <n v="0"/>
    <x v="3"/>
    <x v="10"/>
  </r>
  <r>
    <x v="27"/>
    <x v="2"/>
    <x v="19"/>
    <s v="INSPECTOR GENERAL"/>
    <n v="0"/>
    <x v="3"/>
    <x v="10"/>
  </r>
  <r>
    <x v="27"/>
    <x v="2"/>
    <x v="19"/>
    <s v="INSPECTOR INSTALACIONES"/>
    <n v="0"/>
    <x v="3"/>
    <x v="10"/>
  </r>
  <r>
    <x v="27"/>
    <x v="2"/>
    <x v="19"/>
    <s v="INSPECTOR PLATAFORMAS"/>
    <n v="0"/>
    <x v="3"/>
    <x v="10"/>
  </r>
  <r>
    <x v="27"/>
    <x v="2"/>
    <x v="19"/>
    <s v="PROFESIONAL DE CONTRATACIONES"/>
    <n v="0"/>
    <x v="3"/>
    <x v="10"/>
  </r>
  <r>
    <x v="27"/>
    <x v="2"/>
    <x v="19"/>
    <s v="RESIDENTE ADMINISTRATIVO"/>
    <n v="0"/>
    <x v="3"/>
    <x v="10"/>
  </r>
  <r>
    <x v="27"/>
    <x v="2"/>
    <x v="19"/>
    <s v="RESIDENTE DE INSTALACIONES"/>
    <n v="0"/>
    <x v="3"/>
    <x v="10"/>
  </r>
  <r>
    <x v="27"/>
    <x v="2"/>
    <x v="19"/>
    <s v="RESIDENTE TORRE 5"/>
    <n v="0"/>
    <x v="3"/>
    <x v="10"/>
  </r>
  <r>
    <x v="27"/>
    <x v="3"/>
    <x v="19"/>
    <s v="AUXILIAR ADMINISTRATIVO "/>
    <n v="0"/>
    <x v="3"/>
    <x v="10"/>
  </r>
  <r>
    <x v="27"/>
    <x v="3"/>
    <x v="19"/>
    <s v="COORDINADOR"/>
    <n v="0"/>
    <x v="3"/>
    <x v="10"/>
  </r>
  <r>
    <x v="27"/>
    <x v="3"/>
    <x v="19"/>
    <s v="DIRECTOR"/>
    <n v="0"/>
    <x v="3"/>
    <x v="10"/>
  </r>
  <r>
    <x v="27"/>
    <x v="3"/>
    <x v="19"/>
    <s v="DIRECTOR 1A"/>
    <n v="0"/>
    <x v="3"/>
    <x v="10"/>
  </r>
  <r>
    <x v="27"/>
    <x v="3"/>
    <x v="19"/>
    <s v="DIRECTOR CONTRATACIONES"/>
    <n v="0"/>
    <x v="3"/>
    <x v="10"/>
  </r>
  <r>
    <x v="27"/>
    <x v="3"/>
    <x v="19"/>
    <s v="DIRECTOR DE CONTRATACIONES"/>
    <n v="0"/>
    <x v="3"/>
    <x v="10"/>
  </r>
  <r>
    <x v="27"/>
    <x v="3"/>
    <x v="19"/>
    <s v="HONORARIOS"/>
    <n v="0"/>
    <x v="3"/>
    <x v="10"/>
  </r>
  <r>
    <x v="27"/>
    <x v="3"/>
    <x v="19"/>
    <s v="INSPECTOR ACABADOS"/>
    <n v="0"/>
    <x v="3"/>
    <x v="10"/>
  </r>
  <r>
    <x v="27"/>
    <x v="3"/>
    <x v="19"/>
    <s v="INSPECTOR ESTRUCTURA"/>
    <n v="0"/>
    <x v="3"/>
    <x v="10"/>
  </r>
  <r>
    <x v="27"/>
    <x v="3"/>
    <x v="19"/>
    <s v="INSPECTOR GENERAL"/>
    <n v="0"/>
    <x v="3"/>
    <x v="10"/>
  </r>
  <r>
    <x v="27"/>
    <x v="3"/>
    <x v="19"/>
    <s v="INSPECTOR INSTALACIONES"/>
    <n v="0"/>
    <x v="3"/>
    <x v="10"/>
  </r>
  <r>
    <x v="27"/>
    <x v="3"/>
    <x v="19"/>
    <s v="PROFESIONAL DE CONTRATACIONES"/>
    <n v="0"/>
    <x v="3"/>
    <x v="10"/>
  </r>
  <r>
    <x v="27"/>
    <x v="3"/>
    <x v="19"/>
    <s v="RESIDENTE ADMINISTRATIVO"/>
    <n v="0"/>
    <x v="3"/>
    <x v="10"/>
  </r>
  <r>
    <x v="27"/>
    <x v="3"/>
    <x v="19"/>
    <s v="RESIDENTE DE INSTALACIONES"/>
    <n v="0"/>
    <x v="3"/>
    <x v="10"/>
  </r>
  <r>
    <x v="27"/>
    <x v="3"/>
    <x v="19"/>
    <s v="RESIDENTE TORRE 5"/>
    <n v="0"/>
    <x v="3"/>
    <x v="10"/>
  </r>
  <r>
    <x v="27"/>
    <x v="4"/>
    <x v="19"/>
    <s v="AUXILIAR ADMINISTRATIVO "/>
    <n v="0"/>
    <x v="3"/>
    <x v="10"/>
  </r>
  <r>
    <x v="27"/>
    <x v="4"/>
    <x v="19"/>
    <s v="COORDINADOR"/>
    <n v="0"/>
    <x v="3"/>
    <x v="10"/>
  </r>
  <r>
    <x v="27"/>
    <x v="4"/>
    <x v="19"/>
    <s v="DIRECTOR"/>
    <n v="0"/>
    <x v="3"/>
    <x v="10"/>
  </r>
  <r>
    <x v="27"/>
    <x v="4"/>
    <x v="19"/>
    <s v="DIRECTOR 1A"/>
    <n v="0"/>
    <x v="3"/>
    <x v="10"/>
  </r>
  <r>
    <x v="27"/>
    <x v="4"/>
    <x v="19"/>
    <s v="DIRECTOR CONTRATACIONES"/>
    <n v="0"/>
    <x v="3"/>
    <x v="10"/>
  </r>
  <r>
    <x v="27"/>
    <x v="4"/>
    <x v="19"/>
    <s v="DIRECTOR DE CONTRATACIONES"/>
    <n v="0"/>
    <x v="3"/>
    <x v="10"/>
  </r>
  <r>
    <x v="27"/>
    <x v="4"/>
    <x v="19"/>
    <s v="HONORARIOS"/>
    <n v="0"/>
    <x v="3"/>
    <x v="10"/>
  </r>
  <r>
    <x v="27"/>
    <x v="4"/>
    <x v="19"/>
    <s v="INSPECTOR ACABADOS"/>
    <n v="0"/>
    <x v="3"/>
    <x v="10"/>
  </r>
  <r>
    <x v="27"/>
    <x v="4"/>
    <x v="19"/>
    <s v="INSPECTOR ESTRUCTURA"/>
    <n v="0"/>
    <x v="3"/>
    <x v="10"/>
  </r>
  <r>
    <x v="27"/>
    <x v="4"/>
    <x v="19"/>
    <s v="INSPECTOR GENERAL"/>
    <n v="0"/>
    <x v="3"/>
    <x v="10"/>
  </r>
  <r>
    <x v="27"/>
    <x v="4"/>
    <x v="19"/>
    <s v="INSPECTOR INSTALACIONES"/>
    <n v="4123665"/>
    <x v="3"/>
    <x v="10"/>
  </r>
  <r>
    <x v="27"/>
    <x v="4"/>
    <x v="19"/>
    <s v="PROFESIONAL DE CONTRATACIONES"/>
    <n v="0"/>
    <x v="3"/>
    <x v="10"/>
  </r>
  <r>
    <x v="27"/>
    <x v="4"/>
    <x v="19"/>
    <s v="RESIDENTE ADMINISTRATIVO"/>
    <n v="0"/>
    <x v="3"/>
    <x v="10"/>
  </r>
  <r>
    <x v="27"/>
    <x v="4"/>
    <x v="19"/>
    <s v="RESIDENTE DE INSTALACIONES"/>
    <n v="0"/>
    <x v="3"/>
    <x v="10"/>
  </r>
  <r>
    <x v="27"/>
    <x v="4"/>
    <x v="19"/>
    <s v="RESIDENTE TORRE 5"/>
    <n v="6221250"/>
    <x v="3"/>
    <x v="10"/>
  </r>
  <r>
    <x v="27"/>
    <x v="5"/>
    <x v="19"/>
    <s v="AUXILIAR ADMINISTRATIVO "/>
    <n v="0"/>
    <x v="3"/>
    <x v="10"/>
  </r>
  <r>
    <x v="27"/>
    <x v="5"/>
    <x v="19"/>
    <s v="COORDINADOR"/>
    <n v="0"/>
    <x v="3"/>
    <x v="10"/>
  </r>
  <r>
    <x v="27"/>
    <x v="5"/>
    <x v="19"/>
    <s v="DIRECTOR"/>
    <n v="0"/>
    <x v="3"/>
    <x v="10"/>
  </r>
  <r>
    <x v="27"/>
    <x v="5"/>
    <x v="19"/>
    <s v="DIRECTOR 1A"/>
    <n v="0"/>
    <x v="3"/>
    <x v="10"/>
  </r>
  <r>
    <x v="27"/>
    <x v="5"/>
    <x v="19"/>
    <s v="DIRECTOR CONTRATACIONES"/>
    <n v="0"/>
    <x v="3"/>
    <x v="10"/>
  </r>
  <r>
    <x v="27"/>
    <x v="5"/>
    <x v="19"/>
    <s v="DIRECTOR DE CONTRATACIONES"/>
    <n v="0"/>
    <x v="3"/>
    <x v="10"/>
  </r>
  <r>
    <x v="27"/>
    <x v="5"/>
    <x v="19"/>
    <s v="HONORARIOS"/>
    <n v="0"/>
    <x v="3"/>
    <x v="10"/>
  </r>
  <r>
    <x v="27"/>
    <x v="5"/>
    <x v="19"/>
    <s v="INSPECTOR ACABADOS"/>
    <n v="0"/>
    <x v="3"/>
    <x v="10"/>
  </r>
  <r>
    <x v="27"/>
    <x v="5"/>
    <x v="19"/>
    <s v="INSPECTOR ESTRUCTURA"/>
    <n v="0"/>
    <x v="3"/>
    <x v="10"/>
  </r>
  <r>
    <x v="27"/>
    <x v="5"/>
    <x v="19"/>
    <s v="INSPECTOR GENERAL"/>
    <n v="0"/>
    <x v="3"/>
    <x v="10"/>
  </r>
  <r>
    <x v="27"/>
    <x v="5"/>
    <x v="19"/>
    <s v="INSPECTOR INSTALACIONES"/>
    <n v="4123665"/>
    <x v="3"/>
    <x v="10"/>
  </r>
  <r>
    <x v="27"/>
    <x v="5"/>
    <x v="19"/>
    <s v="PROFESIONAL DE CONTRATACIONES"/>
    <n v="0"/>
    <x v="3"/>
    <x v="10"/>
  </r>
  <r>
    <x v="27"/>
    <x v="5"/>
    <x v="19"/>
    <s v="RESIDENTE ADMINISTRATIVO"/>
    <n v="0"/>
    <x v="3"/>
    <x v="10"/>
  </r>
  <r>
    <x v="27"/>
    <x v="5"/>
    <x v="19"/>
    <s v="RESIDENTE DE INSTALACIONES"/>
    <n v="0"/>
    <x v="3"/>
    <x v="10"/>
  </r>
  <r>
    <x v="27"/>
    <x v="5"/>
    <x v="19"/>
    <s v="RESIDENTE TORRE 5"/>
    <n v="6221250"/>
    <x v="3"/>
    <x v="10"/>
  </r>
  <r>
    <x v="27"/>
    <x v="6"/>
    <x v="19"/>
    <s v="AUXILIAR ADMINISTRATIVO "/>
    <n v="2604656.2500000005"/>
    <x v="3"/>
    <x v="10"/>
  </r>
  <r>
    <x v="27"/>
    <x v="6"/>
    <x v="19"/>
    <s v="COORDINADOR"/>
    <n v="11711424.646482753"/>
    <x v="3"/>
    <x v="10"/>
  </r>
  <r>
    <x v="27"/>
    <x v="6"/>
    <x v="19"/>
    <s v="DIRECTOR"/>
    <n v="11269198.072125001"/>
    <x v="3"/>
    <x v="10"/>
  </r>
  <r>
    <x v="27"/>
    <x v="6"/>
    <x v="19"/>
    <s v="DIRECTOR 1A"/>
    <n v="10418625.000000002"/>
    <x v="3"/>
    <x v="10"/>
  </r>
  <r>
    <x v="27"/>
    <x v="6"/>
    <x v="19"/>
    <s v="DIRECTOR CONTRATACIONES"/>
    <n v="960135.74937000009"/>
    <x v="3"/>
    <x v="10"/>
  </r>
  <r>
    <x v="27"/>
    <x v="6"/>
    <x v="19"/>
    <s v="DIRECTOR DE CONTRATACIONES"/>
    <n v="887666.85000000009"/>
    <x v="3"/>
    <x v="10"/>
  </r>
  <r>
    <x v="27"/>
    <x v="6"/>
    <x v="19"/>
    <s v="HONORARIOS"/>
    <n v="48600000"/>
    <x v="3"/>
    <x v="10"/>
  </r>
  <r>
    <x v="27"/>
    <x v="6"/>
    <x v="19"/>
    <s v="INSPECTOR ACABADOS"/>
    <n v="3718059.9750000001"/>
    <x v="3"/>
    <x v="10"/>
  </r>
  <r>
    <x v="27"/>
    <x v="6"/>
    <x v="19"/>
    <s v="INSPECTOR ESTRUCTURA"/>
    <n v="3718059.9750000001"/>
    <x v="3"/>
    <x v="10"/>
  </r>
  <r>
    <x v="27"/>
    <x v="6"/>
    <x v="19"/>
    <s v="INSPECTOR GENERAL"/>
    <n v="4049372.25"/>
    <x v="3"/>
    <x v="10"/>
  </r>
  <r>
    <x v="27"/>
    <x v="6"/>
    <x v="19"/>
    <s v="INSPECTOR INSTALACIONES"/>
    <n v="8173037.25"/>
    <x v="3"/>
    <x v="10"/>
  </r>
  <r>
    <x v="27"/>
    <x v="6"/>
    <x v="19"/>
    <s v="PROFESIONAL DE CONTRATACIONES"/>
    <n v="4514737.5000000009"/>
    <x v="3"/>
    <x v="10"/>
  </r>
  <r>
    <x v="27"/>
    <x v="6"/>
    <x v="19"/>
    <s v="RESIDENTE ADMINISTRATIVO"/>
    <n v="5903887.5000000009"/>
    <x v="3"/>
    <x v="10"/>
  </r>
  <r>
    <x v="27"/>
    <x v="6"/>
    <x v="19"/>
    <s v="RESIDENTE DE INSTALACIONES"/>
    <n v="2448376.8750000005"/>
    <x v="3"/>
    <x v="10"/>
  </r>
  <r>
    <x v="27"/>
    <x v="6"/>
    <x v="19"/>
    <s v="RESIDENTE TORRE 5"/>
    <n v="6221250"/>
    <x v="3"/>
    <x v="10"/>
  </r>
  <r>
    <x v="27"/>
    <x v="7"/>
    <x v="19"/>
    <s v="AUXILIAR ADMINISTRATIVO "/>
    <n v="2604656.2500000005"/>
    <x v="3"/>
    <x v="10"/>
  </r>
  <r>
    <x v="27"/>
    <x v="7"/>
    <x v="19"/>
    <s v="COORDINADOR"/>
    <n v="11711424.646482753"/>
    <x v="3"/>
    <x v="10"/>
  </r>
  <r>
    <x v="27"/>
    <x v="7"/>
    <x v="19"/>
    <s v="DIRECTOR"/>
    <n v="11269198.072125001"/>
    <x v="3"/>
    <x v="10"/>
  </r>
  <r>
    <x v="27"/>
    <x v="7"/>
    <x v="19"/>
    <s v="DIRECTOR 1A"/>
    <n v="10418625.000000002"/>
    <x v="3"/>
    <x v="10"/>
  </r>
  <r>
    <x v="27"/>
    <x v="7"/>
    <x v="19"/>
    <s v="DIRECTOR CONTRATACIONES"/>
    <n v="960135.74937000009"/>
    <x v="3"/>
    <x v="10"/>
  </r>
  <r>
    <x v="27"/>
    <x v="7"/>
    <x v="19"/>
    <s v="DIRECTOR DE CONTRATACIONES"/>
    <n v="887666.85000000009"/>
    <x v="3"/>
    <x v="10"/>
  </r>
  <r>
    <x v="27"/>
    <x v="7"/>
    <x v="19"/>
    <s v="HONORARIOS"/>
    <n v="48600000"/>
    <x v="3"/>
    <x v="10"/>
  </r>
  <r>
    <x v="27"/>
    <x v="7"/>
    <x v="19"/>
    <s v="INSPECTOR ACABADOS"/>
    <n v="3718059.9750000001"/>
    <x v="3"/>
    <x v="10"/>
  </r>
  <r>
    <x v="27"/>
    <x v="7"/>
    <x v="19"/>
    <s v="INSPECTOR ESTRUCTURA"/>
    <n v="3718059.9750000001"/>
    <x v="3"/>
    <x v="10"/>
  </r>
  <r>
    <x v="27"/>
    <x v="7"/>
    <x v="19"/>
    <s v="INSPECTOR GENERAL"/>
    <n v="4049372.25"/>
    <x v="3"/>
    <x v="10"/>
  </r>
  <r>
    <x v="27"/>
    <x v="7"/>
    <x v="19"/>
    <s v="INSPECTOR INSTALACIONES"/>
    <n v="8173037.25"/>
    <x v="3"/>
    <x v="10"/>
  </r>
  <r>
    <x v="27"/>
    <x v="7"/>
    <x v="19"/>
    <s v="PROFESIONAL DE CONTRATACIONES"/>
    <n v="4514737.5000000009"/>
    <x v="3"/>
    <x v="10"/>
  </r>
  <r>
    <x v="27"/>
    <x v="7"/>
    <x v="19"/>
    <s v="RESIDENTE ADMINISTRATIVO"/>
    <n v="5903887.5000000009"/>
    <x v="3"/>
    <x v="10"/>
  </r>
  <r>
    <x v="27"/>
    <x v="7"/>
    <x v="19"/>
    <s v="RESIDENTE DE INSTALACIONES"/>
    <n v="2448376.8750000005"/>
    <x v="3"/>
    <x v="10"/>
  </r>
  <r>
    <x v="27"/>
    <x v="7"/>
    <x v="19"/>
    <s v="RESIDENTE TORRE 5"/>
    <n v="6221250"/>
    <x v="3"/>
    <x v="10"/>
  </r>
  <r>
    <x v="27"/>
    <x v="8"/>
    <x v="19"/>
    <s v="AUXILIAR ADMINISTRATIVO "/>
    <n v="2604656.2500000005"/>
    <x v="3"/>
    <x v="10"/>
  </r>
  <r>
    <x v="27"/>
    <x v="8"/>
    <x v="19"/>
    <s v="COORDINADOR"/>
    <n v="11711424.646482753"/>
    <x v="3"/>
    <x v="10"/>
  </r>
  <r>
    <x v="27"/>
    <x v="8"/>
    <x v="19"/>
    <s v="DIRECTOR"/>
    <n v="11269198.072125001"/>
    <x v="3"/>
    <x v="10"/>
  </r>
  <r>
    <x v="27"/>
    <x v="8"/>
    <x v="19"/>
    <s v="DIRECTOR 1A"/>
    <n v="10418625.000000002"/>
    <x v="3"/>
    <x v="10"/>
  </r>
  <r>
    <x v="27"/>
    <x v="8"/>
    <x v="19"/>
    <s v="DIRECTOR CONTRATACIONES"/>
    <n v="960135.74937000009"/>
    <x v="3"/>
    <x v="10"/>
  </r>
  <r>
    <x v="27"/>
    <x v="8"/>
    <x v="19"/>
    <s v="DIRECTOR DE CONTRATACIONES"/>
    <n v="887666.85000000009"/>
    <x v="3"/>
    <x v="10"/>
  </r>
  <r>
    <x v="27"/>
    <x v="8"/>
    <x v="19"/>
    <s v="HONORARIOS"/>
    <n v="48600000"/>
    <x v="3"/>
    <x v="10"/>
  </r>
  <r>
    <x v="27"/>
    <x v="8"/>
    <x v="19"/>
    <s v="INSPECTOR ACABADOS"/>
    <n v="3718059.9750000001"/>
    <x v="3"/>
    <x v="10"/>
  </r>
  <r>
    <x v="27"/>
    <x v="8"/>
    <x v="19"/>
    <s v="INSPECTOR ESTRUCTURA"/>
    <n v="3718059.9750000001"/>
    <x v="3"/>
    <x v="10"/>
  </r>
  <r>
    <x v="27"/>
    <x v="8"/>
    <x v="19"/>
    <s v="INSPECTOR GENERAL"/>
    <n v="4049372.25"/>
    <x v="3"/>
    <x v="10"/>
  </r>
  <r>
    <x v="27"/>
    <x v="8"/>
    <x v="19"/>
    <s v="INSPECTOR INSTALACIONES"/>
    <n v="8173037.25"/>
    <x v="3"/>
    <x v="10"/>
  </r>
  <r>
    <x v="27"/>
    <x v="8"/>
    <x v="19"/>
    <s v="PROFESIONAL DE CONTRATACIONES"/>
    <n v="4514737.5000000009"/>
    <x v="3"/>
    <x v="10"/>
  </r>
  <r>
    <x v="27"/>
    <x v="8"/>
    <x v="19"/>
    <s v="RESIDENTE ADMINISTRATIVO"/>
    <n v="5903887.5000000009"/>
    <x v="3"/>
    <x v="10"/>
  </r>
  <r>
    <x v="27"/>
    <x v="8"/>
    <x v="19"/>
    <s v="RESIDENTE DE INSTALACIONES"/>
    <n v="2448376.8750000005"/>
    <x v="3"/>
    <x v="10"/>
  </r>
  <r>
    <x v="27"/>
    <x v="8"/>
    <x v="19"/>
    <s v="RESIDENTE TORRE 5"/>
    <n v="6221250"/>
    <x v="3"/>
    <x v="10"/>
  </r>
  <r>
    <x v="27"/>
    <x v="9"/>
    <x v="19"/>
    <s v="AUXILIAR ADMINISTRATIVO "/>
    <n v="2604656.2500000005"/>
    <x v="3"/>
    <x v="10"/>
  </r>
  <r>
    <x v="27"/>
    <x v="9"/>
    <x v="19"/>
    <s v="COORDINADOR"/>
    <n v="11711424.646482753"/>
    <x v="3"/>
    <x v="10"/>
  </r>
  <r>
    <x v="27"/>
    <x v="9"/>
    <x v="19"/>
    <s v="DIRECTOR"/>
    <n v="11269198.072125001"/>
    <x v="3"/>
    <x v="10"/>
  </r>
  <r>
    <x v="27"/>
    <x v="9"/>
    <x v="19"/>
    <s v="DIRECTOR 1A"/>
    <n v="10418625.000000002"/>
    <x v="3"/>
    <x v="10"/>
  </r>
  <r>
    <x v="27"/>
    <x v="9"/>
    <x v="19"/>
    <s v="DIRECTOR CONTRATACIONES"/>
    <n v="960135.74937000009"/>
    <x v="3"/>
    <x v="10"/>
  </r>
  <r>
    <x v="27"/>
    <x v="9"/>
    <x v="19"/>
    <s v="DIRECTOR DE CONTRATACIONES"/>
    <n v="887666.85000000009"/>
    <x v="3"/>
    <x v="10"/>
  </r>
  <r>
    <x v="27"/>
    <x v="9"/>
    <x v="19"/>
    <s v="HONORARIOS"/>
    <n v="48600000"/>
    <x v="4"/>
    <x v="14"/>
  </r>
  <r>
    <x v="27"/>
    <x v="9"/>
    <x v="19"/>
    <s v="INSPECTOR ACABADOS"/>
    <n v="3718059.9750000001"/>
    <x v="4"/>
    <x v="14"/>
  </r>
  <r>
    <x v="27"/>
    <x v="9"/>
    <x v="19"/>
    <s v="INSPECTOR ESTRUCTURA"/>
    <n v="3718059.9750000001"/>
    <x v="4"/>
    <x v="14"/>
  </r>
  <r>
    <x v="27"/>
    <x v="9"/>
    <x v="19"/>
    <s v="INSPECTOR GENERAL"/>
    <n v="4049372.25"/>
    <x v="4"/>
    <x v="14"/>
  </r>
  <r>
    <x v="27"/>
    <x v="9"/>
    <x v="19"/>
    <s v="INSPECTOR INSTALACIONES"/>
    <n v="8173037.25"/>
    <x v="4"/>
    <x v="14"/>
  </r>
  <r>
    <x v="27"/>
    <x v="9"/>
    <x v="19"/>
    <s v="PROFESIONAL DE CONTRATACIONES"/>
    <n v="4514737.5000000009"/>
    <x v="4"/>
    <x v="14"/>
  </r>
  <r>
    <x v="27"/>
    <x v="9"/>
    <x v="19"/>
    <s v="RESIDENTE ADMINISTRATIVO"/>
    <n v="5903887.5000000009"/>
    <x v="4"/>
    <x v="14"/>
  </r>
  <r>
    <x v="27"/>
    <x v="9"/>
    <x v="19"/>
    <s v="RESIDENTE DE INSTALACIONES"/>
    <n v="2448376.8750000005"/>
    <x v="4"/>
    <x v="14"/>
  </r>
  <r>
    <x v="27"/>
    <x v="9"/>
    <x v="19"/>
    <s v="RESIDENTE TORRE 5"/>
    <n v="6221250"/>
    <x v="4"/>
    <x v="14"/>
  </r>
  <r>
    <x v="27"/>
    <x v="10"/>
    <x v="19"/>
    <s v="AUXILIAR ADMINISTRATIVO "/>
    <n v="2604656.2500000005"/>
    <x v="4"/>
    <x v="14"/>
  </r>
  <r>
    <x v="27"/>
    <x v="10"/>
    <x v="19"/>
    <s v="COORDINADOR"/>
    <n v="11711424.646482753"/>
    <x v="4"/>
    <x v="14"/>
  </r>
  <r>
    <x v="27"/>
    <x v="10"/>
    <x v="19"/>
    <s v="DIRECTOR"/>
    <n v="11269198.072125001"/>
    <x v="4"/>
    <x v="14"/>
  </r>
  <r>
    <x v="27"/>
    <x v="10"/>
    <x v="19"/>
    <s v="DIRECTOR 1A"/>
    <n v="10418625.000000002"/>
    <x v="4"/>
    <x v="14"/>
  </r>
  <r>
    <x v="27"/>
    <x v="10"/>
    <x v="19"/>
    <s v="DIRECTOR CONTRATACIONES"/>
    <n v="960135.74937000009"/>
    <x v="4"/>
    <x v="14"/>
  </r>
  <r>
    <x v="27"/>
    <x v="10"/>
    <x v="19"/>
    <s v="DIRECTOR DE CONTRATACIONES"/>
    <n v="887666.85000000009"/>
    <x v="4"/>
    <x v="14"/>
  </r>
  <r>
    <x v="27"/>
    <x v="10"/>
    <x v="19"/>
    <s v="HONORARIOS"/>
    <n v="48600000"/>
    <x v="4"/>
    <x v="14"/>
  </r>
  <r>
    <x v="27"/>
    <x v="10"/>
    <x v="19"/>
    <s v="INSPECTOR ACABADOS"/>
    <n v="3718059.9750000001"/>
    <x v="4"/>
    <x v="14"/>
  </r>
  <r>
    <x v="27"/>
    <x v="10"/>
    <x v="19"/>
    <s v="INSPECTOR ESTRUCTURA"/>
    <n v="3718059.9750000001"/>
    <x v="4"/>
    <x v="14"/>
  </r>
  <r>
    <x v="27"/>
    <x v="10"/>
    <x v="19"/>
    <s v="INSPECTOR GENERAL"/>
    <n v="4049372.25"/>
    <x v="4"/>
    <x v="14"/>
  </r>
  <r>
    <x v="27"/>
    <x v="10"/>
    <x v="19"/>
    <s v="INSPECTOR INSTALACIONES"/>
    <n v="8173037.25"/>
    <x v="4"/>
    <x v="14"/>
  </r>
  <r>
    <x v="27"/>
    <x v="10"/>
    <x v="19"/>
    <s v="PROFESIONAL DE CONTRATACIONES"/>
    <n v="4514737.5000000009"/>
    <x v="4"/>
    <x v="14"/>
  </r>
  <r>
    <x v="27"/>
    <x v="10"/>
    <x v="19"/>
    <s v="RESIDENTE ADMINISTRATIVO"/>
    <n v="5903887.5000000009"/>
    <x v="4"/>
    <x v="14"/>
  </r>
  <r>
    <x v="27"/>
    <x v="10"/>
    <x v="19"/>
    <s v="RESIDENTE DE INSTALACIONES"/>
    <n v="2448376.8750000005"/>
    <x v="4"/>
    <x v="14"/>
  </r>
  <r>
    <x v="27"/>
    <x v="10"/>
    <x v="19"/>
    <s v="RESIDENTE TORRE 5"/>
    <n v="6221250"/>
    <x v="4"/>
    <x v="14"/>
  </r>
  <r>
    <x v="30"/>
    <x v="0"/>
    <x v="19"/>
    <s v="AUXILIAR DE CONTROLES"/>
    <n v="0"/>
    <x v="4"/>
    <x v="14"/>
  </r>
  <r>
    <x v="30"/>
    <x v="0"/>
    <x v="19"/>
    <s v="AUXILIAR SISOMA"/>
    <n v="0"/>
    <x v="4"/>
    <x v="14"/>
  </r>
  <r>
    <x v="30"/>
    <x v="0"/>
    <x v="19"/>
    <s v="COORDINADOR"/>
    <n v="0"/>
    <x v="4"/>
    <x v="14"/>
  </r>
  <r>
    <x v="30"/>
    <x v="0"/>
    <x v="19"/>
    <s v="DIRECTOR"/>
    <n v="0"/>
    <x v="4"/>
    <x v="14"/>
  </r>
  <r>
    <x v="30"/>
    <x v="0"/>
    <x v="19"/>
    <s v="HONORARIOS"/>
    <n v="0"/>
    <x v="4"/>
    <x v="14"/>
  </r>
  <r>
    <x v="30"/>
    <x v="0"/>
    <x v="19"/>
    <s v="INSPECTOR"/>
    <n v="0"/>
    <x v="4"/>
    <x v="14"/>
  </r>
  <r>
    <x v="30"/>
    <x v="0"/>
    <x v="19"/>
    <s v="RESIDENTE ADMINISTRATIVO"/>
    <n v="0"/>
    <x v="4"/>
    <x v="14"/>
  </r>
  <r>
    <x v="30"/>
    <x v="0"/>
    <x v="19"/>
    <s v="RESIDENTE TÉCNICO"/>
    <n v="0"/>
    <x v="4"/>
    <x v="14"/>
  </r>
  <r>
    <x v="30"/>
    <x v="1"/>
    <x v="19"/>
    <s v="AUXILIAR DE CONTROLES"/>
    <n v="0"/>
    <x v="4"/>
    <x v="14"/>
  </r>
  <r>
    <x v="30"/>
    <x v="1"/>
    <x v="19"/>
    <s v="AUXILIAR SISOMA"/>
    <n v="0"/>
    <x v="4"/>
    <x v="14"/>
  </r>
  <r>
    <x v="30"/>
    <x v="1"/>
    <x v="19"/>
    <s v="COORDINADOR"/>
    <n v="0"/>
    <x v="4"/>
    <x v="14"/>
  </r>
  <r>
    <x v="30"/>
    <x v="1"/>
    <x v="19"/>
    <s v="DIRECTOR"/>
    <n v="0"/>
    <x v="4"/>
    <x v="14"/>
  </r>
  <r>
    <x v="30"/>
    <x v="1"/>
    <x v="19"/>
    <s v="HONORARIOS"/>
    <n v="0"/>
    <x v="4"/>
    <x v="14"/>
  </r>
  <r>
    <x v="30"/>
    <x v="1"/>
    <x v="19"/>
    <s v="INSPECTOR"/>
    <n v="0"/>
    <x v="4"/>
    <x v="14"/>
  </r>
  <r>
    <x v="30"/>
    <x v="1"/>
    <x v="19"/>
    <s v="INSPECTOR ACABADOS"/>
    <n v="0"/>
    <x v="4"/>
    <x v="14"/>
  </r>
  <r>
    <x v="30"/>
    <x v="1"/>
    <x v="19"/>
    <s v="RESIDENTE ADMINISTRATIVO"/>
    <n v="0"/>
    <x v="4"/>
    <x v="14"/>
  </r>
  <r>
    <x v="30"/>
    <x v="1"/>
    <x v="19"/>
    <s v="RESIDENTE TÉCNICO"/>
    <n v="0"/>
    <x v="4"/>
    <x v="14"/>
  </r>
  <r>
    <x v="30"/>
    <x v="2"/>
    <x v="19"/>
    <s v="AUXILIAR DE CONTROLES"/>
    <n v="0"/>
    <x v="4"/>
    <x v="14"/>
  </r>
  <r>
    <x v="30"/>
    <x v="2"/>
    <x v="19"/>
    <s v="AUXILIAR SISOMA"/>
    <n v="0"/>
    <x v="4"/>
    <x v="14"/>
  </r>
  <r>
    <x v="30"/>
    <x v="2"/>
    <x v="19"/>
    <s v="COORDINADOR"/>
    <n v="0"/>
    <x v="4"/>
    <x v="14"/>
  </r>
  <r>
    <x v="30"/>
    <x v="2"/>
    <x v="19"/>
    <s v="DIRECTOR"/>
    <n v="0"/>
    <x v="4"/>
    <x v="14"/>
  </r>
  <r>
    <x v="30"/>
    <x v="2"/>
    <x v="19"/>
    <s v="HONORARIOS"/>
    <n v="0"/>
    <x v="4"/>
    <x v="14"/>
  </r>
  <r>
    <x v="30"/>
    <x v="2"/>
    <x v="19"/>
    <s v="INSPECTOR"/>
    <n v="0"/>
    <x v="4"/>
    <x v="14"/>
  </r>
  <r>
    <x v="30"/>
    <x v="2"/>
    <x v="19"/>
    <s v="INSPECTOR ACABADOS"/>
    <n v="0"/>
    <x v="4"/>
    <x v="14"/>
  </r>
  <r>
    <x v="30"/>
    <x v="2"/>
    <x v="19"/>
    <s v="RESIDENTE ADMINISTRATIVO"/>
    <n v="0"/>
    <x v="4"/>
    <x v="14"/>
  </r>
  <r>
    <x v="30"/>
    <x v="2"/>
    <x v="19"/>
    <s v="RESIDENTE TÉCNICO"/>
    <n v="0"/>
    <x v="4"/>
    <x v="14"/>
  </r>
  <r>
    <x v="30"/>
    <x v="3"/>
    <x v="19"/>
    <s v="AUXILIAR DE CONTROLES"/>
    <n v="0"/>
    <x v="4"/>
    <x v="14"/>
  </r>
  <r>
    <x v="30"/>
    <x v="3"/>
    <x v="19"/>
    <s v="AUXILIAR SISOMA"/>
    <n v="0"/>
    <x v="4"/>
    <x v="14"/>
  </r>
  <r>
    <x v="30"/>
    <x v="3"/>
    <x v="19"/>
    <s v="COORDINADOR"/>
    <n v="0"/>
    <x v="4"/>
    <x v="14"/>
  </r>
  <r>
    <x v="30"/>
    <x v="3"/>
    <x v="19"/>
    <s v="DIRECTOR"/>
    <n v="0"/>
    <x v="4"/>
    <x v="14"/>
  </r>
  <r>
    <x v="30"/>
    <x v="3"/>
    <x v="19"/>
    <s v="HONORARIOS"/>
    <n v="0"/>
    <x v="4"/>
    <x v="14"/>
  </r>
  <r>
    <x v="30"/>
    <x v="3"/>
    <x v="19"/>
    <s v="INSPECTOR"/>
    <n v="0"/>
    <x v="4"/>
    <x v="14"/>
  </r>
  <r>
    <x v="30"/>
    <x v="3"/>
    <x v="19"/>
    <s v="INSPECTOR ACABADOS"/>
    <n v="0"/>
    <x v="4"/>
    <x v="14"/>
  </r>
  <r>
    <x v="30"/>
    <x v="3"/>
    <x v="19"/>
    <s v="RESIDENTE ADMINISTRATIVO"/>
    <n v="0"/>
    <x v="4"/>
    <x v="14"/>
  </r>
  <r>
    <x v="30"/>
    <x v="3"/>
    <x v="19"/>
    <s v="RESIDENTE TÉCNICO"/>
    <n v="0"/>
    <x v="4"/>
    <x v="14"/>
  </r>
  <r>
    <x v="30"/>
    <x v="4"/>
    <x v="19"/>
    <s v="AUXILIAR DE CONTROLES"/>
    <n v="0"/>
    <x v="4"/>
    <x v="14"/>
  </r>
  <r>
    <x v="30"/>
    <x v="4"/>
    <x v="19"/>
    <s v="AUXILIAR SISOMA"/>
    <n v="0"/>
    <x v="4"/>
    <x v="14"/>
  </r>
  <r>
    <x v="30"/>
    <x v="4"/>
    <x v="19"/>
    <s v="COORDINADOR"/>
    <n v="0"/>
    <x v="4"/>
    <x v="14"/>
  </r>
  <r>
    <x v="30"/>
    <x v="4"/>
    <x v="19"/>
    <s v="DIRECTOR"/>
    <n v="0"/>
    <x v="4"/>
    <x v="14"/>
  </r>
  <r>
    <x v="30"/>
    <x v="4"/>
    <x v="19"/>
    <s v="HONORARIOS"/>
    <n v="0"/>
    <x v="4"/>
    <x v="14"/>
  </r>
  <r>
    <x v="30"/>
    <x v="4"/>
    <x v="19"/>
    <s v="INSPECTOR"/>
    <n v="0"/>
    <x v="4"/>
    <x v="14"/>
  </r>
  <r>
    <x v="30"/>
    <x v="4"/>
    <x v="19"/>
    <s v="INSPECTOR ACABADOS"/>
    <n v="0"/>
    <x v="4"/>
    <x v="14"/>
  </r>
  <r>
    <x v="30"/>
    <x v="4"/>
    <x v="19"/>
    <s v="RESIDENTE ADMINISTRATIVO"/>
    <n v="0"/>
    <x v="4"/>
    <x v="14"/>
  </r>
  <r>
    <x v="30"/>
    <x v="4"/>
    <x v="19"/>
    <s v="RESIDENTE TÉCNICO"/>
    <n v="0"/>
    <x v="4"/>
    <x v="14"/>
  </r>
  <r>
    <x v="30"/>
    <x v="5"/>
    <x v="19"/>
    <s v="AUXILIAR DE CONTROLES"/>
    <n v="0"/>
    <x v="4"/>
    <x v="14"/>
  </r>
  <r>
    <x v="30"/>
    <x v="5"/>
    <x v="19"/>
    <s v="AUXILIAR SISOMA"/>
    <n v="0"/>
    <x v="4"/>
    <x v="14"/>
  </r>
  <r>
    <x v="30"/>
    <x v="5"/>
    <x v="19"/>
    <s v="COORDINADOR"/>
    <n v="0"/>
    <x v="4"/>
    <x v="14"/>
  </r>
  <r>
    <x v="30"/>
    <x v="5"/>
    <x v="19"/>
    <s v="DIRECTOR"/>
    <n v="0"/>
    <x v="4"/>
    <x v="14"/>
  </r>
  <r>
    <x v="30"/>
    <x v="5"/>
    <x v="19"/>
    <s v="HONORARIOS"/>
    <n v="0"/>
    <x v="4"/>
    <x v="14"/>
  </r>
  <r>
    <x v="30"/>
    <x v="5"/>
    <x v="19"/>
    <s v="INSPECTOR"/>
    <n v="0"/>
    <x v="4"/>
    <x v="14"/>
  </r>
  <r>
    <x v="30"/>
    <x v="5"/>
    <x v="19"/>
    <s v="INSPECTOR ACABADOS"/>
    <n v="0"/>
    <x v="4"/>
    <x v="14"/>
  </r>
  <r>
    <x v="30"/>
    <x v="5"/>
    <x v="19"/>
    <s v="RESIDENTE ADMINISTRATIVO"/>
    <n v="0"/>
    <x v="4"/>
    <x v="14"/>
  </r>
  <r>
    <x v="30"/>
    <x v="5"/>
    <x v="19"/>
    <s v="RESIDENTE TÉCNICO"/>
    <n v="0"/>
    <x v="4"/>
    <x v="14"/>
  </r>
  <r>
    <x v="30"/>
    <x v="6"/>
    <x v="19"/>
    <s v="AUXILIAR DE CONTROLES"/>
    <n v="0"/>
    <x v="4"/>
    <x v="14"/>
  </r>
  <r>
    <x v="30"/>
    <x v="6"/>
    <x v="19"/>
    <s v="AUXILIAR SISOMA"/>
    <n v="0"/>
    <x v="4"/>
    <x v="14"/>
  </r>
  <r>
    <x v="30"/>
    <x v="6"/>
    <x v="19"/>
    <s v="COORDINADOR"/>
    <n v="0"/>
    <x v="4"/>
    <x v="14"/>
  </r>
  <r>
    <x v="30"/>
    <x v="6"/>
    <x v="19"/>
    <s v="DIRECTOR"/>
    <n v="0"/>
    <x v="4"/>
    <x v="14"/>
  </r>
  <r>
    <x v="30"/>
    <x v="6"/>
    <x v="19"/>
    <s v="HONORARIOS"/>
    <n v="0"/>
    <x v="4"/>
    <x v="14"/>
  </r>
  <r>
    <x v="30"/>
    <x v="6"/>
    <x v="19"/>
    <s v="INSPECTOR"/>
    <n v="0"/>
    <x v="4"/>
    <x v="14"/>
  </r>
  <r>
    <x v="30"/>
    <x v="6"/>
    <x v="19"/>
    <s v="INSPECTOR ACABADOS"/>
    <n v="0"/>
    <x v="4"/>
    <x v="14"/>
  </r>
  <r>
    <x v="30"/>
    <x v="6"/>
    <x v="19"/>
    <s v="INSPECTOR INSTALACIONES"/>
    <n v="0"/>
    <x v="4"/>
    <x v="14"/>
  </r>
  <r>
    <x v="30"/>
    <x v="6"/>
    <x v="19"/>
    <s v="RESIDENTE ADMINISTRATIVO"/>
    <n v="0"/>
    <x v="4"/>
    <x v="14"/>
  </r>
  <r>
    <x v="30"/>
    <x v="6"/>
    <x v="19"/>
    <s v="RESIDENTE DE ACABADOS"/>
    <n v="0"/>
    <x v="4"/>
    <x v="14"/>
  </r>
  <r>
    <x v="30"/>
    <x v="6"/>
    <x v="19"/>
    <s v="RESIDENTE DE INSTALACIONES"/>
    <n v="0"/>
    <x v="4"/>
    <x v="14"/>
  </r>
  <r>
    <x v="30"/>
    <x v="6"/>
    <x v="19"/>
    <s v="RESIDENTE TÉCNICO"/>
    <n v="0"/>
    <x v="4"/>
    <x v="14"/>
  </r>
  <r>
    <x v="30"/>
    <x v="7"/>
    <x v="19"/>
    <s v="AUXILIAR DE CONTROLES"/>
    <n v="0"/>
    <x v="4"/>
    <x v="14"/>
  </r>
  <r>
    <x v="30"/>
    <x v="7"/>
    <x v="19"/>
    <s v="AUXILIAR SISOMA"/>
    <n v="0"/>
    <x v="4"/>
    <x v="14"/>
  </r>
  <r>
    <x v="30"/>
    <x v="7"/>
    <x v="19"/>
    <s v="COORDINADOR"/>
    <n v="0"/>
    <x v="4"/>
    <x v="14"/>
  </r>
  <r>
    <x v="30"/>
    <x v="7"/>
    <x v="19"/>
    <s v="DIRECTOR"/>
    <n v="0"/>
    <x v="4"/>
    <x v="14"/>
  </r>
  <r>
    <x v="30"/>
    <x v="7"/>
    <x v="19"/>
    <s v="HONORARIOS"/>
    <n v="0"/>
    <x v="4"/>
    <x v="14"/>
  </r>
  <r>
    <x v="30"/>
    <x v="7"/>
    <x v="19"/>
    <s v="INSPECTOR"/>
    <n v="0"/>
    <x v="4"/>
    <x v="14"/>
  </r>
  <r>
    <x v="30"/>
    <x v="7"/>
    <x v="19"/>
    <s v="INSPECTOR ACABADOS"/>
    <n v="0"/>
    <x v="4"/>
    <x v="14"/>
  </r>
  <r>
    <x v="30"/>
    <x v="7"/>
    <x v="19"/>
    <s v="INSPECTOR INSTALACIONES"/>
    <n v="0"/>
    <x v="4"/>
    <x v="14"/>
  </r>
  <r>
    <x v="30"/>
    <x v="7"/>
    <x v="19"/>
    <s v="RESIDENTE ADMINISTRATIVO"/>
    <n v="0"/>
    <x v="4"/>
    <x v="14"/>
  </r>
  <r>
    <x v="30"/>
    <x v="7"/>
    <x v="19"/>
    <s v="RESIDENTE DE ACABADOS"/>
    <n v="0"/>
    <x v="4"/>
    <x v="14"/>
  </r>
  <r>
    <x v="30"/>
    <x v="7"/>
    <x v="19"/>
    <s v="RESIDENTE DE INSTALACIONES"/>
    <n v="0"/>
    <x v="4"/>
    <x v="14"/>
  </r>
  <r>
    <x v="30"/>
    <x v="7"/>
    <x v="19"/>
    <s v="RESIDENTE TÉCNICO"/>
    <n v="0"/>
    <x v="4"/>
    <x v="14"/>
  </r>
  <r>
    <x v="30"/>
    <x v="8"/>
    <x v="19"/>
    <s v="AUXILIAR DE CONTROLES"/>
    <n v="0"/>
    <x v="4"/>
    <x v="14"/>
  </r>
  <r>
    <x v="30"/>
    <x v="8"/>
    <x v="19"/>
    <s v="AUXILIAR SISOMA"/>
    <n v="0"/>
    <x v="4"/>
    <x v="14"/>
  </r>
  <r>
    <x v="30"/>
    <x v="8"/>
    <x v="19"/>
    <s v="COORDINADOR"/>
    <n v="0"/>
    <x v="4"/>
    <x v="14"/>
  </r>
  <r>
    <x v="30"/>
    <x v="8"/>
    <x v="19"/>
    <s v="DIRECTOR"/>
    <n v="0"/>
    <x v="4"/>
    <x v="14"/>
  </r>
  <r>
    <x v="30"/>
    <x v="8"/>
    <x v="19"/>
    <s v="HONORARIOS"/>
    <n v="0"/>
    <x v="4"/>
    <x v="14"/>
  </r>
  <r>
    <x v="30"/>
    <x v="8"/>
    <x v="19"/>
    <s v="INSPECTOR"/>
    <n v="0"/>
    <x v="4"/>
    <x v="14"/>
  </r>
  <r>
    <x v="30"/>
    <x v="8"/>
    <x v="19"/>
    <s v="INSPECTOR ACABADOS"/>
    <n v="0"/>
    <x v="4"/>
    <x v="14"/>
  </r>
  <r>
    <x v="30"/>
    <x v="8"/>
    <x v="19"/>
    <s v="INSPECTOR INSTALACIONES"/>
    <n v="0"/>
    <x v="4"/>
    <x v="14"/>
  </r>
  <r>
    <x v="30"/>
    <x v="8"/>
    <x v="19"/>
    <s v="RESIDENTE ADMINISTRATIVO"/>
    <n v="0"/>
    <x v="4"/>
    <x v="14"/>
  </r>
  <r>
    <x v="30"/>
    <x v="8"/>
    <x v="19"/>
    <s v="RESIDENTE DE ACABADOS"/>
    <n v="0"/>
    <x v="4"/>
    <x v="14"/>
  </r>
  <r>
    <x v="30"/>
    <x v="8"/>
    <x v="19"/>
    <s v="RESIDENTE DE INSTALACIONES"/>
    <n v="0"/>
    <x v="4"/>
    <x v="14"/>
  </r>
  <r>
    <x v="30"/>
    <x v="8"/>
    <x v="19"/>
    <s v="RESIDENTE TÉCNICO"/>
    <n v="0"/>
    <x v="4"/>
    <x v="14"/>
  </r>
  <r>
    <x v="30"/>
    <x v="9"/>
    <x v="19"/>
    <s v="AUXILIAR DE CONTROLES"/>
    <n v="0"/>
    <x v="4"/>
    <x v="14"/>
  </r>
  <r>
    <x v="30"/>
    <x v="9"/>
    <x v="19"/>
    <s v="AUXILIAR SISOMA"/>
    <n v="0"/>
    <x v="4"/>
    <x v="14"/>
  </r>
  <r>
    <x v="30"/>
    <x v="9"/>
    <x v="19"/>
    <s v="COORDINADOR"/>
    <n v="0"/>
    <x v="4"/>
    <x v="14"/>
  </r>
  <r>
    <x v="30"/>
    <x v="9"/>
    <x v="19"/>
    <s v="DIRECTOR"/>
    <n v="0"/>
    <x v="4"/>
    <x v="14"/>
  </r>
  <r>
    <x v="30"/>
    <x v="9"/>
    <x v="19"/>
    <s v="HONORARIOS"/>
    <n v="0"/>
    <x v="4"/>
    <x v="14"/>
  </r>
  <r>
    <x v="30"/>
    <x v="9"/>
    <x v="19"/>
    <s v="INSPECTOR"/>
    <n v="0"/>
    <x v="4"/>
    <x v="14"/>
  </r>
  <r>
    <x v="30"/>
    <x v="9"/>
    <x v="19"/>
    <s v="INSPECTOR ACABADOS"/>
    <n v="0"/>
    <x v="4"/>
    <x v="14"/>
  </r>
  <r>
    <x v="30"/>
    <x v="9"/>
    <x v="19"/>
    <s v="INSPECTOR INSTALACIONES"/>
    <n v="0"/>
    <x v="4"/>
    <x v="14"/>
  </r>
  <r>
    <x v="30"/>
    <x v="9"/>
    <x v="19"/>
    <s v="RESIDENTE ADMINISTRATIVO"/>
    <n v="0"/>
    <x v="4"/>
    <x v="14"/>
  </r>
  <r>
    <x v="30"/>
    <x v="9"/>
    <x v="19"/>
    <s v="RESIDENTE DE ACABADOS"/>
    <n v="0"/>
    <x v="4"/>
    <x v="14"/>
  </r>
  <r>
    <x v="30"/>
    <x v="9"/>
    <x v="19"/>
    <s v="RESIDENTE DE INSTALACIONES"/>
    <n v="0"/>
    <x v="4"/>
    <x v="14"/>
  </r>
  <r>
    <x v="30"/>
    <x v="9"/>
    <x v="19"/>
    <s v="RESIDENTE TÉCNICO"/>
    <n v="0"/>
    <x v="4"/>
    <x v="14"/>
  </r>
  <r>
    <x v="30"/>
    <x v="10"/>
    <x v="19"/>
    <s v="AUXILIAR DE CONTROLES"/>
    <n v="0"/>
    <x v="4"/>
    <x v="14"/>
  </r>
  <r>
    <x v="30"/>
    <x v="10"/>
    <x v="19"/>
    <s v="AUXILIAR SISOMA"/>
    <n v="0"/>
    <x v="4"/>
    <x v="14"/>
  </r>
  <r>
    <x v="30"/>
    <x v="10"/>
    <x v="19"/>
    <s v="COORDINADOR"/>
    <n v="0"/>
    <x v="4"/>
    <x v="14"/>
  </r>
  <r>
    <x v="30"/>
    <x v="10"/>
    <x v="19"/>
    <s v="DIRECTOR"/>
    <n v="0"/>
    <x v="4"/>
    <x v="14"/>
  </r>
  <r>
    <x v="30"/>
    <x v="10"/>
    <x v="19"/>
    <s v="HONORARIOS"/>
    <n v="0"/>
    <x v="4"/>
    <x v="14"/>
  </r>
  <r>
    <x v="30"/>
    <x v="10"/>
    <x v="19"/>
    <s v="INSPECTOR"/>
    <n v="0"/>
    <x v="4"/>
    <x v="14"/>
  </r>
  <r>
    <x v="30"/>
    <x v="10"/>
    <x v="19"/>
    <s v="INSPECTOR ACABADOS"/>
    <n v="0"/>
    <x v="4"/>
    <x v="14"/>
  </r>
  <r>
    <x v="30"/>
    <x v="10"/>
    <x v="19"/>
    <s v="INSPECTOR INSTALACIONES"/>
    <n v="0"/>
    <x v="4"/>
    <x v="14"/>
  </r>
  <r>
    <x v="30"/>
    <x v="10"/>
    <x v="19"/>
    <s v="RESIDENTE ADMINISTRATIVO"/>
    <n v="0"/>
    <x v="4"/>
    <x v="14"/>
  </r>
  <r>
    <x v="30"/>
    <x v="10"/>
    <x v="19"/>
    <s v="RESIDENTE DE ACABADOS"/>
    <n v="0"/>
    <x v="4"/>
    <x v="14"/>
  </r>
  <r>
    <x v="30"/>
    <x v="10"/>
    <x v="19"/>
    <s v="RESIDENTE DE INSTALACIONES"/>
    <n v="0"/>
    <x v="4"/>
    <x v="14"/>
  </r>
  <r>
    <x v="30"/>
    <x v="10"/>
    <x v="19"/>
    <s v="RESIDENTE TÉCNICO"/>
    <n v="0"/>
    <x v="4"/>
    <x v="14"/>
  </r>
  <r>
    <x v="30"/>
    <x v="11"/>
    <x v="19"/>
    <s v="AUXILIAR DE CONTROLES"/>
    <n v="0"/>
    <x v="4"/>
    <x v="14"/>
  </r>
  <r>
    <x v="30"/>
    <x v="11"/>
    <x v="19"/>
    <s v="AUXILIAR SISOMA"/>
    <n v="0"/>
    <x v="4"/>
    <x v="14"/>
  </r>
  <r>
    <x v="30"/>
    <x v="11"/>
    <x v="19"/>
    <s v="COORDINADOR"/>
    <n v="0"/>
    <x v="4"/>
    <x v="14"/>
  </r>
  <r>
    <x v="30"/>
    <x v="11"/>
    <x v="19"/>
    <s v="DIRECTOR"/>
    <n v="0"/>
    <x v="4"/>
    <x v="14"/>
  </r>
  <r>
    <x v="30"/>
    <x v="11"/>
    <x v="19"/>
    <s v="HONORARIOS"/>
    <n v="0"/>
    <x v="4"/>
    <x v="14"/>
  </r>
  <r>
    <x v="30"/>
    <x v="11"/>
    <x v="19"/>
    <s v="INSPECTOR"/>
    <n v="0"/>
    <x v="4"/>
    <x v="14"/>
  </r>
  <r>
    <x v="30"/>
    <x v="11"/>
    <x v="19"/>
    <s v="INSPECTOR ACABADOS"/>
    <n v="0"/>
    <x v="4"/>
    <x v="14"/>
  </r>
  <r>
    <x v="30"/>
    <x v="11"/>
    <x v="19"/>
    <s v="INSPECTOR INSTALACIONES"/>
    <n v="0"/>
    <x v="4"/>
    <x v="14"/>
  </r>
  <r>
    <x v="30"/>
    <x v="11"/>
    <x v="19"/>
    <s v="RESIDENTE ADMINISTRATIVO"/>
    <n v="0"/>
    <x v="4"/>
    <x v="14"/>
  </r>
  <r>
    <x v="30"/>
    <x v="11"/>
    <x v="19"/>
    <s v="RESIDENTE DE ACABADOS"/>
    <n v="0"/>
    <x v="4"/>
    <x v="14"/>
  </r>
  <r>
    <x v="30"/>
    <x v="11"/>
    <x v="19"/>
    <s v="RESIDENTE DE INSTALACIONES"/>
    <n v="0"/>
    <x v="4"/>
    <x v="14"/>
  </r>
  <r>
    <x v="30"/>
    <x v="11"/>
    <x v="19"/>
    <s v="RESIDENTE TÉCNICO"/>
    <n v="0"/>
    <x v="4"/>
    <x v="14"/>
  </r>
  <r>
    <x v="40"/>
    <x v="0"/>
    <x v="19"/>
    <s v="HONORARIOS"/>
    <n v="0"/>
    <x v="4"/>
    <x v="14"/>
  </r>
  <r>
    <x v="40"/>
    <x v="1"/>
    <x v="19"/>
    <s v="HONORARIOS"/>
    <n v="0"/>
    <x v="4"/>
    <x v="14"/>
  </r>
  <r>
    <x v="40"/>
    <x v="2"/>
    <x v="19"/>
    <s v="HONORARIOS"/>
    <n v="0"/>
    <x v="4"/>
    <x v="14"/>
  </r>
  <r>
    <x v="40"/>
    <x v="3"/>
    <x v="19"/>
    <s v="HONORARIOS"/>
    <n v="0"/>
    <x v="4"/>
    <x v="14"/>
  </r>
  <r>
    <x v="40"/>
    <x v="4"/>
    <x v="19"/>
    <s v="HONORARIOS"/>
    <n v="0"/>
    <x v="4"/>
    <x v="14"/>
  </r>
  <r>
    <x v="40"/>
    <x v="5"/>
    <x v="19"/>
    <s v="HONORARIOS"/>
    <n v="0"/>
    <x v="4"/>
    <x v="14"/>
  </r>
  <r>
    <x v="40"/>
    <x v="6"/>
    <x v="19"/>
    <s v="HONORARIOS"/>
    <n v="0"/>
    <x v="4"/>
    <x v="14"/>
  </r>
  <r>
    <x v="40"/>
    <x v="7"/>
    <x v="19"/>
    <s v="HONORARIOS"/>
    <n v="0"/>
    <x v="4"/>
    <x v="14"/>
  </r>
  <r>
    <x v="9"/>
    <x v="0"/>
    <x v="19"/>
    <s v="HONORARIOS"/>
    <n v="0"/>
    <x v="3"/>
    <x v="10"/>
  </r>
  <r>
    <x v="9"/>
    <x v="0"/>
    <x v="19"/>
    <s v="INSPECTOR"/>
    <n v="4141403.4374999995"/>
    <x v="3"/>
    <x v="10"/>
  </r>
  <r>
    <x v="9"/>
    <x v="0"/>
    <x v="19"/>
    <s v="RESIDENTE TECNICO"/>
    <n v="0"/>
    <x v="3"/>
    <x v="10"/>
  </r>
  <r>
    <x v="9"/>
    <x v="1"/>
    <x v="19"/>
    <s v="HONORARIOS"/>
    <n v="0"/>
    <x v="3"/>
    <x v="10"/>
  </r>
  <r>
    <x v="9"/>
    <x v="1"/>
    <x v="19"/>
    <s v="INSPECTOR"/>
    <n v="4141403.4374999995"/>
    <x v="3"/>
    <x v="10"/>
  </r>
  <r>
    <x v="9"/>
    <x v="1"/>
    <x v="19"/>
    <s v="RESIDENTE TECNICO"/>
    <n v="0"/>
    <x v="3"/>
    <x v="10"/>
  </r>
  <r>
    <x v="9"/>
    <x v="2"/>
    <x v="19"/>
    <s v="HONORARIOS"/>
    <n v="15500000"/>
    <x v="3"/>
    <x v="10"/>
  </r>
  <r>
    <x v="9"/>
    <x v="2"/>
    <x v="19"/>
    <s v="INSPECTOR"/>
    <n v="4141403.4374999995"/>
    <x v="3"/>
    <x v="10"/>
  </r>
  <r>
    <x v="9"/>
    <x v="2"/>
    <x v="19"/>
    <s v="RESIDENTE TECNICO"/>
    <n v="8365287.65625"/>
    <x v="3"/>
    <x v="10"/>
  </r>
  <r>
    <x v="9"/>
    <x v="3"/>
    <x v="19"/>
    <s v="HONORARIOS"/>
    <n v="15500000"/>
    <x v="3"/>
    <x v="10"/>
  </r>
  <r>
    <x v="9"/>
    <x v="3"/>
    <x v="19"/>
    <s v="INSPECTOR"/>
    <n v="4141403.4374999995"/>
    <x v="3"/>
    <x v="10"/>
  </r>
  <r>
    <x v="9"/>
    <x v="3"/>
    <x v="19"/>
    <s v="RESIDENTE TECNICO"/>
    <n v="8365287.65625"/>
    <x v="3"/>
    <x v="10"/>
  </r>
  <r>
    <x v="9"/>
    <x v="4"/>
    <x v="19"/>
    <s v="HONORARIOS"/>
    <n v="15500000"/>
    <x v="4"/>
    <x v="14"/>
  </r>
  <r>
    <x v="9"/>
    <x v="4"/>
    <x v="19"/>
    <s v="INSPECTOR"/>
    <n v="4141403.4374999995"/>
    <x v="4"/>
    <x v="14"/>
  </r>
  <r>
    <x v="9"/>
    <x v="4"/>
    <x v="19"/>
    <s v="RESIDENTE TECNICO"/>
    <n v="8365287.65625"/>
    <x v="4"/>
    <x v="14"/>
  </r>
  <r>
    <x v="9"/>
    <x v="5"/>
    <x v="19"/>
    <s v="HONORARIOS"/>
    <n v="15500000"/>
    <x v="4"/>
    <x v="14"/>
  </r>
  <r>
    <x v="9"/>
    <x v="5"/>
    <x v="19"/>
    <s v="INSPECTOR"/>
    <n v="4141403.4374999995"/>
    <x v="4"/>
    <x v="14"/>
  </r>
  <r>
    <x v="9"/>
    <x v="5"/>
    <x v="19"/>
    <s v="RESIDENTE TECNICO"/>
    <n v="8365287.65625"/>
    <x v="4"/>
    <x v="14"/>
  </r>
  <r>
    <x v="9"/>
    <x v="6"/>
    <x v="19"/>
    <s v="HONORARIOS"/>
    <n v="15500000"/>
    <x v="4"/>
    <x v="14"/>
  </r>
  <r>
    <x v="9"/>
    <x v="6"/>
    <x v="19"/>
    <s v="INSPECTOR"/>
    <n v="4141403.4374999995"/>
    <x v="4"/>
    <x v="14"/>
  </r>
  <r>
    <x v="9"/>
    <x v="6"/>
    <x v="19"/>
    <s v="RESIDENTE TECNICO"/>
    <n v="8365287.65625"/>
    <x v="4"/>
    <x v="14"/>
  </r>
  <r>
    <x v="25"/>
    <x v="0"/>
    <x v="19"/>
    <s v="AUXILIAR ADMINISTRATIVO"/>
    <n v="0"/>
    <x v="4"/>
    <x v="14"/>
  </r>
  <r>
    <x v="25"/>
    <x v="0"/>
    <x v="19"/>
    <s v="DIRECTOR RESIDENTE"/>
    <n v="0"/>
    <x v="4"/>
    <x v="14"/>
  </r>
  <r>
    <x v="25"/>
    <x v="0"/>
    <x v="19"/>
    <s v="HONORARIOS"/>
    <n v="0"/>
    <x v="4"/>
    <x v="14"/>
  </r>
  <r>
    <x v="25"/>
    <x v="0"/>
    <x v="19"/>
    <s v="INSPECTOR"/>
    <n v="0"/>
    <x v="4"/>
    <x v="14"/>
  </r>
  <r>
    <x v="25"/>
    <x v="0"/>
    <x v="19"/>
    <s v="INSPECTOR SISO"/>
    <n v="0"/>
    <x v="4"/>
    <x v="14"/>
  </r>
  <r>
    <x v="41"/>
    <x v="0"/>
    <x v="19"/>
    <s v="HONORARIOS"/>
    <n v="0"/>
    <x v="4"/>
    <x v="14"/>
  </r>
  <r>
    <x v="41"/>
    <x v="1"/>
    <x v="19"/>
    <s v="HONORARIOS"/>
    <n v="0"/>
    <x v="4"/>
    <x v="14"/>
  </r>
  <r>
    <x v="41"/>
    <x v="2"/>
    <x v="19"/>
    <s v="HONORARIOS"/>
    <n v="0"/>
    <x v="4"/>
    <x v="14"/>
  </r>
  <r>
    <x v="41"/>
    <x v="3"/>
    <x v="19"/>
    <s v="HONORARIOS"/>
    <n v="0"/>
    <x v="4"/>
    <x v="14"/>
  </r>
  <r>
    <x v="41"/>
    <x v="4"/>
    <x v="19"/>
    <s v="HONORARIOS"/>
    <n v="62778573"/>
    <x v="4"/>
    <x v="14"/>
  </r>
  <r>
    <x v="41"/>
    <x v="5"/>
    <x v="19"/>
    <s v="HONORARIOS"/>
    <n v="62778573"/>
    <x v="4"/>
    <x v="14"/>
  </r>
  <r>
    <x v="41"/>
    <x v="6"/>
    <x v="19"/>
    <s v="HONORARIOS"/>
    <n v="62778573"/>
    <x v="4"/>
    <x v="14"/>
  </r>
  <r>
    <x v="41"/>
    <x v="7"/>
    <x v="19"/>
    <s v="HONORARIOS"/>
    <n v="62778573"/>
    <x v="4"/>
    <x v="14"/>
  </r>
  <r>
    <x v="41"/>
    <x v="8"/>
    <x v="19"/>
    <s v="HONORARIOS"/>
    <n v="62778573"/>
    <x v="4"/>
    <x v="14"/>
  </r>
  <r>
    <x v="41"/>
    <x v="9"/>
    <x v="19"/>
    <s v="HONORARIOS"/>
    <n v="62778573"/>
    <x v="4"/>
    <x v="14"/>
  </r>
  <r>
    <x v="41"/>
    <x v="10"/>
    <x v="19"/>
    <s v="HONORARIOS"/>
    <n v="62778573"/>
    <x v="4"/>
    <x v="14"/>
  </r>
  <r>
    <x v="41"/>
    <x v="11"/>
    <x v="19"/>
    <s v="HONORARIOS"/>
    <n v="62778573"/>
    <x v="4"/>
    <x v="14"/>
  </r>
  <r>
    <x v="10"/>
    <x v="0"/>
    <x v="19"/>
    <s v="COORDINADOR"/>
    <n v="0"/>
    <x v="4"/>
    <x v="14"/>
  </r>
  <r>
    <x v="10"/>
    <x v="0"/>
    <x v="19"/>
    <s v="DIRECTOR"/>
    <n v="0"/>
    <x v="4"/>
    <x v="14"/>
  </r>
  <r>
    <x v="10"/>
    <x v="0"/>
    <x v="19"/>
    <s v="HONORARIOS"/>
    <n v="0"/>
    <x v="4"/>
    <x v="14"/>
  </r>
  <r>
    <x v="10"/>
    <x v="0"/>
    <x v="19"/>
    <s v="PROFESIONAL COORDINACION DE DISEÑOS"/>
    <n v="0"/>
    <x v="4"/>
    <x v="14"/>
  </r>
  <r>
    <x v="10"/>
    <x v="1"/>
    <x v="19"/>
    <s v="COORDINADOR"/>
    <n v="0"/>
    <x v="4"/>
    <x v="14"/>
  </r>
  <r>
    <x v="10"/>
    <x v="1"/>
    <x v="19"/>
    <s v="DIRECTOR"/>
    <n v="0"/>
    <x v="4"/>
    <x v="14"/>
  </r>
  <r>
    <x v="10"/>
    <x v="1"/>
    <x v="19"/>
    <s v="HONORARIOS"/>
    <n v="0"/>
    <x v="4"/>
    <x v="14"/>
  </r>
  <r>
    <x v="10"/>
    <x v="1"/>
    <x v="19"/>
    <s v="PROFESIONAL COORDINACION DE DISEÑOS"/>
    <n v="0"/>
    <x v="4"/>
    <x v="14"/>
  </r>
  <r>
    <x v="10"/>
    <x v="2"/>
    <x v="19"/>
    <s v="COORDINADOR"/>
    <n v="0"/>
    <x v="4"/>
    <x v="14"/>
  </r>
  <r>
    <x v="10"/>
    <x v="2"/>
    <x v="19"/>
    <s v="DIRECTOR"/>
    <n v="0"/>
    <x v="4"/>
    <x v="14"/>
  </r>
  <r>
    <x v="10"/>
    <x v="2"/>
    <x v="19"/>
    <s v="HONORARIOS"/>
    <n v="0"/>
    <x v="4"/>
    <x v="14"/>
  </r>
  <r>
    <x v="10"/>
    <x v="2"/>
    <x v="19"/>
    <s v="PROFESIONAL COORDINACION DE DISEÑOS"/>
    <n v="0"/>
    <x v="4"/>
    <x v="14"/>
  </r>
  <r>
    <x v="10"/>
    <x v="3"/>
    <x v="19"/>
    <s v="COORDINADOR"/>
    <n v="0"/>
    <x v="4"/>
    <x v="14"/>
  </r>
  <r>
    <x v="10"/>
    <x v="3"/>
    <x v="19"/>
    <s v="DIRECTOR"/>
    <n v="0"/>
    <x v="4"/>
    <x v="14"/>
  </r>
  <r>
    <x v="10"/>
    <x v="3"/>
    <x v="19"/>
    <s v="HONORARIOS"/>
    <n v="0"/>
    <x v="4"/>
    <x v="14"/>
  </r>
  <r>
    <x v="10"/>
    <x v="3"/>
    <x v="19"/>
    <s v="PROFESIONAL COORDINACION DE DISEÑOS"/>
    <n v="0"/>
    <x v="4"/>
    <x v="14"/>
  </r>
  <r>
    <x v="10"/>
    <x v="4"/>
    <x v="19"/>
    <s v="COORDINADOR"/>
    <n v="0"/>
    <x v="4"/>
    <x v="14"/>
  </r>
  <r>
    <x v="10"/>
    <x v="4"/>
    <x v="19"/>
    <s v="DIRECTOR"/>
    <n v="0"/>
    <x v="4"/>
    <x v="14"/>
  </r>
  <r>
    <x v="10"/>
    <x v="4"/>
    <x v="19"/>
    <s v="HONORARIOS"/>
    <n v="0"/>
    <x v="4"/>
    <x v="14"/>
  </r>
  <r>
    <x v="10"/>
    <x v="4"/>
    <x v="19"/>
    <s v="PROFESIONAL COORDINACION DE DISEÑOS"/>
    <n v="0"/>
    <x v="4"/>
    <x v="14"/>
  </r>
  <r>
    <x v="10"/>
    <x v="5"/>
    <x v="19"/>
    <s v="COORDINADOR"/>
    <n v="0"/>
    <x v="4"/>
    <x v="14"/>
  </r>
  <r>
    <x v="10"/>
    <x v="5"/>
    <x v="19"/>
    <s v="DIRECTOR"/>
    <n v="0"/>
    <x v="4"/>
    <x v="14"/>
  </r>
  <r>
    <x v="10"/>
    <x v="5"/>
    <x v="19"/>
    <s v="HONORARIOS"/>
    <n v="0"/>
    <x v="4"/>
    <x v="14"/>
  </r>
  <r>
    <x v="10"/>
    <x v="5"/>
    <x v="19"/>
    <s v="PROFESIONAL COORDINACION DE DISEÑOS"/>
    <n v="0"/>
    <x v="4"/>
    <x v="14"/>
  </r>
  <r>
    <x v="10"/>
    <x v="6"/>
    <x v="19"/>
    <s v="COORDINADOR"/>
    <n v="0"/>
    <x v="4"/>
    <x v="14"/>
  </r>
  <r>
    <x v="10"/>
    <x v="6"/>
    <x v="19"/>
    <s v="DIRECTOR"/>
    <n v="0"/>
    <x v="4"/>
    <x v="14"/>
  </r>
  <r>
    <x v="10"/>
    <x v="6"/>
    <x v="19"/>
    <s v="HONORARIOS"/>
    <n v="0"/>
    <x v="4"/>
    <x v="14"/>
  </r>
  <r>
    <x v="10"/>
    <x v="6"/>
    <x v="19"/>
    <s v="PROFESIONAL COORDINACION DE DISEÑOS"/>
    <n v="0"/>
    <x v="4"/>
    <x v="14"/>
  </r>
  <r>
    <x v="10"/>
    <x v="7"/>
    <x v="19"/>
    <s v="COORDINADOR"/>
    <n v="0"/>
    <x v="4"/>
    <x v="14"/>
  </r>
  <r>
    <x v="10"/>
    <x v="7"/>
    <x v="19"/>
    <s v="DIRECTOR"/>
    <n v="0"/>
    <x v="4"/>
    <x v="14"/>
  </r>
  <r>
    <x v="10"/>
    <x v="7"/>
    <x v="19"/>
    <s v="HONORARIOS"/>
    <n v="0"/>
    <x v="4"/>
    <x v="14"/>
  </r>
  <r>
    <x v="10"/>
    <x v="7"/>
    <x v="19"/>
    <s v="PROFESIONAL COORDINACION DE DISEÑOS"/>
    <n v="0"/>
    <x v="4"/>
    <x v="14"/>
  </r>
  <r>
    <x v="10"/>
    <x v="8"/>
    <x v="19"/>
    <s v="COORDINADOR"/>
    <n v="0"/>
    <x v="4"/>
    <x v="14"/>
  </r>
  <r>
    <x v="10"/>
    <x v="8"/>
    <x v="19"/>
    <s v="DIRECTOR"/>
    <n v="0"/>
    <x v="4"/>
    <x v="14"/>
  </r>
  <r>
    <x v="10"/>
    <x v="8"/>
    <x v="19"/>
    <s v="HONORARIOS"/>
    <n v="0"/>
    <x v="4"/>
    <x v="14"/>
  </r>
  <r>
    <x v="10"/>
    <x v="8"/>
    <x v="19"/>
    <s v="PROFESIONAL COORDINACION DE DISEÑOS"/>
    <n v="0"/>
    <x v="4"/>
    <x v="14"/>
  </r>
  <r>
    <x v="10"/>
    <x v="9"/>
    <x v="19"/>
    <s v="COORDINADOR"/>
    <n v="0"/>
    <x v="4"/>
    <x v="14"/>
  </r>
  <r>
    <x v="10"/>
    <x v="9"/>
    <x v="19"/>
    <s v="DIRECTOR"/>
    <n v="0"/>
    <x v="4"/>
    <x v="14"/>
  </r>
  <r>
    <x v="10"/>
    <x v="9"/>
    <x v="19"/>
    <s v="HONORARIOS"/>
    <n v="0"/>
    <x v="4"/>
    <x v="14"/>
  </r>
  <r>
    <x v="10"/>
    <x v="9"/>
    <x v="19"/>
    <s v="PROFESIONAL COORDINACION DE DISEÑOS"/>
    <n v="0"/>
    <x v="4"/>
    <x v="14"/>
  </r>
  <r>
    <x v="10"/>
    <x v="10"/>
    <x v="19"/>
    <s v="COORDINADOR"/>
    <n v="0"/>
    <x v="4"/>
    <x v="14"/>
  </r>
  <r>
    <x v="10"/>
    <x v="10"/>
    <x v="19"/>
    <s v="DIRECTOR"/>
    <n v="0"/>
    <x v="4"/>
    <x v="14"/>
  </r>
  <r>
    <x v="10"/>
    <x v="10"/>
    <x v="19"/>
    <s v="HONORARIOS"/>
    <n v="0"/>
    <x v="4"/>
    <x v="14"/>
  </r>
  <r>
    <x v="10"/>
    <x v="10"/>
    <x v="19"/>
    <s v="PROFESIONAL COORDINACION DE DISEÑOS"/>
    <n v="0"/>
    <x v="4"/>
    <x v="14"/>
  </r>
  <r>
    <x v="10"/>
    <x v="11"/>
    <x v="19"/>
    <s v="COORDINADOR"/>
    <n v="0"/>
    <x v="4"/>
    <x v="14"/>
  </r>
  <r>
    <x v="10"/>
    <x v="11"/>
    <x v="19"/>
    <s v="DIRECTOR"/>
    <n v="0"/>
    <x v="4"/>
    <x v="14"/>
  </r>
  <r>
    <x v="10"/>
    <x v="11"/>
    <x v="19"/>
    <s v="HONORARIOS"/>
    <n v="0"/>
    <x v="4"/>
    <x v="14"/>
  </r>
  <r>
    <x v="10"/>
    <x v="11"/>
    <x v="19"/>
    <s v="PROFESIONAL COORDINACION DE DISEÑOS"/>
    <n v="0"/>
    <x v="4"/>
    <x v="14"/>
  </r>
  <r>
    <x v="11"/>
    <x v="0"/>
    <x v="19"/>
    <s v="COORDINADOR"/>
    <n v="0"/>
    <x v="4"/>
    <x v="14"/>
  </r>
  <r>
    <x v="11"/>
    <x v="0"/>
    <x v="19"/>
    <s v="DIRECTOR ENVIGADO"/>
    <n v="0"/>
    <x v="4"/>
    <x v="14"/>
  </r>
  <r>
    <x v="11"/>
    <x v="0"/>
    <x v="19"/>
    <s v="DIRECTOR TUNJA"/>
    <n v="0"/>
    <x v="4"/>
    <x v="14"/>
  </r>
  <r>
    <x v="11"/>
    <x v="0"/>
    <x v="19"/>
    <s v="HONORARIOS"/>
    <n v="0"/>
    <x v="4"/>
    <x v="14"/>
  </r>
  <r>
    <x v="11"/>
    <x v="0"/>
    <x v="19"/>
    <s v="INSPECTOR ENVIGADO"/>
    <n v="0"/>
    <x v="4"/>
    <x v="14"/>
  </r>
  <r>
    <x v="11"/>
    <x v="0"/>
    <x v="19"/>
    <s v="RESIDENTE ADMINISTRATIVO"/>
    <n v="0"/>
    <x v="4"/>
    <x v="14"/>
  </r>
  <r>
    <x v="11"/>
    <x v="1"/>
    <x v="19"/>
    <s v="COORDINADOR"/>
    <n v="2816943.7716000001"/>
    <x v="4"/>
    <x v="14"/>
  </r>
  <r>
    <x v="11"/>
    <x v="1"/>
    <x v="19"/>
    <s v="DIRECTOR ENVIGADO"/>
    <n v="8798601.5775000006"/>
    <x v="4"/>
    <x v="14"/>
  </r>
  <r>
    <x v="11"/>
    <x v="1"/>
    <x v="19"/>
    <s v="DIRECTOR TUNJA"/>
    <n v="8829425.8237500004"/>
    <x v="4"/>
    <x v="14"/>
  </r>
  <r>
    <x v="11"/>
    <x v="1"/>
    <x v="19"/>
    <s v="HONORARIOS"/>
    <n v="15400000"/>
    <x v="4"/>
    <x v="14"/>
  </r>
  <r>
    <x v="11"/>
    <x v="1"/>
    <x v="19"/>
    <s v="INSPECTOR ENVIGADO"/>
    <n v="4615269.3924749997"/>
    <x v="4"/>
    <x v="14"/>
  </r>
  <r>
    <x v="11"/>
    <x v="1"/>
    <x v="19"/>
    <s v="RESIDENTE ADMINISTRATIVO"/>
    <n v="4004297.64"/>
    <x v="4"/>
    <x v="14"/>
  </r>
  <r>
    <x v="47"/>
    <x v="0"/>
    <x v="19"/>
    <s v="HONORARIOS"/>
    <n v="0"/>
    <x v="4"/>
    <x v="14"/>
  </r>
  <r>
    <x v="47"/>
    <x v="1"/>
    <x v="19"/>
    <s v="HONORARIOS"/>
    <n v="0"/>
    <x v="4"/>
    <x v="14"/>
  </r>
  <r>
    <x v="47"/>
    <x v="2"/>
    <x v="19"/>
    <s v="HONORARIOS"/>
    <n v="0"/>
    <x v="4"/>
    <x v="14"/>
  </r>
  <r>
    <x v="47"/>
    <x v="3"/>
    <x v="19"/>
    <s v="HONORARIOS"/>
    <n v="0"/>
    <x v="4"/>
    <x v="14"/>
  </r>
  <r>
    <x v="47"/>
    <x v="4"/>
    <x v="19"/>
    <s v="HONORARIOS"/>
    <n v="0"/>
    <x v="4"/>
    <x v="14"/>
  </r>
  <r>
    <x v="47"/>
    <x v="5"/>
    <x v="19"/>
    <s v="HONORARIOS"/>
    <n v="0"/>
    <x v="4"/>
    <x v="14"/>
  </r>
  <r>
    <x v="47"/>
    <x v="6"/>
    <x v="19"/>
    <s v="HONORARIOS"/>
    <n v="0"/>
    <x v="4"/>
    <x v="14"/>
  </r>
  <r>
    <x v="47"/>
    <x v="7"/>
    <x v="19"/>
    <s v="HONORARIOS"/>
    <n v="0"/>
    <x v="4"/>
    <x v="14"/>
  </r>
  <r>
    <x v="47"/>
    <x v="8"/>
    <x v="19"/>
    <s v="HONORARIOS"/>
    <n v="0"/>
    <x v="4"/>
    <x v="14"/>
  </r>
  <r>
    <x v="47"/>
    <x v="9"/>
    <x v="19"/>
    <s v="HONORARIOS"/>
    <n v="0"/>
    <x v="4"/>
    <x v="14"/>
  </r>
  <r>
    <x v="47"/>
    <x v="10"/>
    <x v="19"/>
    <s v="HONORARIOS"/>
    <n v="0"/>
    <x v="4"/>
    <x v="14"/>
  </r>
  <r>
    <x v="47"/>
    <x v="11"/>
    <x v="19"/>
    <s v="HONORARIOS"/>
    <n v="0"/>
    <x v="4"/>
    <x v="14"/>
  </r>
  <r>
    <x v="12"/>
    <x v="0"/>
    <x v="19"/>
    <s v="DIRECTOR"/>
    <n v="0"/>
    <x v="4"/>
    <x v="14"/>
  </r>
  <r>
    <x v="12"/>
    <x v="0"/>
    <x v="19"/>
    <s v="HONORARIOS"/>
    <n v="0"/>
    <x v="4"/>
    <x v="14"/>
  </r>
  <r>
    <x v="12"/>
    <x v="0"/>
    <x v="19"/>
    <s v="INSPECTOR"/>
    <n v="0"/>
    <x v="4"/>
    <x v="14"/>
  </r>
  <r>
    <x v="12"/>
    <x v="0"/>
    <x v="19"/>
    <s v="RESIDENTE ADMINISTRATIVO"/>
    <n v="0"/>
    <x v="4"/>
    <x v="14"/>
  </r>
  <r>
    <x v="12"/>
    <x v="0"/>
    <x v="19"/>
    <s v="RESIDENTE SISO"/>
    <n v="0"/>
    <x v="4"/>
    <x v="14"/>
  </r>
  <r>
    <x v="12"/>
    <x v="0"/>
    <x v="19"/>
    <s v="RESIDENTE TECNICO"/>
    <n v="0"/>
    <x v="4"/>
    <x v="14"/>
  </r>
  <r>
    <x v="12"/>
    <x v="1"/>
    <x v="19"/>
    <s v="DIRECTOR"/>
    <n v="0"/>
    <x v="4"/>
    <x v="14"/>
  </r>
  <r>
    <x v="12"/>
    <x v="1"/>
    <x v="19"/>
    <s v="HONORARIOS"/>
    <n v="0"/>
    <x v="4"/>
    <x v="14"/>
  </r>
  <r>
    <x v="12"/>
    <x v="1"/>
    <x v="19"/>
    <s v="INSPECTOR"/>
    <n v="0"/>
    <x v="4"/>
    <x v="14"/>
  </r>
  <r>
    <x v="12"/>
    <x v="1"/>
    <x v="19"/>
    <s v="RESIDENTE ADMINISTRATIVO"/>
    <n v="0"/>
    <x v="4"/>
    <x v="14"/>
  </r>
  <r>
    <x v="12"/>
    <x v="1"/>
    <x v="19"/>
    <s v="RESIDENTE SISO"/>
    <n v="0"/>
    <x v="4"/>
    <x v="14"/>
  </r>
  <r>
    <x v="12"/>
    <x v="1"/>
    <x v="19"/>
    <s v="RESIDENTE TECNICO"/>
    <n v="0"/>
    <x v="4"/>
    <x v="14"/>
  </r>
  <r>
    <x v="12"/>
    <x v="2"/>
    <x v="19"/>
    <s v="DIRECTOR"/>
    <n v="0"/>
    <x v="4"/>
    <x v="14"/>
  </r>
  <r>
    <x v="12"/>
    <x v="2"/>
    <x v="19"/>
    <s v="HONORARIOS"/>
    <n v="0"/>
    <x v="4"/>
    <x v="14"/>
  </r>
  <r>
    <x v="12"/>
    <x v="2"/>
    <x v="19"/>
    <s v="INSPECTOR"/>
    <n v="0"/>
    <x v="4"/>
    <x v="14"/>
  </r>
  <r>
    <x v="12"/>
    <x v="2"/>
    <x v="19"/>
    <s v="RESIDENTE ADMINISTRATIVO"/>
    <n v="0"/>
    <x v="4"/>
    <x v="14"/>
  </r>
  <r>
    <x v="12"/>
    <x v="2"/>
    <x v="19"/>
    <s v="RESIDENTE SISO"/>
    <n v="0"/>
    <x v="4"/>
    <x v="14"/>
  </r>
  <r>
    <x v="12"/>
    <x v="2"/>
    <x v="19"/>
    <s v="RESIDENTE TECNICO"/>
    <n v="0"/>
    <x v="4"/>
    <x v="14"/>
  </r>
  <r>
    <x v="12"/>
    <x v="3"/>
    <x v="19"/>
    <s v="DIRECTOR"/>
    <n v="0"/>
    <x v="4"/>
    <x v="14"/>
  </r>
  <r>
    <x v="12"/>
    <x v="3"/>
    <x v="19"/>
    <s v="HONORARIOS"/>
    <n v="0"/>
    <x v="4"/>
    <x v="14"/>
  </r>
  <r>
    <x v="12"/>
    <x v="3"/>
    <x v="19"/>
    <s v="INSPECTOR"/>
    <n v="0"/>
    <x v="4"/>
    <x v="14"/>
  </r>
  <r>
    <x v="12"/>
    <x v="3"/>
    <x v="19"/>
    <s v="RESIDENTE ADMINISTRATIVO"/>
    <n v="0"/>
    <x v="4"/>
    <x v="14"/>
  </r>
  <r>
    <x v="12"/>
    <x v="3"/>
    <x v="19"/>
    <s v="RESIDENTE SISO"/>
    <n v="0"/>
    <x v="4"/>
    <x v="14"/>
  </r>
  <r>
    <x v="12"/>
    <x v="3"/>
    <x v="19"/>
    <s v="RESIDENTE TECNICO"/>
    <n v="0"/>
    <x v="4"/>
    <x v="14"/>
  </r>
  <r>
    <x v="12"/>
    <x v="4"/>
    <x v="19"/>
    <s v="DIRECTOR"/>
    <n v="0"/>
    <x v="4"/>
    <x v="14"/>
  </r>
  <r>
    <x v="12"/>
    <x v="4"/>
    <x v="19"/>
    <s v="HONORARIOS"/>
    <n v="0"/>
    <x v="4"/>
    <x v="14"/>
  </r>
  <r>
    <x v="12"/>
    <x v="4"/>
    <x v="19"/>
    <s v="INSPECTOR"/>
    <n v="0"/>
    <x v="4"/>
    <x v="14"/>
  </r>
  <r>
    <x v="12"/>
    <x v="4"/>
    <x v="19"/>
    <s v="RESIDENTE ADMINISTRATIVO"/>
    <n v="0"/>
    <x v="4"/>
    <x v="14"/>
  </r>
  <r>
    <x v="12"/>
    <x v="4"/>
    <x v="19"/>
    <s v="RESIDENTE SISO"/>
    <n v="0"/>
    <x v="4"/>
    <x v="14"/>
  </r>
  <r>
    <x v="12"/>
    <x v="4"/>
    <x v="19"/>
    <s v="RESIDENTE TECNICO"/>
    <n v="0"/>
    <x v="4"/>
    <x v="14"/>
  </r>
  <r>
    <x v="12"/>
    <x v="5"/>
    <x v="19"/>
    <s v="DIRECTOR"/>
    <n v="0"/>
    <x v="4"/>
    <x v="14"/>
  </r>
  <r>
    <x v="12"/>
    <x v="5"/>
    <x v="19"/>
    <s v="HONORARIOS"/>
    <n v="0"/>
    <x v="4"/>
    <x v="14"/>
  </r>
  <r>
    <x v="12"/>
    <x v="5"/>
    <x v="19"/>
    <s v="INSPECTOR"/>
    <n v="0"/>
    <x v="4"/>
    <x v="14"/>
  </r>
  <r>
    <x v="12"/>
    <x v="5"/>
    <x v="19"/>
    <s v="RESIDENTE ADMINISTRATIVO"/>
    <n v="0"/>
    <x v="4"/>
    <x v="14"/>
  </r>
  <r>
    <x v="12"/>
    <x v="5"/>
    <x v="19"/>
    <s v="RESIDENTE SISO"/>
    <n v="0"/>
    <x v="4"/>
    <x v="14"/>
  </r>
  <r>
    <x v="12"/>
    <x v="5"/>
    <x v="19"/>
    <s v="RESIDENTE TECNICO"/>
    <n v="0"/>
    <x v="4"/>
    <x v="14"/>
  </r>
  <r>
    <x v="12"/>
    <x v="6"/>
    <x v="19"/>
    <s v="DIRECTOR"/>
    <n v="0"/>
    <x v="4"/>
    <x v="14"/>
  </r>
  <r>
    <x v="12"/>
    <x v="6"/>
    <x v="19"/>
    <s v="HONORARIOS"/>
    <n v="0"/>
    <x v="4"/>
    <x v="14"/>
  </r>
  <r>
    <x v="12"/>
    <x v="6"/>
    <x v="19"/>
    <s v="INSPECTOR"/>
    <n v="0"/>
    <x v="4"/>
    <x v="14"/>
  </r>
  <r>
    <x v="12"/>
    <x v="6"/>
    <x v="19"/>
    <s v="RESIDENTE ADMINISTRATIVO"/>
    <n v="0"/>
    <x v="4"/>
    <x v="14"/>
  </r>
  <r>
    <x v="12"/>
    <x v="6"/>
    <x v="19"/>
    <s v="RESIDENTE SISO"/>
    <n v="0"/>
    <x v="4"/>
    <x v="14"/>
  </r>
  <r>
    <x v="12"/>
    <x v="6"/>
    <x v="19"/>
    <s v="RESIDENTE TECNICO"/>
    <n v="0"/>
    <x v="4"/>
    <x v="14"/>
  </r>
  <r>
    <x v="12"/>
    <x v="7"/>
    <x v="19"/>
    <s v="DIRECTOR"/>
    <n v="0"/>
    <x v="4"/>
    <x v="14"/>
  </r>
  <r>
    <x v="12"/>
    <x v="7"/>
    <x v="19"/>
    <s v="HONORARIOS"/>
    <n v="0"/>
    <x v="4"/>
    <x v="14"/>
  </r>
  <r>
    <x v="12"/>
    <x v="7"/>
    <x v="19"/>
    <s v="INSPECTOR"/>
    <n v="3810634.5847499999"/>
    <x v="4"/>
    <x v="14"/>
  </r>
  <r>
    <x v="12"/>
    <x v="7"/>
    <x v="19"/>
    <s v="RESIDENTE ADMINISTRATIVO"/>
    <n v="0"/>
    <x v="4"/>
    <x v="14"/>
  </r>
  <r>
    <x v="12"/>
    <x v="7"/>
    <x v="19"/>
    <s v="RESIDENTE SISO"/>
    <n v="4777683.75"/>
    <x v="4"/>
    <x v="14"/>
  </r>
  <r>
    <x v="12"/>
    <x v="7"/>
    <x v="19"/>
    <s v="RESIDENTE TECNICO"/>
    <n v="0"/>
    <x v="4"/>
    <x v="14"/>
  </r>
  <r>
    <x v="12"/>
    <x v="8"/>
    <x v="19"/>
    <s v="DIRECTOR"/>
    <n v="11721250.800000001"/>
    <x v="4"/>
    <x v="14"/>
  </r>
  <r>
    <x v="12"/>
    <x v="8"/>
    <x v="19"/>
    <s v="HONORARIOS"/>
    <n v="0"/>
    <x v="4"/>
    <x v="14"/>
  </r>
  <r>
    <x v="12"/>
    <x v="8"/>
    <x v="19"/>
    <s v="INSPECTOR"/>
    <n v="3810634.5847499999"/>
    <x v="4"/>
    <x v="14"/>
  </r>
  <r>
    <x v="12"/>
    <x v="8"/>
    <x v="19"/>
    <s v="RESIDENTE ADMINISTRATIVO"/>
    <n v="5301459.45"/>
    <x v="4"/>
    <x v="14"/>
  </r>
  <r>
    <x v="12"/>
    <x v="8"/>
    <x v="19"/>
    <s v="RESIDENTE SISO"/>
    <n v="4777683.75"/>
    <x v="4"/>
    <x v="14"/>
  </r>
  <r>
    <x v="12"/>
    <x v="8"/>
    <x v="19"/>
    <s v="RESIDENTE TECNICO"/>
    <n v="0"/>
    <x v="4"/>
    <x v="14"/>
  </r>
  <r>
    <x v="12"/>
    <x v="9"/>
    <x v="19"/>
    <s v="DIRECTOR"/>
    <n v="11721250.800000001"/>
    <x v="4"/>
    <x v="14"/>
  </r>
  <r>
    <x v="12"/>
    <x v="9"/>
    <x v="19"/>
    <s v="HONORARIOS"/>
    <n v="0"/>
    <x v="4"/>
    <x v="14"/>
  </r>
  <r>
    <x v="12"/>
    <x v="9"/>
    <x v="19"/>
    <s v="INSPECTOR"/>
    <n v="3810634.5847499999"/>
    <x v="4"/>
    <x v="14"/>
  </r>
  <r>
    <x v="12"/>
    <x v="9"/>
    <x v="19"/>
    <s v="RESIDENTE ADMINISTRATIVO"/>
    <n v="5301459.45"/>
    <x v="4"/>
    <x v="14"/>
  </r>
  <r>
    <x v="12"/>
    <x v="9"/>
    <x v="19"/>
    <s v="RESIDENTE SISO"/>
    <n v="4777683.75"/>
    <x v="4"/>
    <x v="14"/>
  </r>
  <r>
    <x v="12"/>
    <x v="9"/>
    <x v="19"/>
    <s v="RESIDENTE TECNICO"/>
    <n v="0"/>
    <x v="4"/>
    <x v="14"/>
  </r>
  <r>
    <x v="12"/>
    <x v="10"/>
    <x v="19"/>
    <s v="DIRECTOR"/>
    <n v="11721250.800000001"/>
    <x v="4"/>
    <x v="14"/>
  </r>
  <r>
    <x v="12"/>
    <x v="10"/>
    <x v="19"/>
    <s v="HONORARIOS"/>
    <n v="0"/>
    <x v="4"/>
    <x v="14"/>
  </r>
  <r>
    <x v="12"/>
    <x v="10"/>
    <x v="19"/>
    <s v="INSPECTOR"/>
    <n v="3810634.5847499999"/>
    <x v="4"/>
    <x v="14"/>
  </r>
  <r>
    <x v="12"/>
    <x v="10"/>
    <x v="19"/>
    <s v="RESIDENTE ADMINISTRATIVO"/>
    <n v="5301459.45"/>
    <x v="4"/>
    <x v="14"/>
  </r>
  <r>
    <x v="12"/>
    <x v="10"/>
    <x v="19"/>
    <s v="RESIDENTE SISO"/>
    <n v="4777683.75"/>
    <x v="4"/>
    <x v="14"/>
  </r>
  <r>
    <x v="12"/>
    <x v="10"/>
    <x v="19"/>
    <s v="RESIDENTE TECNICO"/>
    <n v="0"/>
    <x v="4"/>
    <x v="14"/>
  </r>
  <r>
    <x v="12"/>
    <x v="11"/>
    <x v="19"/>
    <s v="DIRECTOR"/>
    <n v="11721250.800000001"/>
    <x v="4"/>
    <x v="14"/>
  </r>
  <r>
    <x v="12"/>
    <x v="11"/>
    <x v="19"/>
    <s v="HONORARIOS"/>
    <n v="0"/>
    <x v="4"/>
    <x v="14"/>
  </r>
  <r>
    <x v="12"/>
    <x v="11"/>
    <x v="19"/>
    <s v="INSPECTOR"/>
    <n v="3810634.5847499999"/>
    <x v="4"/>
    <x v="14"/>
  </r>
  <r>
    <x v="12"/>
    <x v="11"/>
    <x v="19"/>
    <s v="RESIDENTE ADMINISTRATIVO"/>
    <n v="5301459.45"/>
    <x v="4"/>
    <x v="14"/>
  </r>
  <r>
    <x v="12"/>
    <x v="11"/>
    <x v="19"/>
    <s v="RESIDENTE SISO"/>
    <n v="4777683.75"/>
    <x v="4"/>
    <x v="14"/>
  </r>
  <r>
    <x v="12"/>
    <x v="11"/>
    <x v="19"/>
    <s v="RESIDENTE TECNICO"/>
    <n v="0"/>
    <x v="4"/>
    <x v="14"/>
  </r>
  <r>
    <x v="42"/>
    <x v="0"/>
    <x v="19"/>
    <s v="HONORARIOS"/>
    <n v="0"/>
    <x v="4"/>
    <x v="14"/>
  </r>
  <r>
    <x v="42"/>
    <x v="1"/>
    <x v="19"/>
    <s v="HONORARIOS"/>
    <n v="29813870"/>
    <x v="4"/>
    <x v="14"/>
  </r>
  <r>
    <x v="42"/>
    <x v="2"/>
    <x v="19"/>
    <s v="HONORARIOS"/>
    <n v="29813870"/>
    <x v="4"/>
    <x v="14"/>
  </r>
  <r>
    <x v="52"/>
    <x v="0"/>
    <x v="19"/>
    <s v="HONORARIOS"/>
    <n v="0"/>
    <x v="4"/>
    <x v="14"/>
  </r>
  <r>
    <x v="52"/>
    <x v="1"/>
    <x v="19"/>
    <s v="HONORARIOS"/>
    <n v="0"/>
    <x v="4"/>
    <x v="14"/>
  </r>
  <r>
    <x v="52"/>
    <x v="2"/>
    <x v="19"/>
    <s v="HONORARIOS"/>
    <n v="0"/>
    <x v="4"/>
    <x v="14"/>
  </r>
  <r>
    <x v="52"/>
    <x v="3"/>
    <x v="19"/>
    <s v="HONORARIOS"/>
    <n v="0"/>
    <x v="4"/>
    <x v="14"/>
  </r>
  <r>
    <x v="52"/>
    <x v="4"/>
    <x v="19"/>
    <s v="HONORARIOS"/>
    <n v="0"/>
    <x v="4"/>
    <x v="14"/>
  </r>
  <r>
    <x v="43"/>
    <x v="0"/>
    <x v="19"/>
    <s v="HONORARIOS"/>
    <n v="0"/>
    <x v="4"/>
    <x v="14"/>
  </r>
  <r>
    <x v="43"/>
    <x v="1"/>
    <x v="19"/>
    <s v="HONORARIOS"/>
    <n v="126579869.80723679"/>
    <x v="3"/>
    <x v="10"/>
  </r>
  <r>
    <x v="43"/>
    <x v="2"/>
    <x v="19"/>
    <s v="HONORARIOS"/>
    <n v="126579869.80723679"/>
    <x v="3"/>
    <x v="10"/>
  </r>
  <r>
    <x v="43"/>
    <x v="3"/>
    <x v="19"/>
    <s v="HONORARIOS"/>
    <n v="126579869.80723679"/>
    <x v="4"/>
    <x v="14"/>
  </r>
  <r>
    <x v="13"/>
    <x v="0"/>
    <x v="19"/>
    <s v="COORDINADOR"/>
    <n v="0"/>
    <x v="4"/>
    <x v="14"/>
  </r>
  <r>
    <x v="13"/>
    <x v="0"/>
    <x v="19"/>
    <s v="DIRECTOR"/>
    <n v="0"/>
    <x v="4"/>
    <x v="14"/>
  </r>
  <r>
    <x v="13"/>
    <x v="0"/>
    <x v="19"/>
    <s v="ESPECIALISTA INSTALACIONES"/>
    <n v="0"/>
    <x v="4"/>
    <x v="14"/>
  </r>
  <r>
    <x v="13"/>
    <x v="0"/>
    <x v="19"/>
    <s v="HONORARIOS"/>
    <n v="0"/>
    <x v="4"/>
    <x v="14"/>
  </r>
  <r>
    <x v="13"/>
    <x v="0"/>
    <x v="19"/>
    <s v="INSPECTOR"/>
    <n v="0"/>
    <x v="4"/>
    <x v="14"/>
  </r>
  <r>
    <x v="13"/>
    <x v="0"/>
    <x v="19"/>
    <s v="PROFESIONAL CONTRATACIONES"/>
    <n v="0"/>
    <x v="4"/>
    <x v="14"/>
  </r>
  <r>
    <x v="13"/>
    <x v="0"/>
    <x v="19"/>
    <s v="RESIDENTE ADMINISTRATIVO"/>
    <n v="0"/>
    <x v="4"/>
    <x v="14"/>
  </r>
  <r>
    <x v="13"/>
    <x v="1"/>
    <x v="19"/>
    <s v="COORDINADOR"/>
    <n v="0"/>
    <x v="4"/>
    <x v="14"/>
  </r>
  <r>
    <x v="13"/>
    <x v="1"/>
    <x v="19"/>
    <s v="DIRECTOR"/>
    <n v="0"/>
    <x v="4"/>
    <x v="14"/>
  </r>
  <r>
    <x v="13"/>
    <x v="1"/>
    <x v="19"/>
    <s v="ESPECIALISTA INSTALACIONES"/>
    <n v="0"/>
    <x v="4"/>
    <x v="14"/>
  </r>
  <r>
    <x v="13"/>
    <x v="1"/>
    <x v="19"/>
    <s v="HONORARIOS"/>
    <n v="0"/>
    <x v="4"/>
    <x v="14"/>
  </r>
  <r>
    <x v="13"/>
    <x v="1"/>
    <x v="19"/>
    <s v="INSPECTOR"/>
    <n v="0"/>
    <x v="4"/>
    <x v="14"/>
  </r>
  <r>
    <x v="13"/>
    <x v="1"/>
    <x v="19"/>
    <s v="PROFESIONAL CONTRATACIONES"/>
    <n v="0"/>
    <x v="4"/>
    <x v="14"/>
  </r>
  <r>
    <x v="13"/>
    <x v="1"/>
    <x v="19"/>
    <s v="RESIDENTE ADMINISTRATIVO"/>
    <n v="0"/>
    <x v="4"/>
    <x v="14"/>
  </r>
  <r>
    <x v="13"/>
    <x v="2"/>
    <x v="19"/>
    <s v="COORDINADOR"/>
    <n v="0"/>
    <x v="4"/>
    <x v="14"/>
  </r>
  <r>
    <x v="13"/>
    <x v="2"/>
    <x v="19"/>
    <s v="DIRECTOR"/>
    <n v="0"/>
    <x v="4"/>
    <x v="14"/>
  </r>
  <r>
    <x v="13"/>
    <x v="2"/>
    <x v="19"/>
    <s v="ESPECIALISTA INSTALACIONES"/>
    <n v="0"/>
    <x v="4"/>
    <x v="14"/>
  </r>
  <r>
    <x v="13"/>
    <x v="2"/>
    <x v="19"/>
    <s v="HONORARIOS"/>
    <n v="0"/>
    <x v="4"/>
    <x v="14"/>
  </r>
  <r>
    <x v="13"/>
    <x v="2"/>
    <x v="19"/>
    <s v="INSPECTOR"/>
    <n v="0"/>
    <x v="4"/>
    <x v="14"/>
  </r>
  <r>
    <x v="13"/>
    <x v="2"/>
    <x v="19"/>
    <s v="PROFESIONAL CONTRATACIONES"/>
    <n v="0"/>
    <x v="4"/>
    <x v="14"/>
  </r>
  <r>
    <x v="13"/>
    <x v="2"/>
    <x v="19"/>
    <s v="RESIDENTE ADMINISTRATIVO"/>
    <n v="0"/>
    <x v="4"/>
    <x v="14"/>
  </r>
  <r>
    <x v="13"/>
    <x v="3"/>
    <x v="19"/>
    <s v="COORDINADOR"/>
    <n v="0"/>
    <x v="4"/>
    <x v="14"/>
  </r>
  <r>
    <x v="13"/>
    <x v="3"/>
    <x v="19"/>
    <s v="DIRECTOR"/>
    <n v="0"/>
    <x v="4"/>
    <x v="14"/>
  </r>
  <r>
    <x v="13"/>
    <x v="3"/>
    <x v="19"/>
    <s v="ESPECIALISTA INSTALACIONES"/>
    <n v="0"/>
    <x v="4"/>
    <x v="14"/>
  </r>
  <r>
    <x v="13"/>
    <x v="3"/>
    <x v="19"/>
    <s v="HONORARIOS"/>
    <n v="0"/>
    <x v="4"/>
    <x v="14"/>
  </r>
  <r>
    <x v="13"/>
    <x v="3"/>
    <x v="19"/>
    <s v="INSPECTOR"/>
    <n v="0"/>
    <x v="4"/>
    <x v="14"/>
  </r>
  <r>
    <x v="13"/>
    <x v="3"/>
    <x v="19"/>
    <s v="PROFESIONAL CONTRATACIONES"/>
    <n v="0"/>
    <x v="4"/>
    <x v="14"/>
  </r>
  <r>
    <x v="13"/>
    <x v="3"/>
    <x v="19"/>
    <s v="RESIDENTE ADMINISTRATIVO"/>
    <n v="0"/>
    <x v="4"/>
    <x v="14"/>
  </r>
  <r>
    <x v="13"/>
    <x v="4"/>
    <x v="19"/>
    <s v="COORDINADOR"/>
    <n v="0"/>
    <x v="4"/>
    <x v="14"/>
  </r>
  <r>
    <x v="13"/>
    <x v="4"/>
    <x v="19"/>
    <s v="DIRECTOR"/>
    <n v="0"/>
    <x v="4"/>
    <x v="14"/>
  </r>
  <r>
    <x v="13"/>
    <x v="4"/>
    <x v="19"/>
    <s v="ESPECIALISTA INSTALACIONES"/>
    <n v="0"/>
    <x v="4"/>
    <x v="14"/>
  </r>
  <r>
    <x v="13"/>
    <x v="4"/>
    <x v="19"/>
    <s v="HONORARIOS"/>
    <n v="0"/>
    <x v="4"/>
    <x v="14"/>
  </r>
  <r>
    <x v="13"/>
    <x v="4"/>
    <x v="19"/>
    <s v="INSPECTOR"/>
    <n v="0"/>
    <x v="4"/>
    <x v="14"/>
  </r>
  <r>
    <x v="13"/>
    <x v="4"/>
    <x v="19"/>
    <s v="PROFESIONAL CONTRATACIONES"/>
    <n v="0"/>
    <x v="4"/>
    <x v="14"/>
  </r>
  <r>
    <x v="13"/>
    <x v="4"/>
    <x v="19"/>
    <s v="RESIDENTE ADMINISTRATIVO"/>
    <n v="0"/>
    <x v="4"/>
    <x v="14"/>
  </r>
  <r>
    <x v="13"/>
    <x v="5"/>
    <x v="19"/>
    <s v="COORDINADOR"/>
    <n v="0"/>
    <x v="4"/>
    <x v="14"/>
  </r>
  <r>
    <x v="13"/>
    <x v="5"/>
    <x v="19"/>
    <s v="DIRECTOR"/>
    <n v="0"/>
    <x v="4"/>
    <x v="14"/>
  </r>
  <r>
    <x v="13"/>
    <x v="5"/>
    <x v="19"/>
    <s v="ESPECIALISTA INSTALACIONES"/>
    <n v="0"/>
    <x v="4"/>
    <x v="14"/>
  </r>
  <r>
    <x v="13"/>
    <x v="5"/>
    <x v="19"/>
    <s v="HONORARIOS"/>
    <n v="0"/>
    <x v="4"/>
    <x v="14"/>
  </r>
  <r>
    <x v="13"/>
    <x v="5"/>
    <x v="19"/>
    <s v="INSPECTOR"/>
    <n v="0"/>
    <x v="4"/>
    <x v="14"/>
  </r>
  <r>
    <x v="13"/>
    <x v="5"/>
    <x v="19"/>
    <s v="PROFESIONAL CONTRATACIONES"/>
    <n v="0"/>
    <x v="4"/>
    <x v="14"/>
  </r>
  <r>
    <x v="13"/>
    <x v="5"/>
    <x v="19"/>
    <s v="RESIDENTE ADMINISTRATIVO"/>
    <n v="0"/>
    <x v="4"/>
    <x v="14"/>
  </r>
  <r>
    <x v="13"/>
    <x v="6"/>
    <x v="19"/>
    <s v="COORDINADOR"/>
    <n v="0"/>
    <x v="4"/>
    <x v="14"/>
  </r>
  <r>
    <x v="13"/>
    <x v="6"/>
    <x v="19"/>
    <s v="DIRECTOR"/>
    <n v="0"/>
    <x v="4"/>
    <x v="14"/>
  </r>
  <r>
    <x v="13"/>
    <x v="6"/>
    <x v="19"/>
    <s v="HONORARIOS"/>
    <n v="0"/>
    <x v="4"/>
    <x v="14"/>
  </r>
  <r>
    <x v="13"/>
    <x v="6"/>
    <x v="19"/>
    <s v="INSPECTOR"/>
    <n v="0"/>
    <x v="4"/>
    <x v="14"/>
  </r>
  <r>
    <x v="13"/>
    <x v="6"/>
    <x v="19"/>
    <s v="PROFESIONAL CONTRATACIONES"/>
    <n v="0"/>
    <x v="4"/>
    <x v="14"/>
  </r>
  <r>
    <x v="13"/>
    <x v="6"/>
    <x v="19"/>
    <s v="RESIDENTE ADMINISTRATIVO"/>
    <n v="0"/>
    <x v="4"/>
    <x v="14"/>
  </r>
  <r>
    <x v="13"/>
    <x v="7"/>
    <x v="19"/>
    <s v="COORDINADOR"/>
    <n v="0"/>
    <x v="4"/>
    <x v="14"/>
  </r>
  <r>
    <x v="13"/>
    <x v="7"/>
    <x v="19"/>
    <s v="DIRECTOR"/>
    <n v="0"/>
    <x v="4"/>
    <x v="14"/>
  </r>
  <r>
    <x v="13"/>
    <x v="7"/>
    <x v="19"/>
    <s v="HONORARIOS"/>
    <n v="0"/>
    <x v="4"/>
    <x v="14"/>
  </r>
  <r>
    <x v="13"/>
    <x v="7"/>
    <x v="19"/>
    <s v="INSPECTOR"/>
    <n v="0"/>
    <x v="4"/>
    <x v="14"/>
  </r>
  <r>
    <x v="13"/>
    <x v="7"/>
    <x v="19"/>
    <s v="PROFESIONAL CONTRATACIONES"/>
    <n v="0"/>
    <x v="4"/>
    <x v="14"/>
  </r>
  <r>
    <x v="13"/>
    <x v="7"/>
    <x v="19"/>
    <s v="RESIDENTE ADMINISTRATIVO"/>
    <n v="0"/>
    <x v="4"/>
    <x v="14"/>
  </r>
  <r>
    <x v="13"/>
    <x v="8"/>
    <x v="19"/>
    <s v="COORDINADOR"/>
    <n v="0"/>
    <x v="4"/>
    <x v="14"/>
  </r>
  <r>
    <x v="13"/>
    <x v="8"/>
    <x v="19"/>
    <s v="DIRECTOR"/>
    <n v="0"/>
    <x v="4"/>
    <x v="14"/>
  </r>
  <r>
    <x v="13"/>
    <x v="8"/>
    <x v="19"/>
    <s v="HONORARIOS"/>
    <n v="0"/>
    <x v="4"/>
    <x v="14"/>
  </r>
  <r>
    <x v="13"/>
    <x v="8"/>
    <x v="19"/>
    <s v="INSPECTOR"/>
    <n v="0"/>
    <x v="4"/>
    <x v="14"/>
  </r>
  <r>
    <x v="13"/>
    <x v="8"/>
    <x v="19"/>
    <s v="RESIDENTE ADMINISTRATIVO"/>
    <n v="0"/>
    <x v="4"/>
    <x v="14"/>
  </r>
  <r>
    <x v="13"/>
    <x v="9"/>
    <x v="19"/>
    <s v="COORDINADOR"/>
    <n v="0"/>
    <x v="4"/>
    <x v="14"/>
  </r>
  <r>
    <x v="13"/>
    <x v="9"/>
    <x v="19"/>
    <s v="DIRECTOR"/>
    <n v="0"/>
    <x v="4"/>
    <x v="14"/>
  </r>
  <r>
    <x v="13"/>
    <x v="9"/>
    <x v="19"/>
    <s v="HONORARIOS"/>
    <n v="0"/>
    <x v="4"/>
    <x v="14"/>
  </r>
  <r>
    <x v="13"/>
    <x v="9"/>
    <x v="19"/>
    <s v="INSPECTOR"/>
    <n v="0"/>
    <x v="4"/>
    <x v="14"/>
  </r>
  <r>
    <x v="13"/>
    <x v="9"/>
    <x v="19"/>
    <s v="RESIDENTE ADMINISTRATIVO"/>
    <n v="0"/>
    <x v="4"/>
    <x v="14"/>
  </r>
  <r>
    <x v="13"/>
    <x v="10"/>
    <x v="19"/>
    <s v="COORDINADOR"/>
    <n v="0"/>
    <x v="4"/>
    <x v="14"/>
  </r>
  <r>
    <x v="13"/>
    <x v="10"/>
    <x v="19"/>
    <s v="DIRECTOR"/>
    <n v="0"/>
    <x v="4"/>
    <x v="14"/>
  </r>
  <r>
    <x v="13"/>
    <x v="10"/>
    <x v="19"/>
    <s v="HONORARIOS"/>
    <n v="0"/>
    <x v="4"/>
    <x v="14"/>
  </r>
  <r>
    <x v="13"/>
    <x v="10"/>
    <x v="19"/>
    <s v="INSPECTOR"/>
    <n v="0"/>
    <x v="4"/>
    <x v="14"/>
  </r>
  <r>
    <x v="13"/>
    <x v="10"/>
    <x v="19"/>
    <s v="RESIDENTE ADMINISTRATIVO"/>
    <n v="0"/>
    <x v="4"/>
    <x v="14"/>
  </r>
  <r>
    <x v="13"/>
    <x v="11"/>
    <x v="19"/>
    <s v="COORDINADOR"/>
    <n v="0"/>
    <x v="4"/>
    <x v="14"/>
  </r>
  <r>
    <x v="13"/>
    <x v="11"/>
    <x v="19"/>
    <s v="DIRECTOR"/>
    <n v="0"/>
    <x v="4"/>
    <x v="14"/>
  </r>
  <r>
    <x v="13"/>
    <x v="11"/>
    <x v="19"/>
    <s v="HONORARIOS"/>
    <n v="0"/>
    <x v="4"/>
    <x v="14"/>
  </r>
  <r>
    <x v="13"/>
    <x v="11"/>
    <x v="19"/>
    <s v="RESIDENTE ADMINISTRATIVO"/>
    <n v="0"/>
    <x v="4"/>
    <x v="14"/>
  </r>
  <r>
    <x v="53"/>
    <x v="0"/>
    <x v="19"/>
    <s v="HONORARIOS"/>
    <n v="0"/>
    <x v="4"/>
    <x v="14"/>
  </r>
  <r>
    <x v="53"/>
    <x v="1"/>
    <x v="19"/>
    <s v="HONORARIOS"/>
    <n v="0"/>
    <x v="4"/>
    <x v="14"/>
  </r>
  <r>
    <x v="53"/>
    <x v="2"/>
    <x v="19"/>
    <s v="HONORARIOS"/>
    <n v="0"/>
    <x v="4"/>
    <x v="14"/>
  </r>
  <r>
    <x v="53"/>
    <x v="3"/>
    <x v="19"/>
    <s v="HONORARIOS"/>
    <n v="0"/>
    <x v="4"/>
    <x v="14"/>
  </r>
  <r>
    <x v="53"/>
    <x v="4"/>
    <x v="19"/>
    <s v="HONORARIOS"/>
    <n v="0"/>
    <x v="4"/>
    <x v="14"/>
  </r>
  <r>
    <x v="53"/>
    <x v="5"/>
    <x v="19"/>
    <s v="HONORARIOS"/>
    <n v="0"/>
    <x v="4"/>
    <x v="14"/>
  </r>
  <r>
    <x v="49"/>
    <x v="0"/>
    <x v="19"/>
    <s v="HONORARIOS"/>
    <n v="0"/>
    <x v="4"/>
    <x v="14"/>
  </r>
  <r>
    <x v="49"/>
    <x v="1"/>
    <x v="19"/>
    <s v="HONORARIOS"/>
    <n v="0"/>
    <x v="4"/>
    <x v="14"/>
  </r>
  <r>
    <x v="49"/>
    <x v="2"/>
    <x v="19"/>
    <s v="HONORARIOS"/>
    <n v="0"/>
    <x v="4"/>
    <x v="14"/>
  </r>
  <r>
    <x v="49"/>
    <x v="3"/>
    <x v="19"/>
    <s v="HONORARIOS"/>
    <n v="20341421"/>
    <x v="4"/>
    <x v="14"/>
  </r>
  <r>
    <x v="49"/>
    <x v="4"/>
    <x v="19"/>
    <s v="HONORARIOS"/>
    <n v="20341421"/>
    <x v="4"/>
    <x v="14"/>
  </r>
  <r>
    <x v="49"/>
    <x v="5"/>
    <x v="19"/>
    <s v="HONORARIOS"/>
    <n v="20341421"/>
    <x v="4"/>
    <x v="14"/>
  </r>
  <r>
    <x v="14"/>
    <x v="0"/>
    <x v="19"/>
    <s v="AUXILIAR ADMINISTRATIVO"/>
    <n v="0"/>
    <x v="4"/>
    <x v="14"/>
  </r>
  <r>
    <x v="14"/>
    <x v="0"/>
    <x v="19"/>
    <s v="COORDINADOR"/>
    <n v="0"/>
    <x v="4"/>
    <x v="14"/>
  </r>
  <r>
    <x v="14"/>
    <x v="0"/>
    <x v="19"/>
    <s v="COORDINADOR BIM"/>
    <n v="0"/>
    <x v="4"/>
    <x v="14"/>
  </r>
  <r>
    <x v="14"/>
    <x v="0"/>
    <x v="19"/>
    <s v="DIRECTOR"/>
    <n v="0"/>
    <x v="4"/>
    <x v="14"/>
  </r>
  <r>
    <x v="14"/>
    <x v="0"/>
    <x v="19"/>
    <s v="HONORARIOS"/>
    <n v="0"/>
    <x v="4"/>
    <x v="14"/>
  </r>
  <r>
    <x v="14"/>
    <x v="0"/>
    <x v="19"/>
    <s v="INSPECTOR DE INTERVENTORIA 1"/>
    <n v="0"/>
    <x v="4"/>
    <x v="14"/>
  </r>
  <r>
    <x v="14"/>
    <x v="0"/>
    <x v="19"/>
    <s v="INSPECTOR SISOMA"/>
    <n v="0"/>
    <x v="4"/>
    <x v="14"/>
  </r>
  <r>
    <x v="14"/>
    <x v="0"/>
    <x v="19"/>
    <s v="RESIDENTE ADMINISTRATIVO"/>
    <n v="0"/>
    <x v="4"/>
    <x v="14"/>
  </r>
  <r>
    <x v="14"/>
    <x v="0"/>
    <x v="19"/>
    <s v="RESIDENTE DE INTERVENTORIA"/>
    <n v="0"/>
    <x v="4"/>
    <x v="14"/>
  </r>
  <r>
    <x v="14"/>
    <x v="0"/>
    <x v="19"/>
    <s v="SUPERVISOR TECNICO "/>
    <n v="0"/>
    <x v="4"/>
    <x v="14"/>
  </r>
  <r>
    <x v="14"/>
    <x v="1"/>
    <x v="19"/>
    <s v="AUXILIAR ADMINISTRATIVO"/>
    <n v="0"/>
    <x v="4"/>
    <x v="14"/>
  </r>
  <r>
    <x v="14"/>
    <x v="1"/>
    <x v="19"/>
    <s v="COORDINADOR"/>
    <n v="0"/>
    <x v="4"/>
    <x v="14"/>
  </r>
  <r>
    <x v="14"/>
    <x v="1"/>
    <x v="19"/>
    <s v="COORDINADOR BIM"/>
    <n v="0"/>
    <x v="4"/>
    <x v="14"/>
  </r>
  <r>
    <x v="14"/>
    <x v="1"/>
    <x v="19"/>
    <s v="DIRECTOR"/>
    <n v="0"/>
    <x v="4"/>
    <x v="14"/>
  </r>
  <r>
    <x v="14"/>
    <x v="1"/>
    <x v="19"/>
    <s v="HONORARIOS"/>
    <n v="0"/>
    <x v="4"/>
    <x v="14"/>
  </r>
  <r>
    <x v="14"/>
    <x v="1"/>
    <x v="19"/>
    <s v="INSPECTOR DE INTERVENTORIA 1"/>
    <n v="0"/>
    <x v="4"/>
    <x v="14"/>
  </r>
  <r>
    <x v="14"/>
    <x v="1"/>
    <x v="19"/>
    <s v="INSPECTOR SISOMA"/>
    <n v="0"/>
    <x v="4"/>
    <x v="14"/>
  </r>
  <r>
    <x v="14"/>
    <x v="1"/>
    <x v="19"/>
    <s v="RESIDENTE ADMINISTRATIVO"/>
    <n v="0"/>
    <x v="4"/>
    <x v="14"/>
  </r>
  <r>
    <x v="14"/>
    <x v="1"/>
    <x v="19"/>
    <s v="RESIDENTE DE INTERVENTORIA"/>
    <n v="0"/>
    <x v="4"/>
    <x v="14"/>
  </r>
  <r>
    <x v="14"/>
    <x v="1"/>
    <x v="19"/>
    <s v="SUPERVISOR TECNICO "/>
    <n v="0"/>
    <x v="4"/>
    <x v="14"/>
  </r>
  <r>
    <x v="14"/>
    <x v="2"/>
    <x v="19"/>
    <s v="AUXILIAR ADMINISTRATIVO"/>
    <n v="0"/>
    <x v="4"/>
    <x v="14"/>
  </r>
  <r>
    <x v="14"/>
    <x v="2"/>
    <x v="19"/>
    <s v="COORDINADOR"/>
    <n v="0"/>
    <x v="4"/>
    <x v="14"/>
  </r>
  <r>
    <x v="14"/>
    <x v="2"/>
    <x v="19"/>
    <s v="COORDINADOR BIM"/>
    <n v="0"/>
    <x v="4"/>
    <x v="14"/>
  </r>
  <r>
    <x v="14"/>
    <x v="2"/>
    <x v="19"/>
    <s v="DIRECTOR"/>
    <n v="0"/>
    <x v="4"/>
    <x v="14"/>
  </r>
  <r>
    <x v="14"/>
    <x v="2"/>
    <x v="19"/>
    <s v="HONORARIOS"/>
    <n v="0"/>
    <x v="4"/>
    <x v="14"/>
  </r>
  <r>
    <x v="14"/>
    <x v="2"/>
    <x v="19"/>
    <s v="INSPECTOR DE INTERVENTORIA 1"/>
    <n v="0"/>
    <x v="4"/>
    <x v="14"/>
  </r>
  <r>
    <x v="14"/>
    <x v="2"/>
    <x v="19"/>
    <s v="INSPECTOR SISOMA"/>
    <n v="0"/>
    <x v="4"/>
    <x v="14"/>
  </r>
  <r>
    <x v="14"/>
    <x v="2"/>
    <x v="19"/>
    <s v="RESIDENTE ADMINISTRATIVO"/>
    <n v="0"/>
    <x v="4"/>
    <x v="14"/>
  </r>
  <r>
    <x v="14"/>
    <x v="2"/>
    <x v="19"/>
    <s v="RESIDENTE DE INTERVENTORIA"/>
    <n v="0"/>
    <x v="4"/>
    <x v="14"/>
  </r>
  <r>
    <x v="14"/>
    <x v="2"/>
    <x v="19"/>
    <s v="SUPERVISOR TECNICO "/>
    <n v="0"/>
    <x v="4"/>
    <x v="14"/>
  </r>
  <r>
    <x v="14"/>
    <x v="3"/>
    <x v="19"/>
    <s v="AUXILIAR ADMINISTRATIVO"/>
    <n v="0"/>
    <x v="4"/>
    <x v="14"/>
  </r>
  <r>
    <x v="14"/>
    <x v="3"/>
    <x v="19"/>
    <s v="COORDINADOR"/>
    <n v="0"/>
    <x v="4"/>
    <x v="14"/>
  </r>
  <r>
    <x v="14"/>
    <x v="3"/>
    <x v="19"/>
    <s v="COORDINADOR BIM"/>
    <n v="0"/>
    <x v="4"/>
    <x v="14"/>
  </r>
  <r>
    <x v="14"/>
    <x v="3"/>
    <x v="19"/>
    <s v="DIRECTOR"/>
    <n v="0"/>
    <x v="4"/>
    <x v="14"/>
  </r>
  <r>
    <x v="14"/>
    <x v="3"/>
    <x v="19"/>
    <s v="HONORARIOS"/>
    <n v="0"/>
    <x v="4"/>
    <x v="14"/>
  </r>
  <r>
    <x v="14"/>
    <x v="3"/>
    <x v="19"/>
    <s v="INSPECTOR DE INTERVENTORIA 1"/>
    <n v="0"/>
    <x v="4"/>
    <x v="14"/>
  </r>
  <r>
    <x v="14"/>
    <x v="3"/>
    <x v="19"/>
    <s v="INSPECTOR SISOMA"/>
    <n v="0"/>
    <x v="4"/>
    <x v="14"/>
  </r>
  <r>
    <x v="14"/>
    <x v="3"/>
    <x v="19"/>
    <s v="RESIDENTE ADMINISTRATIVO"/>
    <n v="0"/>
    <x v="4"/>
    <x v="14"/>
  </r>
  <r>
    <x v="14"/>
    <x v="3"/>
    <x v="19"/>
    <s v="RESIDENTE DE INTERVENTORIA"/>
    <n v="0"/>
    <x v="4"/>
    <x v="14"/>
  </r>
  <r>
    <x v="14"/>
    <x v="3"/>
    <x v="19"/>
    <s v="SUPERVISOR TECNICO "/>
    <n v="0"/>
    <x v="4"/>
    <x v="14"/>
  </r>
  <r>
    <x v="14"/>
    <x v="4"/>
    <x v="19"/>
    <s v="AUXILIAR ADMINISTRATIVO"/>
    <n v="0"/>
    <x v="4"/>
    <x v="14"/>
  </r>
  <r>
    <x v="14"/>
    <x v="4"/>
    <x v="19"/>
    <s v="COORDINADOR"/>
    <n v="0"/>
    <x v="4"/>
    <x v="14"/>
  </r>
  <r>
    <x v="14"/>
    <x v="4"/>
    <x v="19"/>
    <s v="COORDINADOR BIM"/>
    <n v="0"/>
    <x v="4"/>
    <x v="14"/>
  </r>
  <r>
    <x v="14"/>
    <x v="4"/>
    <x v="19"/>
    <s v="DIRECTOR"/>
    <n v="0"/>
    <x v="4"/>
    <x v="14"/>
  </r>
  <r>
    <x v="14"/>
    <x v="4"/>
    <x v="19"/>
    <s v="HONORARIOS"/>
    <n v="0"/>
    <x v="4"/>
    <x v="14"/>
  </r>
  <r>
    <x v="14"/>
    <x v="4"/>
    <x v="19"/>
    <s v="INSPECTOR DE INTERVENTORIA 1"/>
    <n v="0"/>
    <x v="4"/>
    <x v="14"/>
  </r>
  <r>
    <x v="14"/>
    <x v="4"/>
    <x v="19"/>
    <s v="INSPECTOR SISOMA"/>
    <n v="0"/>
    <x v="4"/>
    <x v="14"/>
  </r>
  <r>
    <x v="14"/>
    <x v="4"/>
    <x v="19"/>
    <s v="RESIDENTE ADMINISTRATIVO"/>
    <n v="0"/>
    <x v="4"/>
    <x v="14"/>
  </r>
  <r>
    <x v="14"/>
    <x v="4"/>
    <x v="19"/>
    <s v="RESIDENTE DE INTERVENTORIA"/>
    <n v="0"/>
    <x v="4"/>
    <x v="14"/>
  </r>
  <r>
    <x v="14"/>
    <x v="4"/>
    <x v="19"/>
    <s v="SUPERVISOR TECNICO "/>
    <n v="0"/>
    <x v="4"/>
    <x v="14"/>
  </r>
  <r>
    <x v="14"/>
    <x v="5"/>
    <x v="19"/>
    <s v="AUXILIAR ADMINISTRATIVO"/>
    <n v="0"/>
    <x v="4"/>
    <x v="14"/>
  </r>
  <r>
    <x v="14"/>
    <x v="5"/>
    <x v="19"/>
    <s v="COORDINADOR"/>
    <n v="0"/>
    <x v="4"/>
    <x v="14"/>
  </r>
  <r>
    <x v="14"/>
    <x v="5"/>
    <x v="19"/>
    <s v="COORDINADOR BIM"/>
    <n v="0"/>
    <x v="4"/>
    <x v="14"/>
  </r>
  <r>
    <x v="14"/>
    <x v="5"/>
    <x v="19"/>
    <s v="DIRECTOR"/>
    <n v="0"/>
    <x v="4"/>
    <x v="14"/>
  </r>
  <r>
    <x v="14"/>
    <x v="5"/>
    <x v="19"/>
    <s v="HONORARIOS"/>
    <n v="0"/>
    <x v="4"/>
    <x v="14"/>
  </r>
  <r>
    <x v="14"/>
    <x v="5"/>
    <x v="19"/>
    <s v="INSPECTOR DE INTERVENTORIA 1"/>
    <n v="0"/>
    <x v="4"/>
    <x v="14"/>
  </r>
  <r>
    <x v="14"/>
    <x v="5"/>
    <x v="19"/>
    <s v="INSPECTOR SISOMA"/>
    <n v="0"/>
    <x v="4"/>
    <x v="14"/>
  </r>
  <r>
    <x v="14"/>
    <x v="5"/>
    <x v="19"/>
    <s v="RESIDENTE ADMINISTRATIVO"/>
    <n v="0"/>
    <x v="4"/>
    <x v="14"/>
  </r>
  <r>
    <x v="14"/>
    <x v="5"/>
    <x v="19"/>
    <s v="RESIDENTE DE INTERVENTORIA"/>
    <n v="0"/>
    <x v="4"/>
    <x v="14"/>
  </r>
  <r>
    <x v="14"/>
    <x v="5"/>
    <x v="19"/>
    <s v="SUPERVISOR TECNICO "/>
    <n v="0"/>
    <x v="4"/>
    <x v="14"/>
  </r>
  <r>
    <x v="14"/>
    <x v="6"/>
    <x v="19"/>
    <s v="AUXILIAR ADMINISTRATIVO"/>
    <n v="0"/>
    <x v="4"/>
    <x v="14"/>
  </r>
  <r>
    <x v="14"/>
    <x v="6"/>
    <x v="19"/>
    <s v="COORDINADOR"/>
    <n v="0"/>
    <x v="4"/>
    <x v="14"/>
  </r>
  <r>
    <x v="14"/>
    <x v="6"/>
    <x v="19"/>
    <s v="COORDINADOR BIM"/>
    <n v="0"/>
    <x v="4"/>
    <x v="14"/>
  </r>
  <r>
    <x v="14"/>
    <x v="6"/>
    <x v="19"/>
    <s v="DIRECTOR"/>
    <n v="0"/>
    <x v="4"/>
    <x v="14"/>
  </r>
  <r>
    <x v="14"/>
    <x v="6"/>
    <x v="19"/>
    <s v="HONORARIOS"/>
    <n v="0"/>
    <x v="4"/>
    <x v="14"/>
  </r>
  <r>
    <x v="14"/>
    <x v="6"/>
    <x v="19"/>
    <s v="INSPECTOR DE INTERVENTORIA 1"/>
    <n v="0"/>
    <x v="4"/>
    <x v="14"/>
  </r>
  <r>
    <x v="14"/>
    <x v="6"/>
    <x v="19"/>
    <s v="INSPECTOR SISOMA"/>
    <n v="0"/>
    <x v="4"/>
    <x v="14"/>
  </r>
  <r>
    <x v="14"/>
    <x v="6"/>
    <x v="19"/>
    <s v="RESIDENTE ADMINISTRATIVO"/>
    <n v="0"/>
    <x v="4"/>
    <x v="14"/>
  </r>
  <r>
    <x v="14"/>
    <x v="6"/>
    <x v="19"/>
    <s v="RESIDENTE DE INTERVENTORIA"/>
    <n v="0"/>
    <x v="4"/>
    <x v="14"/>
  </r>
  <r>
    <x v="14"/>
    <x v="6"/>
    <x v="19"/>
    <s v="SUPERVISOR TECNICO "/>
    <n v="0"/>
    <x v="4"/>
    <x v="14"/>
  </r>
  <r>
    <x v="14"/>
    <x v="7"/>
    <x v="19"/>
    <s v="AUXILIAR ADMINISTRATIVO"/>
    <n v="0"/>
    <x v="4"/>
    <x v="14"/>
  </r>
  <r>
    <x v="14"/>
    <x v="7"/>
    <x v="19"/>
    <s v="COORDINADOR"/>
    <n v="0"/>
    <x v="4"/>
    <x v="14"/>
  </r>
  <r>
    <x v="14"/>
    <x v="7"/>
    <x v="19"/>
    <s v="COORDINADOR BIM"/>
    <n v="0"/>
    <x v="4"/>
    <x v="14"/>
  </r>
  <r>
    <x v="14"/>
    <x v="7"/>
    <x v="19"/>
    <s v="DIRECTOR"/>
    <n v="0"/>
    <x v="4"/>
    <x v="14"/>
  </r>
  <r>
    <x v="14"/>
    <x v="7"/>
    <x v="19"/>
    <s v="HONORARIOS"/>
    <n v="0"/>
    <x v="4"/>
    <x v="14"/>
  </r>
  <r>
    <x v="14"/>
    <x v="7"/>
    <x v="19"/>
    <s v="INSPECTOR DE INTERVENTORIA 1"/>
    <n v="0"/>
    <x v="4"/>
    <x v="14"/>
  </r>
  <r>
    <x v="14"/>
    <x v="7"/>
    <x v="19"/>
    <s v="INSPECTOR SISOMA"/>
    <n v="0"/>
    <x v="4"/>
    <x v="14"/>
  </r>
  <r>
    <x v="14"/>
    <x v="7"/>
    <x v="19"/>
    <s v="RESIDENTE ADMINISTRATIVO"/>
    <n v="0"/>
    <x v="4"/>
    <x v="14"/>
  </r>
  <r>
    <x v="14"/>
    <x v="7"/>
    <x v="19"/>
    <s v="RESIDENTE DE INTERVENTORIA"/>
    <n v="0"/>
    <x v="4"/>
    <x v="14"/>
  </r>
  <r>
    <x v="14"/>
    <x v="7"/>
    <x v="19"/>
    <s v="SUPERVISOR TECNICO "/>
    <n v="0"/>
    <x v="4"/>
    <x v="14"/>
  </r>
  <r>
    <x v="14"/>
    <x v="8"/>
    <x v="19"/>
    <s v="AUXILIAR ADMINISTRATIVO"/>
    <n v="0"/>
    <x v="4"/>
    <x v="14"/>
  </r>
  <r>
    <x v="14"/>
    <x v="8"/>
    <x v="19"/>
    <s v="COORDINADOR"/>
    <n v="0"/>
    <x v="4"/>
    <x v="14"/>
  </r>
  <r>
    <x v="14"/>
    <x v="8"/>
    <x v="19"/>
    <s v="COORDINADOR BIM"/>
    <n v="0"/>
    <x v="4"/>
    <x v="14"/>
  </r>
  <r>
    <x v="14"/>
    <x v="8"/>
    <x v="19"/>
    <s v="DIRECTOR"/>
    <n v="0"/>
    <x v="4"/>
    <x v="14"/>
  </r>
  <r>
    <x v="14"/>
    <x v="8"/>
    <x v="19"/>
    <s v="HONORARIOS"/>
    <n v="0"/>
    <x v="4"/>
    <x v="14"/>
  </r>
  <r>
    <x v="14"/>
    <x v="8"/>
    <x v="19"/>
    <s v="INSPECTOR DE INTERVENTORIA 1"/>
    <n v="0"/>
    <x v="4"/>
    <x v="14"/>
  </r>
  <r>
    <x v="14"/>
    <x v="8"/>
    <x v="19"/>
    <s v="INSPECTOR SISOMA"/>
    <n v="0"/>
    <x v="4"/>
    <x v="14"/>
  </r>
  <r>
    <x v="14"/>
    <x v="8"/>
    <x v="19"/>
    <s v="RESIDENTE ADMINISTRATIVO"/>
    <n v="0"/>
    <x v="4"/>
    <x v="14"/>
  </r>
  <r>
    <x v="14"/>
    <x v="8"/>
    <x v="19"/>
    <s v="RESIDENTE DE INTERVENTORIA"/>
    <n v="0"/>
    <x v="4"/>
    <x v="14"/>
  </r>
  <r>
    <x v="14"/>
    <x v="8"/>
    <x v="19"/>
    <s v="SUPERVISOR TECNICO "/>
    <n v="0"/>
    <x v="4"/>
    <x v="14"/>
  </r>
  <r>
    <x v="14"/>
    <x v="9"/>
    <x v="19"/>
    <s v="AUXILIAR ADMINISTRATIVO"/>
    <n v="0"/>
    <x v="4"/>
    <x v="14"/>
  </r>
  <r>
    <x v="14"/>
    <x v="9"/>
    <x v="19"/>
    <s v="COORDINADOR"/>
    <n v="0"/>
    <x v="4"/>
    <x v="14"/>
  </r>
  <r>
    <x v="14"/>
    <x v="9"/>
    <x v="19"/>
    <s v="COORDINADOR BIM"/>
    <n v="0"/>
    <x v="4"/>
    <x v="14"/>
  </r>
  <r>
    <x v="14"/>
    <x v="9"/>
    <x v="19"/>
    <s v="DIRECTOR"/>
    <n v="0"/>
    <x v="4"/>
    <x v="14"/>
  </r>
  <r>
    <x v="14"/>
    <x v="9"/>
    <x v="19"/>
    <s v="HONORARIOS"/>
    <n v="0"/>
    <x v="4"/>
    <x v="14"/>
  </r>
  <r>
    <x v="14"/>
    <x v="9"/>
    <x v="19"/>
    <s v="INSPECTOR DE INTERVENTORIA 1"/>
    <n v="0"/>
    <x v="4"/>
    <x v="14"/>
  </r>
  <r>
    <x v="14"/>
    <x v="9"/>
    <x v="19"/>
    <s v="INSPECTOR SISOMA"/>
    <n v="0"/>
    <x v="4"/>
    <x v="14"/>
  </r>
  <r>
    <x v="14"/>
    <x v="9"/>
    <x v="19"/>
    <s v="RESIDENTE ADMINISTRATIVO"/>
    <n v="0"/>
    <x v="4"/>
    <x v="14"/>
  </r>
  <r>
    <x v="14"/>
    <x v="9"/>
    <x v="19"/>
    <s v="RESIDENTE DE INTERVENTORIA"/>
    <n v="0"/>
    <x v="4"/>
    <x v="14"/>
  </r>
  <r>
    <x v="14"/>
    <x v="9"/>
    <x v="19"/>
    <s v="SUPERVISOR TECNICO "/>
    <n v="0"/>
    <x v="4"/>
    <x v="14"/>
  </r>
  <r>
    <x v="14"/>
    <x v="10"/>
    <x v="19"/>
    <s v="AUXILIAR ADMINISTRATIVO"/>
    <n v="0"/>
    <x v="4"/>
    <x v="14"/>
  </r>
  <r>
    <x v="14"/>
    <x v="10"/>
    <x v="19"/>
    <s v="COORDINADOR"/>
    <n v="0"/>
    <x v="4"/>
    <x v="14"/>
  </r>
  <r>
    <x v="14"/>
    <x v="10"/>
    <x v="19"/>
    <s v="COORDINADOR BIM"/>
    <n v="0"/>
    <x v="4"/>
    <x v="14"/>
  </r>
  <r>
    <x v="14"/>
    <x v="10"/>
    <x v="19"/>
    <s v="DIRECTOR"/>
    <n v="0"/>
    <x v="4"/>
    <x v="14"/>
  </r>
  <r>
    <x v="14"/>
    <x v="10"/>
    <x v="19"/>
    <s v="HONORARIOS"/>
    <n v="0"/>
    <x v="4"/>
    <x v="14"/>
  </r>
  <r>
    <x v="14"/>
    <x v="10"/>
    <x v="19"/>
    <s v="INSPECTOR DE INTERVENTORIA 1"/>
    <n v="0"/>
    <x v="4"/>
    <x v="14"/>
  </r>
  <r>
    <x v="14"/>
    <x v="10"/>
    <x v="19"/>
    <s v="INSPECTOR SISOMA"/>
    <n v="0"/>
    <x v="4"/>
    <x v="14"/>
  </r>
  <r>
    <x v="14"/>
    <x v="10"/>
    <x v="19"/>
    <s v="RESIDENTE ADMINISTRATIVO"/>
    <n v="0"/>
    <x v="4"/>
    <x v="14"/>
  </r>
  <r>
    <x v="14"/>
    <x v="10"/>
    <x v="19"/>
    <s v="RESIDENTE DE INTERVENTORIA"/>
    <n v="0"/>
    <x v="4"/>
    <x v="14"/>
  </r>
  <r>
    <x v="14"/>
    <x v="10"/>
    <x v="19"/>
    <s v="SUPERVISOR TECNICO "/>
    <n v="0"/>
    <x v="4"/>
    <x v="14"/>
  </r>
  <r>
    <x v="14"/>
    <x v="11"/>
    <x v="19"/>
    <s v="AUXILIAR ADMINISTRATIVO"/>
    <n v="0"/>
    <x v="4"/>
    <x v="14"/>
  </r>
  <r>
    <x v="14"/>
    <x v="11"/>
    <x v="19"/>
    <s v="COORDINADOR"/>
    <n v="0"/>
    <x v="4"/>
    <x v="14"/>
  </r>
  <r>
    <x v="14"/>
    <x v="11"/>
    <x v="19"/>
    <s v="COORDINADOR BIM"/>
    <n v="0"/>
    <x v="4"/>
    <x v="14"/>
  </r>
  <r>
    <x v="14"/>
    <x v="11"/>
    <x v="19"/>
    <s v="DIRECTOR"/>
    <n v="0"/>
    <x v="4"/>
    <x v="14"/>
  </r>
  <r>
    <x v="14"/>
    <x v="11"/>
    <x v="19"/>
    <s v="HONORARIOS"/>
    <n v="0"/>
    <x v="4"/>
    <x v="14"/>
  </r>
  <r>
    <x v="14"/>
    <x v="11"/>
    <x v="19"/>
    <s v="INSPECTOR DE INTERVENTORIA 1"/>
    <n v="0"/>
    <x v="4"/>
    <x v="14"/>
  </r>
  <r>
    <x v="14"/>
    <x v="11"/>
    <x v="19"/>
    <s v="INSPECTOR SISOMA"/>
    <n v="0"/>
    <x v="4"/>
    <x v="14"/>
  </r>
  <r>
    <x v="14"/>
    <x v="11"/>
    <x v="19"/>
    <s v="RESIDENTE ADMINISTRATIVO"/>
    <n v="0"/>
    <x v="4"/>
    <x v="14"/>
  </r>
  <r>
    <x v="14"/>
    <x v="11"/>
    <x v="19"/>
    <s v="RESIDENTE DE INTERVENTORIA"/>
    <n v="0"/>
    <x v="4"/>
    <x v="14"/>
  </r>
  <r>
    <x v="14"/>
    <x v="11"/>
    <x v="19"/>
    <s v="SUPERVISOR TECNICO "/>
    <n v="0"/>
    <x v="4"/>
    <x v="14"/>
  </r>
  <r>
    <x v="15"/>
    <x v="0"/>
    <x v="19"/>
    <s v="AUXILIAR DE INGENIERIA "/>
    <n v="0"/>
    <x v="4"/>
    <x v="14"/>
  </r>
  <r>
    <x v="15"/>
    <x v="0"/>
    <x v="19"/>
    <s v="DIRECTOR DE INTERVENTORIA"/>
    <n v="0"/>
    <x v="4"/>
    <x v="14"/>
  </r>
  <r>
    <x v="15"/>
    <x v="0"/>
    <x v="19"/>
    <s v="HONORARIOS"/>
    <n v="0"/>
    <x v="4"/>
    <x v="14"/>
  </r>
  <r>
    <x v="15"/>
    <x v="0"/>
    <x v="19"/>
    <s v="RESIDENTE"/>
    <n v="0"/>
    <x v="4"/>
    <x v="14"/>
  </r>
  <r>
    <x v="15"/>
    <x v="1"/>
    <x v="19"/>
    <s v="AUXILIAR DE INGENIERIA "/>
    <n v="0"/>
    <x v="4"/>
    <x v="14"/>
  </r>
  <r>
    <x v="15"/>
    <x v="1"/>
    <x v="19"/>
    <s v="DIRECTOR DE INTERVENTORIA"/>
    <n v="0"/>
    <x v="4"/>
    <x v="14"/>
  </r>
  <r>
    <x v="15"/>
    <x v="1"/>
    <x v="19"/>
    <s v="HONORARIOS"/>
    <n v="0"/>
    <x v="4"/>
    <x v="14"/>
  </r>
  <r>
    <x v="15"/>
    <x v="1"/>
    <x v="19"/>
    <s v="RESIDENTE"/>
    <n v="0"/>
    <x v="4"/>
    <x v="14"/>
  </r>
  <r>
    <x v="15"/>
    <x v="2"/>
    <x v="19"/>
    <s v="AUXILIAR DE INGENIERIA "/>
    <n v="0"/>
    <x v="4"/>
    <x v="14"/>
  </r>
  <r>
    <x v="15"/>
    <x v="2"/>
    <x v="19"/>
    <s v="DIRECTOR DE INTERVENTORIA"/>
    <n v="0"/>
    <x v="4"/>
    <x v="14"/>
  </r>
  <r>
    <x v="15"/>
    <x v="2"/>
    <x v="19"/>
    <s v="HONORARIOS"/>
    <n v="0"/>
    <x v="4"/>
    <x v="14"/>
  </r>
  <r>
    <x v="15"/>
    <x v="2"/>
    <x v="19"/>
    <s v="RESIDENTE"/>
    <n v="0"/>
    <x v="4"/>
    <x v="14"/>
  </r>
  <r>
    <x v="16"/>
    <x v="0"/>
    <x v="19"/>
    <s v="ANTROPOLOGO"/>
    <n v="0"/>
    <x v="4"/>
    <x v="14"/>
  </r>
  <r>
    <x v="16"/>
    <x v="0"/>
    <x v="19"/>
    <s v="ARQUIRECTO DISEÑADOR CON ESP EN URBANISMO"/>
    <n v="0"/>
    <x v="4"/>
    <x v="14"/>
  </r>
  <r>
    <x v="16"/>
    <x v="0"/>
    <x v="19"/>
    <s v="DIRECTOR"/>
    <n v="0"/>
    <x v="4"/>
    <x v="14"/>
  </r>
  <r>
    <x v="16"/>
    <x v="0"/>
    <x v="19"/>
    <s v="DIRECTOR DE INTERVENTORIA"/>
    <n v="0"/>
    <x v="4"/>
    <x v="14"/>
  </r>
  <r>
    <x v="16"/>
    <x v="0"/>
    <x v="19"/>
    <s v="ESPECIALISTA AMBIENTAL"/>
    <n v="0"/>
    <x v="4"/>
    <x v="14"/>
  </r>
  <r>
    <x v="16"/>
    <x v="0"/>
    <x v="19"/>
    <s v="ESPECIALISTA CATASTRAL"/>
    <n v="0"/>
    <x v="4"/>
    <x v="14"/>
  </r>
  <r>
    <x v="16"/>
    <x v="0"/>
    <x v="19"/>
    <s v="ESPECIALISTA DISEÑO GEOMETRICO"/>
    <n v="0"/>
    <x v="4"/>
    <x v="14"/>
  </r>
  <r>
    <x v="16"/>
    <x v="0"/>
    <x v="19"/>
    <s v="ESPECIALISTA ELECTRICO"/>
    <n v="0"/>
    <x v="4"/>
    <x v="14"/>
  </r>
  <r>
    <x v="16"/>
    <x v="0"/>
    <x v="19"/>
    <s v="ESPECIALISTA EN PAVIMENTOS"/>
    <n v="0"/>
    <x v="4"/>
    <x v="14"/>
  </r>
  <r>
    <x v="16"/>
    <x v="0"/>
    <x v="19"/>
    <s v="ESPECIALISTA EN SEGURIDAD Y SALUD EN EL TRABAJO"/>
    <n v="0"/>
    <x v="4"/>
    <x v="14"/>
  </r>
  <r>
    <x v="16"/>
    <x v="0"/>
    <x v="19"/>
    <s v="ESPECIALISTA EN TRANSITO"/>
    <n v="0"/>
    <x v="4"/>
    <x v="14"/>
  </r>
  <r>
    <x v="16"/>
    <x v="0"/>
    <x v="19"/>
    <s v="ESPECIALISTA ESTRUCTURAL"/>
    <n v="0"/>
    <x v="4"/>
    <x v="14"/>
  </r>
  <r>
    <x v="16"/>
    <x v="0"/>
    <x v="19"/>
    <s v="ESPECIALISTA FORESTAL"/>
    <n v="0"/>
    <x v="4"/>
    <x v="14"/>
  </r>
  <r>
    <x v="16"/>
    <x v="0"/>
    <x v="19"/>
    <s v="ESPECIALISTA GEOTECNIA"/>
    <n v="0"/>
    <x v="4"/>
    <x v="14"/>
  </r>
  <r>
    <x v="16"/>
    <x v="0"/>
    <x v="19"/>
    <s v="ESPECIALISTA HDROSANITARIO"/>
    <n v="0"/>
    <x v="4"/>
    <x v="14"/>
  </r>
  <r>
    <x v="16"/>
    <x v="0"/>
    <x v="19"/>
    <s v="HONORARIOS"/>
    <n v="0"/>
    <x v="4"/>
    <x v="14"/>
  </r>
  <r>
    <x v="16"/>
    <x v="0"/>
    <x v="19"/>
    <s v="INGENIERO CATASTRAL"/>
    <n v="0"/>
    <x v="4"/>
    <x v="14"/>
  </r>
  <r>
    <x v="16"/>
    <x v="0"/>
    <x v="19"/>
    <s v="INGENIERO RESIDENTE DE OBRA"/>
    <n v="0"/>
    <x v="4"/>
    <x v="14"/>
  </r>
  <r>
    <x v="16"/>
    <x v="0"/>
    <x v="19"/>
    <s v="INSPECTOR SISOMA"/>
    <n v="0"/>
    <x v="4"/>
    <x v="14"/>
  </r>
  <r>
    <x v="16"/>
    <x v="0"/>
    <x v="19"/>
    <s v="PROFESIONAL DE APOYO ARQUITECTO"/>
    <n v="0"/>
    <x v="4"/>
    <x v="14"/>
  </r>
  <r>
    <x v="16"/>
    <x v="0"/>
    <x v="19"/>
    <s v="PROFESIONAL SOCIAL"/>
    <n v="0"/>
    <x v="4"/>
    <x v="14"/>
  </r>
  <r>
    <x v="16"/>
    <x v="0"/>
    <x v="19"/>
    <s v="RESIDENTE AMBIENTAL"/>
    <n v="0"/>
    <x v="4"/>
    <x v="14"/>
  </r>
  <r>
    <x v="16"/>
    <x v="0"/>
    <x v="19"/>
    <s v="RESIDENTE TRANSITO Y TRANSPORTE"/>
    <n v="0"/>
    <x v="4"/>
    <x v="14"/>
  </r>
  <r>
    <x v="16"/>
    <x v="1"/>
    <x v="19"/>
    <s v="ANTROPOLOGO"/>
    <n v="0"/>
    <x v="4"/>
    <x v="14"/>
  </r>
  <r>
    <x v="16"/>
    <x v="1"/>
    <x v="19"/>
    <s v="ARQUIRECTO DISEÑADOR CON ESP EN URBANISMO"/>
    <n v="0"/>
    <x v="4"/>
    <x v="14"/>
  </r>
  <r>
    <x v="16"/>
    <x v="1"/>
    <x v="19"/>
    <s v="DIRECTOR"/>
    <n v="0"/>
    <x v="4"/>
    <x v="14"/>
  </r>
  <r>
    <x v="16"/>
    <x v="1"/>
    <x v="19"/>
    <s v="DIRECTOR DE INTERVENTORIA"/>
    <n v="0"/>
    <x v="4"/>
    <x v="14"/>
  </r>
  <r>
    <x v="16"/>
    <x v="1"/>
    <x v="19"/>
    <s v="ESPECIALISTA CATASTRAL"/>
    <n v="0"/>
    <x v="4"/>
    <x v="14"/>
  </r>
  <r>
    <x v="16"/>
    <x v="1"/>
    <x v="19"/>
    <s v="ESPECIALISTA DISEÑO GEOMETRICO"/>
    <n v="0"/>
    <x v="4"/>
    <x v="14"/>
  </r>
  <r>
    <x v="16"/>
    <x v="1"/>
    <x v="19"/>
    <s v="ESPECIALISTA ELECTRICO"/>
    <n v="0"/>
    <x v="4"/>
    <x v="14"/>
  </r>
  <r>
    <x v="16"/>
    <x v="1"/>
    <x v="19"/>
    <s v="ESPECIALISTA EN PAVIMENTOS"/>
    <n v="0"/>
    <x v="4"/>
    <x v="14"/>
  </r>
  <r>
    <x v="16"/>
    <x v="1"/>
    <x v="19"/>
    <s v="ESPECIALISTA EN SEGURIDAD Y SALUD EN EL TRABAJO"/>
    <n v="0"/>
    <x v="4"/>
    <x v="14"/>
  </r>
  <r>
    <x v="16"/>
    <x v="1"/>
    <x v="19"/>
    <s v="ESPECIALISTA EN TRANSITO"/>
    <n v="0"/>
    <x v="4"/>
    <x v="14"/>
  </r>
  <r>
    <x v="16"/>
    <x v="1"/>
    <x v="19"/>
    <s v="ESPECIALISTA ESTRUCTURAL"/>
    <n v="0"/>
    <x v="4"/>
    <x v="14"/>
  </r>
  <r>
    <x v="16"/>
    <x v="1"/>
    <x v="19"/>
    <s v="ESPECIALISTA FORESTAL"/>
    <n v="0"/>
    <x v="4"/>
    <x v="14"/>
  </r>
  <r>
    <x v="16"/>
    <x v="1"/>
    <x v="19"/>
    <s v="ESPECIALISTA GEOTECNIA"/>
    <n v="0"/>
    <x v="4"/>
    <x v="14"/>
  </r>
  <r>
    <x v="16"/>
    <x v="1"/>
    <x v="19"/>
    <s v="ESPECIALISTA HDROSANITARIO"/>
    <n v="0"/>
    <x v="4"/>
    <x v="14"/>
  </r>
  <r>
    <x v="16"/>
    <x v="1"/>
    <x v="19"/>
    <s v="HONORARIOS"/>
    <n v="0"/>
    <x v="4"/>
    <x v="14"/>
  </r>
  <r>
    <x v="16"/>
    <x v="1"/>
    <x v="19"/>
    <s v="INGENIERO CATASTRAL"/>
    <n v="0"/>
    <x v="4"/>
    <x v="14"/>
  </r>
  <r>
    <x v="16"/>
    <x v="1"/>
    <x v="19"/>
    <s v="INGENIERO RESIDENTE DE OBRA"/>
    <n v="0"/>
    <x v="4"/>
    <x v="14"/>
  </r>
  <r>
    <x v="16"/>
    <x v="1"/>
    <x v="19"/>
    <s v="INSPECTOR SISOMA"/>
    <n v="0"/>
    <x v="4"/>
    <x v="14"/>
  </r>
  <r>
    <x v="16"/>
    <x v="1"/>
    <x v="19"/>
    <s v="PROFESIONAL DE APOYO ARQUITECTO"/>
    <n v="0"/>
    <x v="4"/>
    <x v="14"/>
  </r>
  <r>
    <x v="16"/>
    <x v="1"/>
    <x v="19"/>
    <s v="PROFESIONAL SOCIAL"/>
    <n v="0"/>
    <x v="4"/>
    <x v="14"/>
  </r>
  <r>
    <x v="16"/>
    <x v="1"/>
    <x v="19"/>
    <s v="RESIDENTE AMBIENTAL"/>
    <n v="0"/>
    <x v="4"/>
    <x v="14"/>
  </r>
  <r>
    <x v="16"/>
    <x v="1"/>
    <x v="19"/>
    <s v="RESIDENTE TRANSITO Y TRANSPORTE"/>
    <n v="0"/>
    <x v="4"/>
    <x v="14"/>
  </r>
  <r>
    <x v="16"/>
    <x v="2"/>
    <x v="19"/>
    <s v="ANTROPOLOGO"/>
    <n v="0"/>
    <x v="4"/>
    <x v="14"/>
  </r>
  <r>
    <x v="16"/>
    <x v="2"/>
    <x v="19"/>
    <s v="ARQUIRECTO DISEÑADOR CON ESP EN URBANISMO"/>
    <n v="0"/>
    <x v="4"/>
    <x v="14"/>
  </r>
  <r>
    <x v="16"/>
    <x v="2"/>
    <x v="19"/>
    <s v="DIRECTOR"/>
    <n v="0"/>
    <x v="4"/>
    <x v="14"/>
  </r>
  <r>
    <x v="16"/>
    <x v="2"/>
    <x v="19"/>
    <s v="ESPECIALISTA DISEÑO GEOMETRICO"/>
    <n v="0"/>
    <x v="4"/>
    <x v="14"/>
  </r>
  <r>
    <x v="16"/>
    <x v="2"/>
    <x v="19"/>
    <s v="ESPECIALISTA ELECTRICO"/>
    <n v="0"/>
    <x v="4"/>
    <x v="14"/>
  </r>
  <r>
    <x v="16"/>
    <x v="2"/>
    <x v="19"/>
    <s v="ESPECIALISTA EN PAVIMENTOS"/>
    <n v="0"/>
    <x v="4"/>
    <x v="14"/>
  </r>
  <r>
    <x v="16"/>
    <x v="2"/>
    <x v="19"/>
    <s v="ESPECIALISTA EN SEGURIDAD Y SALUD EN EL TRABAJO"/>
    <n v="0"/>
    <x v="4"/>
    <x v="14"/>
  </r>
  <r>
    <x v="16"/>
    <x v="2"/>
    <x v="19"/>
    <s v="ESPECIALISTA EN TRANSITO"/>
    <n v="0"/>
    <x v="4"/>
    <x v="14"/>
  </r>
  <r>
    <x v="16"/>
    <x v="2"/>
    <x v="19"/>
    <s v="ESPECIALISTA ESTRUCTURAL"/>
    <n v="0"/>
    <x v="4"/>
    <x v="14"/>
  </r>
  <r>
    <x v="16"/>
    <x v="2"/>
    <x v="19"/>
    <s v="ESPECIALISTA FORESTAL"/>
    <n v="0"/>
    <x v="4"/>
    <x v="14"/>
  </r>
  <r>
    <x v="16"/>
    <x v="2"/>
    <x v="19"/>
    <s v="ESPECIALISTA GEOTECNIA"/>
    <n v="0"/>
    <x v="4"/>
    <x v="14"/>
  </r>
  <r>
    <x v="16"/>
    <x v="2"/>
    <x v="19"/>
    <s v="ESPECIALISTA HDROSANITARIO"/>
    <n v="0"/>
    <x v="4"/>
    <x v="14"/>
  </r>
  <r>
    <x v="16"/>
    <x v="2"/>
    <x v="19"/>
    <s v="HONORARIOS"/>
    <n v="0"/>
    <x v="4"/>
    <x v="14"/>
  </r>
  <r>
    <x v="16"/>
    <x v="2"/>
    <x v="19"/>
    <s v="INGENIERO CATASTRAL"/>
    <n v="0"/>
    <x v="4"/>
    <x v="14"/>
  </r>
  <r>
    <x v="16"/>
    <x v="2"/>
    <x v="19"/>
    <s v="PROFESIONAL DE APOYO ARQUITECTO"/>
    <n v="0"/>
    <x v="4"/>
    <x v="14"/>
  </r>
  <r>
    <x v="16"/>
    <x v="2"/>
    <x v="19"/>
    <s v="BIOLOGO"/>
    <n v="0"/>
    <x v="4"/>
    <x v="14"/>
  </r>
  <r>
    <x v="16"/>
    <x v="3"/>
    <x v="19"/>
    <s v="DIRECTOR"/>
    <n v="0"/>
    <x v="4"/>
    <x v="14"/>
  </r>
  <r>
    <x v="16"/>
    <x v="4"/>
    <x v="19"/>
    <s v="DIRECTOR"/>
    <n v="0"/>
    <x v="4"/>
    <x v="14"/>
  </r>
  <r>
    <x v="51"/>
    <x v="0"/>
    <x v="19"/>
    <s v="HONORARIOS"/>
    <n v="0"/>
    <x v="4"/>
    <x v="14"/>
  </r>
  <r>
    <x v="51"/>
    <x v="1"/>
    <x v="19"/>
    <s v="HONORARIOS"/>
    <n v="0"/>
    <x v="4"/>
    <x v="14"/>
  </r>
  <r>
    <x v="51"/>
    <x v="2"/>
    <x v="19"/>
    <s v="HONORARIOS"/>
    <n v="0"/>
    <x v="4"/>
    <x v="14"/>
  </r>
  <r>
    <x v="51"/>
    <x v="3"/>
    <x v="19"/>
    <s v="HONORARIOS"/>
    <n v="0"/>
    <x v="4"/>
    <x v="14"/>
  </r>
  <r>
    <x v="51"/>
    <x v="4"/>
    <x v="19"/>
    <s v="HONORARIOS"/>
    <n v="0"/>
    <x v="4"/>
    <x v="14"/>
  </r>
  <r>
    <x v="51"/>
    <x v="5"/>
    <x v="19"/>
    <s v="HONORARIOS"/>
    <n v="0"/>
    <x v="4"/>
    <x v="14"/>
  </r>
  <r>
    <x v="17"/>
    <x v="0"/>
    <x v="19"/>
    <s v="DIRECTOR"/>
    <n v="0"/>
    <x v="4"/>
    <x v="14"/>
  </r>
  <r>
    <x v="17"/>
    <x v="0"/>
    <x v="19"/>
    <s v="HONORARIOS"/>
    <n v="0"/>
    <x v="4"/>
    <x v="14"/>
  </r>
  <r>
    <x v="17"/>
    <x v="0"/>
    <x v="19"/>
    <s v="INSPECTOR DE ACABADOS"/>
    <n v="0"/>
    <x v="4"/>
    <x v="14"/>
  </r>
  <r>
    <x v="17"/>
    <x v="0"/>
    <x v="19"/>
    <s v="INSPECTOR DE REDES"/>
    <n v="0"/>
    <x v="4"/>
    <x v="14"/>
  </r>
  <r>
    <x v="17"/>
    <x v="0"/>
    <x v="19"/>
    <s v="INSPECTOR EN OBRA"/>
    <n v="0"/>
    <x v="4"/>
    <x v="14"/>
  </r>
  <r>
    <x v="17"/>
    <x v="0"/>
    <x v="19"/>
    <s v="INSPECTOR SISO"/>
    <n v="0"/>
    <x v="4"/>
    <x v="14"/>
  </r>
  <r>
    <x v="17"/>
    <x v="0"/>
    <x v="19"/>
    <s v="RESIDENTE ADMINISTRATIVO"/>
    <n v="0"/>
    <x v="4"/>
    <x v="14"/>
  </r>
  <r>
    <x v="17"/>
    <x v="1"/>
    <x v="19"/>
    <s v="DIRECTOR"/>
    <n v="0"/>
    <x v="4"/>
    <x v="14"/>
  </r>
  <r>
    <x v="17"/>
    <x v="1"/>
    <x v="19"/>
    <s v="HONORARIOS"/>
    <n v="0"/>
    <x v="4"/>
    <x v="14"/>
  </r>
  <r>
    <x v="17"/>
    <x v="1"/>
    <x v="19"/>
    <s v="INSPECTOR DE ACABADOS"/>
    <n v="0"/>
    <x v="4"/>
    <x v="14"/>
  </r>
  <r>
    <x v="17"/>
    <x v="1"/>
    <x v="19"/>
    <s v="INSPECTOR EN OBRA"/>
    <n v="0"/>
    <x v="4"/>
    <x v="14"/>
  </r>
  <r>
    <x v="17"/>
    <x v="1"/>
    <x v="19"/>
    <s v="INSPECTOR SISO"/>
    <n v="0"/>
    <x v="4"/>
    <x v="14"/>
  </r>
  <r>
    <x v="17"/>
    <x v="1"/>
    <x v="19"/>
    <s v="RESIDENTE ADMINISTRATIVO"/>
    <n v="0"/>
    <x v="4"/>
    <x v="14"/>
  </r>
  <r>
    <x v="17"/>
    <x v="2"/>
    <x v="19"/>
    <s v="DIRECTOR"/>
    <n v="0"/>
    <x v="4"/>
    <x v="14"/>
  </r>
  <r>
    <x v="17"/>
    <x v="2"/>
    <x v="19"/>
    <s v="HONORARIOS"/>
    <n v="0"/>
    <x v="4"/>
    <x v="14"/>
  </r>
  <r>
    <x v="17"/>
    <x v="2"/>
    <x v="19"/>
    <s v="INSPECTOR DE ACABADOS"/>
    <n v="0"/>
    <x v="4"/>
    <x v="14"/>
  </r>
  <r>
    <x v="17"/>
    <x v="2"/>
    <x v="19"/>
    <s v="INSPECTOR EN OBRA"/>
    <n v="0"/>
    <x v="4"/>
    <x v="14"/>
  </r>
  <r>
    <x v="17"/>
    <x v="2"/>
    <x v="19"/>
    <s v="INSPECTOR SISO"/>
    <n v="0"/>
    <x v="4"/>
    <x v="14"/>
  </r>
  <r>
    <x v="17"/>
    <x v="2"/>
    <x v="19"/>
    <s v="RESIDENTE ADMINISTRATIVO"/>
    <n v="0"/>
    <x v="4"/>
    <x v="14"/>
  </r>
  <r>
    <x v="17"/>
    <x v="3"/>
    <x v="19"/>
    <s v="DIRECTOR"/>
    <n v="0"/>
    <x v="4"/>
    <x v="14"/>
  </r>
  <r>
    <x v="17"/>
    <x v="3"/>
    <x v="19"/>
    <s v="HONORARIOS"/>
    <n v="0"/>
    <x v="4"/>
    <x v="14"/>
  </r>
  <r>
    <x v="17"/>
    <x v="3"/>
    <x v="19"/>
    <s v="INSPECTOR DE ACABADOS"/>
    <n v="0"/>
    <x v="4"/>
    <x v="14"/>
  </r>
  <r>
    <x v="17"/>
    <x v="3"/>
    <x v="19"/>
    <s v="INSPECTOR EN OBRA"/>
    <n v="0"/>
    <x v="4"/>
    <x v="14"/>
  </r>
  <r>
    <x v="17"/>
    <x v="3"/>
    <x v="19"/>
    <s v="INSPECTOR SISO"/>
    <n v="0"/>
    <x v="4"/>
    <x v="14"/>
  </r>
  <r>
    <x v="17"/>
    <x v="3"/>
    <x v="19"/>
    <s v="RESIDENTE ADMINISTRATIVO"/>
    <n v="0"/>
    <x v="4"/>
    <x v="14"/>
  </r>
  <r>
    <x v="17"/>
    <x v="3"/>
    <x v="19"/>
    <s v="RESIDENTE TECNICO"/>
    <n v="0"/>
    <x v="4"/>
    <x v="14"/>
  </r>
  <r>
    <x v="17"/>
    <x v="4"/>
    <x v="19"/>
    <s v="DIRECTOR"/>
    <n v="0"/>
    <x v="4"/>
    <x v="14"/>
  </r>
  <r>
    <x v="17"/>
    <x v="4"/>
    <x v="19"/>
    <s v="HONORARIOS"/>
    <n v="0"/>
    <x v="4"/>
    <x v="14"/>
  </r>
  <r>
    <x v="17"/>
    <x v="4"/>
    <x v="19"/>
    <s v="INSPECTOR DE ACABADOS"/>
    <n v="0"/>
    <x v="4"/>
    <x v="14"/>
  </r>
  <r>
    <x v="17"/>
    <x v="4"/>
    <x v="19"/>
    <s v="INSPECTOR EN OBRA"/>
    <n v="0"/>
    <x v="4"/>
    <x v="14"/>
  </r>
  <r>
    <x v="17"/>
    <x v="4"/>
    <x v="19"/>
    <s v="INSPECTOR SISO"/>
    <n v="0"/>
    <x v="4"/>
    <x v="14"/>
  </r>
  <r>
    <x v="17"/>
    <x v="4"/>
    <x v="19"/>
    <s v="RESIDENTE ADMINISTRATIVO"/>
    <n v="0"/>
    <x v="4"/>
    <x v="14"/>
  </r>
  <r>
    <x v="17"/>
    <x v="4"/>
    <x v="19"/>
    <s v="RESIDENTE TECNICO"/>
    <n v="0"/>
    <x v="4"/>
    <x v="14"/>
  </r>
  <r>
    <x v="17"/>
    <x v="5"/>
    <x v="19"/>
    <s v="DIRECTOR"/>
    <n v="0"/>
    <x v="4"/>
    <x v="14"/>
  </r>
  <r>
    <x v="17"/>
    <x v="5"/>
    <x v="19"/>
    <s v="HONORARIOS"/>
    <n v="0"/>
    <x v="4"/>
    <x v="14"/>
  </r>
  <r>
    <x v="17"/>
    <x v="5"/>
    <x v="19"/>
    <s v="INSPECTOR DE ACABADOS"/>
    <n v="0"/>
    <x v="4"/>
    <x v="14"/>
  </r>
  <r>
    <x v="17"/>
    <x v="5"/>
    <x v="19"/>
    <s v="INSPECTOR EN OBRA"/>
    <n v="0"/>
    <x v="4"/>
    <x v="14"/>
  </r>
  <r>
    <x v="17"/>
    <x v="5"/>
    <x v="19"/>
    <s v="INSPECTOR SISO"/>
    <n v="0"/>
    <x v="4"/>
    <x v="14"/>
  </r>
  <r>
    <x v="17"/>
    <x v="5"/>
    <x v="19"/>
    <s v="RESIDENTE ADMINISTRATIVO"/>
    <n v="0"/>
    <x v="4"/>
    <x v="14"/>
  </r>
  <r>
    <x v="17"/>
    <x v="5"/>
    <x v="19"/>
    <s v="RESIDENTE TECNICO"/>
    <n v="0"/>
    <x v="4"/>
    <x v="14"/>
  </r>
  <r>
    <x v="17"/>
    <x v="6"/>
    <x v="19"/>
    <s v="DIRECTOR"/>
    <n v="0"/>
    <x v="4"/>
    <x v="14"/>
  </r>
  <r>
    <x v="17"/>
    <x v="6"/>
    <x v="19"/>
    <s v="HONORARIOS"/>
    <n v="0"/>
    <x v="4"/>
    <x v="14"/>
  </r>
  <r>
    <x v="17"/>
    <x v="6"/>
    <x v="19"/>
    <s v="INSPECTOR DE ACABADOS"/>
    <n v="0"/>
    <x v="4"/>
    <x v="14"/>
  </r>
  <r>
    <x v="17"/>
    <x v="6"/>
    <x v="19"/>
    <s v="INSPECTOR EN OBRA"/>
    <n v="0"/>
    <x v="4"/>
    <x v="14"/>
  </r>
  <r>
    <x v="17"/>
    <x v="6"/>
    <x v="19"/>
    <s v="INSPECTOR SISO"/>
    <n v="0"/>
    <x v="4"/>
    <x v="14"/>
  </r>
  <r>
    <x v="17"/>
    <x v="6"/>
    <x v="19"/>
    <s v="RESIDENTE ADMINISTRATIVO"/>
    <n v="0"/>
    <x v="4"/>
    <x v="14"/>
  </r>
  <r>
    <x v="17"/>
    <x v="6"/>
    <x v="19"/>
    <s v="RESIDENTE TECNICO"/>
    <n v="0"/>
    <x v="4"/>
    <x v="14"/>
  </r>
  <r>
    <x v="17"/>
    <x v="7"/>
    <x v="19"/>
    <s v="DIRECTOR"/>
    <n v="0"/>
    <x v="4"/>
    <x v="14"/>
  </r>
  <r>
    <x v="17"/>
    <x v="7"/>
    <x v="19"/>
    <s v="HONORARIOS"/>
    <n v="0"/>
    <x v="4"/>
    <x v="14"/>
  </r>
  <r>
    <x v="17"/>
    <x v="7"/>
    <x v="19"/>
    <s v="INSPECTOR DE ACABADOS"/>
    <n v="0"/>
    <x v="4"/>
    <x v="14"/>
  </r>
  <r>
    <x v="17"/>
    <x v="7"/>
    <x v="19"/>
    <s v="INSPECTOR EN OBRA"/>
    <n v="0"/>
    <x v="4"/>
    <x v="14"/>
  </r>
  <r>
    <x v="17"/>
    <x v="7"/>
    <x v="19"/>
    <s v="INSPECTOR SISO"/>
    <n v="0"/>
    <x v="4"/>
    <x v="14"/>
  </r>
  <r>
    <x v="17"/>
    <x v="7"/>
    <x v="19"/>
    <s v="RESIDENTE ADMINISTRATIVO"/>
    <n v="0"/>
    <x v="4"/>
    <x v="14"/>
  </r>
  <r>
    <x v="17"/>
    <x v="7"/>
    <x v="19"/>
    <s v="RESIDENTE TECNICO"/>
    <n v="0"/>
    <x v="4"/>
    <x v="14"/>
  </r>
  <r>
    <x v="17"/>
    <x v="8"/>
    <x v="19"/>
    <s v="DIRECTOR"/>
    <n v="0"/>
    <x v="4"/>
    <x v="14"/>
  </r>
  <r>
    <x v="17"/>
    <x v="8"/>
    <x v="19"/>
    <s v="HONORARIOS"/>
    <n v="0"/>
    <x v="4"/>
    <x v="14"/>
  </r>
  <r>
    <x v="17"/>
    <x v="8"/>
    <x v="19"/>
    <s v="INSPECTOR EN OBRA"/>
    <n v="0"/>
    <x v="4"/>
    <x v="14"/>
  </r>
  <r>
    <x v="17"/>
    <x v="8"/>
    <x v="19"/>
    <s v="INSPECTOR SISO"/>
    <n v="0"/>
    <x v="4"/>
    <x v="14"/>
  </r>
  <r>
    <x v="17"/>
    <x v="8"/>
    <x v="19"/>
    <s v="RESIDENTE ADMINISTRATIVO"/>
    <n v="0"/>
    <x v="4"/>
    <x v="14"/>
  </r>
  <r>
    <x v="17"/>
    <x v="8"/>
    <x v="19"/>
    <s v="RESIDENTE TECNICO"/>
    <n v="0"/>
    <x v="4"/>
    <x v="14"/>
  </r>
  <r>
    <x v="17"/>
    <x v="9"/>
    <x v="19"/>
    <s v="DIRECTOR"/>
    <n v="0"/>
    <x v="4"/>
    <x v="14"/>
  </r>
  <r>
    <x v="17"/>
    <x v="9"/>
    <x v="19"/>
    <s v="HONORARIOS"/>
    <n v="0"/>
    <x v="4"/>
    <x v="14"/>
  </r>
  <r>
    <x v="17"/>
    <x v="9"/>
    <x v="19"/>
    <s v="INSPECTOR EN OBRA"/>
    <n v="0"/>
    <x v="4"/>
    <x v="14"/>
  </r>
  <r>
    <x v="17"/>
    <x v="9"/>
    <x v="19"/>
    <s v="INSPECTOR SISO"/>
    <n v="0"/>
    <x v="4"/>
    <x v="14"/>
  </r>
  <r>
    <x v="17"/>
    <x v="9"/>
    <x v="19"/>
    <s v="RESIDENTE ADMINISTRATIVO"/>
    <n v="0"/>
    <x v="4"/>
    <x v="14"/>
  </r>
  <r>
    <x v="17"/>
    <x v="9"/>
    <x v="19"/>
    <s v="RESIDENTE TECNICO"/>
    <n v="0"/>
    <x v="4"/>
    <x v="14"/>
  </r>
  <r>
    <x v="17"/>
    <x v="10"/>
    <x v="19"/>
    <s v="DIRECTOR"/>
    <n v="0"/>
    <x v="4"/>
    <x v="14"/>
  </r>
  <r>
    <x v="17"/>
    <x v="10"/>
    <x v="19"/>
    <s v="HONORARIOS"/>
    <n v="0"/>
    <x v="4"/>
    <x v="14"/>
  </r>
  <r>
    <x v="17"/>
    <x v="10"/>
    <x v="19"/>
    <s v="INSPECTOR EN OBRA"/>
    <n v="0"/>
    <x v="4"/>
    <x v="14"/>
  </r>
  <r>
    <x v="17"/>
    <x v="10"/>
    <x v="19"/>
    <s v="INSPECTOR SISO"/>
    <n v="0"/>
    <x v="4"/>
    <x v="14"/>
  </r>
  <r>
    <x v="17"/>
    <x v="10"/>
    <x v="19"/>
    <s v="RESIDENTE ADMINISTRATIVO"/>
    <n v="0"/>
    <x v="4"/>
    <x v="14"/>
  </r>
  <r>
    <x v="17"/>
    <x v="10"/>
    <x v="19"/>
    <s v="RESIDENTE TECNICO"/>
    <n v="0"/>
    <x v="4"/>
    <x v="14"/>
  </r>
  <r>
    <x v="17"/>
    <x v="11"/>
    <x v="19"/>
    <s v="DIRECTOR"/>
    <n v="0"/>
    <x v="4"/>
    <x v="14"/>
  </r>
  <r>
    <x v="17"/>
    <x v="11"/>
    <x v="19"/>
    <s v="HONORARIOS"/>
    <n v="0"/>
    <x v="4"/>
    <x v="14"/>
  </r>
  <r>
    <x v="17"/>
    <x v="11"/>
    <x v="19"/>
    <s v="INSPECTOR EN OBRA"/>
    <n v="0"/>
    <x v="4"/>
    <x v="14"/>
  </r>
  <r>
    <x v="17"/>
    <x v="11"/>
    <x v="19"/>
    <s v="INSPECTOR SISO"/>
    <n v="0"/>
    <x v="4"/>
    <x v="14"/>
  </r>
  <r>
    <x v="17"/>
    <x v="11"/>
    <x v="19"/>
    <s v="RESIDENTE ADMINISTRATIVO"/>
    <n v="0"/>
    <x v="4"/>
    <x v="14"/>
  </r>
  <r>
    <x v="17"/>
    <x v="11"/>
    <x v="19"/>
    <s v="RESIDENTE TECNICO"/>
    <n v="0"/>
    <x v="4"/>
    <x v="14"/>
  </r>
  <r>
    <x v="44"/>
    <x v="0"/>
    <x v="19"/>
    <s v="HONORARIOS"/>
    <n v="0"/>
    <x v="4"/>
    <x v="14"/>
  </r>
  <r>
    <x v="44"/>
    <x v="1"/>
    <x v="19"/>
    <s v="HONORARIOS"/>
    <n v="0"/>
    <x v="4"/>
    <x v="14"/>
  </r>
  <r>
    <x v="44"/>
    <x v="2"/>
    <x v="19"/>
    <s v="HONORARIOS"/>
    <n v="0"/>
    <x v="4"/>
    <x v="14"/>
  </r>
  <r>
    <x v="44"/>
    <x v="3"/>
    <x v="19"/>
    <s v="HONORARIOS"/>
    <n v="0"/>
    <x v="4"/>
    <x v="14"/>
  </r>
  <r>
    <x v="44"/>
    <x v="4"/>
    <x v="19"/>
    <s v="HONORARIOS"/>
    <n v="0"/>
    <x v="4"/>
    <x v="14"/>
  </r>
  <r>
    <x v="44"/>
    <x v="5"/>
    <x v="19"/>
    <s v="HONORARIOS"/>
    <n v="0"/>
    <x v="4"/>
    <x v="14"/>
  </r>
  <r>
    <x v="44"/>
    <x v="6"/>
    <x v="19"/>
    <s v="HONORARIOS"/>
    <n v="0"/>
    <x v="4"/>
    <x v="14"/>
  </r>
  <r>
    <x v="44"/>
    <x v="7"/>
    <x v="19"/>
    <s v="HONORARIOS"/>
    <n v="0"/>
    <x v="4"/>
    <x v="14"/>
  </r>
  <r>
    <x v="44"/>
    <x v="8"/>
    <x v="19"/>
    <s v="HONORARIOS"/>
    <n v="0"/>
    <x v="4"/>
    <x v="14"/>
  </r>
  <r>
    <x v="44"/>
    <x v="9"/>
    <x v="19"/>
    <s v="HONORARIOS"/>
    <n v="9800000"/>
    <x v="4"/>
    <x v="14"/>
  </r>
  <r>
    <x v="44"/>
    <x v="10"/>
    <x v="19"/>
    <s v="HONORARIOS"/>
    <n v="9800000"/>
    <x v="4"/>
    <x v="14"/>
  </r>
  <r>
    <x v="44"/>
    <x v="11"/>
    <x v="19"/>
    <s v="HONORARIOS"/>
    <n v="9800000"/>
    <x v="4"/>
    <x v="14"/>
  </r>
  <r>
    <x v="50"/>
    <x v="0"/>
    <x v="19"/>
    <s v="HONORARIOS"/>
    <n v="0"/>
    <x v="4"/>
    <x v="14"/>
  </r>
  <r>
    <x v="50"/>
    <x v="1"/>
    <x v="19"/>
    <s v="HONORARIOS"/>
    <n v="0"/>
    <x v="4"/>
    <x v="14"/>
  </r>
  <r>
    <x v="50"/>
    <x v="2"/>
    <x v="19"/>
    <s v="HONORARIOS"/>
    <n v="0"/>
    <x v="4"/>
    <x v="14"/>
  </r>
  <r>
    <x v="50"/>
    <x v="3"/>
    <x v="19"/>
    <s v="HONORARIOS"/>
    <n v="0"/>
    <x v="4"/>
    <x v="14"/>
  </r>
  <r>
    <x v="18"/>
    <x v="0"/>
    <x v="19"/>
    <s v="COORDINADOR"/>
    <n v="0"/>
    <x v="4"/>
    <x v="14"/>
  </r>
  <r>
    <x v="18"/>
    <x v="0"/>
    <x v="19"/>
    <s v="HONORARIOS"/>
    <n v="0"/>
    <x v="4"/>
    <x v="14"/>
  </r>
  <r>
    <x v="18"/>
    <x v="0"/>
    <x v="19"/>
    <s v="INSPECTOR EN OBRA"/>
    <n v="0"/>
    <x v="4"/>
    <x v="14"/>
  </r>
  <r>
    <x v="18"/>
    <x v="0"/>
    <x v="19"/>
    <s v="RESIDENTE TECNICO"/>
    <n v="0"/>
    <x v="4"/>
    <x v="14"/>
  </r>
  <r>
    <x v="18"/>
    <x v="1"/>
    <x v="19"/>
    <s v="COORDINADOR"/>
    <n v="0"/>
    <x v="4"/>
    <x v="14"/>
  </r>
  <r>
    <x v="18"/>
    <x v="1"/>
    <x v="19"/>
    <s v="HONORARIOS"/>
    <n v="0"/>
    <x v="4"/>
    <x v="14"/>
  </r>
  <r>
    <x v="18"/>
    <x v="1"/>
    <x v="19"/>
    <s v="INSPECTOR EN OBRA"/>
    <n v="0"/>
    <x v="4"/>
    <x v="14"/>
  </r>
  <r>
    <x v="18"/>
    <x v="1"/>
    <x v="19"/>
    <s v="RESIDENTE TECNICO"/>
    <n v="0"/>
    <x v="4"/>
    <x v="14"/>
  </r>
  <r>
    <x v="18"/>
    <x v="2"/>
    <x v="19"/>
    <s v="COORDINADOR"/>
    <n v="0"/>
    <x v="4"/>
    <x v="14"/>
  </r>
  <r>
    <x v="18"/>
    <x v="2"/>
    <x v="19"/>
    <s v="HONORARIOS"/>
    <n v="0"/>
    <x v="4"/>
    <x v="14"/>
  </r>
  <r>
    <x v="18"/>
    <x v="2"/>
    <x v="19"/>
    <s v="INSPECTOR EN OBRA"/>
    <n v="0"/>
    <x v="4"/>
    <x v="14"/>
  </r>
  <r>
    <x v="18"/>
    <x v="2"/>
    <x v="19"/>
    <s v="RESIDENTE TECNICO"/>
    <n v="0"/>
    <x v="4"/>
    <x v="14"/>
  </r>
  <r>
    <x v="18"/>
    <x v="3"/>
    <x v="19"/>
    <s v="COORDINADOR"/>
    <n v="0"/>
    <x v="4"/>
    <x v="14"/>
  </r>
  <r>
    <x v="18"/>
    <x v="3"/>
    <x v="19"/>
    <s v="HONORARIOS"/>
    <n v="0"/>
    <x v="4"/>
    <x v="14"/>
  </r>
  <r>
    <x v="18"/>
    <x v="3"/>
    <x v="19"/>
    <s v="INSPECTOR EN OBRA"/>
    <n v="0"/>
    <x v="4"/>
    <x v="14"/>
  </r>
  <r>
    <x v="18"/>
    <x v="3"/>
    <x v="19"/>
    <s v="RESIDENTE TECNICO"/>
    <n v="0"/>
    <x v="4"/>
    <x v="14"/>
  </r>
  <r>
    <x v="18"/>
    <x v="4"/>
    <x v="19"/>
    <s v="COORDINADOR"/>
    <n v="0"/>
    <x v="4"/>
    <x v="14"/>
  </r>
  <r>
    <x v="18"/>
    <x v="4"/>
    <x v="19"/>
    <s v="HONORARIOS"/>
    <n v="0"/>
    <x v="4"/>
    <x v="14"/>
  </r>
  <r>
    <x v="18"/>
    <x v="4"/>
    <x v="19"/>
    <s v="INSPECTOR EN OBRA"/>
    <n v="0"/>
    <x v="4"/>
    <x v="14"/>
  </r>
  <r>
    <x v="18"/>
    <x v="4"/>
    <x v="19"/>
    <s v="RESIDENTE TECNICO"/>
    <n v="0"/>
    <x v="4"/>
    <x v="14"/>
  </r>
  <r>
    <x v="18"/>
    <x v="5"/>
    <x v="19"/>
    <s v="COORDINADOR"/>
    <n v="0"/>
    <x v="4"/>
    <x v="14"/>
  </r>
  <r>
    <x v="18"/>
    <x v="5"/>
    <x v="19"/>
    <s v="HONORARIOS"/>
    <n v="0"/>
    <x v="4"/>
    <x v="14"/>
  </r>
  <r>
    <x v="18"/>
    <x v="5"/>
    <x v="19"/>
    <s v="INSPECTOR EN OBRA"/>
    <n v="0"/>
    <x v="4"/>
    <x v="14"/>
  </r>
  <r>
    <x v="18"/>
    <x v="5"/>
    <x v="19"/>
    <s v="RESIDENTE TECNICO"/>
    <n v="0"/>
    <x v="4"/>
    <x v="14"/>
  </r>
  <r>
    <x v="18"/>
    <x v="6"/>
    <x v="19"/>
    <s v="COORDINADOR"/>
    <n v="0"/>
    <x v="4"/>
    <x v="14"/>
  </r>
  <r>
    <x v="18"/>
    <x v="6"/>
    <x v="19"/>
    <s v="HONORARIOS"/>
    <n v="0"/>
    <x v="4"/>
    <x v="14"/>
  </r>
  <r>
    <x v="18"/>
    <x v="6"/>
    <x v="19"/>
    <s v="INSPECTOR EN OBRA"/>
    <n v="0"/>
    <x v="4"/>
    <x v="14"/>
  </r>
  <r>
    <x v="18"/>
    <x v="6"/>
    <x v="19"/>
    <s v="RESIDENTE TECNICO"/>
    <n v="0"/>
    <x v="4"/>
    <x v="14"/>
  </r>
  <r>
    <x v="18"/>
    <x v="7"/>
    <x v="19"/>
    <s v="COORDINADOR"/>
    <n v="0"/>
    <x v="4"/>
    <x v="14"/>
  </r>
  <r>
    <x v="18"/>
    <x v="7"/>
    <x v="19"/>
    <s v="HONORARIOS"/>
    <n v="0"/>
    <x v="4"/>
    <x v="14"/>
  </r>
  <r>
    <x v="18"/>
    <x v="7"/>
    <x v="19"/>
    <s v="INSPECTOR EN OBRA"/>
    <n v="0"/>
    <x v="4"/>
    <x v="14"/>
  </r>
  <r>
    <x v="18"/>
    <x v="7"/>
    <x v="19"/>
    <s v="RESIDENTE TECNICO"/>
    <n v="0"/>
    <x v="4"/>
    <x v="14"/>
  </r>
  <r>
    <x v="18"/>
    <x v="8"/>
    <x v="19"/>
    <s v="COORDINADOR"/>
    <n v="0"/>
    <x v="4"/>
    <x v="14"/>
  </r>
  <r>
    <x v="18"/>
    <x v="8"/>
    <x v="19"/>
    <s v="HONORARIOS"/>
    <n v="0"/>
    <x v="4"/>
    <x v="14"/>
  </r>
  <r>
    <x v="18"/>
    <x v="8"/>
    <x v="19"/>
    <s v="INSPECTOR EN OBRA"/>
    <n v="0"/>
    <x v="4"/>
    <x v="14"/>
  </r>
  <r>
    <x v="18"/>
    <x v="8"/>
    <x v="19"/>
    <s v="RESIDENTE TECNICO"/>
    <n v="0"/>
    <x v="4"/>
    <x v="14"/>
  </r>
  <r>
    <x v="18"/>
    <x v="9"/>
    <x v="19"/>
    <s v="COORDINADOR"/>
    <n v="0"/>
    <x v="4"/>
    <x v="14"/>
  </r>
  <r>
    <x v="18"/>
    <x v="9"/>
    <x v="19"/>
    <s v="HONORARIOS"/>
    <n v="0"/>
    <x v="4"/>
    <x v="14"/>
  </r>
  <r>
    <x v="18"/>
    <x v="9"/>
    <x v="19"/>
    <s v="INSPECTOR EN OBRA"/>
    <n v="0"/>
    <x v="4"/>
    <x v="14"/>
  </r>
  <r>
    <x v="18"/>
    <x v="9"/>
    <x v="19"/>
    <s v="RESIDENTE TECNICO"/>
    <n v="0"/>
    <x v="4"/>
    <x v="14"/>
  </r>
  <r>
    <x v="18"/>
    <x v="10"/>
    <x v="19"/>
    <s v="COORDINADOR"/>
    <n v="0"/>
    <x v="4"/>
    <x v="14"/>
  </r>
  <r>
    <x v="18"/>
    <x v="10"/>
    <x v="19"/>
    <s v="HONORARIOS"/>
    <n v="0"/>
    <x v="4"/>
    <x v="14"/>
  </r>
  <r>
    <x v="18"/>
    <x v="10"/>
    <x v="19"/>
    <s v="INSPECTOR EN OBRA"/>
    <n v="0"/>
    <x v="4"/>
    <x v="14"/>
  </r>
  <r>
    <x v="18"/>
    <x v="10"/>
    <x v="19"/>
    <s v="RESIDENTE TECNICO"/>
    <n v="0"/>
    <x v="4"/>
    <x v="14"/>
  </r>
  <r>
    <x v="18"/>
    <x v="11"/>
    <x v="19"/>
    <s v="COORDINADOR"/>
    <n v="0"/>
    <x v="4"/>
    <x v="14"/>
  </r>
  <r>
    <x v="18"/>
    <x v="11"/>
    <x v="19"/>
    <s v="HONORARIOS"/>
    <n v="0"/>
    <x v="4"/>
    <x v="14"/>
  </r>
  <r>
    <x v="18"/>
    <x v="11"/>
    <x v="19"/>
    <s v="INSPECTOR EN OBRA"/>
    <n v="0"/>
    <x v="4"/>
    <x v="14"/>
  </r>
  <r>
    <x v="18"/>
    <x v="11"/>
    <x v="19"/>
    <s v="RESIDENTE TECNICO"/>
    <n v="0"/>
    <x v="4"/>
    <x v="14"/>
  </r>
  <r>
    <x v="19"/>
    <x v="0"/>
    <x v="19"/>
    <s v="CONTADOR"/>
    <n v="0"/>
    <x v="4"/>
    <x v="14"/>
  </r>
  <r>
    <x v="19"/>
    <x v="0"/>
    <x v="19"/>
    <s v="COORDINADOR"/>
    <n v="0"/>
    <x v="4"/>
    <x v="14"/>
  </r>
  <r>
    <x v="19"/>
    <x v="0"/>
    <x v="19"/>
    <s v="DIRECTOR"/>
    <n v="0"/>
    <x v="4"/>
    <x v="14"/>
  </r>
  <r>
    <x v="19"/>
    <x v="0"/>
    <x v="19"/>
    <s v="HONORARIOS"/>
    <n v="0"/>
    <x v="4"/>
    <x v="14"/>
  </r>
  <r>
    <x v="19"/>
    <x v="0"/>
    <x v="19"/>
    <s v="INSPECTOR DE OBRA CIVIL FRENTE 1"/>
    <n v="0"/>
    <x v="4"/>
    <x v="14"/>
  </r>
  <r>
    <x v="19"/>
    <x v="0"/>
    <x v="19"/>
    <s v="INSPECTOR DE OBRA CIVIL FRENTE 2"/>
    <n v="0"/>
    <x v="4"/>
    <x v="14"/>
  </r>
  <r>
    <x v="19"/>
    <x v="0"/>
    <x v="19"/>
    <s v="PROFESIONAL DE CONTRATACIONES"/>
    <n v="0"/>
    <x v="4"/>
    <x v="14"/>
  </r>
  <r>
    <x v="19"/>
    <x v="0"/>
    <x v="19"/>
    <s v="PROFESIONAL SISO"/>
    <n v="0"/>
    <x v="4"/>
    <x v="14"/>
  </r>
  <r>
    <x v="19"/>
    <x v="0"/>
    <x v="19"/>
    <s v="RESIDENTE ADMINISTRATIVO"/>
    <n v="0"/>
    <x v="4"/>
    <x v="14"/>
  </r>
  <r>
    <x v="19"/>
    <x v="0"/>
    <x v="19"/>
    <s v="RESIDENTE DE COSTOS Y PRESUPUESTOS"/>
    <n v="0"/>
    <x v="4"/>
    <x v="14"/>
  </r>
  <r>
    <x v="19"/>
    <x v="0"/>
    <x v="19"/>
    <s v="RESIDENTE DE OBRA"/>
    <n v="0"/>
    <x v="4"/>
    <x v="14"/>
  </r>
  <r>
    <x v="19"/>
    <x v="1"/>
    <x v="19"/>
    <s v="CONTADOR"/>
    <n v="0"/>
    <x v="4"/>
    <x v="14"/>
  </r>
  <r>
    <x v="19"/>
    <x v="1"/>
    <x v="19"/>
    <s v="COORDINADOR"/>
    <n v="0"/>
    <x v="4"/>
    <x v="14"/>
  </r>
  <r>
    <x v="19"/>
    <x v="1"/>
    <x v="19"/>
    <s v="DIRECTOR"/>
    <n v="0"/>
    <x v="4"/>
    <x v="14"/>
  </r>
  <r>
    <x v="19"/>
    <x v="1"/>
    <x v="19"/>
    <s v="HONORARIOS"/>
    <n v="0"/>
    <x v="4"/>
    <x v="14"/>
  </r>
  <r>
    <x v="19"/>
    <x v="1"/>
    <x v="19"/>
    <s v="INSPECTOR DE OBRA CIVIL FRENTE 1"/>
    <n v="0"/>
    <x v="4"/>
    <x v="14"/>
  </r>
  <r>
    <x v="19"/>
    <x v="1"/>
    <x v="19"/>
    <s v="INSPECTOR DE OBRA CIVIL FRENTE 2"/>
    <n v="0"/>
    <x v="4"/>
    <x v="14"/>
  </r>
  <r>
    <x v="19"/>
    <x v="1"/>
    <x v="19"/>
    <s v="PROFESIONAL DE CONTRATACIONES"/>
    <n v="0"/>
    <x v="4"/>
    <x v="14"/>
  </r>
  <r>
    <x v="19"/>
    <x v="1"/>
    <x v="19"/>
    <s v="PROFESIONAL SISO"/>
    <n v="0"/>
    <x v="4"/>
    <x v="14"/>
  </r>
  <r>
    <x v="19"/>
    <x v="1"/>
    <x v="19"/>
    <s v="RESIDENTE ADMINISTRATIVO"/>
    <n v="0"/>
    <x v="4"/>
    <x v="14"/>
  </r>
  <r>
    <x v="19"/>
    <x v="1"/>
    <x v="19"/>
    <s v="RESIDENTE DE COSTOS Y PRESUPUESTOS"/>
    <n v="0"/>
    <x v="4"/>
    <x v="14"/>
  </r>
  <r>
    <x v="19"/>
    <x v="1"/>
    <x v="19"/>
    <s v="RESIDENTE DE OBRA"/>
    <n v="0"/>
    <x v="4"/>
    <x v="14"/>
  </r>
  <r>
    <x v="19"/>
    <x v="2"/>
    <x v="19"/>
    <s v="CONTADOR"/>
    <n v="0"/>
    <x v="4"/>
    <x v="14"/>
  </r>
  <r>
    <x v="19"/>
    <x v="2"/>
    <x v="19"/>
    <s v="COORDINADOR"/>
    <n v="0"/>
    <x v="4"/>
    <x v="14"/>
  </r>
  <r>
    <x v="19"/>
    <x v="2"/>
    <x v="19"/>
    <s v="DIRECTOR"/>
    <n v="0"/>
    <x v="4"/>
    <x v="14"/>
  </r>
  <r>
    <x v="19"/>
    <x v="2"/>
    <x v="19"/>
    <s v="HONORARIOS"/>
    <n v="0"/>
    <x v="4"/>
    <x v="14"/>
  </r>
  <r>
    <x v="19"/>
    <x v="2"/>
    <x v="19"/>
    <s v="INSPECTOR DE OBRA CIVIL FRENTE 1"/>
    <n v="0"/>
    <x v="4"/>
    <x v="14"/>
  </r>
  <r>
    <x v="19"/>
    <x v="2"/>
    <x v="19"/>
    <s v="INSPECTOR DE OBRA CIVIL FRENTE 2"/>
    <n v="0"/>
    <x v="4"/>
    <x v="14"/>
  </r>
  <r>
    <x v="19"/>
    <x v="2"/>
    <x v="19"/>
    <s v="PROFESIONAL DE CONTRATACIONES"/>
    <n v="0"/>
    <x v="4"/>
    <x v="14"/>
  </r>
  <r>
    <x v="19"/>
    <x v="2"/>
    <x v="19"/>
    <s v="PROFESIONAL SISO"/>
    <n v="0"/>
    <x v="4"/>
    <x v="14"/>
  </r>
  <r>
    <x v="19"/>
    <x v="2"/>
    <x v="19"/>
    <s v="RESIDENTE ADMINISTRATIVO"/>
    <n v="0"/>
    <x v="4"/>
    <x v="14"/>
  </r>
  <r>
    <x v="19"/>
    <x v="2"/>
    <x v="19"/>
    <s v="RESIDENTE DE COSTOS Y PRESUPUESTOS"/>
    <n v="0"/>
    <x v="4"/>
    <x v="14"/>
  </r>
  <r>
    <x v="19"/>
    <x v="2"/>
    <x v="19"/>
    <s v="RESIDENTE DE OBRA"/>
    <n v="0"/>
    <x v="4"/>
    <x v="14"/>
  </r>
  <r>
    <x v="19"/>
    <x v="3"/>
    <x v="19"/>
    <s v="CONTADOR"/>
    <n v="0"/>
    <x v="4"/>
    <x v="14"/>
  </r>
  <r>
    <x v="19"/>
    <x v="3"/>
    <x v="19"/>
    <s v="COORDINADOR"/>
    <n v="0"/>
    <x v="4"/>
    <x v="14"/>
  </r>
  <r>
    <x v="19"/>
    <x v="3"/>
    <x v="19"/>
    <s v="DIRECTOR"/>
    <n v="0"/>
    <x v="4"/>
    <x v="14"/>
  </r>
  <r>
    <x v="19"/>
    <x v="3"/>
    <x v="19"/>
    <s v="HONORARIOS"/>
    <n v="0"/>
    <x v="4"/>
    <x v="14"/>
  </r>
  <r>
    <x v="19"/>
    <x v="3"/>
    <x v="19"/>
    <s v="INSPECTOR DE OBRA CIVIL FRENTE 1"/>
    <n v="0"/>
    <x v="4"/>
    <x v="14"/>
  </r>
  <r>
    <x v="19"/>
    <x v="3"/>
    <x v="19"/>
    <s v="INSPECTOR DE OBRA CIVIL FRENTE 2"/>
    <n v="0"/>
    <x v="4"/>
    <x v="14"/>
  </r>
  <r>
    <x v="19"/>
    <x v="3"/>
    <x v="19"/>
    <s v="PROFESIONAL DE CONTRATACIONES"/>
    <n v="0"/>
    <x v="4"/>
    <x v="14"/>
  </r>
  <r>
    <x v="19"/>
    <x v="3"/>
    <x v="19"/>
    <s v="PROFESIONAL SISO"/>
    <n v="0"/>
    <x v="4"/>
    <x v="14"/>
  </r>
  <r>
    <x v="19"/>
    <x v="3"/>
    <x v="19"/>
    <s v="RESIDENTE ADMINISTRATIVO"/>
    <n v="0"/>
    <x v="4"/>
    <x v="14"/>
  </r>
  <r>
    <x v="19"/>
    <x v="3"/>
    <x v="19"/>
    <s v="RESIDENTE DE COSTOS Y PRESUPUESTOS"/>
    <n v="0"/>
    <x v="4"/>
    <x v="14"/>
  </r>
  <r>
    <x v="19"/>
    <x v="3"/>
    <x v="19"/>
    <s v="RESIDENTE DE OBRA"/>
    <n v="0"/>
    <x v="4"/>
    <x v="14"/>
  </r>
  <r>
    <x v="19"/>
    <x v="4"/>
    <x v="19"/>
    <s v="CONTADOR"/>
    <n v="0"/>
    <x v="4"/>
    <x v="14"/>
  </r>
  <r>
    <x v="19"/>
    <x v="4"/>
    <x v="19"/>
    <s v="COORDINADOR"/>
    <n v="0"/>
    <x v="4"/>
    <x v="14"/>
  </r>
  <r>
    <x v="19"/>
    <x v="4"/>
    <x v="19"/>
    <s v="DIRECTOR"/>
    <n v="0"/>
    <x v="4"/>
    <x v="14"/>
  </r>
  <r>
    <x v="19"/>
    <x v="4"/>
    <x v="19"/>
    <s v="HONORARIOS"/>
    <n v="0"/>
    <x v="4"/>
    <x v="14"/>
  </r>
  <r>
    <x v="19"/>
    <x v="4"/>
    <x v="19"/>
    <s v="INSPECTOR DE OBRA CIVIL FRENTE 1"/>
    <n v="0"/>
    <x v="4"/>
    <x v="14"/>
  </r>
  <r>
    <x v="19"/>
    <x v="4"/>
    <x v="19"/>
    <s v="INSPECTOR DE OBRA CIVIL FRENTE 2"/>
    <n v="0"/>
    <x v="4"/>
    <x v="14"/>
  </r>
  <r>
    <x v="19"/>
    <x v="4"/>
    <x v="19"/>
    <s v="PROFESIONAL DE CONTRATACIONES"/>
    <n v="0"/>
    <x v="4"/>
    <x v="14"/>
  </r>
  <r>
    <x v="19"/>
    <x v="4"/>
    <x v="19"/>
    <s v="PROFESIONAL SISO"/>
    <n v="0"/>
    <x v="4"/>
    <x v="14"/>
  </r>
  <r>
    <x v="19"/>
    <x v="4"/>
    <x v="19"/>
    <s v="RESIDENTE ADMINISTRATIVO"/>
    <n v="0"/>
    <x v="4"/>
    <x v="14"/>
  </r>
  <r>
    <x v="19"/>
    <x v="4"/>
    <x v="19"/>
    <s v="RESIDENTE DE COSTOS Y PRESUPUESTOS"/>
    <n v="0"/>
    <x v="4"/>
    <x v="14"/>
  </r>
  <r>
    <x v="19"/>
    <x v="4"/>
    <x v="19"/>
    <s v="RESIDENTE DE OBRA"/>
    <n v="0"/>
    <x v="4"/>
    <x v="14"/>
  </r>
  <r>
    <x v="19"/>
    <x v="5"/>
    <x v="19"/>
    <s v="CONTADOR"/>
    <n v="0"/>
    <x v="4"/>
    <x v="14"/>
  </r>
  <r>
    <x v="19"/>
    <x v="5"/>
    <x v="19"/>
    <s v="COORDINADOR"/>
    <n v="0"/>
    <x v="4"/>
    <x v="14"/>
  </r>
  <r>
    <x v="19"/>
    <x v="5"/>
    <x v="19"/>
    <s v="DIRECTOR"/>
    <n v="0"/>
    <x v="4"/>
    <x v="14"/>
  </r>
  <r>
    <x v="19"/>
    <x v="5"/>
    <x v="19"/>
    <s v="HONORARIOS"/>
    <n v="0"/>
    <x v="4"/>
    <x v="14"/>
  </r>
  <r>
    <x v="19"/>
    <x v="5"/>
    <x v="19"/>
    <s v="INSPECTOR DE OBRA CIVIL FRENTE 1"/>
    <n v="0"/>
    <x v="4"/>
    <x v="14"/>
  </r>
  <r>
    <x v="19"/>
    <x v="5"/>
    <x v="19"/>
    <s v="INSPECTOR DE OBRA CIVIL FRENTE 2"/>
    <n v="0"/>
    <x v="4"/>
    <x v="14"/>
  </r>
  <r>
    <x v="19"/>
    <x v="5"/>
    <x v="19"/>
    <s v="PROFESIONAL DE CONTRATACIONES"/>
    <n v="0"/>
    <x v="4"/>
    <x v="14"/>
  </r>
  <r>
    <x v="19"/>
    <x v="5"/>
    <x v="19"/>
    <s v="PROFESIONAL SISO"/>
    <n v="0"/>
    <x v="4"/>
    <x v="14"/>
  </r>
  <r>
    <x v="19"/>
    <x v="5"/>
    <x v="19"/>
    <s v="RESIDENTE ADMINISTRATIVO"/>
    <n v="0"/>
    <x v="4"/>
    <x v="14"/>
  </r>
  <r>
    <x v="19"/>
    <x v="5"/>
    <x v="19"/>
    <s v="RESIDENTE DE COSTOS Y PRESUPUESTOS"/>
    <n v="0"/>
    <x v="4"/>
    <x v="14"/>
  </r>
  <r>
    <x v="19"/>
    <x v="5"/>
    <x v="19"/>
    <s v="RESIDENTE DE OBRA"/>
    <n v="0"/>
    <x v="4"/>
    <x v="14"/>
  </r>
  <r>
    <x v="19"/>
    <x v="6"/>
    <x v="19"/>
    <s v="CONTADOR"/>
    <n v="0"/>
    <x v="4"/>
    <x v="14"/>
  </r>
  <r>
    <x v="19"/>
    <x v="6"/>
    <x v="19"/>
    <s v="COORDINADOR"/>
    <n v="0"/>
    <x v="4"/>
    <x v="14"/>
  </r>
  <r>
    <x v="19"/>
    <x v="6"/>
    <x v="19"/>
    <s v="DIRECTOR"/>
    <n v="0"/>
    <x v="4"/>
    <x v="14"/>
  </r>
  <r>
    <x v="19"/>
    <x v="6"/>
    <x v="19"/>
    <s v="HONORARIOS"/>
    <n v="0"/>
    <x v="4"/>
    <x v="14"/>
  </r>
  <r>
    <x v="19"/>
    <x v="6"/>
    <x v="19"/>
    <s v="INSPECTOR DE OBRA CIVIL FRENTE 1"/>
    <n v="0"/>
    <x v="4"/>
    <x v="14"/>
  </r>
  <r>
    <x v="19"/>
    <x v="6"/>
    <x v="19"/>
    <s v="INSPECTOR DE OBRA CIVIL FRENTE 2"/>
    <n v="0"/>
    <x v="4"/>
    <x v="14"/>
  </r>
  <r>
    <x v="19"/>
    <x v="6"/>
    <x v="19"/>
    <s v="PROFESIONAL DE CONTRATACIONES"/>
    <n v="0"/>
    <x v="4"/>
    <x v="14"/>
  </r>
  <r>
    <x v="19"/>
    <x v="6"/>
    <x v="19"/>
    <s v="PROFESIONAL SISO"/>
    <n v="0"/>
    <x v="4"/>
    <x v="14"/>
  </r>
  <r>
    <x v="19"/>
    <x v="6"/>
    <x v="19"/>
    <s v="RESIDENTE ADMINISTRATIVO"/>
    <n v="0"/>
    <x v="4"/>
    <x v="14"/>
  </r>
  <r>
    <x v="19"/>
    <x v="6"/>
    <x v="19"/>
    <s v="RESIDENTE DE COSTOS Y PRESUPUESTOS"/>
    <n v="0"/>
    <x v="4"/>
    <x v="14"/>
  </r>
  <r>
    <x v="19"/>
    <x v="6"/>
    <x v="19"/>
    <s v="RESIDENTE DE OBRA"/>
    <n v="0"/>
    <x v="4"/>
    <x v="14"/>
  </r>
  <r>
    <x v="19"/>
    <x v="7"/>
    <x v="19"/>
    <s v="CONTADOR"/>
    <n v="0"/>
    <x v="4"/>
    <x v="14"/>
  </r>
  <r>
    <x v="19"/>
    <x v="7"/>
    <x v="19"/>
    <s v="COORDINADOR"/>
    <n v="0"/>
    <x v="4"/>
    <x v="14"/>
  </r>
  <r>
    <x v="19"/>
    <x v="7"/>
    <x v="19"/>
    <s v="DIRECTOR"/>
    <n v="0"/>
    <x v="4"/>
    <x v="14"/>
  </r>
  <r>
    <x v="19"/>
    <x v="7"/>
    <x v="19"/>
    <s v="HONORARIOS"/>
    <n v="0"/>
    <x v="4"/>
    <x v="14"/>
  </r>
  <r>
    <x v="19"/>
    <x v="7"/>
    <x v="19"/>
    <s v="INSPECTOR DE OBRA CIVIL FRENTE 1"/>
    <n v="0"/>
    <x v="4"/>
    <x v="14"/>
  </r>
  <r>
    <x v="19"/>
    <x v="7"/>
    <x v="19"/>
    <s v="INSPECTOR DE OBRA CIVIL FRENTE 2"/>
    <n v="0"/>
    <x v="4"/>
    <x v="14"/>
  </r>
  <r>
    <x v="19"/>
    <x v="7"/>
    <x v="19"/>
    <s v="PROFESIONAL DE CONTRATACIONES"/>
    <n v="0"/>
    <x v="4"/>
    <x v="14"/>
  </r>
  <r>
    <x v="19"/>
    <x v="7"/>
    <x v="19"/>
    <s v="PROFESIONAL SISO"/>
    <n v="0"/>
    <x v="4"/>
    <x v="14"/>
  </r>
  <r>
    <x v="19"/>
    <x v="7"/>
    <x v="19"/>
    <s v="RESIDENTE ADMINISTRATIVO"/>
    <n v="0"/>
    <x v="4"/>
    <x v="14"/>
  </r>
  <r>
    <x v="19"/>
    <x v="7"/>
    <x v="19"/>
    <s v="RESIDENTE DE COSTOS Y PRESUPUESTOS"/>
    <n v="0"/>
    <x v="4"/>
    <x v="14"/>
  </r>
  <r>
    <x v="19"/>
    <x v="7"/>
    <x v="19"/>
    <s v="RESIDENTE DE OBRA"/>
    <n v="0"/>
    <x v="4"/>
    <x v="14"/>
  </r>
  <r>
    <x v="19"/>
    <x v="8"/>
    <x v="19"/>
    <s v="CONTADOR"/>
    <n v="0"/>
    <x v="4"/>
    <x v="14"/>
  </r>
  <r>
    <x v="19"/>
    <x v="8"/>
    <x v="19"/>
    <s v="COORDINADOR"/>
    <n v="0"/>
    <x v="4"/>
    <x v="14"/>
  </r>
  <r>
    <x v="19"/>
    <x v="8"/>
    <x v="19"/>
    <s v="DIRECTOR"/>
    <n v="0"/>
    <x v="4"/>
    <x v="14"/>
  </r>
  <r>
    <x v="19"/>
    <x v="8"/>
    <x v="19"/>
    <s v="HONORARIOS"/>
    <n v="0"/>
    <x v="4"/>
    <x v="14"/>
  </r>
  <r>
    <x v="19"/>
    <x v="8"/>
    <x v="19"/>
    <s v="INSPECTOR DE OBRA CIVIL FRENTE 1"/>
    <n v="0"/>
    <x v="4"/>
    <x v="14"/>
  </r>
  <r>
    <x v="19"/>
    <x v="8"/>
    <x v="19"/>
    <s v="INSPECTOR DE OBRA CIVIL FRENTE 2"/>
    <n v="0"/>
    <x v="4"/>
    <x v="14"/>
  </r>
  <r>
    <x v="19"/>
    <x v="8"/>
    <x v="19"/>
    <s v="PROFESIONAL DE CONTRATACIONES"/>
    <n v="0"/>
    <x v="4"/>
    <x v="14"/>
  </r>
  <r>
    <x v="19"/>
    <x v="8"/>
    <x v="19"/>
    <s v="PROFESIONAL SISO"/>
    <n v="0"/>
    <x v="4"/>
    <x v="14"/>
  </r>
  <r>
    <x v="19"/>
    <x v="8"/>
    <x v="19"/>
    <s v="RESIDENTE ADMINISTRATIVO"/>
    <n v="0"/>
    <x v="4"/>
    <x v="14"/>
  </r>
  <r>
    <x v="19"/>
    <x v="8"/>
    <x v="19"/>
    <s v="RESIDENTE DE COSTOS Y PRESUPUESTOS"/>
    <n v="0"/>
    <x v="4"/>
    <x v="14"/>
  </r>
  <r>
    <x v="19"/>
    <x v="8"/>
    <x v="19"/>
    <s v="RESIDENTE DE OBRA"/>
    <n v="0"/>
    <x v="4"/>
    <x v="14"/>
  </r>
  <r>
    <x v="19"/>
    <x v="9"/>
    <x v="19"/>
    <s v="CONTADOR"/>
    <n v="0"/>
    <x v="4"/>
    <x v="14"/>
  </r>
  <r>
    <x v="19"/>
    <x v="9"/>
    <x v="19"/>
    <s v="COORDINADOR"/>
    <n v="0"/>
    <x v="4"/>
    <x v="14"/>
  </r>
  <r>
    <x v="19"/>
    <x v="9"/>
    <x v="19"/>
    <s v="DIRECTOR"/>
    <n v="0"/>
    <x v="4"/>
    <x v="14"/>
  </r>
  <r>
    <x v="19"/>
    <x v="9"/>
    <x v="19"/>
    <s v="HONORARIOS"/>
    <n v="0"/>
    <x v="4"/>
    <x v="14"/>
  </r>
  <r>
    <x v="19"/>
    <x v="9"/>
    <x v="19"/>
    <s v="INSPECTOR DE OBRA CIVIL FRENTE 1"/>
    <n v="0"/>
    <x v="4"/>
    <x v="14"/>
  </r>
  <r>
    <x v="19"/>
    <x v="9"/>
    <x v="19"/>
    <s v="INSPECTOR DE OBRA CIVIL FRENTE 2"/>
    <n v="0"/>
    <x v="4"/>
    <x v="14"/>
  </r>
  <r>
    <x v="19"/>
    <x v="9"/>
    <x v="19"/>
    <s v="PROFESIONAL DE CONTRATACIONES"/>
    <n v="0"/>
    <x v="4"/>
    <x v="14"/>
  </r>
  <r>
    <x v="19"/>
    <x v="9"/>
    <x v="19"/>
    <s v="PROFESIONAL SISO"/>
    <n v="0"/>
    <x v="4"/>
    <x v="14"/>
  </r>
  <r>
    <x v="19"/>
    <x v="9"/>
    <x v="19"/>
    <s v="RESIDENTE ADMINISTRATIVO"/>
    <n v="0"/>
    <x v="4"/>
    <x v="14"/>
  </r>
  <r>
    <x v="19"/>
    <x v="9"/>
    <x v="19"/>
    <s v="RESIDENTE DE COSTOS Y PRESUPUESTOS"/>
    <n v="0"/>
    <x v="4"/>
    <x v="14"/>
  </r>
  <r>
    <x v="19"/>
    <x v="9"/>
    <x v="19"/>
    <s v="RESIDENTE DE OBRA"/>
    <n v="0"/>
    <x v="4"/>
    <x v="14"/>
  </r>
  <r>
    <x v="19"/>
    <x v="10"/>
    <x v="19"/>
    <s v="CONTADOR"/>
    <n v="0"/>
    <x v="4"/>
    <x v="14"/>
  </r>
  <r>
    <x v="19"/>
    <x v="10"/>
    <x v="19"/>
    <s v="COORDINADOR"/>
    <n v="0"/>
    <x v="4"/>
    <x v="14"/>
  </r>
  <r>
    <x v="19"/>
    <x v="10"/>
    <x v="19"/>
    <s v="DIRECTOR"/>
    <n v="0"/>
    <x v="4"/>
    <x v="14"/>
  </r>
  <r>
    <x v="19"/>
    <x v="10"/>
    <x v="19"/>
    <s v="HONORARIOS"/>
    <n v="0"/>
    <x v="4"/>
    <x v="14"/>
  </r>
  <r>
    <x v="19"/>
    <x v="10"/>
    <x v="19"/>
    <s v="INSPECTOR DE OBRA CIVIL FRENTE 1"/>
    <n v="0"/>
    <x v="4"/>
    <x v="14"/>
  </r>
  <r>
    <x v="19"/>
    <x v="10"/>
    <x v="19"/>
    <s v="INSPECTOR DE OBRA CIVIL FRENTE 2"/>
    <n v="0"/>
    <x v="4"/>
    <x v="14"/>
  </r>
  <r>
    <x v="19"/>
    <x v="10"/>
    <x v="19"/>
    <s v="PROFESIONAL DE CONTRATACIONES"/>
    <n v="0"/>
    <x v="4"/>
    <x v="14"/>
  </r>
  <r>
    <x v="19"/>
    <x v="10"/>
    <x v="19"/>
    <s v="PROFESIONAL SISO"/>
    <n v="0"/>
    <x v="4"/>
    <x v="14"/>
  </r>
  <r>
    <x v="19"/>
    <x v="10"/>
    <x v="19"/>
    <s v="RESIDENTE ADMINISTRATIVO"/>
    <n v="0"/>
    <x v="4"/>
    <x v="14"/>
  </r>
  <r>
    <x v="19"/>
    <x v="10"/>
    <x v="19"/>
    <s v="RESIDENTE DE COSTOS Y PRESUPUESTOS"/>
    <n v="0"/>
    <x v="4"/>
    <x v="14"/>
  </r>
  <r>
    <x v="19"/>
    <x v="10"/>
    <x v="19"/>
    <s v="RESIDENTE DE OBRA"/>
    <n v="0"/>
    <x v="4"/>
    <x v="14"/>
  </r>
  <r>
    <x v="19"/>
    <x v="11"/>
    <x v="19"/>
    <s v="CONTADOR"/>
    <n v="0"/>
    <x v="4"/>
    <x v="14"/>
  </r>
  <r>
    <x v="19"/>
    <x v="11"/>
    <x v="19"/>
    <s v="COORDINADOR"/>
    <n v="0"/>
    <x v="4"/>
    <x v="14"/>
  </r>
  <r>
    <x v="19"/>
    <x v="11"/>
    <x v="19"/>
    <s v="DIRECTOR"/>
    <n v="0"/>
    <x v="4"/>
    <x v="14"/>
  </r>
  <r>
    <x v="19"/>
    <x v="11"/>
    <x v="19"/>
    <s v="HONORARIOS"/>
    <n v="0"/>
    <x v="4"/>
    <x v="14"/>
  </r>
  <r>
    <x v="19"/>
    <x v="11"/>
    <x v="19"/>
    <s v="INSPECTOR DE OBRA CIVIL FRENTE 1"/>
    <n v="0"/>
    <x v="4"/>
    <x v="14"/>
  </r>
  <r>
    <x v="19"/>
    <x v="11"/>
    <x v="19"/>
    <s v="INSPECTOR DE OBRA CIVIL FRENTE 2"/>
    <n v="0"/>
    <x v="4"/>
    <x v="14"/>
  </r>
  <r>
    <x v="19"/>
    <x v="11"/>
    <x v="19"/>
    <s v="PROFESIONAL DE CONTRATACIONES"/>
    <n v="0"/>
    <x v="4"/>
    <x v="14"/>
  </r>
  <r>
    <x v="19"/>
    <x v="11"/>
    <x v="19"/>
    <s v="PROFESIONAL SISO"/>
    <n v="0"/>
    <x v="4"/>
    <x v="14"/>
  </r>
  <r>
    <x v="19"/>
    <x v="11"/>
    <x v="19"/>
    <s v="RESIDENTE ADMINISTRATIVO"/>
    <n v="0"/>
    <x v="4"/>
    <x v="14"/>
  </r>
  <r>
    <x v="19"/>
    <x v="11"/>
    <x v="19"/>
    <s v="RESIDENTE DE COSTOS Y PRESUPUESTOS"/>
    <n v="0"/>
    <x v="4"/>
    <x v="14"/>
  </r>
  <r>
    <x v="19"/>
    <x v="11"/>
    <x v="19"/>
    <s v="RESIDENTE DE OBRA"/>
    <n v="0"/>
    <x v="4"/>
    <x v="14"/>
  </r>
  <r>
    <x v="20"/>
    <x v="0"/>
    <x v="19"/>
    <s v="COORDINADOR"/>
    <n v="0"/>
    <x v="4"/>
    <x v="14"/>
  </r>
  <r>
    <x v="20"/>
    <x v="0"/>
    <x v="19"/>
    <s v="HONORARIOS"/>
    <n v="0"/>
    <x v="4"/>
    <x v="14"/>
  </r>
  <r>
    <x v="20"/>
    <x v="0"/>
    <x v="19"/>
    <s v="INSPECTOR"/>
    <n v="0"/>
    <x v="4"/>
    <x v="14"/>
  </r>
  <r>
    <x v="20"/>
    <x v="0"/>
    <x v="19"/>
    <s v="INSPECTOR ADICIONAL"/>
    <n v="0"/>
    <x v="4"/>
    <x v="14"/>
  </r>
  <r>
    <x v="20"/>
    <x v="0"/>
    <x v="19"/>
    <s v="RESIDENTE TECNICO"/>
    <n v="0"/>
    <x v="4"/>
    <x v="14"/>
  </r>
  <r>
    <x v="20"/>
    <x v="1"/>
    <x v="19"/>
    <s v="COORDINADOR"/>
    <n v="0"/>
    <x v="4"/>
    <x v="14"/>
  </r>
  <r>
    <x v="20"/>
    <x v="1"/>
    <x v="19"/>
    <s v="HONORARIOS"/>
    <n v="0"/>
    <x v="4"/>
    <x v="14"/>
  </r>
  <r>
    <x v="20"/>
    <x v="1"/>
    <x v="19"/>
    <s v="INSPECTOR"/>
    <n v="0"/>
    <x v="4"/>
    <x v="14"/>
  </r>
  <r>
    <x v="20"/>
    <x v="1"/>
    <x v="19"/>
    <s v="INSPECTOR ADICIONAL"/>
    <n v="0"/>
    <x v="4"/>
    <x v="14"/>
  </r>
  <r>
    <x v="20"/>
    <x v="1"/>
    <x v="19"/>
    <s v="RESIDENTE TECNICO"/>
    <n v="0"/>
    <x v="4"/>
    <x v="14"/>
  </r>
  <r>
    <x v="20"/>
    <x v="2"/>
    <x v="19"/>
    <s v="COORDINADOR"/>
    <n v="0"/>
    <x v="4"/>
    <x v="14"/>
  </r>
  <r>
    <x v="20"/>
    <x v="2"/>
    <x v="19"/>
    <s v="HONORARIOS"/>
    <n v="0"/>
    <x v="4"/>
    <x v="14"/>
  </r>
  <r>
    <x v="20"/>
    <x v="2"/>
    <x v="19"/>
    <s v="INSPECTOR"/>
    <n v="0"/>
    <x v="4"/>
    <x v="14"/>
  </r>
  <r>
    <x v="20"/>
    <x v="2"/>
    <x v="19"/>
    <s v="RESIDENTE TECNICO"/>
    <n v="0"/>
    <x v="4"/>
    <x v="14"/>
  </r>
  <r>
    <x v="20"/>
    <x v="3"/>
    <x v="19"/>
    <s v="COORDINADOR"/>
    <n v="0"/>
    <x v="4"/>
    <x v="14"/>
  </r>
  <r>
    <x v="20"/>
    <x v="3"/>
    <x v="19"/>
    <s v="HONORARIOS"/>
    <n v="0"/>
    <x v="4"/>
    <x v="14"/>
  </r>
  <r>
    <x v="20"/>
    <x v="3"/>
    <x v="19"/>
    <s v="INSPECTOR"/>
    <n v="0"/>
    <x v="4"/>
    <x v="14"/>
  </r>
  <r>
    <x v="20"/>
    <x v="3"/>
    <x v="19"/>
    <s v="RESIDENTE TECNICO"/>
    <n v="0"/>
    <x v="4"/>
    <x v="14"/>
  </r>
  <r>
    <x v="20"/>
    <x v="4"/>
    <x v="19"/>
    <s v="COORDINADOR"/>
    <n v="0"/>
    <x v="4"/>
    <x v="14"/>
  </r>
  <r>
    <x v="20"/>
    <x v="4"/>
    <x v="19"/>
    <s v="HONORARIOS"/>
    <n v="0"/>
    <x v="4"/>
    <x v="14"/>
  </r>
  <r>
    <x v="20"/>
    <x v="4"/>
    <x v="19"/>
    <s v="INSPECTOR"/>
    <n v="0"/>
    <x v="4"/>
    <x v="14"/>
  </r>
  <r>
    <x v="20"/>
    <x v="4"/>
    <x v="19"/>
    <s v="RESIDENTE TECNICO"/>
    <n v="0"/>
    <x v="4"/>
    <x v="14"/>
  </r>
  <r>
    <x v="20"/>
    <x v="5"/>
    <x v="19"/>
    <s v="COORDINADOR"/>
    <n v="0"/>
    <x v="4"/>
    <x v="14"/>
  </r>
  <r>
    <x v="20"/>
    <x v="5"/>
    <x v="19"/>
    <s v="HONORARIOS"/>
    <n v="0"/>
    <x v="4"/>
    <x v="14"/>
  </r>
  <r>
    <x v="20"/>
    <x v="5"/>
    <x v="19"/>
    <s v="INSPECTOR"/>
    <n v="0"/>
    <x v="4"/>
    <x v="14"/>
  </r>
  <r>
    <x v="20"/>
    <x v="5"/>
    <x v="19"/>
    <s v="RESIDENTE TECNICO"/>
    <n v="0"/>
    <x v="4"/>
    <x v="14"/>
  </r>
  <r>
    <x v="20"/>
    <x v="6"/>
    <x v="19"/>
    <s v="COORDINADOR"/>
    <n v="0"/>
    <x v="4"/>
    <x v="14"/>
  </r>
  <r>
    <x v="20"/>
    <x v="6"/>
    <x v="19"/>
    <s v="HONORARIOS"/>
    <n v="0"/>
    <x v="4"/>
    <x v="14"/>
  </r>
  <r>
    <x v="20"/>
    <x v="6"/>
    <x v="19"/>
    <s v="INSPECTOR"/>
    <n v="0"/>
    <x v="4"/>
    <x v="14"/>
  </r>
  <r>
    <x v="20"/>
    <x v="6"/>
    <x v="19"/>
    <s v="RESIDENTE TECNICO"/>
    <n v="0"/>
    <x v="4"/>
    <x v="14"/>
  </r>
  <r>
    <x v="20"/>
    <x v="7"/>
    <x v="19"/>
    <s v="COORDINADOR"/>
    <n v="0"/>
    <x v="4"/>
    <x v="14"/>
  </r>
  <r>
    <x v="20"/>
    <x v="7"/>
    <x v="19"/>
    <s v="HONORARIOS"/>
    <n v="0"/>
    <x v="4"/>
    <x v="14"/>
  </r>
  <r>
    <x v="20"/>
    <x v="7"/>
    <x v="19"/>
    <s v="INSPECTOR"/>
    <n v="0"/>
    <x v="4"/>
    <x v="14"/>
  </r>
  <r>
    <x v="20"/>
    <x v="7"/>
    <x v="19"/>
    <s v="RESIDENTE TECNICO"/>
    <n v="0"/>
    <x v="4"/>
    <x v="14"/>
  </r>
  <r>
    <x v="20"/>
    <x v="8"/>
    <x v="19"/>
    <s v="COORDINADOR"/>
    <n v="0"/>
    <x v="4"/>
    <x v="14"/>
  </r>
  <r>
    <x v="20"/>
    <x v="8"/>
    <x v="19"/>
    <s v="HONORARIOS"/>
    <n v="0"/>
    <x v="4"/>
    <x v="14"/>
  </r>
  <r>
    <x v="20"/>
    <x v="8"/>
    <x v="19"/>
    <s v="INSPECTOR"/>
    <n v="4123664.9999999995"/>
    <x v="4"/>
    <x v="14"/>
  </r>
  <r>
    <x v="20"/>
    <x v="8"/>
    <x v="19"/>
    <s v="RESIDENTE TECNICO"/>
    <n v="0"/>
    <x v="4"/>
    <x v="14"/>
  </r>
  <r>
    <x v="20"/>
    <x v="9"/>
    <x v="19"/>
    <s v="COORDINADOR"/>
    <n v="0"/>
    <x v="4"/>
    <x v="14"/>
  </r>
  <r>
    <x v="20"/>
    <x v="9"/>
    <x v="19"/>
    <s v="HONORARIOS"/>
    <n v="0"/>
    <x v="4"/>
    <x v="14"/>
  </r>
  <r>
    <x v="20"/>
    <x v="9"/>
    <x v="19"/>
    <s v="INSPECTOR"/>
    <n v="4123664.9999999995"/>
    <x v="4"/>
    <x v="14"/>
  </r>
  <r>
    <x v="20"/>
    <x v="9"/>
    <x v="19"/>
    <s v="RESIDENTE TECNICO"/>
    <n v="0"/>
    <x v="4"/>
    <x v="14"/>
  </r>
  <r>
    <x v="20"/>
    <x v="10"/>
    <x v="19"/>
    <s v="COORDINADOR"/>
    <n v="0"/>
    <x v="4"/>
    <x v="14"/>
  </r>
  <r>
    <x v="20"/>
    <x v="10"/>
    <x v="19"/>
    <s v="HONORARIOS"/>
    <n v="0"/>
    <x v="4"/>
    <x v="14"/>
  </r>
  <r>
    <x v="20"/>
    <x v="10"/>
    <x v="19"/>
    <s v="INSPECTOR"/>
    <n v="4123664.9999999995"/>
    <x v="4"/>
    <x v="14"/>
  </r>
  <r>
    <x v="20"/>
    <x v="10"/>
    <x v="19"/>
    <s v="RESIDENTE TECNICO"/>
    <n v="0"/>
    <x v="4"/>
    <x v="14"/>
  </r>
  <r>
    <x v="20"/>
    <x v="11"/>
    <x v="19"/>
    <s v="COORDINADOR"/>
    <n v="2806650"/>
    <x v="4"/>
    <x v="14"/>
  </r>
  <r>
    <x v="20"/>
    <x v="11"/>
    <x v="19"/>
    <s v="HONORARIOS"/>
    <n v="0"/>
    <x v="4"/>
    <x v="14"/>
  </r>
  <r>
    <x v="20"/>
    <x v="11"/>
    <x v="19"/>
    <s v="INSPECTOR"/>
    <n v="4123664.9999999995"/>
    <x v="4"/>
    <x v="14"/>
  </r>
  <r>
    <x v="20"/>
    <x v="11"/>
    <x v="19"/>
    <s v="RESIDENTE TECNICO"/>
    <n v="5355000"/>
    <x v="4"/>
    <x v="14"/>
  </r>
  <r>
    <x v="21"/>
    <x v="0"/>
    <x v="19"/>
    <s v="DIRECTOR INTERVENTORIA"/>
    <n v="0"/>
    <x v="4"/>
    <x v="14"/>
  </r>
  <r>
    <x v="21"/>
    <x v="0"/>
    <x v="19"/>
    <s v="HONORARIOS"/>
    <n v="0"/>
    <x v="4"/>
    <x v="14"/>
  </r>
  <r>
    <x v="21"/>
    <x v="0"/>
    <x v="19"/>
    <s v="INSPECTOR TECNICO"/>
    <n v="0"/>
    <x v="4"/>
    <x v="14"/>
  </r>
  <r>
    <x v="21"/>
    <x v="0"/>
    <x v="19"/>
    <s v="RESIDENTE INSTALACIONES"/>
    <n v="0"/>
    <x v="4"/>
    <x v="14"/>
  </r>
  <r>
    <x v="21"/>
    <x v="0"/>
    <x v="19"/>
    <s v="RESIDENTE SISOMA"/>
    <n v="0"/>
    <x v="4"/>
    <x v="14"/>
  </r>
  <r>
    <x v="21"/>
    <x v="1"/>
    <x v="19"/>
    <s v="DIRECTOR INTERVENTORIA"/>
    <n v="0"/>
    <x v="4"/>
    <x v="14"/>
  </r>
  <r>
    <x v="21"/>
    <x v="1"/>
    <x v="19"/>
    <s v="HONORARIOS"/>
    <n v="0"/>
    <x v="4"/>
    <x v="14"/>
  </r>
  <r>
    <x v="21"/>
    <x v="1"/>
    <x v="19"/>
    <s v="INSPECTOR TECNICO"/>
    <n v="0"/>
    <x v="4"/>
    <x v="14"/>
  </r>
  <r>
    <x v="21"/>
    <x v="1"/>
    <x v="19"/>
    <s v="RESIDENTE INSTALACIONES"/>
    <n v="0"/>
    <x v="4"/>
    <x v="14"/>
  </r>
  <r>
    <x v="21"/>
    <x v="1"/>
    <x v="19"/>
    <s v="RESIDENTE SISOMA"/>
    <n v="0"/>
    <x v="4"/>
    <x v="14"/>
  </r>
  <r>
    <x v="21"/>
    <x v="2"/>
    <x v="19"/>
    <s v="DIRECTOR INTERVENTORIA"/>
    <n v="0"/>
    <x v="4"/>
    <x v="14"/>
  </r>
  <r>
    <x v="21"/>
    <x v="2"/>
    <x v="19"/>
    <s v="HONORARIOS"/>
    <n v="0"/>
    <x v="4"/>
    <x v="14"/>
  </r>
  <r>
    <x v="21"/>
    <x v="2"/>
    <x v="19"/>
    <s v="INSPECTOR TECNICO"/>
    <n v="0"/>
    <x v="4"/>
    <x v="14"/>
  </r>
  <r>
    <x v="21"/>
    <x v="2"/>
    <x v="19"/>
    <s v="RESIDENTE INSTALACIONES"/>
    <n v="0"/>
    <x v="4"/>
    <x v="14"/>
  </r>
  <r>
    <x v="21"/>
    <x v="2"/>
    <x v="19"/>
    <s v="RESIDENTE SISOMA"/>
    <n v="0"/>
    <x v="4"/>
    <x v="14"/>
  </r>
  <r>
    <x v="21"/>
    <x v="3"/>
    <x v="19"/>
    <s v="DIRECTOR INTERVENTORIA"/>
    <n v="0"/>
    <x v="4"/>
    <x v="14"/>
  </r>
  <r>
    <x v="21"/>
    <x v="3"/>
    <x v="19"/>
    <s v="HONORARIOS"/>
    <n v="0"/>
    <x v="4"/>
    <x v="14"/>
  </r>
  <r>
    <x v="21"/>
    <x v="3"/>
    <x v="19"/>
    <s v="INSPECTOR TECNICO"/>
    <n v="0"/>
    <x v="4"/>
    <x v="14"/>
  </r>
  <r>
    <x v="21"/>
    <x v="3"/>
    <x v="19"/>
    <s v="RESIDENTE INSTALACIONES"/>
    <n v="0"/>
    <x v="4"/>
    <x v="14"/>
  </r>
  <r>
    <x v="21"/>
    <x v="3"/>
    <x v="19"/>
    <s v="RESIDENTE SISOMA"/>
    <n v="0"/>
    <x v="4"/>
    <x v="14"/>
  </r>
  <r>
    <x v="21"/>
    <x v="4"/>
    <x v="19"/>
    <s v="DIRECTOR INTERVENTORIA"/>
    <n v="0"/>
    <x v="4"/>
    <x v="14"/>
  </r>
  <r>
    <x v="21"/>
    <x v="4"/>
    <x v="19"/>
    <s v="HONORARIOS"/>
    <n v="0"/>
    <x v="4"/>
    <x v="14"/>
  </r>
  <r>
    <x v="21"/>
    <x v="4"/>
    <x v="19"/>
    <s v="INSPECTOR TECNICO"/>
    <n v="0"/>
    <x v="4"/>
    <x v="14"/>
  </r>
  <r>
    <x v="21"/>
    <x v="4"/>
    <x v="19"/>
    <s v="RESIDENTE INSTALACIONES"/>
    <n v="0"/>
    <x v="4"/>
    <x v="14"/>
  </r>
  <r>
    <x v="21"/>
    <x v="4"/>
    <x v="19"/>
    <s v="RESIDENTE SISOMA"/>
    <n v="0"/>
    <x v="4"/>
    <x v="14"/>
  </r>
  <r>
    <x v="21"/>
    <x v="5"/>
    <x v="19"/>
    <s v="DIRECTOR INTERVENTORIA"/>
    <n v="0"/>
    <x v="4"/>
    <x v="14"/>
  </r>
  <r>
    <x v="21"/>
    <x v="5"/>
    <x v="19"/>
    <s v="HONORARIOS"/>
    <n v="0"/>
    <x v="4"/>
    <x v="14"/>
  </r>
  <r>
    <x v="21"/>
    <x v="5"/>
    <x v="19"/>
    <s v="INSPECTOR TECNICO"/>
    <n v="0"/>
    <x v="4"/>
    <x v="14"/>
  </r>
  <r>
    <x v="21"/>
    <x v="5"/>
    <x v="19"/>
    <s v="RESIDENTE INSTALACIONES"/>
    <n v="0"/>
    <x v="4"/>
    <x v="14"/>
  </r>
  <r>
    <x v="21"/>
    <x v="5"/>
    <x v="19"/>
    <s v="RESIDENTE SISOMA"/>
    <n v="0"/>
    <x v="4"/>
    <x v="14"/>
  </r>
  <r>
    <x v="21"/>
    <x v="6"/>
    <x v="19"/>
    <s v="DIRECTOR INTERVENTORIA"/>
    <n v="0"/>
    <x v="4"/>
    <x v="14"/>
  </r>
  <r>
    <x v="21"/>
    <x v="6"/>
    <x v="19"/>
    <s v="HONORARIOS"/>
    <n v="0"/>
    <x v="4"/>
    <x v="14"/>
  </r>
  <r>
    <x v="21"/>
    <x v="6"/>
    <x v="19"/>
    <s v="INSPECTOR TECNICO"/>
    <n v="0"/>
    <x v="4"/>
    <x v="14"/>
  </r>
  <r>
    <x v="21"/>
    <x v="6"/>
    <x v="19"/>
    <s v="RESIDENTE INSTALACIONES"/>
    <n v="0"/>
    <x v="4"/>
    <x v="14"/>
  </r>
  <r>
    <x v="21"/>
    <x v="6"/>
    <x v="19"/>
    <s v="RESIDENTE SISOMA"/>
    <n v="0"/>
    <x v="4"/>
    <x v="14"/>
  </r>
  <r>
    <x v="21"/>
    <x v="7"/>
    <x v="19"/>
    <s v="DIRECTOR INTERVENTORIA"/>
    <n v="0"/>
    <x v="4"/>
    <x v="14"/>
  </r>
  <r>
    <x v="21"/>
    <x v="7"/>
    <x v="19"/>
    <s v="HONORARIOS"/>
    <n v="0"/>
    <x v="4"/>
    <x v="14"/>
  </r>
  <r>
    <x v="21"/>
    <x v="7"/>
    <x v="19"/>
    <s v="INSPECTOR TECNICO"/>
    <n v="0"/>
    <x v="4"/>
    <x v="14"/>
  </r>
  <r>
    <x v="21"/>
    <x v="7"/>
    <x v="19"/>
    <s v="RESIDENTE INSTALACIONES"/>
    <n v="0"/>
    <x v="4"/>
    <x v="14"/>
  </r>
  <r>
    <x v="21"/>
    <x v="7"/>
    <x v="19"/>
    <s v="RESIDENTE SISOMA"/>
    <n v="0"/>
    <x v="4"/>
    <x v="14"/>
  </r>
  <r>
    <x v="21"/>
    <x v="8"/>
    <x v="19"/>
    <s v="DIRECTOR INTERVENTORIA"/>
    <n v="0"/>
    <x v="4"/>
    <x v="14"/>
  </r>
  <r>
    <x v="21"/>
    <x v="8"/>
    <x v="19"/>
    <s v="HONORARIOS"/>
    <n v="0"/>
    <x v="4"/>
    <x v="14"/>
  </r>
  <r>
    <x v="21"/>
    <x v="8"/>
    <x v="19"/>
    <s v="INSPECTOR TECNICO"/>
    <n v="0"/>
    <x v="4"/>
    <x v="14"/>
  </r>
  <r>
    <x v="21"/>
    <x v="9"/>
    <x v="19"/>
    <s v="DIRECTOR INTERVENTORIA"/>
    <n v="0"/>
    <x v="4"/>
    <x v="14"/>
  </r>
  <r>
    <x v="21"/>
    <x v="9"/>
    <x v="19"/>
    <s v="HONORARIOS"/>
    <n v="0"/>
    <x v="4"/>
    <x v="14"/>
  </r>
  <r>
    <x v="21"/>
    <x v="9"/>
    <x v="19"/>
    <s v="INSPECTOR TECNICO"/>
    <n v="0"/>
    <x v="4"/>
    <x v="14"/>
  </r>
  <r>
    <x v="24"/>
    <x v="0"/>
    <x v="19"/>
    <s v="DIRECTOR"/>
    <n v="0"/>
    <x v="4"/>
    <x v="14"/>
  </r>
  <r>
    <x v="24"/>
    <x v="0"/>
    <x v="19"/>
    <s v="HONORARIOS"/>
    <n v="0"/>
    <x v="4"/>
    <x v="14"/>
  </r>
  <r>
    <x v="24"/>
    <x v="0"/>
    <x v="19"/>
    <s v="INSPECTOR DE OBRA 1"/>
    <n v="0"/>
    <x v="4"/>
    <x v="14"/>
  </r>
  <r>
    <x v="24"/>
    <x v="0"/>
    <x v="19"/>
    <s v="INSPECTOR DE OBRA 2"/>
    <n v="0"/>
    <x v="4"/>
    <x v="14"/>
  </r>
  <r>
    <x v="24"/>
    <x v="0"/>
    <x v="19"/>
    <s v="INSPECTOR DE OBRA NOCTURNO"/>
    <n v="0"/>
    <x v="4"/>
    <x v="14"/>
  </r>
  <r>
    <x v="24"/>
    <x v="0"/>
    <x v="19"/>
    <s v="INSPECTOR DE OBRA NOCTURNO ADICIONAL"/>
    <n v="0"/>
    <x v="4"/>
    <x v="14"/>
  </r>
  <r>
    <x v="24"/>
    <x v="0"/>
    <x v="19"/>
    <s v="INSPECTOR SISO"/>
    <n v="0"/>
    <x v="4"/>
    <x v="14"/>
  </r>
  <r>
    <x v="24"/>
    <x v="0"/>
    <x v="19"/>
    <s v="RESIDENTE ADMINISTRATIVO"/>
    <n v="0"/>
    <x v="4"/>
    <x v="14"/>
  </r>
  <r>
    <x v="24"/>
    <x v="0"/>
    <x v="19"/>
    <s v="RESIDENTE INTERVENTOR HSQE"/>
    <n v="0"/>
    <x v="4"/>
    <x v="14"/>
  </r>
  <r>
    <x v="24"/>
    <x v="0"/>
    <x v="19"/>
    <s v="RESIDENTE TECNICO DIURNO"/>
    <n v="0"/>
    <x v="4"/>
    <x v="14"/>
  </r>
  <r>
    <x v="24"/>
    <x v="0"/>
    <x v="19"/>
    <s v="RESIDENTE TECNICO DIURNO ADICIONAL"/>
    <n v="0"/>
    <x v="4"/>
    <x v="14"/>
  </r>
  <r>
    <x v="24"/>
    <x v="0"/>
    <x v="19"/>
    <s v="RESIDENTE TECNICO NOCTURNO"/>
    <n v="0"/>
    <x v="4"/>
    <x v="14"/>
  </r>
  <r>
    <x v="24"/>
    <x v="0"/>
    <x v="19"/>
    <s v="RESIDENTE TECNICO NOCTURNO ADICIONAL"/>
    <n v="0"/>
    <x v="4"/>
    <x v="14"/>
  </r>
  <r>
    <x v="24"/>
    <x v="1"/>
    <x v="19"/>
    <s v="DIRECTOR"/>
    <n v="0"/>
    <x v="4"/>
    <x v="14"/>
  </r>
  <r>
    <x v="24"/>
    <x v="1"/>
    <x v="19"/>
    <s v="HONORARIOS"/>
    <n v="0"/>
    <x v="4"/>
    <x v="14"/>
  </r>
  <r>
    <x v="24"/>
    <x v="1"/>
    <x v="19"/>
    <s v="INSPECTOR DE OBRA 1"/>
    <n v="0"/>
    <x v="4"/>
    <x v="14"/>
  </r>
  <r>
    <x v="24"/>
    <x v="1"/>
    <x v="19"/>
    <s v="INSPECTOR DE OBRA 2"/>
    <n v="0"/>
    <x v="4"/>
    <x v="14"/>
  </r>
  <r>
    <x v="24"/>
    <x v="1"/>
    <x v="19"/>
    <s v="INSPECTOR DE OBRA NOCTURNO"/>
    <n v="0"/>
    <x v="4"/>
    <x v="14"/>
  </r>
  <r>
    <x v="24"/>
    <x v="1"/>
    <x v="19"/>
    <s v="INSPECTOR DE OBRA NOCTURNO ADICIONAL"/>
    <n v="0"/>
    <x v="4"/>
    <x v="14"/>
  </r>
  <r>
    <x v="24"/>
    <x v="1"/>
    <x v="19"/>
    <s v="INSPECTOR SISO"/>
    <n v="0"/>
    <x v="4"/>
    <x v="14"/>
  </r>
  <r>
    <x v="24"/>
    <x v="1"/>
    <x v="19"/>
    <s v="RESIDENTE ADMINISTRATIVO"/>
    <n v="0"/>
    <x v="4"/>
    <x v="14"/>
  </r>
  <r>
    <x v="24"/>
    <x v="1"/>
    <x v="19"/>
    <s v="RESIDENTE INTERVENTOR HSQE"/>
    <n v="0"/>
    <x v="4"/>
    <x v="14"/>
  </r>
  <r>
    <x v="24"/>
    <x v="1"/>
    <x v="19"/>
    <s v="RESIDENTE TECNICO DIURNO"/>
    <n v="0"/>
    <x v="4"/>
    <x v="14"/>
  </r>
  <r>
    <x v="24"/>
    <x v="1"/>
    <x v="19"/>
    <s v="RESIDENTE TECNICO DIURNO ADICIONAL"/>
    <n v="0"/>
    <x v="4"/>
    <x v="14"/>
  </r>
  <r>
    <x v="24"/>
    <x v="1"/>
    <x v="19"/>
    <s v="RESIDENTE TECNICO NOCTURNO"/>
    <n v="0"/>
    <x v="4"/>
    <x v="14"/>
  </r>
  <r>
    <x v="24"/>
    <x v="1"/>
    <x v="19"/>
    <s v="RESIDENTE TECNICO NOCTURNO ADICIONAL"/>
    <n v="0"/>
    <x v="4"/>
    <x v="14"/>
  </r>
  <r>
    <x v="24"/>
    <x v="2"/>
    <x v="19"/>
    <s v="DIRECTOR"/>
    <n v="0"/>
    <x v="4"/>
    <x v="14"/>
  </r>
  <r>
    <x v="24"/>
    <x v="2"/>
    <x v="19"/>
    <s v="HONORARIOS"/>
    <n v="0"/>
    <x v="4"/>
    <x v="14"/>
  </r>
  <r>
    <x v="24"/>
    <x v="2"/>
    <x v="19"/>
    <s v="INSPECTOR DE OBRA 1"/>
    <n v="0"/>
    <x v="4"/>
    <x v="14"/>
  </r>
  <r>
    <x v="24"/>
    <x v="2"/>
    <x v="19"/>
    <s v="INSPECTOR DE OBRA 2"/>
    <n v="0"/>
    <x v="4"/>
    <x v="14"/>
  </r>
  <r>
    <x v="24"/>
    <x v="2"/>
    <x v="19"/>
    <s v="INSPECTOR DE OBRA NOCTURNO"/>
    <n v="0"/>
    <x v="4"/>
    <x v="14"/>
  </r>
  <r>
    <x v="24"/>
    <x v="2"/>
    <x v="19"/>
    <s v="INSPECTOR DE OBRA NOCTURNO ADICIONAL"/>
    <n v="0"/>
    <x v="4"/>
    <x v="14"/>
  </r>
  <r>
    <x v="24"/>
    <x v="2"/>
    <x v="19"/>
    <s v="INSPECTOR SISO"/>
    <n v="0"/>
    <x v="4"/>
    <x v="14"/>
  </r>
  <r>
    <x v="24"/>
    <x v="2"/>
    <x v="19"/>
    <s v="RESIDENTE ADMINISTRATIVO"/>
    <n v="0"/>
    <x v="4"/>
    <x v="14"/>
  </r>
  <r>
    <x v="24"/>
    <x v="2"/>
    <x v="19"/>
    <s v="RESIDENTE INTERVENTOR HSQE"/>
    <n v="0"/>
    <x v="4"/>
    <x v="14"/>
  </r>
  <r>
    <x v="24"/>
    <x v="2"/>
    <x v="19"/>
    <s v="RESIDENTE TECNICO DIURNO"/>
    <n v="0"/>
    <x v="4"/>
    <x v="14"/>
  </r>
  <r>
    <x v="24"/>
    <x v="2"/>
    <x v="19"/>
    <s v="RESIDENTE TECNICO DIURNO ADICIONAL"/>
    <n v="0"/>
    <x v="4"/>
    <x v="14"/>
  </r>
  <r>
    <x v="24"/>
    <x v="2"/>
    <x v="19"/>
    <s v="RESIDENTE TECNICO NOCTURNO"/>
    <n v="0"/>
    <x v="4"/>
    <x v="14"/>
  </r>
  <r>
    <x v="24"/>
    <x v="3"/>
    <x v="19"/>
    <s v="DIRECTOR"/>
    <n v="0"/>
    <x v="4"/>
    <x v="14"/>
  </r>
  <r>
    <x v="24"/>
    <x v="3"/>
    <x v="19"/>
    <s v="HONORARIOS"/>
    <n v="0"/>
    <x v="4"/>
    <x v="14"/>
  </r>
  <r>
    <x v="24"/>
    <x v="3"/>
    <x v="19"/>
    <s v="INSPECTOR DE OBRA 1"/>
    <n v="0"/>
    <x v="4"/>
    <x v="14"/>
  </r>
  <r>
    <x v="24"/>
    <x v="3"/>
    <x v="19"/>
    <s v="INSPECTOR DE OBRA 2"/>
    <n v="0"/>
    <x v="4"/>
    <x v="14"/>
  </r>
  <r>
    <x v="24"/>
    <x v="3"/>
    <x v="19"/>
    <s v="INSPECTOR DE OBRA NOCTURNO"/>
    <n v="0"/>
    <x v="4"/>
    <x v="14"/>
  </r>
  <r>
    <x v="24"/>
    <x v="3"/>
    <x v="19"/>
    <s v="INSPECTOR DE OBRA NOCTURNO ADICIONAL"/>
    <n v="0"/>
    <x v="4"/>
    <x v="14"/>
  </r>
  <r>
    <x v="24"/>
    <x v="3"/>
    <x v="19"/>
    <s v="INSPECTOR SISO"/>
    <n v="0"/>
    <x v="4"/>
    <x v="14"/>
  </r>
  <r>
    <x v="24"/>
    <x v="3"/>
    <x v="19"/>
    <s v="RESIDENTE ADMINISTRATIVO"/>
    <n v="0"/>
    <x v="4"/>
    <x v="14"/>
  </r>
  <r>
    <x v="24"/>
    <x v="3"/>
    <x v="19"/>
    <s v="RESIDENTE INTERVENTOR HSQE"/>
    <n v="0"/>
    <x v="4"/>
    <x v="14"/>
  </r>
  <r>
    <x v="24"/>
    <x v="3"/>
    <x v="19"/>
    <s v="RESIDENTE TECNICO DIURNO"/>
    <n v="0"/>
    <x v="4"/>
    <x v="14"/>
  </r>
  <r>
    <x v="24"/>
    <x v="3"/>
    <x v="19"/>
    <s v="RESIDENTE TECNICO DIURNO ADICIONAL"/>
    <n v="0"/>
    <x v="4"/>
    <x v="14"/>
  </r>
  <r>
    <x v="24"/>
    <x v="3"/>
    <x v="19"/>
    <s v="RESIDENTE TECNICO NOCTURNO"/>
    <n v="0"/>
    <x v="4"/>
    <x v="14"/>
  </r>
  <r>
    <x v="24"/>
    <x v="4"/>
    <x v="19"/>
    <s v="DIRECTOR"/>
    <n v="0"/>
    <x v="4"/>
    <x v="14"/>
  </r>
  <r>
    <x v="24"/>
    <x v="4"/>
    <x v="19"/>
    <s v="HONORARIOS"/>
    <n v="0"/>
    <x v="4"/>
    <x v="14"/>
  </r>
  <r>
    <x v="24"/>
    <x v="4"/>
    <x v="19"/>
    <s v="INSPECTOR DE OBRA 1"/>
    <n v="0"/>
    <x v="4"/>
    <x v="14"/>
  </r>
  <r>
    <x v="24"/>
    <x v="4"/>
    <x v="19"/>
    <s v="INSPECTOR DE OBRA 2"/>
    <n v="0"/>
    <x v="4"/>
    <x v="14"/>
  </r>
  <r>
    <x v="24"/>
    <x v="4"/>
    <x v="19"/>
    <s v="INSPECTOR DE OBRA NOCTURNO"/>
    <n v="0"/>
    <x v="4"/>
    <x v="14"/>
  </r>
  <r>
    <x v="24"/>
    <x v="4"/>
    <x v="19"/>
    <s v="INSPECTOR DE OBRA NOCTURNO ADICIONAL"/>
    <n v="0"/>
    <x v="4"/>
    <x v="14"/>
  </r>
  <r>
    <x v="24"/>
    <x v="4"/>
    <x v="19"/>
    <s v="INSPECTOR SISO"/>
    <n v="0"/>
    <x v="4"/>
    <x v="14"/>
  </r>
  <r>
    <x v="24"/>
    <x v="4"/>
    <x v="19"/>
    <s v="RESIDENTE ADMINISTRATIVO"/>
    <n v="0"/>
    <x v="4"/>
    <x v="14"/>
  </r>
  <r>
    <x v="24"/>
    <x v="4"/>
    <x v="19"/>
    <s v="RESIDENTE INTERVENTOR HSQE"/>
    <n v="0"/>
    <x v="4"/>
    <x v="14"/>
  </r>
  <r>
    <x v="24"/>
    <x v="4"/>
    <x v="19"/>
    <s v="RESIDENTE TECNICO DIURNO"/>
    <n v="0"/>
    <x v="4"/>
    <x v="14"/>
  </r>
  <r>
    <x v="24"/>
    <x v="4"/>
    <x v="19"/>
    <s v="RESIDENTE TECNICO DIURNO ADICIONAL"/>
    <n v="0"/>
    <x v="4"/>
    <x v="14"/>
  </r>
  <r>
    <x v="24"/>
    <x v="4"/>
    <x v="19"/>
    <s v="RESIDENTE TECNICO NOCTURNO"/>
    <n v="0"/>
    <x v="4"/>
    <x v="14"/>
  </r>
  <r>
    <x v="24"/>
    <x v="5"/>
    <x v="19"/>
    <s v="DIRECTOR"/>
    <n v="0"/>
    <x v="4"/>
    <x v="14"/>
  </r>
  <r>
    <x v="24"/>
    <x v="5"/>
    <x v="19"/>
    <s v="HONORARIOS"/>
    <n v="0"/>
    <x v="4"/>
    <x v="14"/>
  </r>
  <r>
    <x v="24"/>
    <x v="5"/>
    <x v="19"/>
    <s v="INSPECTOR DE OBRA 1"/>
    <n v="0"/>
    <x v="4"/>
    <x v="14"/>
  </r>
  <r>
    <x v="24"/>
    <x v="5"/>
    <x v="19"/>
    <s v="INSPECTOR DE OBRA 2"/>
    <n v="0"/>
    <x v="4"/>
    <x v="14"/>
  </r>
  <r>
    <x v="24"/>
    <x v="5"/>
    <x v="19"/>
    <s v="INSPECTOR DE OBRA NOCTURNO"/>
    <n v="0"/>
    <x v="4"/>
    <x v="14"/>
  </r>
  <r>
    <x v="24"/>
    <x v="5"/>
    <x v="19"/>
    <s v="INSPECTOR DE OBRA NOCTURNO ADICIONAL"/>
    <n v="0"/>
    <x v="4"/>
    <x v="14"/>
  </r>
  <r>
    <x v="24"/>
    <x v="5"/>
    <x v="19"/>
    <s v="INSPECTOR SISO"/>
    <n v="0"/>
    <x v="4"/>
    <x v="14"/>
  </r>
  <r>
    <x v="24"/>
    <x v="5"/>
    <x v="19"/>
    <s v="RESIDENTE ADMINISTRATIVO"/>
    <n v="0"/>
    <x v="4"/>
    <x v="14"/>
  </r>
  <r>
    <x v="24"/>
    <x v="5"/>
    <x v="19"/>
    <s v="RESIDENTE INTERVENTOR HSQE"/>
    <n v="0"/>
    <x v="4"/>
    <x v="14"/>
  </r>
  <r>
    <x v="24"/>
    <x v="5"/>
    <x v="19"/>
    <s v="RESIDENTE TECNICO DIURNO"/>
    <n v="0"/>
    <x v="4"/>
    <x v="14"/>
  </r>
  <r>
    <x v="24"/>
    <x v="5"/>
    <x v="19"/>
    <s v="RESIDENTE TECNICO DIURNO ADICIONAL"/>
    <n v="0"/>
    <x v="4"/>
    <x v="14"/>
  </r>
  <r>
    <x v="24"/>
    <x v="5"/>
    <x v="19"/>
    <s v="RESIDENTE TECNICO NOCTURNO"/>
    <n v="0"/>
    <x v="4"/>
    <x v="14"/>
  </r>
  <r>
    <x v="24"/>
    <x v="6"/>
    <x v="19"/>
    <s v="DIRECTOR"/>
    <n v="0"/>
    <x v="4"/>
    <x v="14"/>
  </r>
  <r>
    <x v="24"/>
    <x v="6"/>
    <x v="19"/>
    <s v="HONORARIOS"/>
    <n v="0"/>
    <x v="4"/>
    <x v="14"/>
  </r>
  <r>
    <x v="24"/>
    <x v="6"/>
    <x v="19"/>
    <s v="INSPECTOR DE OBRA 1"/>
    <n v="0"/>
    <x v="4"/>
    <x v="14"/>
  </r>
  <r>
    <x v="24"/>
    <x v="6"/>
    <x v="19"/>
    <s v="INSPECTOR DE OBRA 2"/>
    <n v="0"/>
    <x v="4"/>
    <x v="14"/>
  </r>
  <r>
    <x v="24"/>
    <x v="6"/>
    <x v="19"/>
    <s v="INSPECTOR DE OBRA NOCTURNO"/>
    <n v="0"/>
    <x v="4"/>
    <x v="14"/>
  </r>
  <r>
    <x v="24"/>
    <x v="6"/>
    <x v="19"/>
    <s v="INSPECTOR DE OBRA NOCTURNO ADICIONAL"/>
    <n v="0"/>
    <x v="4"/>
    <x v="14"/>
  </r>
  <r>
    <x v="24"/>
    <x v="6"/>
    <x v="19"/>
    <s v="INSPECTOR SISO"/>
    <n v="0"/>
    <x v="4"/>
    <x v="14"/>
  </r>
  <r>
    <x v="24"/>
    <x v="6"/>
    <x v="19"/>
    <s v="RESIDENTE ADMINISTRATIVO"/>
    <n v="0"/>
    <x v="4"/>
    <x v="14"/>
  </r>
  <r>
    <x v="24"/>
    <x v="6"/>
    <x v="19"/>
    <s v="RESIDENTE INTERVENTOR HSQE"/>
    <n v="0"/>
    <x v="4"/>
    <x v="14"/>
  </r>
  <r>
    <x v="24"/>
    <x v="6"/>
    <x v="19"/>
    <s v="RESIDENTE TECNICO DIURNO"/>
    <n v="0"/>
    <x v="4"/>
    <x v="14"/>
  </r>
  <r>
    <x v="24"/>
    <x v="6"/>
    <x v="19"/>
    <s v="RESIDENTE TECNICO DIURNO ADICIONAL"/>
    <n v="0"/>
    <x v="4"/>
    <x v="14"/>
  </r>
  <r>
    <x v="24"/>
    <x v="6"/>
    <x v="19"/>
    <s v="RESIDENTE TECNICO NOCTURNO"/>
    <n v="0"/>
    <x v="4"/>
    <x v="14"/>
  </r>
  <r>
    <x v="24"/>
    <x v="7"/>
    <x v="19"/>
    <s v="DIRECTOR"/>
    <n v="0"/>
    <x v="4"/>
    <x v="14"/>
  </r>
  <r>
    <x v="24"/>
    <x v="7"/>
    <x v="19"/>
    <s v="HONORARIOS"/>
    <n v="0"/>
    <x v="4"/>
    <x v="14"/>
  </r>
  <r>
    <x v="24"/>
    <x v="7"/>
    <x v="19"/>
    <s v="INSPECTOR DE OBRA 1"/>
    <n v="0"/>
    <x v="4"/>
    <x v="14"/>
  </r>
  <r>
    <x v="24"/>
    <x v="7"/>
    <x v="19"/>
    <s v="INSPECTOR DE OBRA 2"/>
    <n v="0"/>
    <x v="4"/>
    <x v="14"/>
  </r>
  <r>
    <x v="24"/>
    <x v="7"/>
    <x v="19"/>
    <s v="INSPECTOR DE OBRA NOCTURNO"/>
    <n v="0"/>
    <x v="4"/>
    <x v="14"/>
  </r>
  <r>
    <x v="24"/>
    <x v="7"/>
    <x v="19"/>
    <s v="INSPECTOR SISO"/>
    <n v="0"/>
    <x v="4"/>
    <x v="14"/>
  </r>
  <r>
    <x v="24"/>
    <x v="7"/>
    <x v="19"/>
    <s v="RESIDENTE ADMINISTRATIVO"/>
    <n v="0"/>
    <x v="4"/>
    <x v="14"/>
  </r>
  <r>
    <x v="24"/>
    <x v="7"/>
    <x v="19"/>
    <s v="RESIDENTE INTERVENTOR HSQE"/>
    <n v="0"/>
    <x v="4"/>
    <x v="14"/>
  </r>
  <r>
    <x v="24"/>
    <x v="7"/>
    <x v="19"/>
    <s v="RESIDENTE TECNICO DIURNO"/>
    <n v="0"/>
    <x v="4"/>
    <x v="14"/>
  </r>
  <r>
    <x v="24"/>
    <x v="7"/>
    <x v="19"/>
    <s v="RESIDENTE TECNICO DIURNO ADICIONAL"/>
    <n v="0"/>
    <x v="4"/>
    <x v="14"/>
  </r>
  <r>
    <x v="24"/>
    <x v="7"/>
    <x v="19"/>
    <s v="RESIDENTE TECNICO NOCTURNO"/>
    <n v="0"/>
    <x v="4"/>
    <x v="14"/>
  </r>
  <r>
    <x v="24"/>
    <x v="8"/>
    <x v="19"/>
    <s v="DIRECTOR"/>
    <n v="0"/>
    <x v="4"/>
    <x v="14"/>
  </r>
  <r>
    <x v="24"/>
    <x v="8"/>
    <x v="19"/>
    <s v="HONORARIOS"/>
    <n v="0"/>
    <x v="4"/>
    <x v="14"/>
  </r>
  <r>
    <x v="24"/>
    <x v="8"/>
    <x v="19"/>
    <s v="INSPECTOR DE OBRA 2"/>
    <n v="0"/>
    <x v="4"/>
    <x v="14"/>
  </r>
  <r>
    <x v="24"/>
    <x v="8"/>
    <x v="19"/>
    <s v="INSPECTOR DE OBRA NOCTURNO"/>
    <n v="0"/>
    <x v="4"/>
    <x v="14"/>
  </r>
  <r>
    <x v="24"/>
    <x v="8"/>
    <x v="19"/>
    <s v="RESIDENTE ADMINISTRATIVO"/>
    <n v="0"/>
    <x v="4"/>
    <x v="14"/>
  </r>
  <r>
    <x v="24"/>
    <x v="8"/>
    <x v="19"/>
    <s v="RESIDENTE INTERVENTOR HSQE"/>
    <n v="0"/>
    <x v="4"/>
    <x v="14"/>
  </r>
  <r>
    <x v="24"/>
    <x v="8"/>
    <x v="19"/>
    <s v="RESIDENTE TECNICO DIURNO"/>
    <n v="0"/>
    <x v="4"/>
    <x v="14"/>
  </r>
  <r>
    <x v="24"/>
    <x v="8"/>
    <x v="19"/>
    <s v="RESIDENTE TECNICO DIURNO ADICIONAL"/>
    <n v="0"/>
    <x v="4"/>
    <x v="14"/>
  </r>
  <r>
    <x v="24"/>
    <x v="9"/>
    <x v="19"/>
    <s v="DIRECTOR"/>
    <n v="0"/>
    <x v="4"/>
    <x v="14"/>
  </r>
  <r>
    <x v="24"/>
    <x v="9"/>
    <x v="19"/>
    <s v="HONORARIOS"/>
    <n v="0"/>
    <x v="4"/>
    <x v="14"/>
  </r>
  <r>
    <x v="24"/>
    <x v="9"/>
    <x v="19"/>
    <s v="INSPECTOR DE OBRA 2"/>
    <n v="0"/>
    <x v="4"/>
    <x v="14"/>
  </r>
  <r>
    <x v="24"/>
    <x v="9"/>
    <x v="19"/>
    <s v="INSPECTOR DE OBRA NOCTURNO"/>
    <n v="0"/>
    <x v="4"/>
    <x v="14"/>
  </r>
  <r>
    <x v="24"/>
    <x v="9"/>
    <x v="19"/>
    <s v="RESIDENTE ADMINISTRATIVO"/>
    <n v="0"/>
    <x v="4"/>
    <x v="14"/>
  </r>
  <r>
    <x v="24"/>
    <x v="9"/>
    <x v="19"/>
    <s v="RESIDENTE INTERVENTOR HSQE"/>
    <n v="0"/>
    <x v="4"/>
    <x v="14"/>
  </r>
  <r>
    <x v="24"/>
    <x v="9"/>
    <x v="19"/>
    <s v="RESIDENTE TECNICO DIURNO"/>
    <n v="0"/>
    <x v="4"/>
    <x v="14"/>
  </r>
  <r>
    <x v="24"/>
    <x v="9"/>
    <x v="19"/>
    <s v="RESIDENTE TECNICO DIURNO ADICIONAL"/>
    <n v="0"/>
    <x v="4"/>
    <x v="14"/>
  </r>
  <r>
    <x v="24"/>
    <x v="10"/>
    <x v="19"/>
    <s v="DIRECTOR"/>
    <n v="0"/>
    <x v="4"/>
    <x v="14"/>
  </r>
  <r>
    <x v="24"/>
    <x v="10"/>
    <x v="19"/>
    <s v="HONORARIOS"/>
    <n v="0"/>
    <x v="4"/>
    <x v="14"/>
  </r>
  <r>
    <x v="24"/>
    <x v="10"/>
    <x v="19"/>
    <s v="INSPECTOR DE OBRA NOCTURNO"/>
    <n v="0"/>
    <x v="4"/>
    <x v="14"/>
  </r>
  <r>
    <x v="24"/>
    <x v="10"/>
    <x v="19"/>
    <s v="RESIDENTE ADMINISTRATIVO"/>
    <n v="0"/>
    <x v="4"/>
    <x v="14"/>
  </r>
  <r>
    <x v="24"/>
    <x v="10"/>
    <x v="19"/>
    <s v="RESIDENTE INTERVENTOR HSQE"/>
    <n v="0"/>
    <x v="4"/>
    <x v="14"/>
  </r>
  <r>
    <x v="24"/>
    <x v="10"/>
    <x v="19"/>
    <s v="RESIDENTE TECNICO DIURNO"/>
    <n v="0"/>
    <x v="4"/>
    <x v="14"/>
  </r>
  <r>
    <x v="24"/>
    <x v="11"/>
    <x v="19"/>
    <s v="DIRECTOR"/>
    <n v="0"/>
    <x v="4"/>
    <x v="14"/>
  </r>
  <r>
    <x v="24"/>
    <x v="11"/>
    <x v="19"/>
    <s v="HONORARIOS"/>
    <n v="0"/>
    <x v="4"/>
    <x v="14"/>
  </r>
  <r>
    <x v="24"/>
    <x v="11"/>
    <x v="19"/>
    <s v="INSPECTOR DE OBRA NOCTURNO"/>
    <n v="0"/>
    <x v="4"/>
    <x v="14"/>
  </r>
  <r>
    <x v="24"/>
    <x v="11"/>
    <x v="19"/>
    <s v="RESIDENTE ADMINISTRATIVO"/>
    <n v="0"/>
    <x v="4"/>
    <x v="14"/>
  </r>
  <r>
    <x v="24"/>
    <x v="11"/>
    <x v="19"/>
    <s v="RESIDENTE INTERVENTOR HSQE"/>
    <n v="0"/>
    <x v="4"/>
    <x v="14"/>
  </r>
  <r>
    <x v="24"/>
    <x v="11"/>
    <x v="19"/>
    <s v="RESIDENTE TECNICO DIURNO"/>
    <n v="0"/>
    <x v="4"/>
    <x v="14"/>
  </r>
  <r>
    <x v="23"/>
    <x v="0"/>
    <x v="19"/>
    <s v="AUXILIAR ADMINISTRATIVO"/>
    <n v="0"/>
    <x v="4"/>
    <x v="14"/>
  </r>
  <r>
    <x v="23"/>
    <x v="0"/>
    <x v="19"/>
    <s v="COORDINADOR"/>
    <n v="0"/>
    <x v="4"/>
    <x v="14"/>
  </r>
  <r>
    <x v="23"/>
    <x v="0"/>
    <x v="19"/>
    <s v="HONORARIOS"/>
    <n v="0"/>
    <x v="4"/>
    <x v="14"/>
  </r>
  <r>
    <x v="23"/>
    <x v="0"/>
    <x v="19"/>
    <s v="INSPECTOR GENERAL"/>
    <n v="0"/>
    <x v="4"/>
    <x v="14"/>
  </r>
  <r>
    <x v="23"/>
    <x v="0"/>
    <x v="19"/>
    <s v="RESIDENTE TECNICO"/>
    <n v="0"/>
    <x v="4"/>
    <x v="14"/>
  </r>
  <r>
    <x v="23"/>
    <x v="1"/>
    <x v="19"/>
    <s v="AUXILIAR ADMINISTRATIVO"/>
    <n v="0"/>
    <x v="4"/>
    <x v="14"/>
  </r>
  <r>
    <x v="23"/>
    <x v="1"/>
    <x v="19"/>
    <s v="COORDINADOR"/>
    <n v="0"/>
    <x v="4"/>
    <x v="14"/>
  </r>
  <r>
    <x v="23"/>
    <x v="1"/>
    <x v="19"/>
    <s v="HONORARIOS"/>
    <n v="0"/>
    <x v="4"/>
    <x v="14"/>
  </r>
  <r>
    <x v="23"/>
    <x v="1"/>
    <x v="19"/>
    <s v="INSPECTOR GENERAL"/>
    <n v="0"/>
    <x v="4"/>
    <x v="14"/>
  </r>
  <r>
    <x v="23"/>
    <x v="1"/>
    <x v="19"/>
    <s v="RESIDENTE TECNICO"/>
    <n v="0"/>
    <x v="4"/>
    <x v="14"/>
  </r>
  <r>
    <x v="23"/>
    <x v="2"/>
    <x v="19"/>
    <s v="AUXILIAR ADMINISTRATIVO"/>
    <n v="0"/>
    <x v="4"/>
    <x v="14"/>
  </r>
  <r>
    <x v="23"/>
    <x v="2"/>
    <x v="19"/>
    <s v="COORDINADOR"/>
    <n v="0"/>
    <x v="4"/>
    <x v="14"/>
  </r>
  <r>
    <x v="23"/>
    <x v="2"/>
    <x v="19"/>
    <s v="HONORARIOS"/>
    <n v="0"/>
    <x v="4"/>
    <x v="14"/>
  </r>
  <r>
    <x v="23"/>
    <x v="2"/>
    <x v="19"/>
    <s v="INSPECTOR GENERAL"/>
    <n v="0"/>
    <x v="4"/>
    <x v="14"/>
  </r>
  <r>
    <x v="23"/>
    <x v="2"/>
    <x v="19"/>
    <s v="RESIDENTE TECNICO"/>
    <n v="0"/>
    <x v="4"/>
    <x v="14"/>
  </r>
  <r>
    <x v="23"/>
    <x v="3"/>
    <x v="19"/>
    <s v="AUXILIAR ADMINISTRATIVO"/>
    <n v="0"/>
    <x v="4"/>
    <x v="14"/>
  </r>
  <r>
    <x v="23"/>
    <x v="3"/>
    <x v="19"/>
    <s v="COORDINADOR"/>
    <n v="0"/>
    <x v="4"/>
    <x v="14"/>
  </r>
  <r>
    <x v="23"/>
    <x v="3"/>
    <x v="19"/>
    <s v="HONORARIOS"/>
    <n v="0"/>
    <x v="4"/>
    <x v="14"/>
  </r>
  <r>
    <x v="23"/>
    <x v="3"/>
    <x v="19"/>
    <s v="INSPECTOR GENERAL"/>
    <n v="0"/>
    <x v="4"/>
    <x v="14"/>
  </r>
  <r>
    <x v="23"/>
    <x v="3"/>
    <x v="19"/>
    <s v="RESIDENTE TECNICO"/>
    <n v="0"/>
    <x v="4"/>
    <x v="14"/>
  </r>
  <r>
    <x v="23"/>
    <x v="4"/>
    <x v="19"/>
    <s v="AUXILIAR ADMINISTRATIVO"/>
    <n v="0"/>
    <x v="4"/>
    <x v="14"/>
  </r>
  <r>
    <x v="23"/>
    <x v="4"/>
    <x v="19"/>
    <s v="COORDINADOR"/>
    <n v="2823017.4132300001"/>
    <x v="4"/>
    <x v="14"/>
  </r>
  <r>
    <x v="23"/>
    <x v="4"/>
    <x v="19"/>
    <s v="HONORARIOS"/>
    <n v="0"/>
    <x v="4"/>
    <x v="14"/>
  </r>
  <r>
    <x v="23"/>
    <x v="4"/>
    <x v="19"/>
    <s v="RESIDENTE TECNICO"/>
    <n v="0"/>
    <x v="4"/>
    <x v="14"/>
  </r>
  <r>
    <x v="23"/>
    <x v="5"/>
    <x v="19"/>
    <s v="COORDINADOR"/>
    <n v="2823017.4132300001"/>
    <x v="4"/>
    <x v="14"/>
  </r>
  <r>
    <x v="23"/>
    <x v="5"/>
    <x v="19"/>
    <s v="HONORARIOS"/>
    <n v="0"/>
    <x v="4"/>
    <x v="14"/>
  </r>
  <r>
    <x v="23"/>
    <x v="5"/>
    <x v="19"/>
    <s v="RESIDENTE TECNICO"/>
    <n v="0"/>
    <x v="4"/>
    <x v="14"/>
  </r>
  <r>
    <x v="23"/>
    <x v="6"/>
    <x v="19"/>
    <s v="HONORARIOS"/>
    <n v="9080000"/>
    <x v="4"/>
    <x v="14"/>
  </r>
  <r>
    <x v="22"/>
    <x v="0"/>
    <x v="19"/>
    <s v="HONORARIOS"/>
    <n v="0"/>
    <x v="4"/>
    <x v="14"/>
  </r>
  <r>
    <x v="22"/>
    <x v="0"/>
    <x v="19"/>
    <s v="INSPECTOR DE OBRA 1"/>
    <n v="0"/>
    <x v="4"/>
    <x v="14"/>
  </r>
  <r>
    <x v="22"/>
    <x v="0"/>
    <x v="19"/>
    <s v="RESIDENTE"/>
    <n v="0"/>
    <x v="4"/>
    <x v="14"/>
  </r>
  <r>
    <x v="22"/>
    <x v="1"/>
    <x v="19"/>
    <s v="HONORARIOS"/>
    <n v="0"/>
    <x v="4"/>
    <x v="14"/>
  </r>
  <r>
    <x v="22"/>
    <x v="1"/>
    <x v="19"/>
    <s v="INSPECTOR DE OBRA 1"/>
    <n v="0"/>
    <x v="4"/>
    <x v="14"/>
  </r>
  <r>
    <x v="22"/>
    <x v="1"/>
    <x v="19"/>
    <s v="RESIDENTE"/>
    <n v="0"/>
    <x v="4"/>
    <x v="14"/>
  </r>
  <r>
    <x v="22"/>
    <x v="2"/>
    <x v="19"/>
    <s v="HONORARIOS"/>
    <n v="0"/>
    <x v="4"/>
    <x v="14"/>
  </r>
  <r>
    <x v="22"/>
    <x v="2"/>
    <x v="19"/>
    <s v="INSPECTOR DE OBRA 1"/>
    <n v="0"/>
    <x v="4"/>
    <x v="14"/>
  </r>
  <r>
    <x v="22"/>
    <x v="2"/>
    <x v="19"/>
    <s v="RESIDENTE"/>
    <n v="0"/>
    <x v="4"/>
    <x v="14"/>
  </r>
  <r>
    <x v="22"/>
    <x v="3"/>
    <x v="19"/>
    <s v="HONORARIOS"/>
    <n v="0"/>
    <x v="4"/>
    <x v="14"/>
  </r>
  <r>
    <x v="22"/>
    <x v="3"/>
    <x v="19"/>
    <s v="INSPECTOR DE OBRA 1"/>
    <n v="0"/>
    <x v="4"/>
    <x v="14"/>
  </r>
  <r>
    <x v="22"/>
    <x v="3"/>
    <x v="19"/>
    <s v="RESIDENTE"/>
    <n v="0"/>
    <x v="4"/>
    <x v="14"/>
  </r>
  <r>
    <x v="22"/>
    <x v="4"/>
    <x v="19"/>
    <s v="HONORARIOS"/>
    <n v="0"/>
    <x v="4"/>
    <x v="14"/>
  </r>
  <r>
    <x v="22"/>
    <x v="4"/>
    <x v="19"/>
    <s v="INSPECTOR DE OBRA 1"/>
    <n v="0"/>
    <x v="4"/>
    <x v="14"/>
  </r>
  <r>
    <x v="22"/>
    <x v="4"/>
    <x v="19"/>
    <s v="RESIDENTE"/>
    <n v="0"/>
    <x v="4"/>
    <x v="14"/>
  </r>
  <r>
    <x v="22"/>
    <x v="5"/>
    <x v="19"/>
    <s v="HONORARIOS"/>
    <n v="0"/>
    <x v="4"/>
    <x v="14"/>
  </r>
  <r>
    <x v="22"/>
    <x v="5"/>
    <x v="19"/>
    <s v="INSPECTOR DE OBRA 1"/>
    <n v="0"/>
    <x v="4"/>
    <x v="14"/>
  </r>
  <r>
    <x v="22"/>
    <x v="5"/>
    <x v="19"/>
    <s v="RESIDENTE"/>
    <n v="0"/>
    <x v="4"/>
    <x v="14"/>
  </r>
  <r>
    <x v="22"/>
    <x v="6"/>
    <x v="19"/>
    <s v="HONORARIOS"/>
    <n v="0"/>
    <x v="4"/>
    <x v="14"/>
  </r>
  <r>
    <x v="22"/>
    <x v="6"/>
    <x v="19"/>
    <s v="INSPECTOR DE OBRA 1"/>
    <n v="0"/>
    <x v="4"/>
    <x v="14"/>
  </r>
  <r>
    <x v="22"/>
    <x v="6"/>
    <x v="19"/>
    <s v="RESIDENTE"/>
    <n v="0"/>
    <x v="4"/>
    <x v="14"/>
  </r>
  <r>
    <x v="22"/>
    <x v="7"/>
    <x v="19"/>
    <s v="HONORARIOS"/>
    <n v="0"/>
    <x v="4"/>
    <x v="14"/>
  </r>
  <r>
    <x v="22"/>
    <x v="7"/>
    <x v="19"/>
    <s v="INSPECTOR DE OBRA 1"/>
    <n v="0"/>
    <x v="4"/>
    <x v="14"/>
  </r>
  <r>
    <x v="22"/>
    <x v="7"/>
    <x v="19"/>
    <s v="RESIDENTE"/>
    <n v="0"/>
    <x v="4"/>
    <x v="14"/>
  </r>
  <r>
    <x v="22"/>
    <x v="8"/>
    <x v="19"/>
    <s v="HONORARIOS"/>
    <n v="0"/>
    <x v="4"/>
    <x v="14"/>
  </r>
  <r>
    <x v="22"/>
    <x v="8"/>
    <x v="19"/>
    <s v="INSPECTOR DE OBRA 1"/>
    <n v="0"/>
    <x v="4"/>
    <x v="14"/>
  </r>
  <r>
    <x v="22"/>
    <x v="8"/>
    <x v="19"/>
    <s v="RESIDENTE"/>
    <n v="0"/>
    <x v="4"/>
    <x v="14"/>
  </r>
  <r>
    <x v="22"/>
    <x v="9"/>
    <x v="19"/>
    <s v="HONORARIOS"/>
    <n v="0"/>
    <x v="4"/>
    <x v="14"/>
  </r>
  <r>
    <x v="22"/>
    <x v="9"/>
    <x v="19"/>
    <s v="INSPECTOR DE OBRA 1"/>
    <n v="0"/>
    <x v="4"/>
    <x v="14"/>
  </r>
  <r>
    <x v="22"/>
    <x v="9"/>
    <x v="19"/>
    <s v="RESIDENTE"/>
    <n v="0"/>
    <x v="4"/>
    <x v="14"/>
  </r>
  <r>
    <x v="22"/>
    <x v="10"/>
    <x v="19"/>
    <s v="HONORARIOS"/>
    <n v="0"/>
    <x v="4"/>
    <x v="14"/>
  </r>
  <r>
    <x v="22"/>
    <x v="10"/>
    <x v="19"/>
    <s v="INSPECTOR DE OBRA 1"/>
    <n v="0"/>
    <x v="4"/>
    <x v="14"/>
  </r>
  <r>
    <x v="22"/>
    <x v="10"/>
    <x v="19"/>
    <s v="RESIDENTE"/>
    <n v="0"/>
    <x v="4"/>
    <x v="14"/>
  </r>
  <r>
    <x v="22"/>
    <x v="11"/>
    <x v="19"/>
    <s v="HONORARIOS"/>
    <n v="0"/>
    <x v="4"/>
    <x v="14"/>
  </r>
  <r>
    <x v="22"/>
    <x v="11"/>
    <x v="19"/>
    <s v="INSPECTOR DE OBRA 1"/>
    <n v="0"/>
    <x v="4"/>
    <x v="14"/>
  </r>
  <r>
    <x v="22"/>
    <x v="11"/>
    <x v="19"/>
    <s v="RESIDENTE"/>
    <n v="0"/>
    <x v="4"/>
    <x v="14"/>
  </r>
  <r>
    <x v="45"/>
    <x v="0"/>
    <x v="19"/>
    <s v="HONORARIOS"/>
    <n v="0"/>
    <x v="4"/>
    <x v="14"/>
  </r>
  <r>
    <x v="45"/>
    <x v="1"/>
    <x v="19"/>
    <s v="HONORARIOS"/>
    <n v="0"/>
    <x v="4"/>
    <x v="14"/>
  </r>
  <r>
    <x v="45"/>
    <x v="2"/>
    <x v="19"/>
    <s v="HONORARIOS"/>
    <n v="0"/>
    <x v="4"/>
    <x v="14"/>
  </r>
  <r>
    <x v="45"/>
    <x v="3"/>
    <x v="19"/>
    <s v="HONORARIOS"/>
    <n v="0"/>
    <x v="4"/>
    <x v="14"/>
  </r>
  <r>
    <x v="45"/>
    <x v="4"/>
    <x v="19"/>
    <s v="HONORARIOS"/>
    <n v="0"/>
    <x v="4"/>
    <x v="14"/>
  </r>
  <r>
    <x v="45"/>
    <x v="5"/>
    <x v="19"/>
    <s v="HONORARIOS"/>
    <n v="0"/>
    <x v="4"/>
    <x v="14"/>
  </r>
  <r>
    <x v="45"/>
    <x v="6"/>
    <x v="19"/>
    <s v="HONORARIOS"/>
    <n v="0"/>
    <x v="4"/>
    <x v="14"/>
  </r>
  <r>
    <x v="45"/>
    <x v="7"/>
    <x v="19"/>
    <s v="HONORARIOS"/>
    <n v="0"/>
    <x v="4"/>
    <x v="14"/>
  </r>
  <r>
    <x v="45"/>
    <x v="8"/>
    <x v="19"/>
    <s v="HONORARIOS"/>
    <n v="0"/>
    <x v="4"/>
    <x v="14"/>
  </r>
  <r>
    <x v="45"/>
    <x v="9"/>
    <x v="19"/>
    <s v="HONORARIOS"/>
    <n v="0"/>
    <x v="4"/>
    <x v="14"/>
  </r>
  <r>
    <x v="45"/>
    <x v="10"/>
    <x v="19"/>
    <s v="HONORARIOS"/>
    <n v="0"/>
    <x v="4"/>
    <x v="14"/>
  </r>
  <r>
    <x v="45"/>
    <x v="11"/>
    <x v="19"/>
    <s v="HONORARIOS"/>
    <n v="0"/>
    <x v="4"/>
    <x v="14"/>
  </r>
  <r>
    <x v="46"/>
    <x v="0"/>
    <x v="19"/>
    <s v="HONORARIOS"/>
    <n v="0"/>
    <x v="4"/>
    <x v="14"/>
  </r>
  <r>
    <x v="46"/>
    <x v="1"/>
    <x v="19"/>
    <s v="HONORARIOS"/>
    <n v="0"/>
    <x v="4"/>
    <x v="14"/>
  </r>
  <r>
    <x v="46"/>
    <x v="2"/>
    <x v="19"/>
    <s v="HONORARIOS"/>
    <n v="0"/>
    <x v="4"/>
    <x v="14"/>
  </r>
  <r>
    <x v="46"/>
    <x v="3"/>
    <x v="19"/>
    <s v="HONORARIOS"/>
    <n v="0"/>
    <x v="4"/>
    <x v="14"/>
  </r>
  <r>
    <x v="46"/>
    <x v="4"/>
    <x v="19"/>
    <s v="HONORARIOS"/>
    <n v="0"/>
    <x v="4"/>
    <x v="14"/>
  </r>
  <r>
    <x v="46"/>
    <x v="5"/>
    <x v="19"/>
    <s v="HONORARIOS"/>
    <n v="0"/>
    <x v="4"/>
    <x v="14"/>
  </r>
  <r>
    <x v="46"/>
    <x v="6"/>
    <x v="19"/>
    <s v="HONORARIOS"/>
    <n v="0"/>
    <x v="4"/>
    <x v="14"/>
  </r>
  <r>
    <x v="46"/>
    <x v="7"/>
    <x v="19"/>
    <s v="HONORARIOS"/>
    <n v="0"/>
    <x v="4"/>
    <x v="14"/>
  </r>
  <r>
    <x v="46"/>
    <x v="8"/>
    <x v="19"/>
    <s v="HONORARIOS"/>
    <n v="0"/>
    <x v="4"/>
    <x v="14"/>
  </r>
  <r>
    <x v="46"/>
    <x v="9"/>
    <x v="19"/>
    <s v="HONORARIOS"/>
    <n v="0"/>
    <x v="4"/>
    <x v="14"/>
  </r>
  <r>
    <x v="46"/>
    <x v="10"/>
    <x v="19"/>
    <s v="HONORARIOS"/>
    <n v="0"/>
    <x v="4"/>
    <x v="14"/>
  </r>
  <r>
    <x v="46"/>
    <x v="11"/>
    <x v="19"/>
    <s v="HONORARIOS"/>
    <n v="0"/>
    <x v="4"/>
    <x v="14"/>
  </r>
  <r>
    <x v="31"/>
    <x v="2"/>
    <x v="19"/>
    <s v="COORDINADOR"/>
    <n v="0"/>
    <x v="4"/>
    <x v="14"/>
  </r>
  <r>
    <x v="31"/>
    <x v="2"/>
    <x v="19"/>
    <s v="DIRECTOR"/>
    <n v="0"/>
    <x v="4"/>
    <x v="14"/>
  </r>
  <r>
    <x v="31"/>
    <x v="2"/>
    <x v="19"/>
    <s v="HONORARIOS"/>
    <n v="0"/>
    <x v="4"/>
    <x v="14"/>
  </r>
  <r>
    <x v="31"/>
    <x v="2"/>
    <x v="19"/>
    <s v="INSPECTOR"/>
    <n v="0"/>
    <x v="4"/>
    <x v="14"/>
  </r>
  <r>
    <x v="31"/>
    <x v="2"/>
    <x v="19"/>
    <s v="PROFESIONAL DE CONTRATACIONES"/>
    <n v="0"/>
    <x v="4"/>
    <x v="14"/>
  </r>
  <r>
    <x v="31"/>
    <x v="2"/>
    <x v="19"/>
    <s v="PROFESIONAL DE COORDINACION"/>
    <n v="0"/>
    <x v="4"/>
    <x v="14"/>
  </r>
  <r>
    <x v="31"/>
    <x v="2"/>
    <x v="19"/>
    <s v="RESIDENTE ADMINISTRATIVO"/>
    <n v="0"/>
    <x v="4"/>
    <x v="14"/>
  </r>
  <r>
    <x v="31"/>
    <x v="3"/>
    <x v="19"/>
    <s v="COORDINADOR"/>
    <n v="0"/>
    <x v="4"/>
    <x v="14"/>
  </r>
  <r>
    <x v="31"/>
    <x v="3"/>
    <x v="19"/>
    <s v="DIRECTOR"/>
    <n v="0"/>
    <x v="4"/>
    <x v="14"/>
  </r>
  <r>
    <x v="31"/>
    <x v="3"/>
    <x v="19"/>
    <s v="HONORARIOS"/>
    <n v="0"/>
    <x v="4"/>
    <x v="14"/>
  </r>
  <r>
    <x v="31"/>
    <x v="3"/>
    <x v="19"/>
    <s v="INSPECTOR"/>
    <n v="0"/>
    <x v="4"/>
    <x v="14"/>
  </r>
  <r>
    <x v="31"/>
    <x v="3"/>
    <x v="19"/>
    <s v="PROFESIONAL DE CONTRATACIONES"/>
    <n v="0"/>
    <x v="4"/>
    <x v="14"/>
  </r>
  <r>
    <x v="31"/>
    <x v="3"/>
    <x v="19"/>
    <s v="PROFESIONAL DE COORDINACION"/>
    <n v="0"/>
    <x v="4"/>
    <x v="14"/>
  </r>
  <r>
    <x v="31"/>
    <x v="3"/>
    <x v="19"/>
    <s v="RESIDENTE ADMINISTRATIVO"/>
    <n v="0"/>
    <x v="4"/>
    <x v="14"/>
  </r>
  <r>
    <x v="31"/>
    <x v="4"/>
    <x v="19"/>
    <s v="COORDINADOR"/>
    <n v="0"/>
    <x v="4"/>
    <x v="14"/>
  </r>
  <r>
    <x v="31"/>
    <x v="4"/>
    <x v="19"/>
    <s v="DIRECTOR"/>
    <n v="0"/>
    <x v="4"/>
    <x v="14"/>
  </r>
  <r>
    <x v="31"/>
    <x v="4"/>
    <x v="19"/>
    <s v="HONORARIOS"/>
    <n v="0"/>
    <x v="4"/>
    <x v="14"/>
  </r>
  <r>
    <x v="31"/>
    <x v="4"/>
    <x v="19"/>
    <s v="INSPECTOR"/>
    <n v="0"/>
    <x v="4"/>
    <x v="14"/>
  </r>
  <r>
    <x v="31"/>
    <x v="4"/>
    <x v="19"/>
    <s v="PROFESIONAL DE CONTRATACIONES"/>
    <n v="0"/>
    <x v="4"/>
    <x v="14"/>
  </r>
  <r>
    <x v="31"/>
    <x v="4"/>
    <x v="19"/>
    <s v="PROFESIONAL DE COORDINACION"/>
    <n v="0"/>
    <x v="4"/>
    <x v="14"/>
  </r>
  <r>
    <x v="31"/>
    <x v="4"/>
    <x v="19"/>
    <s v="RESIDENTE ADMINISTRATIVO"/>
    <n v="0"/>
    <x v="4"/>
    <x v="14"/>
  </r>
  <r>
    <x v="31"/>
    <x v="5"/>
    <x v="19"/>
    <s v="COORDINADOR"/>
    <n v="0"/>
    <x v="4"/>
    <x v="14"/>
  </r>
  <r>
    <x v="31"/>
    <x v="5"/>
    <x v="19"/>
    <s v="DIRECTOR"/>
    <n v="0"/>
    <x v="4"/>
    <x v="14"/>
  </r>
  <r>
    <x v="31"/>
    <x v="5"/>
    <x v="19"/>
    <s v="HONORARIOS"/>
    <n v="0"/>
    <x v="4"/>
    <x v="14"/>
  </r>
  <r>
    <x v="31"/>
    <x v="5"/>
    <x v="19"/>
    <s v="INSPECTOR"/>
    <n v="0"/>
    <x v="4"/>
    <x v="14"/>
  </r>
  <r>
    <x v="31"/>
    <x v="5"/>
    <x v="19"/>
    <s v="PROFESIONAL DE CONTRATACIONES"/>
    <n v="0"/>
    <x v="4"/>
    <x v="14"/>
  </r>
  <r>
    <x v="31"/>
    <x v="5"/>
    <x v="19"/>
    <s v="PROFESIONAL DE COORDINACION"/>
    <n v="0"/>
    <x v="4"/>
    <x v="14"/>
  </r>
  <r>
    <x v="31"/>
    <x v="5"/>
    <x v="19"/>
    <s v="RESIDENTE ADMINISTRATIVO"/>
    <n v="0"/>
    <x v="4"/>
    <x v="14"/>
  </r>
  <r>
    <x v="31"/>
    <x v="6"/>
    <x v="19"/>
    <s v="COORDINADOR"/>
    <n v="0"/>
    <x v="4"/>
    <x v="14"/>
  </r>
  <r>
    <x v="31"/>
    <x v="6"/>
    <x v="19"/>
    <s v="DIRECTOR"/>
    <n v="0"/>
    <x v="4"/>
    <x v="14"/>
  </r>
  <r>
    <x v="31"/>
    <x v="6"/>
    <x v="19"/>
    <s v="HONORARIOS"/>
    <n v="0"/>
    <x v="4"/>
    <x v="14"/>
  </r>
  <r>
    <x v="31"/>
    <x v="6"/>
    <x v="19"/>
    <s v="INSPECTOR"/>
    <n v="0"/>
    <x v="4"/>
    <x v="14"/>
  </r>
  <r>
    <x v="31"/>
    <x v="6"/>
    <x v="19"/>
    <s v="RESIDENTE ADMINISTRATIVO"/>
    <n v="0"/>
    <x v="4"/>
    <x v="14"/>
  </r>
  <r>
    <x v="31"/>
    <x v="7"/>
    <x v="19"/>
    <s v="COORDINADOR"/>
    <n v="0"/>
    <x v="4"/>
    <x v="14"/>
  </r>
  <r>
    <x v="31"/>
    <x v="7"/>
    <x v="19"/>
    <s v="DIRECTOR"/>
    <n v="0"/>
    <x v="4"/>
    <x v="14"/>
  </r>
  <r>
    <x v="31"/>
    <x v="7"/>
    <x v="19"/>
    <s v="HONORARIOS"/>
    <n v="0"/>
    <x v="4"/>
    <x v="14"/>
  </r>
  <r>
    <x v="31"/>
    <x v="7"/>
    <x v="19"/>
    <s v="INSPECTOR"/>
    <n v="0"/>
    <x v="4"/>
    <x v="14"/>
  </r>
  <r>
    <x v="31"/>
    <x v="7"/>
    <x v="19"/>
    <s v="RESIDENTE ADMINISTRATIVO"/>
    <n v="0"/>
    <x v="4"/>
    <x v="14"/>
  </r>
  <r>
    <x v="31"/>
    <x v="8"/>
    <x v="19"/>
    <s v="COORDINADOR"/>
    <n v="0"/>
    <x v="4"/>
    <x v="14"/>
  </r>
  <r>
    <x v="31"/>
    <x v="8"/>
    <x v="19"/>
    <s v="DIRECTOR"/>
    <n v="0"/>
    <x v="4"/>
    <x v="14"/>
  </r>
  <r>
    <x v="31"/>
    <x v="8"/>
    <x v="19"/>
    <s v="HONORARIOS"/>
    <n v="0"/>
    <x v="4"/>
    <x v="14"/>
  </r>
  <r>
    <x v="31"/>
    <x v="8"/>
    <x v="19"/>
    <s v="INSPECTOR"/>
    <n v="0"/>
    <x v="4"/>
    <x v="14"/>
  </r>
  <r>
    <x v="31"/>
    <x v="8"/>
    <x v="19"/>
    <s v="RESIDENTE ADMINISTRATIVO"/>
    <n v="0"/>
    <x v="4"/>
    <x v="14"/>
  </r>
  <r>
    <x v="31"/>
    <x v="9"/>
    <x v="19"/>
    <s v="COORDINADOR"/>
    <n v="0"/>
    <x v="4"/>
    <x v="14"/>
  </r>
  <r>
    <x v="31"/>
    <x v="9"/>
    <x v="19"/>
    <s v="DIRECTOR"/>
    <n v="0"/>
    <x v="4"/>
    <x v="14"/>
  </r>
  <r>
    <x v="31"/>
    <x v="9"/>
    <x v="19"/>
    <s v="HONORARIOS"/>
    <n v="0"/>
    <x v="4"/>
    <x v="14"/>
  </r>
  <r>
    <x v="31"/>
    <x v="9"/>
    <x v="19"/>
    <s v="INSPECTOR"/>
    <n v="0"/>
    <x v="4"/>
    <x v="14"/>
  </r>
  <r>
    <x v="31"/>
    <x v="9"/>
    <x v="19"/>
    <s v="RESIDENTE ADMINISTRATIVO"/>
    <n v="0"/>
    <x v="4"/>
    <x v="14"/>
  </r>
  <r>
    <x v="31"/>
    <x v="10"/>
    <x v="19"/>
    <s v="COORDINADOR"/>
    <n v="0"/>
    <x v="4"/>
    <x v="14"/>
  </r>
  <r>
    <x v="31"/>
    <x v="10"/>
    <x v="19"/>
    <s v="DIRECTOR"/>
    <n v="0"/>
    <x v="4"/>
    <x v="14"/>
  </r>
  <r>
    <x v="31"/>
    <x v="10"/>
    <x v="19"/>
    <s v="HONORARIOS"/>
    <n v="0"/>
    <x v="4"/>
    <x v="14"/>
  </r>
  <r>
    <x v="31"/>
    <x v="10"/>
    <x v="19"/>
    <s v="INSPECTOR"/>
    <n v="0"/>
    <x v="4"/>
    <x v="14"/>
  </r>
  <r>
    <x v="31"/>
    <x v="10"/>
    <x v="19"/>
    <s v="RESIDENTE ADMINISTRATIVO"/>
    <n v="0"/>
    <x v="4"/>
    <x v="14"/>
  </r>
  <r>
    <x v="31"/>
    <x v="11"/>
    <x v="19"/>
    <s v="COORDINADOR"/>
    <n v="0"/>
    <x v="4"/>
    <x v="14"/>
  </r>
  <r>
    <x v="31"/>
    <x v="11"/>
    <x v="19"/>
    <s v="DIRECTOR"/>
    <n v="0"/>
    <x v="4"/>
    <x v="14"/>
  </r>
  <r>
    <x v="31"/>
    <x v="11"/>
    <x v="19"/>
    <s v="HONORARIOS"/>
    <n v="0"/>
    <x v="4"/>
    <x v="14"/>
  </r>
  <r>
    <x v="31"/>
    <x v="11"/>
    <x v="19"/>
    <s v="INSPECTOR"/>
    <n v="0"/>
    <x v="4"/>
    <x v="14"/>
  </r>
  <r>
    <x v="31"/>
    <x v="11"/>
    <x v="19"/>
    <s v="RESIDENTE ADMINISTRATIVO"/>
    <n v="0"/>
    <x v="4"/>
    <x v="14"/>
  </r>
  <r>
    <x v="35"/>
    <x v="0"/>
    <x v="19"/>
    <s v="COORDINADOR"/>
    <n v="0"/>
    <x v="4"/>
    <x v="14"/>
  </r>
  <r>
    <x v="35"/>
    <x v="0"/>
    <x v="19"/>
    <s v="DIRECTOR"/>
    <n v="0"/>
    <x v="4"/>
    <x v="14"/>
  </r>
  <r>
    <x v="35"/>
    <x v="0"/>
    <x v="19"/>
    <s v="HONORARIOS"/>
    <n v="0"/>
    <x v="4"/>
    <x v="14"/>
  </r>
  <r>
    <x v="35"/>
    <x v="1"/>
    <x v="19"/>
    <s v="COORDINADOR"/>
    <n v="0"/>
    <x v="4"/>
    <x v="14"/>
  </r>
  <r>
    <x v="35"/>
    <x v="1"/>
    <x v="19"/>
    <s v="DIRECTOR"/>
    <n v="0"/>
    <x v="4"/>
    <x v="14"/>
  </r>
  <r>
    <x v="35"/>
    <x v="1"/>
    <x v="19"/>
    <s v="HONORARIOS"/>
    <n v="0"/>
    <x v="4"/>
    <x v="14"/>
  </r>
  <r>
    <x v="35"/>
    <x v="1"/>
    <x v="19"/>
    <s v="INSPECTOR ESTRUCTURA"/>
    <n v="0"/>
    <x v="4"/>
    <x v="14"/>
  </r>
  <r>
    <x v="35"/>
    <x v="2"/>
    <x v="19"/>
    <s v="COORDINADOR"/>
    <n v="0"/>
    <x v="4"/>
    <x v="14"/>
  </r>
  <r>
    <x v="35"/>
    <x v="2"/>
    <x v="19"/>
    <s v="DIRECTOR"/>
    <n v="0"/>
    <x v="4"/>
    <x v="14"/>
  </r>
  <r>
    <x v="35"/>
    <x v="2"/>
    <x v="19"/>
    <s v="HONORARIOS"/>
    <n v="0"/>
    <x v="4"/>
    <x v="14"/>
  </r>
  <r>
    <x v="35"/>
    <x v="2"/>
    <x v="19"/>
    <s v="INSPECTOR ESTRUCTURA"/>
    <n v="0"/>
    <x v="4"/>
    <x v="14"/>
  </r>
  <r>
    <x v="35"/>
    <x v="3"/>
    <x v="19"/>
    <s v="COORDINADOR"/>
    <n v="0"/>
    <x v="4"/>
    <x v="14"/>
  </r>
  <r>
    <x v="35"/>
    <x v="3"/>
    <x v="19"/>
    <s v="DIRECTOR"/>
    <n v="0"/>
    <x v="4"/>
    <x v="14"/>
  </r>
  <r>
    <x v="35"/>
    <x v="3"/>
    <x v="19"/>
    <s v="HONORARIOS"/>
    <n v="0"/>
    <x v="4"/>
    <x v="14"/>
  </r>
  <r>
    <x v="35"/>
    <x v="3"/>
    <x v="19"/>
    <s v="INSPECTOR ESTRUCTURA"/>
    <n v="0"/>
    <x v="4"/>
    <x v="14"/>
  </r>
  <r>
    <x v="35"/>
    <x v="4"/>
    <x v="19"/>
    <s v="COORDINADOR"/>
    <n v="0"/>
    <x v="4"/>
    <x v="14"/>
  </r>
  <r>
    <x v="35"/>
    <x v="4"/>
    <x v="19"/>
    <s v="DIRECTOR"/>
    <n v="0"/>
    <x v="4"/>
    <x v="14"/>
  </r>
  <r>
    <x v="35"/>
    <x v="4"/>
    <x v="19"/>
    <s v="HONORARIOS"/>
    <n v="0"/>
    <x v="4"/>
    <x v="14"/>
  </r>
  <r>
    <x v="35"/>
    <x v="4"/>
    <x v="19"/>
    <s v="INSPECTOR ESTRUCTURA"/>
    <n v="0"/>
    <x v="4"/>
    <x v="14"/>
  </r>
  <r>
    <x v="35"/>
    <x v="5"/>
    <x v="19"/>
    <s v="COORDINADOR"/>
    <n v="0"/>
    <x v="4"/>
    <x v="14"/>
  </r>
  <r>
    <x v="35"/>
    <x v="5"/>
    <x v="19"/>
    <s v="DIRECTOR"/>
    <n v="0"/>
    <x v="4"/>
    <x v="14"/>
  </r>
  <r>
    <x v="35"/>
    <x v="5"/>
    <x v="19"/>
    <s v="HONORARIOS"/>
    <n v="0"/>
    <x v="4"/>
    <x v="14"/>
  </r>
  <r>
    <x v="35"/>
    <x v="5"/>
    <x v="19"/>
    <s v="INSPECTOR ESTRUCTURA"/>
    <n v="0"/>
    <x v="4"/>
    <x v="14"/>
  </r>
  <r>
    <x v="35"/>
    <x v="6"/>
    <x v="19"/>
    <s v="COORDINADOR"/>
    <n v="0"/>
    <x v="4"/>
    <x v="14"/>
  </r>
  <r>
    <x v="35"/>
    <x v="6"/>
    <x v="19"/>
    <s v="DIRECTOR"/>
    <n v="0"/>
    <x v="4"/>
    <x v="14"/>
  </r>
  <r>
    <x v="35"/>
    <x v="6"/>
    <x v="19"/>
    <s v="HONORARIOS"/>
    <n v="0"/>
    <x v="4"/>
    <x v="14"/>
  </r>
  <r>
    <x v="35"/>
    <x v="6"/>
    <x v="19"/>
    <s v="INSPECTOR ESTRUCTURA"/>
    <n v="0"/>
    <x v="4"/>
    <x v="14"/>
  </r>
  <r>
    <x v="35"/>
    <x v="7"/>
    <x v="19"/>
    <s v="COORDINADOR"/>
    <n v="0"/>
    <x v="4"/>
    <x v="14"/>
  </r>
  <r>
    <x v="35"/>
    <x v="7"/>
    <x v="19"/>
    <s v="DIRECTOR"/>
    <n v="0"/>
    <x v="4"/>
    <x v="14"/>
  </r>
  <r>
    <x v="35"/>
    <x v="7"/>
    <x v="19"/>
    <s v="HONORARIOS"/>
    <n v="0"/>
    <x v="4"/>
    <x v="14"/>
  </r>
  <r>
    <x v="35"/>
    <x v="7"/>
    <x v="19"/>
    <s v="INSPECTOR ESTRUCTURA"/>
    <n v="0"/>
    <x v="4"/>
    <x v="14"/>
  </r>
  <r>
    <x v="35"/>
    <x v="8"/>
    <x v="19"/>
    <s v="COORDINADOR"/>
    <n v="0"/>
    <x v="4"/>
    <x v="14"/>
  </r>
  <r>
    <x v="35"/>
    <x v="8"/>
    <x v="19"/>
    <s v="DIRECTOR"/>
    <n v="0"/>
    <x v="4"/>
    <x v="14"/>
  </r>
  <r>
    <x v="35"/>
    <x v="8"/>
    <x v="19"/>
    <s v="HONORARIOS"/>
    <n v="0"/>
    <x v="4"/>
    <x v="14"/>
  </r>
  <r>
    <x v="35"/>
    <x v="8"/>
    <x v="19"/>
    <s v="INSPECTOR ESTRUCTURA"/>
    <n v="0"/>
    <x v="4"/>
    <x v="14"/>
  </r>
  <r>
    <x v="35"/>
    <x v="9"/>
    <x v="19"/>
    <s v="COORDINADOR"/>
    <n v="0"/>
    <x v="4"/>
    <x v="14"/>
  </r>
  <r>
    <x v="35"/>
    <x v="9"/>
    <x v="19"/>
    <s v="DIRECTOR"/>
    <n v="0"/>
    <x v="4"/>
    <x v="14"/>
  </r>
  <r>
    <x v="35"/>
    <x v="9"/>
    <x v="19"/>
    <s v="HONORARIOS"/>
    <n v="0"/>
    <x v="4"/>
    <x v="14"/>
  </r>
  <r>
    <x v="35"/>
    <x v="9"/>
    <x v="19"/>
    <s v="INSPECTOR ESTRUCTURA"/>
    <n v="0"/>
    <x v="4"/>
    <x v="14"/>
  </r>
  <r>
    <x v="35"/>
    <x v="10"/>
    <x v="19"/>
    <s v="COORDINADOR"/>
    <n v="0"/>
    <x v="4"/>
    <x v="14"/>
  </r>
  <r>
    <x v="35"/>
    <x v="10"/>
    <x v="19"/>
    <s v="DIRECTOR"/>
    <n v="0"/>
    <x v="4"/>
    <x v="14"/>
  </r>
  <r>
    <x v="35"/>
    <x v="10"/>
    <x v="19"/>
    <s v="HONORARIOS"/>
    <n v="0"/>
    <x v="4"/>
    <x v="14"/>
  </r>
  <r>
    <x v="35"/>
    <x v="10"/>
    <x v="19"/>
    <s v="INSPECTOR ESTRUCTURA"/>
    <n v="0"/>
    <x v="4"/>
    <x v="14"/>
  </r>
  <r>
    <x v="35"/>
    <x v="11"/>
    <x v="19"/>
    <s v="COORDINADOR"/>
    <n v="0"/>
    <x v="4"/>
    <x v="14"/>
  </r>
  <r>
    <x v="35"/>
    <x v="11"/>
    <x v="19"/>
    <s v="DIRECTOR"/>
    <n v="0"/>
    <x v="4"/>
    <x v="14"/>
  </r>
  <r>
    <x v="35"/>
    <x v="11"/>
    <x v="19"/>
    <s v="HONORARIOS"/>
    <n v="0"/>
    <x v="4"/>
    <x v="14"/>
  </r>
  <r>
    <x v="35"/>
    <x v="11"/>
    <x v="19"/>
    <s v="INSPECTOR ESTRUCTURA"/>
    <n v="0"/>
    <x v="4"/>
    <x v="14"/>
  </r>
  <r>
    <x v="32"/>
    <x v="1"/>
    <x v="19"/>
    <s v="AUXILIAR ADMINISTRATIVO"/>
    <n v="0"/>
    <x v="4"/>
    <x v="14"/>
  </r>
  <r>
    <x v="32"/>
    <x v="1"/>
    <x v="19"/>
    <s v="DIRECTOR"/>
    <n v="0"/>
    <x v="4"/>
    <x v="14"/>
  </r>
  <r>
    <x v="32"/>
    <x v="1"/>
    <x v="19"/>
    <s v="HONORARIOS"/>
    <n v="0"/>
    <x v="4"/>
    <x v="14"/>
  </r>
  <r>
    <x v="32"/>
    <x v="1"/>
    <x v="19"/>
    <s v="INSPECTOR DE ACABADOS"/>
    <n v="0"/>
    <x v="4"/>
    <x v="14"/>
  </r>
  <r>
    <x v="32"/>
    <x v="1"/>
    <x v="19"/>
    <s v="INSPECTOR DE OBRA 1"/>
    <n v="0"/>
    <x v="4"/>
    <x v="14"/>
  </r>
  <r>
    <x v="32"/>
    <x v="1"/>
    <x v="19"/>
    <s v="RESIDENTE ADMINISTRATIVO"/>
    <n v="0"/>
    <x v="4"/>
    <x v="14"/>
  </r>
  <r>
    <x v="32"/>
    <x v="1"/>
    <x v="19"/>
    <s v="RESIDENTE INSTALACIONES"/>
    <n v="0"/>
    <x v="4"/>
    <x v="14"/>
  </r>
  <r>
    <x v="32"/>
    <x v="1"/>
    <x v="19"/>
    <s v="RESIDENTE INTERVENTOR HSQE"/>
    <n v="0"/>
    <x v="4"/>
    <x v="14"/>
  </r>
  <r>
    <x v="32"/>
    <x v="1"/>
    <x v="19"/>
    <s v="RESIDENTE TECNICO"/>
    <n v="0"/>
    <x v="4"/>
    <x v="14"/>
  </r>
  <r>
    <x v="32"/>
    <x v="2"/>
    <x v="19"/>
    <s v="AUXILIAR ADMINISTRATIVO"/>
    <n v="0"/>
    <x v="4"/>
    <x v="14"/>
  </r>
  <r>
    <x v="32"/>
    <x v="2"/>
    <x v="19"/>
    <s v="DIRECTOR"/>
    <n v="0"/>
    <x v="4"/>
    <x v="14"/>
  </r>
  <r>
    <x v="32"/>
    <x v="2"/>
    <x v="19"/>
    <s v="HONORARIOS"/>
    <n v="0"/>
    <x v="4"/>
    <x v="14"/>
  </r>
  <r>
    <x v="32"/>
    <x v="2"/>
    <x v="19"/>
    <s v="INSPECTOR DE ACABADOS"/>
    <n v="0"/>
    <x v="4"/>
    <x v="14"/>
  </r>
  <r>
    <x v="32"/>
    <x v="2"/>
    <x v="19"/>
    <s v="INSPECTOR DE OBRA 1"/>
    <n v="0"/>
    <x v="4"/>
    <x v="14"/>
  </r>
  <r>
    <x v="32"/>
    <x v="2"/>
    <x v="19"/>
    <s v="RESIDENTE ADMINISTRATIVO"/>
    <n v="0"/>
    <x v="4"/>
    <x v="14"/>
  </r>
  <r>
    <x v="32"/>
    <x v="2"/>
    <x v="19"/>
    <s v="RESIDENTE INSTALACIONES"/>
    <n v="0"/>
    <x v="4"/>
    <x v="14"/>
  </r>
  <r>
    <x v="32"/>
    <x v="2"/>
    <x v="19"/>
    <s v="RESIDENTE INTERVENTOR HSQE"/>
    <n v="0"/>
    <x v="4"/>
    <x v="14"/>
  </r>
  <r>
    <x v="32"/>
    <x v="2"/>
    <x v="19"/>
    <s v="RESIDENTE TECNICO"/>
    <n v="0"/>
    <x v="4"/>
    <x v="14"/>
  </r>
  <r>
    <x v="32"/>
    <x v="3"/>
    <x v="19"/>
    <s v="AUXILIAR ADMINISTRATIVO"/>
    <n v="0"/>
    <x v="4"/>
    <x v="14"/>
  </r>
  <r>
    <x v="32"/>
    <x v="3"/>
    <x v="19"/>
    <s v="DIRECTOR"/>
    <n v="0"/>
    <x v="4"/>
    <x v="14"/>
  </r>
  <r>
    <x v="32"/>
    <x v="3"/>
    <x v="19"/>
    <s v="HONORARIOS"/>
    <n v="0"/>
    <x v="4"/>
    <x v="14"/>
  </r>
  <r>
    <x v="32"/>
    <x v="3"/>
    <x v="19"/>
    <s v="INSPECTOR DE ACABADOS"/>
    <n v="0"/>
    <x v="4"/>
    <x v="14"/>
  </r>
  <r>
    <x v="32"/>
    <x v="3"/>
    <x v="19"/>
    <s v="INSPECTOR DE OBRA 1"/>
    <n v="0"/>
    <x v="4"/>
    <x v="14"/>
  </r>
  <r>
    <x v="32"/>
    <x v="3"/>
    <x v="19"/>
    <s v="RESIDENTE ADMINISTRATIVO"/>
    <n v="0"/>
    <x v="4"/>
    <x v="14"/>
  </r>
  <r>
    <x v="32"/>
    <x v="3"/>
    <x v="19"/>
    <s v="RESIDENTE INSTALACIONES"/>
    <n v="0"/>
    <x v="4"/>
    <x v="14"/>
  </r>
  <r>
    <x v="32"/>
    <x v="3"/>
    <x v="19"/>
    <s v="RESIDENTE INTERVENTOR HSQE"/>
    <n v="0"/>
    <x v="4"/>
    <x v="14"/>
  </r>
  <r>
    <x v="32"/>
    <x v="3"/>
    <x v="19"/>
    <s v="RESIDENTE TECNICO"/>
    <n v="0"/>
    <x v="4"/>
    <x v="14"/>
  </r>
  <r>
    <x v="32"/>
    <x v="4"/>
    <x v="19"/>
    <s v="AUXILIAR ADMINISTRATIVO"/>
    <n v="0"/>
    <x v="4"/>
    <x v="14"/>
  </r>
  <r>
    <x v="32"/>
    <x v="4"/>
    <x v="19"/>
    <s v="DIRECTOR"/>
    <n v="0"/>
    <x v="4"/>
    <x v="14"/>
  </r>
  <r>
    <x v="32"/>
    <x v="4"/>
    <x v="19"/>
    <s v="HONORARIOS"/>
    <n v="0"/>
    <x v="4"/>
    <x v="14"/>
  </r>
  <r>
    <x v="32"/>
    <x v="4"/>
    <x v="19"/>
    <s v="INSPECTOR DE ACABADOS"/>
    <n v="0"/>
    <x v="4"/>
    <x v="14"/>
  </r>
  <r>
    <x v="32"/>
    <x v="4"/>
    <x v="19"/>
    <s v="INSPECTOR DE OBRA 1"/>
    <n v="0"/>
    <x v="4"/>
    <x v="14"/>
  </r>
  <r>
    <x v="32"/>
    <x v="4"/>
    <x v="19"/>
    <s v="RESIDENTE ADMINISTRATIVO"/>
    <n v="0"/>
    <x v="4"/>
    <x v="14"/>
  </r>
  <r>
    <x v="32"/>
    <x v="4"/>
    <x v="19"/>
    <s v="RESIDENTE INSTALACIONES"/>
    <n v="0"/>
    <x v="4"/>
    <x v="14"/>
  </r>
  <r>
    <x v="32"/>
    <x v="4"/>
    <x v="19"/>
    <s v="RESIDENTE INTERVENTOR HSQE"/>
    <n v="0"/>
    <x v="4"/>
    <x v="14"/>
  </r>
  <r>
    <x v="32"/>
    <x v="4"/>
    <x v="19"/>
    <s v="RESIDENTE TECNICO"/>
    <n v="0"/>
    <x v="4"/>
    <x v="14"/>
  </r>
  <r>
    <x v="32"/>
    <x v="5"/>
    <x v="19"/>
    <s v="AUXILIAR ADMINISTRATIVO"/>
    <n v="0"/>
    <x v="4"/>
    <x v="14"/>
  </r>
  <r>
    <x v="32"/>
    <x v="5"/>
    <x v="19"/>
    <s v="DIRECTOR"/>
    <n v="0"/>
    <x v="4"/>
    <x v="14"/>
  </r>
  <r>
    <x v="32"/>
    <x v="5"/>
    <x v="19"/>
    <s v="HONORARIOS"/>
    <n v="0"/>
    <x v="4"/>
    <x v="14"/>
  </r>
  <r>
    <x v="32"/>
    <x v="5"/>
    <x v="19"/>
    <s v="INSPECTOR DE ACABADOS"/>
    <n v="0"/>
    <x v="4"/>
    <x v="14"/>
  </r>
  <r>
    <x v="32"/>
    <x v="5"/>
    <x v="19"/>
    <s v="INSPECTOR DE OBRA 1"/>
    <n v="0"/>
    <x v="4"/>
    <x v="14"/>
  </r>
  <r>
    <x v="32"/>
    <x v="5"/>
    <x v="19"/>
    <s v="RESIDENTE ADMINISTRATIVO"/>
    <n v="0"/>
    <x v="4"/>
    <x v="14"/>
  </r>
  <r>
    <x v="32"/>
    <x v="5"/>
    <x v="19"/>
    <s v="RESIDENTE INSTALACIONES"/>
    <n v="0"/>
    <x v="4"/>
    <x v="14"/>
  </r>
  <r>
    <x v="32"/>
    <x v="5"/>
    <x v="19"/>
    <s v="RESIDENTE INTERVENTOR HSQE"/>
    <n v="0"/>
    <x v="4"/>
    <x v="14"/>
  </r>
  <r>
    <x v="32"/>
    <x v="5"/>
    <x v="19"/>
    <s v="RESIDENTE TECNICO"/>
    <n v="0"/>
    <x v="4"/>
    <x v="14"/>
  </r>
  <r>
    <x v="32"/>
    <x v="6"/>
    <x v="19"/>
    <s v="AUXILIAR ADMINISTRATIVO"/>
    <n v="0"/>
    <x v="4"/>
    <x v="14"/>
  </r>
  <r>
    <x v="32"/>
    <x v="6"/>
    <x v="19"/>
    <s v="DIRECTOR"/>
    <n v="0"/>
    <x v="4"/>
    <x v="14"/>
  </r>
  <r>
    <x v="32"/>
    <x v="6"/>
    <x v="19"/>
    <s v="HONORARIOS"/>
    <n v="0"/>
    <x v="4"/>
    <x v="14"/>
  </r>
  <r>
    <x v="32"/>
    <x v="6"/>
    <x v="19"/>
    <s v="INSPECTOR DE ACABADOS"/>
    <n v="0"/>
    <x v="4"/>
    <x v="14"/>
  </r>
  <r>
    <x v="32"/>
    <x v="6"/>
    <x v="19"/>
    <s v="INSPECTOR DE OBRA 1"/>
    <n v="0"/>
    <x v="4"/>
    <x v="14"/>
  </r>
  <r>
    <x v="32"/>
    <x v="6"/>
    <x v="19"/>
    <s v="RESIDENTE ADMINISTRATIVO"/>
    <n v="0"/>
    <x v="4"/>
    <x v="14"/>
  </r>
  <r>
    <x v="32"/>
    <x v="6"/>
    <x v="19"/>
    <s v="RESIDENTE INSTALACIONES"/>
    <n v="0"/>
    <x v="4"/>
    <x v="14"/>
  </r>
  <r>
    <x v="32"/>
    <x v="6"/>
    <x v="19"/>
    <s v="RESIDENTE INTERVENTOR HSQE"/>
    <n v="0"/>
    <x v="4"/>
    <x v="14"/>
  </r>
  <r>
    <x v="32"/>
    <x v="6"/>
    <x v="19"/>
    <s v="RESIDENTE TECNICO"/>
    <n v="0"/>
    <x v="4"/>
    <x v="14"/>
  </r>
  <r>
    <x v="32"/>
    <x v="7"/>
    <x v="19"/>
    <s v="AUXILIAR ADMINISTRATIVO"/>
    <n v="0"/>
    <x v="4"/>
    <x v="14"/>
  </r>
  <r>
    <x v="32"/>
    <x v="7"/>
    <x v="19"/>
    <s v="DIRECTOR"/>
    <n v="0"/>
    <x v="4"/>
    <x v="14"/>
  </r>
  <r>
    <x v="32"/>
    <x v="7"/>
    <x v="19"/>
    <s v="HONORARIOS"/>
    <n v="0"/>
    <x v="4"/>
    <x v="14"/>
  </r>
  <r>
    <x v="32"/>
    <x v="7"/>
    <x v="19"/>
    <s v="INSPECTOR DE ACABADOS"/>
    <n v="0"/>
    <x v="4"/>
    <x v="14"/>
  </r>
  <r>
    <x v="32"/>
    <x v="7"/>
    <x v="19"/>
    <s v="INSPECTOR DE OBRA 1"/>
    <n v="0"/>
    <x v="4"/>
    <x v="14"/>
  </r>
  <r>
    <x v="32"/>
    <x v="7"/>
    <x v="19"/>
    <s v="RESIDENTE ADMINISTRATIVO"/>
    <n v="0"/>
    <x v="4"/>
    <x v="14"/>
  </r>
  <r>
    <x v="32"/>
    <x v="7"/>
    <x v="19"/>
    <s v="RESIDENTE INSTALACIONES"/>
    <n v="0"/>
    <x v="4"/>
    <x v="14"/>
  </r>
  <r>
    <x v="32"/>
    <x v="7"/>
    <x v="19"/>
    <s v="RESIDENTE INTERVENTOR HSQE"/>
    <n v="0"/>
    <x v="4"/>
    <x v="14"/>
  </r>
  <r>
    <x v="32"/>
    <x v="7"/>
    <x v="19"/>
    <s v="RESIDENTE TECNICO"/>
    <n v="0"/>
    <x v="4"/>
    <x v="14"/>
  </r>
  <r>
    <x v="32"/>
    <x v="8"/>
    <x v="19"/>
    <s v="AUXILIAR ADMINISTRATIVO"/>
    <n v="0"/>
    <x v="4"/>
    <x v="14"/>
  </r>
  <r>
    <x v="32"/>
    <x v="8"/>
    <x v="19"/>
    <s v="DIRECTOR"/>
    <n v="0"/>
    <x v="4"/>
    <x v="14"/>
  </r>
  <r>
    <x v="32"/>
    <x v="8"/>
    <x v="19"/>
    <s v="HONORARIOS"/>
    <n v="0"/>
    <x v="4"/>
    <x v="14"/>
  </r>
  <r>
    <x v="32"/>
    <x v="8"/>
    <x v="19"/>
    <s v="INSPECTOR DE ACABADOS"/>
    <n v="0"/>
    <x v="4"/>
    <x v="14"/>
  </r>
  <r>
    <x v="32"/>
    <x v="8"/>
    <x v="19"/>
    <s v="INSPECTOR DE OBRA 1"/>
    <n v="0"/>
    <x v="4"/>
    <x v="14"/>
  </r>
  <r>
    <x v="32"/>
    <x v="8"/>
    <x v="19"/>
    <s v="RESIDENTE ADMINISTRATIVO"/>
    <n v="0"/>
    <x v="4"/>
    <x v="14"/>
  </r>
  <r>
    <x v="32"/>
    <x v="8"/>
    <x v="19"/>
    <s v="RESIDENTE INSTALACIONES"/>
    <n v="0"/>
    <x v="4"/>
    <x v="14"/>
  </r>
  <r>
    <x v="32"/>
    <x v="8"/>
    <x v="19"/>
    <s v="RESIDENTE INTERVENTOR HSQE"/>
    <n v="0"/>
    <x v="4"/>
    <x v="14"/>
  </r>
  <r>
    <x v="32"/>
    <x v="8"/>
    <x v="19"/>
    <s v="RESIDENTE TECNICO"/>
    <n v="0"/>
    <x v="4"/>
    <x v="14"/>
  </r>
  <r>
    <x v="32"/>
    <x v="9"/>
    <x v="19"/>
    <s v="AUXILIAR ADMINISTRATIVO"/>
    <n v="0"/>
    <x v="4"/>
    <x v="14"/>
  </r>
  <r>
    <x v="32"/>
    <x v="9"/>
    <x v="19"/>
    <s v="DIRECTOR"/>
    <n v="0"/>
    <x v="4"/>
    <x v="14"/>
  </r>
  <r>
    <x v="32"/>
    <x v="9"/>
    <x v="19"/>
    <s v="HONORARIOS"/>
    <n v="0"/>
    <x v="4"/>
    <x v="14"/>
  </r>
  <r>
    <x v="32"/>
    <x v="9"/>
    <x v="19"/>
    <s v="INSPECTOR DE ACABADOS"/>
    <n v="0"/>
    <x v="4"/>
    <x v="14"/>
  </r>
  <r>
    <x v="32"/>
    <x v="9"/>
    <x v="19"/>
    <s v="INSPECTOR DE OBRA 1"/>
    <n v="0"/>
    <x v="4"/>
    <x v="14"/>
  </r>
  <r>
    <x v="32"/>
    <x v="9"/>
    <x v="19"/>
    <s v="RESIDENTE ADMINISTRATIVO"/>
    <n v="0"/>
    <x v="4"/>
    <x v="14"/>
  </r>
  <r>
    <x v="32"/>
    <x v="9"/>
    <x v="19"/>
    <s v="RESIDENTE INSTALACIONES"/>
    <n v="0"/>
    <x v="4"/>
    <x v="14"/>
  </r>
  <r>
    <x v="32"/>
    <x v="9"/>
    <x v="19"/>
    <s v="RESIDENTE INTERVENTOR HSQE"/>
    <n v="0"/>
    <x v="4"/>
    <x v="14"/>
  </r>
  <r>
    <x v="32"/>
    <x v="9"/>
    <x v="19"/>
    <s v="RESIDENTE TECNICO"/>
    <n v="0"/>
    <x v="4"/>
    <x v="14"/>
  </r>
  <r>
    <x v="32"/>
    <x v="10"/>
    <x v="19"/>
    <s v="AUXILIAR ADMINISTRATIVO"/>
    <n v="0"/>
    <x v="4"/>
    <x v="14"/>
  </r>
  <r>
    <x v="32"/>
    <x v="10"/>
    <x v="19"/>
    <s v="DIRECTOR"/>
    <n v="0"/>
    <x v="4"/>
    <x v="14"/>
  </r>
  <r>
    <x v="32"/>
    <x v="10"/>
    <x v="19"/>
    <s v="HONORARIOS"/>
    <n v="0"/>
    <x v="4"/>
    <x v="14"/>
  </r>
  <r>
    <x v="32"/>
    <x v="10"/>
    <x v="19"/>
    <s v="INSPECTOR DE ACABADOS"/>
    <n v="0"/>
    <x v="4"/>
    <x v="14"/>
  </r>
  <r>
    <x v="32"/>
    <x v="10"/>
    <x v="19"/>
    <s v="INSPECTOR DE OBRA 1"/>
    <n v="0"/>
    <x v="4"/>
    <x v="14"/>
  </r>
  <r>
    <x v="32"/>
    <x v="10"/>
    <x v="19"/>
    <s v="RESIDENTE ADMINISTRATIVO"/>
    <n v="0"/>
    <x v="4"/>
    <x v="14"/>
  </r>
  <r>
    <x v="32"/>
    <x v="10"/>
    <x v="19"/>
    <s v="RESIDENTE INSTALACIONES"/>
    <n v="0"/>
    <x v="4"/>
    <x v="14"/>
  </r>
  <r>
    <x v="32"/>
    <x v="10"/>
    <x v="19"/>
    <s v="RESIDENTE INTERVENTOR HSQE"/>
    <n v="0"/>
    <x v="4"/>
    <x v="14"/>
  </r>
  <r>
    <x v="32"/>
    <x v="10"/>
    <x v="19"/>
    <s v="RESIDENTE TECNICO"/>
    <n v="0"/>
    <x v="4"/>
    <x v="14"/>
  </r>
  <r>
    <x v="32"/>
    <x v="11"/>
    <x v="19"/>
    <s v="AUXILIAR ADMINISTRATIVO"/>
    <n v="0"/>
    <x v="4"/>
    <x v="14"/>
  </r>
  <r>
    <x v="32"/>
    <x v="11"/>
    <x v="19"/>
    <s v="DIRECTOR"/>
    <n v="0"/>
    <x v="4"/>
    <x v="14"/>
  </r>
  <r>
    <x v="32"/>
    <x v="11"/>
    <x v="19"/>
    <s v="HONORARIOS"/>
    <n v="0"/>
    <x v="4"/>
    <x v="14"/>
  </r>
  <r>
    <x v="32"/>
    <x v="11"/>
    <x v="19"/>
    <s v="INSPECTOR DE OBRA 1"/>
    <n v="0"/>
    <x v="4"/>
    <x v="14"/>
  </r>
  <r>
    <x v="32"/>
    <x v="11"/>
    <x v="19"/>
    <s v="RESIDENTE ADMINISTRATIVO"/>
    <n v="0"/>
    <x v="4"/>
    <x v="14"/>
  </r>
  <r>
    <x v="32"/>
    <x v="11"/>
    <x v="19"/>
    <s v="RESIDENTE INSTALACIONES"/>
    <n v="0"/>
    <x v="4"/>
    <x v="14"/>
  </r>
  <r>
    <x v="32"/>
    <x v="11"/>
    <x v="19"/>
    <s v="RESIDENTE INTERVENTOR HSQE"/>
    <n v="0"/>
    <x v="4"/>
    <x v="14"/>
  </r>
  <r>
    <x v="32"/>
    <x v="11"/>
    <x v="19"/>
    <s v="RESIDENTE TECNICO"/>
    <n v="0"/>
    <x v="4"/>
    <x v="14"/>
  </r>
  <r>
    <x v="34"/>
    <x v="0"/>
    <x v="19"/>
    <s v="COORDINADOR"/>
    <n v="0"/>
    <x v="4"/>
    <x v="14"/>
  </r>
  <r>
    <x v="34"/>
    <x v="0"/>
    <x v="19"/>
    <s v="DIRECTOR"/>
    <n v="0"/>
    <x v="4"/>
    <x v="14"/>
  </r>
  <r>
    <x v="34"/>
    <x v="0"/>
    <x v="19"/>
    <s v="HONORARIOS"/>
    <n v="0"/>
    <x v="4"/>
    <x v="14"/>
  </r>
  <r>
    <x v="34"/>
    <x v="0"/>
    <x v="19"/>
    <s v="INSPECTOR"/>
    <n v="0"/>
    <x v="4"/>
    <x v="14"/>
  </r>
  <r>
    <x v="34"/>
    <x v="0"/>
    <x v="19"/>
    <s v="INSPECTOR HSEQ"/>
    <n v="0"/>
    <x v="4"/>
    <x v="14"/>
  </r>
  <r>
    <x v="34"/>
    <x v="0"/>
    <x v="19"/>
    <s v="RESIDENTE CIMENTACION Y ESTRUCTURA"/>
    <n v="0"/>
    <x v="4"/>
    <x v="14"/>
  </r>
  <r>
    <x v="34"/>
    <x v="1"/>
    <x v="19"/>
    <s v="COORDINADOR"/>
    <n v="0"/>
    <x v="4"/>
    <x v="14"/>
  </r>
  <r>
    <x v="34"/>
    <x v="1"/>
    <x v="19"/>
    <s v="DIRECTOR"/>
    <n v="0"/>
    <x v="4"/>
    <x v="14"/>
  </r>
  <r>
    <x v="34"/>
    <x v="1"/>
    <x v="19"/>
    <s v="HONORARIOS"/>
    <n v="0"/>
    <x v="4"/>
    <x v="14"/>
  </r>
  <r>
    <x v="34"/>
    <x v="1"/>
    <x v="19"/>
    <s v="INSPECTOR"/>
    <n v="0"/>
    <x v="4"/>
    <x v="14"/>
  </r>
  <r>
    <x v="34"/>
    <x v="1"/>
    <x v="19"/>
    <s v="INSPECTOR HSEQ"/>
    <n v="0"/>
    <x v="4"/>
    <x v="14"/>
  </r>
  <r>
    <x v="34"/>
    <x v="1"/>
    <x v="19"/>
    <s v="RESIDENTE CIMENTACION Y ESTRUCTURA"/>
    <n v="0"/>
    <x v="4"/>
    <x v="14"/>
  </r>
  <r>
    <x v="34"/>
    <x v="2"/>
    <x v="19"/>
    <s v="COORDINADOR"/>
    <n v="0"/>
    <x v="4"/>
    <x v="14"/>
  </r>
  <r>
    <x v="34"/>
    <x v="2"/>
    <x v="19"/>
    <s v="DIRECTOR"/>
    <n v="0"/>
    <x v="4"/>
    <x v="14"/>
  </r>
  <r>
    <x v="34"/>
    <x v="2"/>
    <x v="19"/>
    <s v="HONORARIOS"/>
    <n v="0"/>
    <x v="4"/>
    <x v="14"/>
  </r>
  <r>
    <x v="34"/>
    <x v="2"/>
    <x v="19"/>
    <s v="INSPECTOR"/>
    <n v="0"/>
    <x v="4"/>
    <x v="14"/>
  </r>
  <r>
    <x v="34"/>
    <x v="2"/>
    <x v="19"/>
    <s v="INSPECTOR HSEQ"/>
    <n v="0"/>
    <x v="4"/>
    <x v="14"/>
  </r>
  <r>
    <x v="34"/>
    <x v="2"/>
    <x v="19"/>
    <s v="RESIDENTE CIMENTACION Y ESTRUCTURA"/>
    <n v="0"/>
    <x v="4"/>
    <x v="14"/>
  </r>
  <r>
    <x v="34"/>
    <x v="3"/>
    <x v="19"/>
    <s v="COORDINADOR"/>
    <n v="0"/>
    <x v="4"/>
    <x v="14"/>
  </r>
  <r>
    <x v="34"/>
    <x v="3"/>
    <x v="19"/>
    <s v="DIRECTOR"/>
    <n v="0"/>
    <x v="4"/>
    <x v="14"/>
  </r>
  <r>
    <x v="34"/>
    <x v="3"/>
    <x v="19"/>
    <s v="HONORARIOS"/>
    <n v="0"/>
    <x v="4"/>
    <x v="14"/>
  </r>
  <r>
    <x v="34"/>
    <x v="3"/>
    <x v="19"/>
    <s v="INSPECTOR"/>
    <n v="0"/>
    <x v="4"/>
    <x v="14"/>
  </r>
  <r>
    <x v="34"/>
    <x v="3"/>
    <x v="19"/>
    <s v="INSPECTOR HSEQ"/>
    <n v="0"/>
    <x v="4"/>
    <x v="14"/>
  </r>
  <r>
    <x v="34"/>
    <x v="3"/>
    <x v="19"/>
    <s v="RESIDENTE CIMENTACION Y ESTRUCTURA"/>
    <n v="0"/>
    <x v="4"/>
    <x v="14"/>
  </r>
  <r>
    <x v="34"/>
    <x v="4"/>
    <x v="19"/>
    <s v="COORDINADOR"/>
    <n v="0"/>
    <x v="4"/>
    <x v="14"/>
  </r>
  <r>
    <x v="34"/>
    <x v="4"/>
    <x v="19"/>
    <s v="DIRECTOR"/>
    <n v="0"/>
    <x v="4"/>
    <x v="14"/>
  </r>
  <r>
    <x v="34"/>
    <x v="4"/>
    <x v="19"/>
    <s v="HONORARIOS"/>
    <n v="0"/>
    <x v="4"/>
    <x v="14"/>
  </r>
  <r>
    <x v="34"/>
    <x v="4"/>
    <x v="19"/>
    <s v="INSPECTOR"/>
    <n v="0"/>
    <x v="4"/>
    <x v="14"/>
  </r>
  <r>
    <x v="34"/>
    <x v="4"/>
    <x v="19"/>
    <s v="INSPECTOR HSEQ"/>
    <n v="0"/>
    <x v="4"/>
    <x v="14"/>
  </r>
  <r>
    <x v="34"/>
    <x v="4"/>
    <x v="19"/>
    <s v="RESIDENTE CIMENTACION Y ESTRUCTURA"/>
    <n v="0"/>
    <x v="4"/>
    <x v="14"/>
  </r>
  <r>
    <x v="34"/>
    <x v="5"/>
    <x v="19"/>
    <s v="COORDINADOR"/>
    <n v="0"/>
    <x v="4"/>
    <x v="14"/>
  </r>
  <r>
    <x v="34"/>
    <x v="5"/>
    <x v="19"/>
    <s v="DIRECTOR"/>
    <n v="0"/>
    <x v="4"/>
    <x v="14"/>
  </r>
  <r>
    <x v="34"/>
    <x v="5"/>
    <x v="19"/>
    <s v="HONORARIOS"/>
    <n v="0"/>
    <x v="4"/>
    <x v="14"/>
  </r>
  <r>
    <x v="34"/>
    <x v="5"/>
    <x v="19"/>
    <s v="INSPECTOR"/>
    <n v="0"/>
    <x v="4"/>
    <x v="14"/>
  </r>
  <r>
    <x v="34"/>
    <x v="5"/>
    <x v="19"/>
    <s v="INSPECTOR HSEQ"/>
    <n v="0"/>
    <x v="4"/>
    <x v="14"/>
  </r>
  <r>
    <x v="34"/>
    <x v="5"/>
    <x v="19"/>
    <s v="RESIDENTE CIMENTACION Y ESTRUCTURA"/>
    <n v="0"/>
    <x v="4"/>
    <x v="14"/>
  </r>
  <r>
    <x v="34"/>
    <x v="6"/>
    <x v="19"/>
    <s v="COORDINADOR"/>
    <n v="0"/>
    <x v="4"/>
    <x v="14"/>
  </r>
  <r>
    <x v="34"/>
    <x v="6"/>
    <x v="19"/>
    <s v="DIRECTOR"/>
    <n v="0"/>
    <x v="4"/>
    <x v="14"/>
  </r>
  <r>
    <x v="34"/>
    <x v="6"/>
    <x v="19"/>
    <s v="HONORARIOS"/>
    <n v="0"/>
    <x v="4"/>
    <x v="14"/>
  </r>
  <r>
    <x v="34"/>
    <x v="6"/>
    <x v="19"/>
    <s v="INSPECTOR"/>
    <n v="0"/>
    <x v="4"/>
    <x v="14"/>
  </r>
  <r>
    <x v="34"/>
    <x v="6"/>
    <x v="19"/>
    <s v="INSPECTOR HSEQ"/>
    <n v="0"/>
    <x v="4"/>
    <x v="14"/>
  </r>
  <r>
    <x v="34"/>
    <x v="6"/>
    <x v="19"/>
    <s v="RESIDENTE CIMENTACION Y ESTRUCTURA"/>
    <n v="0"/>
    <x v="4"/>
    <x v="14"/>
  </r>
  <r>
    <x v="34"/>
    <x v="7"/>
    <x v="19"/>
    <s v="COORDINADOR"/>
    <n v="0"/>
    <x v="4"/>
    <x v="14"/>
  </r>
  <r>
    <x v="34"/>
    <x v="7"/>
    <x v="19"/>
    <s v="DIRECTOR"/>
    <n v="0"/>
    <x v="4"/>
    <x v="14"/>
  </r>
  <r>
    <x v="34"/>
    <x v="7"/>
    <x v="19"/>
    <s v="HONORARIOS"/>
    <n v="0"/>
    <x v="4"/>
    <x v="14"/>
  </r>
  <r>
    <x v="34"/>
    <x v="7"/>
    <x v="19"/>
    <s v="INSPECTOR"/>
    <n v="0"/>
    <x v="4"/>
    <x v="14"/>
  </r>
  <r>
    <x v="34"/>
    <x v="7"/>
    <x v="19"/>
    <s v="INSPECTOR HSEQ"/>
    <n v="0"/>
    <x v="4"/>
    <x v="14"/>
  </r>
  <r>
    <x v="34"/>
    <x v="7"/>
    <x v="19"/>
    <s v="RESIDENTE CIMENTACION Y ESTRUCTURA"/>
    <n v="0"/>
    <x v="4"/>
    <x v="14"/>
  </r>
  <r>
    <x v="34"/>
    <x v="8"/>
    <x v="19"/>
    <s v="COORDINADOR"/>
    <n v="0"/>
    <x v="4"/>
    <x v="14"/>
  </r>
  <r>
    <x v="34"/>
    <x v="8"/>
    <x v="19"/>
    <s v="DIRECTOR"/>
    <n v="0"/>
    <x v="4"/>
    <x v="14"/>
  </r>
  <r>
    <x v="34"/>
    <x v="8"/>
    <x v="19"/>
    <s v="HONORARIOS"/>
    <n v="0"/>
    <x v="4"/>
    <x v="14"/>
  </r>
  <r>
    <x v="34"/>
    <x v="8"/>
    <x v="19"/>
    <s v="INSPECTOR"/>
    <n v="0"/>
    <x v="4"/>
    <x v="14"/>
  </r>
  <r>
    <x v="34"/>
    <x v="8"/>
    <x v="19"/>
    <s v="INSPECTOR HSEQ"/>
    <n v="0"/>
    <x v="4"/>
    <x v="14"/>
  </r>
  <r>
    <x v="34"/>
    <x v="8"/>
    <x v="19"/>
    <s v="RESIDENTE CIMENTACION Y ESTRUCTURA"/>
    <n v="0"/>
    <x v="4"/>
    <x v="14"/>
  </r>
  <r>
    <x v="34"/>
    <x v="9"/>
    <x v="19"/>
    <s v="COORDINADOR"/>
    <n v="0"/>
    <x v="4"/>
    <x v="14"/>
  </r>
  <r>
    <x v="34"/>
    <x v="9"/>
    <x v="19"/>
    <s v="DIRECTOR"/>
    <n v="0"/>
    <x v="4"/>
    <x v="14"/>
  </r>
  <r>
    <x v="34"/>
    <x v="9"/>
    <x v="19"/>
    <s v="HONORARIOS"/>
    <n v="0"/>
    <x v="4"/>
    <x v="14"/>
  </r>
  <r>
    <x v="34"/>
    <x v="9"/>
    <x v="19"/>
    <s v="INSPECTOR"/>
    <n v="0"/>
    <x v="4"/>
    <x v="14"/>
  </r>
  <r>
    <x v="34"/>
    <x v="9"/>
    <x v="19"/>
    <s v="INSPECTOR HSEQ"/>
    <n v="0"/>
    <x v="4"/>
    <x v="14"/>
  </r>
  <r>
    <x v="34"/>
    <x v="9"/>
    <x v="19"/>
    <s v="RESIDENTE CIMENTACION Y ESTRUCTURA"/>
    <n v="0"/>
    <x v="4"/>
    <x v="14"/>
  </r>
  <r>
    <x v="34"/>
    <x v="10"/>
    <x v="19"/>
    <s v="COORDINADOR"/>
    <n v="0"/>
    <x v="4"/>
    <x v="14"/>
  </r>
  <r>
    <x v="34"/>
    <x v="10"/>
    <x v="19"/>
    <s v="DIRECTOR"/>
    <n v="0"/>
    <x v="4"/>
    <x v="14"/>
  </r>
  <r>
    <x v="34"/>
    <x v="10"/>
    <x v="19"/>
    <s v="HONORARIOS"/>
    <n v="0"/>
    <x v="4"/>
    <x v="14"/>
  </r>
  <r>
    <x v="34"/>
    <x v="10"/>
    <x v="19"/>
    <s v="INSPECTOR"/>
    <n v="0"/>
    <x v="4"/>
    <x v="14"/>
  </r>
  <r>
    <x v="34"/>
    <x v="10"/>
    <x v="19"/>
    <s v="INSPECTOR HSEQ"/>
    <n v="0"/>
    <x v="4"/>
    <x v="14"/>
  </r>
  <r>
    <x v="34"/>
    <x v="10"/>
    <x v="19"/>
    <s v="RESIDENTE CIMENTACION Y ESTRUCTURA"/>
    <n v="0"/>
    <x v="4"/>
    <x v="14"/>
  </r>
  <r>
    <x v="34"/>
    <x v="11"/>
    <x v="19"/>
    <s v="COORDINADOR"/>
    <n v="0"/>
    <x v="4"/>
    <x v="14"/>
  </r>
  <r>
    <x v="34"/>
    <x v="11"/>
    <x v="19"/>
    <s v="DIRECTOR"/>
    <n v="0"/>
    <x v="4"/>
    <x v="14"/>
  </r>
  <r>
    <x v="34"/>
    <x v="11"/>
    <x v="19"/>
    <s v="HONORARIOS"/>
    <n v="0"/>
    <x v="4"/>
    <x v="14"/>
  </r>
  <r>
    <x v="34"/>
    <x v="11"/>
    <x v="19"/>
    <s v="INSPECTOR"/>
    <n v="0"/>
    <x v="4"/>
    <x v="14"/>
  </r>
  <r>
    <x v="34"/>
    <x v="11"/>
    <x v="19"/>
    <s v="INSPECTOR HSEQ"/>
    <n v="0"/>
    <x v="4"/>
    <x v="14"/>
  </r>
  <r>
    <x v="34"/>
    <x v="11"/>
    <x v="19"/>
    <s v="RESIDENTE CIMENTACION Y ESTRUCTURA"/>
    <n v="0"/>
    <x v="4"/>
    <x v="14"/>
  </r>
  <r>
    <x v="33"/>
    <x v="0"/>
    <x v="19"/>
    <s v="AUXILIAR ADMINISTRATIVO"/>
    <n v="0"/>
    <x v="4"/>
    <x v="14"/>
  </r>
  <r>
    <x v="33"/>
    <x v="0"/>
    <x v="19"/>
    <s v="COORDINADOR"/>
    <n v="0"/>
    <x v="4"/>
    <x v="14"/>
  </r>
  <r>
    <x v="33"/>
    <x v="0"/>
    <x v="19"/>
    <s v="HONORARIOS"/>
    <n v="0"/>
    <x v="4"/>
    <x v="14"/>
  </r>
  <r>
    <x v="33"/>
    <x v="0"/>
    <x v="19"/>
    <s v="RESIDENTE TECNICO"/>
    <n v="0"/>
    <x v="4"/>
    <x v="14"/>
  </r>
  <r>
    <x v="38"/>
    <x v="0"/>
    <x v="19"/>
    <s v="DIRECTOR RESIDENTE"/>
    <n v="0"/>
    <x v="4"/>
    <x v="14"/>
  </r>
  <r>
    <x v="38"/>
    <x v="0"/>
    <x v="19"/>
    <s v="HONORARIOS"/>
    <n v="0"/>
    <x v="4"/>
    <x v="14"/>
  </r>
  <r>
    <x v="38"/>
    <x v="0"/>
    <x v="19"/>
    <s v="INSPECTOR DE OBRA 1"/>
    <n v="0"/>
    <x v="4"/>
    <x v="14"/>
  </r>
  <r>
    <x v="38"/>
    <x v="0"/>
    <x v="19"/>
    <s v="COORDINADOR - SUPERVISOR ESTRUCTURAL"/>
    <n v="0"/>
    <x v="4"/>
    <x v="14"/>
  </r>
  <r>
    <x v="38"/>
    <x v="0"/>
    <x v="19"/>
    <s v="ESPECIALISTA MECANICO"/>
    <n v="0"/>
    <x v="4"/>
    <x v="14"/>
  </r>
  <r>
    <x v="38"/>
    <x v="1"/>
    <x v="19"/>
    <s v="DIRECTOR RESIDENTE"/>
    <n v="0"/>
    <x v="4"/>
    <x v="14"/>
  </r>
  <r>
    <x v="38"/>
    <x v="1"/>
    <x v="19"/>
    <s v="HONORARIOS"/>
    <n v="0"/>
    <x v="4"/>
    <x v="14"/>
  </r>
  <r>
    <x v="38"/>
    <x v="1"/>
    <x v="19"/>
    <s v="INSPECTOR DE OBRA 1"/>
    <n v="0"/>
    <x v="4"/>
    <x v="14"/>
  </r>
  <r>
    <x v="38"/>
    <x v="1"/>
    <x v="19"/>
    <s v="COORDINADOR - SUPERVISOR ESTRUCTURAL"/>
    <n v="0"/>
    <x v="4"/>
    <x v="14"/>
  </r>
  <r>
    <x v="38"/>
    <x v="1"/>
    <x v="19"/>
    <s v="ESPECIALISTA MECANICO"/>
    <n v="0"/>
    <x v="4"/>
    <x v="14"/>
  </r>
  <r>
    <x v="38"/>
    <x v="2"/>
    <x v="19"/>
    <s v="DIRECTOR RESIDENTE"/>
    <n v="0"/>
    <x v="4"/>
    <x v="14"/>
  </r>
  <r>
    <x v="38"/>
    <x v="2"/>
    <x v="19"/>
    <s v="HONORARIOS"/>
    <n v="0"/>
    <x v="4"/>
    <x v="14"/>
  </r>
  <r>
    <x v="38"/>
    <x v="2"/>
    <x v="19"/>
    <s v="INSPECTOR DE OBRA 1"/>
    <n v="0"/>
    <x v="4"/>
    <x v="14"/>
  </r>
  <r>
    <x v="38"/>
    <x v="2"/>
    <x v="19"/>
    <s v="COORDINADOR - SUPERVISOR ESTRUCTURAL"/>
    <n v="0"/>
    <x v="4"/>
    <x v="14"/>
  </r>
  <r>
    <x v="38"/>
    <x v="2"/>
    <x v="19"/>
    <s v="ESPECIALISTA MECANICO"/>
    <n v="0"/>
    <x v="4"/>
    <x v="14"/>
  </r>
  <r>
    <x v="38"/>
    <x v="3"/>
    <x v="19"/>
    <s v="DIRECTOR RESIDENTE"/>
    <n v="0"/>
    <x v="4"/>
    <x v="14"/>
  </r>
  <r>
    <x v="38"/>
    <x v="3"/>
    <x v="19"/>
    <s v="HONORARIOS"/>
    <n v="0"/>
    <x v="4"/>
    <x v="14"/>
  </r>
  <r>
    <x v="38"/>
    <x v="3"/>
    <x v="19"/>
    <s v="INSPECTOR DE OBRA 1"/>
    <n v="0"/>
    <x v="4"/>
    <x v="14"/>
  </r>
  <r>
    <x v="38"/>
    <x v="3"/>
    <x v="19"/>
    <s v="COORDINADOR - SUPERVISOR ESTRUCTURAL"/>
    <n v="0"/>
    <x v="4"/>
    <x v="14"/>
  </r>
  <r>
    <x v="38"/>
    <x v="4"/>
    <x v="19"/>
    <s v="DIRECTOR RESIDENTE"/>
    <n v="0"/>
    <x v="4"/>
    <x v="14"/>
  </r>
  <r>
    <x v="38"/>
    <x v="4"/>
    <x v="19"/>
    <s v="HONORARIOS"/>
    <n v="0"/>
    <x v="4"/>
    <x v="14"/>
  </r>
  <r>
    <x v="38"/>
    <x v="4"/>
    <x v="19"/>
    <s v="INSPECTOR DE OBRA 1"/>
    <n v="0"/>
    <x v="4"/>
    <x v="14"/>
  </r>
  <r>
    <x v="38"/>
    <x v="4"/>
    <x v="19"/>
    <s v="COORDINADOR - SUPERVISOR ESTRUCTURAL"/>
    <n v="0"/>
    <x v="4"/>
    <x v="14"/>
  </r>
  <r>
    <x v="54"/>
    <x v="1"/>
    <x v="19"/>
    <s v="HONORARIOS"/>
    <n v="0"/>
    <x v="4"/>
    <x v="14"/>
  </r>
  <r>
    <x v="54"/>
    <x v="2"/>
    <x v="19"/>
    <s v="HONORARIOS"/>
    <n v="0"/>
    <x v="4"/>
    <x v="14"/>
  </r>
  <r>
    <x v="54"/>
    <x v="3"/>
    <x v="19"/>
    <s v="HONORARIOS"/>
    <n v="0"/>
    <x v="4"/>
    <x v="14"/>
  </r>
  <r>
    <x v="54"/>
    <x v="4"/>
    <x v="19"/>
    <s v="HONORARIOS"/>
    <n v="0"/>
    <x v="4"/>
    <x v="14"/>
  </r>
  <r>
    <x v="54"/>
    <x v="5"/>
    <x v="19"/>
    <s v="HONORARIOS"/>
    <n v="0"/>
    <x v="4"/>
    <x v="14"/>
  </r>
  <r>
    <x v="54"/>
    <x v="6"/>
    <x v="19"/>
    <s v="HONORARIOS"/>
    <n v="0"/>
    <x v="4"/>
    <x v="14"/>
  </r>
  <r>
    <x v="54"/>
    <x v="7"/>
    <x v="19"/>
    <s v="HONORARIOS"/>
    <n v="0"/>
    <x v="4"/>
    <x v="14"/>
  </r>
  <r>
    <x v="54"/>
    <x v="8"/>
    <x v="19"/>
    <s v="HONORARIOS"/>
    <n v="0"/>
    <x v="4"/>
    <x v="14"/>
  </r>
  <r>
    <x v="54"/>
    <x v="9"/>
    <x v="19"/>
    <s v="HONORARIOS"/>
    <n v="0"/>
    <x v="4"/>
    <x v="14"/>
  </r>
  <r>
    <x v="54"/>
    <x v="10"/>
    <x v="19"/>
    <s v="HONORARIOS"/>
    <n v="0"/>
    <x v="4"/>
    <x v="14"/>
  </r>
  <r>
    <x v="54"/>
    <x v="11"/>
    <x v="19"/>
    <s v="HONORARIOS"/>
    <n v="0"/>
    <x v="4"/>
    <x v="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7">
  <r>
    <s v="NUEVOS"/>
    <x v="0"/>
    <x v="0"/>
    <s v="TOTAL"/>
    <n v="3143457.2495820457"/>
    <x v="0"/>
    <x v="0"/>
    <m/>
    <x v="0"/>
  </r>
  <r>
    <s v="NUEVOS"/>
    <x v="1"/>
    <x v="0"/>
    <s v="TOTAL"/>
    <n v="44963519.666329294"/>
    <x v="0"/>
    <x v="0"/>
    <m/>
    <x v="0"/>
  </r>
  <r>
    <s v="NUEVOS"/>
    <x v="2"/>
    <x v="0"/>
    <s v="TOTAL"/>
    <n v="199275498.35743538"/>
    <x v="0"/>
    <x v="0"/>
    <m/>
    <x v="0"/>
  </r>
  <r>
    <s v="NUEVOS"/>
    <x v="3"/>
    <x v="0"/>
    <s v="TOTAL"/>
    <n v="353210524.61951011"/>
    <x v="0"/>
    <x v="0"/>
    <m/>
    <x v="0"/>
  </r>
  <r>
    <s v="NUEVOS"/>
    <x v="4"/>
    <x v="0"/>
    <s v="TOTAL"/>
    <n v="492192827.41882777"/>
    <x v="0"/>
    <x v="0"/>
    <m/>
    <x v="0"/>
  </r>
  <r>
    <s v="NUEVOS"/>
    <x v="5"/>
    <x v="0"/>
    <s v="TOTAL"/>
    <n v="639984026.49850285"/>
    <x v="0"/>
    <x v="0"/>
    <m/>
    <x v="0"/>
  </r>
  <r>
    <s v="NUEVOS"/>
    <x v="6"/>
    <x v="0"/>
    <s v="TOTAL"/>
    <n v="768058869.99687433"/>
    <x v="0"/>
    <x v="0"/>
    <m/>
    <x v="0"/>
  </r>
  <r>
    <s v="NUEVOS"/>
    <x v="7"/>
    <x v="0"/>
    <s v="TOTAL"/>
    <n v="904802958.90310001"/>
    <x v="0"/>
    <x v="0"/>
    <m/>
    <x v="0"/>
  </r>
  <r>
    <s v="NUEVOS"/>
    <x v="8"/>
    <x v="0"/>
    <s v="TOTAL"/>
    <n v="1039546480.0046185"/>
    <x v="0"/>
    <x v="0"/>
    <m/>
    <x v="0"/>
  </r>
  <r>
    <s v="NUEVOS"/>
    <x v="9"/>
    <x v="0"/>
    <s v="TOTAL"/>
    <n v="1157696106.7168484"/>
    <x v="0"/>
    <x v="0"/>
    <m/>
    <x v="0"/>
  </r>
  <r>
    <s v="NUEVOS"/>
    <x v="10"/>
    <x v="0"/>
    <s v="TOTAL"/>
    <n v="1230247356.5182588"/>
    <x v="0"/>
    <x v="0"/>
    <m/>
    <x v="0"/>
  </r>
  <r>
    <s v="NUEVOS"/>
    <x v="11"/>
    <x v="0"/>
    <s v="TOTAL"/>
    <n v="1296426016.3767869"/>
    <x v="0"/>
    <x v="0"/>
    <m/>
    <x v="0"/>
  </r>
  <r>
    <s v="NUEVOS"/>
    <x v="0"/>
    <x v="1"/>
    <s v="TOTAL"/>
    <n v="6636874.4769397574"/>
    <x v="0"/>
    <x v="0"/>
    <m/>
    <x v="0"/>
  </r>
  <r>
    <s v="NUEVOS"/>
    <x v="1"/>
    <x v="1"/>
    <s v="TOTAL"/>
    <n v="53710397.245487466"/>
    <x v="0"/>
    <x v="0"/>
    <m/>
    <x v="0"/>
  </r>
  <r>
    <s v="NUEVOS"/>
    <x v="2"/>
    <x v="1"/>
    <s v="TOTAL"/>
    <n v="277167121.36976832"/>
    <x v="0"/>
    <x v="0"/>
    <m/>
    <x v="0"/>
  </r>
  <r>
    <s v="NUEVOS"/>
    <x v="3"/>
    <x v="1"/>
    <s v="TOTAL"/>
    <n v="413440993.82745117"/>
    <x v="0"/>
    <x v="0"/>
    <m/>
    <x v="0"/>
  </r>
  <r>
    <s v="NUEVOS"/>
    <x v="4"/>
    <x v="1"/>
    <s v="TOTAL"/>
    <n v="539627815.95950985"/>
    <x v="0"/>
    <x v="0"/>
    <m/>
    <x v="0"/>
  </r>
  <r>
    <s v="NUEVOS"/>
    <x v="5"/>
    <x v="1"/>
    <s v="TOTAL"/>
    <n v="687680010.12656808"/>
    <x v="0"/>
    <x v="0"/>
    <m/>
    <x v="0"/>
  </r>
  <r>
    <s v="NUEVOS"/>
    <x v="6"/>
    <x v="1"/>
    <s v="TOTAL"/>
    <n v="815906743.25559354"/>
    <x v="0"/>
    <x v="0"/>
    <m/>
    <x v="0"/>
  </r>
  <r>
    <s v="NUEVOS"/>
    <x v="7"/>
    <x v="1"/>
    <s v="TOTAL"/>
    <n v="983425683.41892707"/>
    <x v="0"/>
    <x v="0"/>
    <m/>
    <x v="0"/>
  </r>
  <r>
    <s v="NUEVOS"/>
    <x v="8"/>
    <x v="1"/>
    <s v="TOTAL"/>
    <n v="1130045669.0793536"/>
    <x v="0"/>
    <x v="0"/>
    <m/>
    <x v="0"/>
  </r>
  <r>
    <s v="NUEVOS"/>
    <x v="9"/>
    <x v="1"/>
    <s v="TOTAL"/>
    <n v="1277938086.6379881"/>
    <x v="0"/>
    <x v="0"/>
    <m/>
    <x v="0"/>
  </r>
  <r>
    <s v="NUEVOS"/>
    <x v="10"/>
    <x v="1"/>
    <s v="TOTAL"/>
    <n v="1321244251.8794785"/>
    <x v="0"/>
    <x v="0"/>
    <m/>
    <x v="0"/>
  </r>
  <r>
    <s v="NUEVOS"/>
    <x v="11"/>
    <x v="1"/>
    <s v="TOTAL"/>
    <n v="1380316498.4207711"/>
    <x v="0"/>
    <x v="0"/>
    <m/>
    <x v="0"/>
  </r>
  <r>
    <s v="NUEVOS"/>
    <x v="0"/>
    <x v="2"/>
    <s v="TOTAL"/>
    <n v="0"/>
    <x v="0"/>
    <x v="0"/>
    <m/>
    <x v="0"/>
  </r>
  <r>
    <s v="NUEVOS"/>
    <x v="1"/>
    <x v="2"/>
    <s v="TOTAL"/>
    <n v="36216642.087171122"/>
    <x v="0"/>
    <x v="0"/>
    <m/>
    <x v="0"/>
  </r>
  <r>
    <s v="NUEVOS"/>
    <x v="2"/>
    <x v="2"/>
    <s v="TOTAL"/>
    <n v="121383875.34510243"/>
    <x v="0"/>
    <x v="0"/>
    <m/>
    <x v="0"/>
  </r>
  <r>
    <s v="NUEVOS"/>
    <x v="3"/>
    <x v="2"/>
    <s v="TOTAL"/>
    <n v="292980055.41156906"/>
    <x v="0"/>
    <x v="0"/>
    <m/>
    <x v="0"/>
  </r>
  <r>
    <s v="NUEVOS"/>
    <x v="4"/>
    <x v="2"/>
    <s v="TOTAL"/>
    <n v="444757838.87814564"/>
    <x v="0"/>
    <x v="0"/>
    <m/>
    <x v="0"/>
  </r>
  <r>
    <s v="NUEVOS"/>
    <x v="5"/>
    <x v="2"/>
    <s v="TOTAL"/>
    <n v="592288042.87043762"/>
    <x v="0"/>
    <x v="0"/>
    <m/>
    <x v="0"/>
  </r>
  <r>
    <s v="NUEVOS"/>
    <x v="6"/>
    <x v="2"/>
    <s v="TOTAL"/>
    <n v="720210996.73815513"/>
    <x v="0"/>
    <x v="0"/>
    <m/>
    <x v="0"/>
  </r>
  <r>
    <s v="NUEVOS"/>
    <x v="7"/>
    <x v="2"/>
    <s v="TOTAL"/>
    <n v="826180234.38727295"/>
    <x v="0"/>
    <x v="0"/>
    <m/>
    <x v="0"/>
  </r>
  <r>
    <s v="NUEVOS"/>
    <x v="8"/>
    <x v="2"/>
    <s v="TOTAL"/>
    <n v="949047290.92988336"/>
    <x v="0"/>
    <x v="0"/>
    <m/>
    <x v="0"/>
  </r>
  <r>
    <s v="NUEVOS"/>
    <x v="9"/>
    <x v="2"/>
    <s v="TOTAL"/>
    <n v="1037454126.7957087"/>
    <x v="0"/>
    <x v="0"/>
    <m/>
    <x v="0"/>
  </r>
  <r>
    <s v="NUEVOS"/>
    <x v="10"/>
    <x v="2"/>
    <s v="TOTAL"/>
    <n v="1139250461.1570392"/>
    <x v="0"/>
    <x v="0"/>
    <m/>
    <x v="0"/>
  </r>
  <r>
    <s v="NUEVOS"/>
    <x v="11"/>
    <x v="2"/>
    <s v="TOTAL"/>
    <n v="1212535534.3328028"/>
    <x v="0"/>
    <x v="0"/>
    <m/>
    <x v="0"/>
  </r>
  <r>
    <s v="NUEVOS"/>
    <x v="0"/>
    <x v="3"/>
    <s v="TOTAL"/>
    <n v="0"/>
    <x v="0"/>
    <x v="1"/>
    <m/>
    <x v="0"/>
  </r>
  <r>
    <s v="NUEVOS"/>
    <x v="1"/>
    <x v="3"/>
    <s v="TOTAL"/>
    <n v="35655005.521259084"/>
    <x v="0"/>
    <x v="1"/>
    <m/>
    <x v="0"/>
  </r>
  <r>
    <s v="NUEVOS"/>
    <x v="2"/>
    <x v="3"/>
    <s v="TOTAL"/>
    <n v="133156210.71336195"/>
    <x v="0"/>
    <x v="1"/>
    <m/>
    <x v="0"/>
  </r>
  <r>
    <s v="NUEVOS"/>
    <x v="3"/>
    <x v="3"/>
    <s v="TOTAL"/>
    <n v="244236888.60682797"/>
    <x v="0"/>
    <x v="1"/>
    <m/>
    <x v="0"/>
  </r>
  <r>
    <s v="NUEVOS"/>
    <x v="4"/>
    <x v="3"/>
    <s v="TOTAL"/>
    <n v="363655661.77262872"/>
    <x v="0"/>
    <x v="1"/>
    <m/>
    <x v="0"/>
  </r>
  <r>
    <s v="NUEVOS"/>
    <x v="5"/>
    <x v="3"/>
    <s v="TOTAL"/>
    <n v="484157483.52425462"/>
    <x v="0"/>
    <x v="1"/>
    <m/>
    <x v="0"/>
  </r>
  <r>
    <s v="NUEVOS"/>
    <x v="6"/>
    <x v="3"/>
    <s v="TOTAL"/>
    <n v="575724359.40849042"/>
    <x v="0"/>
    <x v="1"/>
    <m/>
    <x v="0"/>
  </r>
  <r>
    <s v="NUEVOS"/>
    <x v="7"/>
    <x v="3"/>
    <s v="TOTAL"/>
    <n v="675898346.6053468"/>
    <x v="0"/>
    <x v="1"/>
    <m/>
    <x v="0"/>
  </r>
  <r>
    <s v="NUEVOS"/>
    <x v="8"/>
    <x v="3"/>
    <s v="TOTAL"/>
    <n v="761070319.80211651"/>
    <x v="0"/>
    <x v="1"/>
    <m/>
    <x v="0"/>
  </r>
  <r>
    <s v="NUEVOS"/>
    <x v="9"/>
    <x v="3"/>
    <s v="TOTAL"/>
    <n v="844443560.87620163"/>
    <x v="0"/>
    <x v="1"/>
    <m/>
    <x v="0"/>
  </r>
  <r>
    <s v="NUEVOS"/>
    <x v="10"/>
    <x v="3"/>
    <s v="TOTAL"/>
    <n v="907212248.98821485"/>
    <x v="0"/>
    <x v="1"/>
    <m/>
    <x v="0"/>
  </r>
  <r>
    <s v="NUEVOS"/>
    <x v="11"/>
    <x v="3"/>
    <s v="TOTAL"/>
    <n v="982173574.23373628"/>
    <x v="0"/>
    <x v="1"/>
    <m/>
    <x v="0"/>
  </r>
  <r>
    <s v="NUEVOS"/>
    <x v="0"/>
    <x v="4"/>
    <s v="TOTAL"/>
    <n v="0"/>
    <x v="0"/>
    <x v="1"/>
    <m/>
    <x v="0"/>
  </r>
  <r>
    <s v="NUEVOS"/>
    <x v="1"/>
    <x v="4"/>
    <s v="TOTAL"/>
    <n v="43527721.969120167"/>
    <x v="0"/>
    <x v="1"/>
    <m/>
    <x v="0"/>
  </r>
  <r>
    <s v="NUEVOS"/>
    <x v="2"/>
    <x v="4"/>
    <s v="TOTAL"/>
    <n v="147543261.07300073"/>
    <x v="0"/>
    <x v="1"/>
    <m/>
    <x v="0"/>
  </r>
  <r>
    <s v="NUEVOS"/>
    <x v="3"/>
    <x v="4"/>
    <s v="TOTAL"/>
    <n v="264878209.80206144"/>
    <x v="0"/>
    <x v="1"/>
    <m/>
    <x v="0"/>
  </r>
  <r>
    <s v="NUEVOS"/>
    <x v="4"/>
    <x v="4"/>
    <s v="TOTAL"/>
    <n v="386371803.25185281"/>
    <x v="0"/>
    <x v="1"/>
    <m/>
    <x v="0"/>
  </r>
  <r>
    <s v="NUEVOS"/>
    <x v="5"/>
    <x v="4"/>
    <s v="TOTAL"/>
    <n v="507452959.54075235"/>
    <x v="0"/>
    <x v="1"/>
    <m/>
    <x v="0"/>
  </r>
  <r>
    <s v="NUEVOS"/>
    <x v="6"/>
    <x v="4"/>
    <s v="TOTAL"/>
    <n v="601863181.50861704"/>
    <x v="0"/>
    <x v="1"/>
    <m/>
    <x v="0"/>
  </r>
  <r>
    <s v="NUEVOS"/>
    <x v="7"/>
    <x v="4"/>
    <s v="TOTAL"/>
    <n v="705359618.50764763"/>
    <x v="0"/>
    <x v="1"/>
    <m/>
    <x v="0"/>
  </r>
  <r>
    <s v="NUEVOS"/>
    <x v="8"/>
    <x v="4"/>
    <s v="TOTAL"/>
    <n v="791429233.94082701"/>
    <x v="0"/>
    <x v="1"/>
    <m/>
    <x v="0"/>
  </r>
  <r>
    <s v="NUEVOS"/>
    <x v="9"/>
    <x v="4"/>
    <s v="TOTAL"/>
    <n v="876461149.2453866"/>
    <x v="0"/>
    <x v="1"/>
    <m/>
    <x v="0"/>
  </r>
  <r>
    <s v="NUEVOS"/>
    <x v="10"/>
    <x v="4"/>
    <s v="TOTAL"/>
    <n v="942841324.26940525"/>
    <x v="0"/>
    <x v="1"/>
    <m/>
    <x v="0"/>
  </r>
  <r>
    <s v="NUEVOS"/>
    <x v="11"/>
    <x v="4"/>
    <s v="TOTAL"/>
    <n v="1019770816.1014411"/>
    <x v="0"/>
    <x v="1"/>
    <m/>
    <x v="0"/>
  </r>
  <r>
    <s v="NUEVOS"/>
    <x v="0"/>
    <x v="5"/>
    <s v="TOTAL"/>
    <n v="0"/>
    <x v="0"/>
    <x v="1"/>
    <m/>
    <x v="0"/>
  </r>
  <r>
    <s v="NUEVOS"/>
    <x v="1"/>
    <x v="5"/>
    <s v="TOTAL"/>
    <n v="27782289.073398001"/>
    <x v="0"/>
    <x v="1"/>
    <m/>
    <x v="0"/>
  </r>
  <r>
    <s v="NUEVOS"/>
    <x v="2"/>
    <x v="5"/>
    <s v="TOTAL"/>
    <n v="118769160.35372317"/>
    <x v="0"/>
    <x v="1"/>
    <m/>
    <x v="0"/>
  </r>
  <r>
    <s v="NUEVOS"/>
    <x v="3"/>
    <x v="5"/>
    <s v="TOTAL"/>
    <n v="223595567.41159451"/>
    <x v="0"/>
    <x v="1"/>
    <m/>
    <x v="0"/>
  </r>
  <r>
    <s v="NUEVOS"/>
    <x v="4"/>
    <x v="5"/>
    <s v="TOTAL"/>
    <n v="340939520.29340464"/>
    <x v="0"/>
    <x v="1"/>
    <m/>
    <x v="0"/>
  </r>
  <r>
    <s v="NUEVOS"/>
    <x v="5"/>
    <x v="5"/>
    <s v="TOTAL"/>
    <n v="460862007.50775689"/>
    <x v="0"/>
    <x v="1"/>
    <m/>
    <x v="0"/>
  </r>
  <r>
    <s v="NUEVOS"/>
    <x v="6"/>
    <x v="5"/>
    <s v="TOTAL"/>
    <n v="549585537.3083638"/>
    <x v="0"/>
    <x v="1"/>
    <m/>
    <x v="0"/>
  </r>
  <r>
    <s v="NUEVOS"/>
    <x v="7"/>
    <x v="5"/>
    <s v="TOTAL"/>
    <n v="646437074.70304596"/>
    <x v="0"/>
    <x v="1"/>
    <m/>
    <x v="0"/>
  </r>
  <r>
    <s v="NUEVOS"/>
    <x v="8"/>
    <x v="5"/>
    <s v="TOTAL"/>
    <n v="730711405.66340601"/>
    <x v="0"/>
    <x v="1"/>
    <m/>
    <x v="0"/>
  </r>
  <r>
    <s v="NUEVOS"/>
    <x v="9"/>
    <x v="5"/>
    <s v="TOTAL"/>
    <n v="812425972.50701666"/>
    <x v="0"/>
    <x v="1"/>
    <m/>
    <x v="0"/>
  </r>
  <r>
    <s v="NUEVOS"/>
    <x v="10"/>
    <x v="5"/>
    <s v="TOTAL"/>
    <n v="871583173.70702446"/>
    <x v="0"/>
    <x v="1"/>
    <m/>
    <x v="0"/>
  </r>
  <r>
    <s v="NUEVOS"/>
    <x v="11"/>
    <x v="5"/>
    <s v="TOTAL"/>
    <n v="944576332.36603141"/>
    <x v="0"/>
    <x v="1"/>
    <m/>
    <x v="0"/>
  </r>
  <r>
    <s v="NUEVOS"/>
    <x v="0"/>
    <x v="6"/>
    <s v="TOTAL"/>
    <n v="0"/>
    <x v="0"/>
    <x v="2"/>
    <m/>
    <x v="0"/>
  </r>
  <r>
    <s v="NUEVOS"/>
    <x v="1"/>
    <x v="6"/>
    <s v="TOTAL"/>
    <n v="43725920.21976313"/>
    <x v="0"/>
    <x v="2"/>
    <m/>
    <x v="0"/>
  </r>
  <r>
    <s v="NUEVOS"/>
    <x v="2"/>
    <x v="6"/>
    <s v="TOTAL"/>
    <n v="163003254.89232886"/>
    <x v="0"/>
    <x v="2"/>
    <m/>
    <x v="0"/>
  </r>
  <r>
    <s v="NUEVOS"/>
    <x v="3"/>
    <x v="6"/>
    <s v="TOTAL"/>
    <n v="297150830.28222692"/>
    <x v="0"/>
    <x v="2"/>
    <m/>
    <x v="0"/>
  </r>
  <r>
    <s v="NUEVOS"/>
    <x v="4"/>
    <x v="6"/>
    <s v="TOTAL"/>
    <n v="431985693.93380499"/>
    <x v="0"/>
    <x v="2"/>
    <m/>
    <x v="0"/>
  </r>
  <r>
    <s v="NUEVOS"/>
    <x v="5"/>
    <x v="6"/>
    <s v="TOTAL"/>
    <n v="576953431.87988329"/>
    <x v="0"/>
    <x v="2"/>
    <m/>
    <x v="0"/>
  </r>
  <r>
    <s v="NUEVOS"/>
    <x v="6"/>
    <x v="6"/>
    <s v="TOTAL"/>
    <n v="713596601.93022954"/>
    <x v="0"/>
    <x v="2"/>
    <m/>
    <x v="0"/>
  </r>
  <r>
    <s v="NUEVOS"/>
    <x v="7"/>
    <x v="6"/>
    <s v="TOTAL"/>
    <n v="837696057.06696653"/>
    <x v="0"/>
    <x v="2"/>
    <m/>
    <x v="0"/>
  </r>
  <r>
    <s v="NUEVOS"/>
    <x v="8"/>
    <x v="6"/>
    <s v="TOTAL"/>
    <n v="923178871.6939795"/>
    <x v="0"/>
    <x v="2"/>
    <m/>
    <x v="0"/>
  </r>
  <r>
    <s v="NUEVOS"/>
    <x v="9"/>
    <x v="6"/>
    <s v="TOTAL"/>
    <n v="1021203123.7166433"/>
    <x v="0"/>
    <x v="2"/>
    <m/>
    <x v="0"/>
  </r>
  <r>
    <s v="NUEVOS"/>
    <x v="10"/>
    <x v="6"/>
    <s v="TOTAL"/>
    <n v="1104190712.1766708"/>
    <x v="0"/>
    <x v="2"/>
    <m/>
    <x v="0"/>
  </r>
  <r>
    <s v="NUEVOS"/>
    <x v="11"/>
    <x v="6"/>
    <s v="TOTAL"/>
    <n v="1200576884.0482819"/>
    <x v="0"/>
    <x v="2"/>
    <m/>
    <x v="0"/>
  </r>
  <r>
    <s v="NUEVOS"/>
    <x v="0"/>
    <x v="7"/>
    <s v="TOTAL"/>
    <n v="0"/>
    <x v="0"/>
    <x v="2"/>
    <m/>
    <x v="0"/>
  </r>
  <r>
    <s v="NUEVOS"/>
    <x v="1"/>
    <x v="7"/>
    <s v="TOTAL"/>
    <n v="50497966.951175205"/>
    <x v="0"/>
    <x v="2"/>
    <m/>
    <x v="0"/>
  </r>
  <r>
    <s v="NUEVOS"/>
    <x v="2"/>
    <x v="7"/>
    <s v="TOTAL"/>
    <n v="177770020.7812385"/>
    <x v="0"/>
    <x v="2"/>
    <m/>
    <x v="0"/>
  </r>
  <r>
    <s v="NUEVOS"/>
    <x v="3"/>
    <x v="7"/>
    <s v="TOTAL"/>
    <n v="316203743.14984506"/>
    <x v="0"/>
    <x v="2"/>
    <m/>
    <x v="0"/>
  </r>
  <r>
    <s v="NUEVOS"/>
    <x v="4"/>
    <x v="7"/>
    <s v="TOTAL"/>
    <n v="460098333.08450907"/>
    <x v="0"/>
    <x v="2"/>
    <m/>
    <x v="0"/>
  </r>
  <r>
    <s v="NUEVOS"/>
    <x v="5"/>
    <x v="7"/>
    <s v="TOTAL"/>
    <n v="608599397.29069638"/>
    <x v="0"/>
    <x v="2"/>
    <m/>
    <x v="0"/>
  </r>
  <r>
    <s v="NUEVOS"/>
    <x v="6"/>
    <x v="7"/>
    <s v="TOTAL"/>
    <n v="747186359.18472886"/>
    <x v="0"/>
    <x v="2"/>
    <m/>
    <x v="0"/>
  </r>
  <r>
    <s v="NUEVOS"/>
    <x v="7"/>
    <x v="7"/>
    <s v="TOTAL"/>
    <n v="874704164.90541649"/>
    <x v="0"/>
    <x v="2"/>
    <m/>
    <x v="0"/>
  </r>
  <r>
    <s v="NUEVOS"/>
    <x v="8"/>
    <x v="7"/>
    <s v="TOTAL"/>
    <n v="956410350.74005651"/>
    <x v="0"/>
    <x v="2"/>
    <m/>
    <x v="0"/>
  </r>
  <r>
    <s v="NUEVOS"/>
    <x v="9"/>
    <x v="7"/>
    <s v="TOTAL"/>
    <n v="1055230132.9218463"/>
    <x v="0"/>
    <x v="2"/>
    <m/>
    <x v="0"/>
  </r>
  <r>
    <s v="NUEVOS"/>
    <x v="10"/>
    <x v="7"/>
    <s v="TOTAL"/>
    <n v="1139003541.3337047"/>
    <x v="0"/>
    <x v="2"/>
    <m/>
    <x v="0"/>
  </r>
  <r>
    <s v="NUEVOS"/>
    <x v="11"/>
    <x v="7"/>
    <s v="TOTAL"/>
    <n v="1236988929.4981024"/>
    <x v="0"/>
    <x v="2"/>
    <m/>
    <x v="0"/>
  </r>
  <r>
    <s v="NUEVOS"/>
    <x v="0"/>
    <x v="8"/>
    <s v="TOTAL"/>
    <n v="0"/>
    <x v="0"/>
    <x v="2"/>
    <m/>
    <x v="0"/>
  </r>
  <r>
    <s v="NUEVOS"/>
    <x v="1"/>
    <x v="8"/>
    <s v="TOTAL"/>
    <n v="36953873.488351054"/>
    <x v="0"/>
    <x v="2"/>
    <m/>
    <x v="0"/>
  </r>
  <r>
    <s v="NUEVOS"/>
    <x v="2"/>
    <x v="8"/>
    <s v="TOTAL"/>
    <n v="148236489.00341922"/>
    <x v="0"/>
    <x v="2"/>
    <m/>
    <x v="0"/>
  </r>
  <r>
    <s v="NUEVOS"/>
    <x v="3"/>
    <x v="8"/>
    <s v="TOTAL"/>
    <n v="278097917.41460878"/>
    <x v="0"/>
    <x v="2"/>
    <m/>
    <x v="0"/>
  </r>
  <r>
    <s v="NUEVOS"/>
    <x v="4"/>
    <x v="8"/>
    <s v="TOTAL"/>
    <n v="403873054.7831009"/>
    <x v="0"/>
    <x v="2"/>
    <m/>
    <x v="0"/>
  </r>
  <r>
    <s v="NUEVOS"/>
    <x v="5"/>
    <x v="8"/>
    <s v="TOTAL"/>
    <n v="545307466.4690702"/>
    <x v="0"/>
    <x v="2"/>
    <m/>
    <x v="0"/>
  </r>
  <r>
    <s v="NUEVOS"/>
    <x v="6"/>
    <x v="8"/>
    <s v="TOTAL"/>
    <n v="680006844.67573023"/>
    <x v="0"/>
    <x v="2"/>
    <m/>
    <x v="0"/>
  </r>
  <r>
    <s v="NUEVOS"/>
    <x v="7"/>
    <x v="8"/>
    <s v="TOTAL"/>
    <n v="800687949.22851658"/>
    <x v="0"/>
    <x v="2"/>
    <m/>
    <x v="0"/>
  </r>
  <r>
    <s v="NUEVOS"/>
    <x v="8"/>
    <x v="8"/>
    <s v="TOTAL"/>
    <n v="889947392.64790249"/>
    <x v="0"/>
    <x v="2"/>
    <m/>
    <x v="0"/>
  </r>
  <r>
    <s v="NUEVOS"/>
    <x v="9"/>
    <x v="8"/>
    <s v="TOTAL"/>
    <n v="987176114.5114404"/>
    <x v="0"/>
    <x v="2"/>
    <m/>
    <x v="0"/>
  </r>
  <r>
    <s v="NUEVOS"/>
    <x v="10"/>
    <x v="8"/>
    <s v="TOTAL"/>
    <n v="1069377883.0196368"/>
    <x v="0"/>
    <x v="2"/>
    <m/>
    <x v="0"/>
  </r>
  <r>
    <s v="NUEVOS"/>
    <x v="11"/>
    <x v="8"/>
    <s v="TOTAL"/>
    <n v="1164164838.5984614"/>
    <x v="0"/>
    <x v="2"/>
    <m/>
    <x v="0"/>
  </r>
  <r>
    <s v="NUEVOS"/>
    <x v="0"/>
    <x v="9"/>
    <s v="TOTAL"/>
    <n v="0"/>
    <x v="0"/>
    <x v="3"/>
    <m/>
    <x v="0"/>
  </r>
  <r>
    <s v="NUEVOS"/>
    <x v="1"/>
    <x v="9"/>
    <s v="TOTAL"/>
    <n v="60565560.865641147"/>
    <x v="0"/>
    <x v="3"/>
    <m/>
    <x v="0"/>
  </r>
  <r>
    <s v="NUEVOS"/>
    <x v="2"/>
    <x v="9"/>
    <s v="TOTAL"/>
    <n v="228882523.51835495"/>
    <x v="0"/>
    <x v="3"/>
    <m/>
    <x v="0"/>
  </r>
  <r>
    <s v="NUEVOS"/>
    <x v="3"/>
    <x v="9"/>
    <s v="TOTAL"/>
    <n v="439930622.37600082"/>
    <x v="0"/>
    <x v="3"/>
    <m/>
    <x v="0"/>
  </r>
  <r>
    <s v="NUEVOS"/>
    <x v="4"/>
    <x v="9"/>
    <s v="TOTAL"/>
    <n v="644203853.61262548"/>
    <x v="0"/>
    <x v="3"/>
    <m/>
    <x v="0"/>
  </r>
  <r>
    <s v="NUEVOS"/>
    <x v="5"/>
    <x v="9"/>
    <s v="TOTAL"/>
    <n v="840415681.53781343"/>
    <x v="0"/>
    <x v="3"/>
    <m/>
    <x v="0"/>
  </r>
  <r>
    <s v="NUEVOS"/>
    <x v="6"/>
    <x v="9"/>
    <s v="TOTAL"/>
    <n v="1051904800.8575932"/>
    <x v="0"/>
    <x v="3"/>
    <m/>
    <x v="0"/>
  </r>
  <r>
    <s v="NUEVOS"/>
    <x v="7"/>
    <x v="9"/>
    <s v="TOTAL"/>
    <n v="1210859996.8915801"/>
    <x v="0"/>
    <x v="3"/>
    <m/>
    <x v="0"/>
  </r>
  <r>
    <s v="NUEVOS"/>
    <x v="8"/>
    <x v="9"/>
    <s v="TOTAL"/>
    <n v="1372519779.5408251"/>
    <x v="0"/>
    <x v="3"/>
    <m/>
    <x v="0"/>
  </r>
  <r>
    <s v="NUEVOS"/>
    <x v="9"/>
    <x v="9"/>
    <s v="TOTAL"/>
    <n v="1512553969.1542957"/>
    <x v="0"/>
    <x v="3"/>
    <m/>
    <x v="0"/>
  </r>
  <r>
    <s v="NUEVOS"/>
    <x v="10"/>
    <x v="9"/>
    <s v="TOTAL"/>
    <n v="1645821814.7835929"/>
    <x v="0"/>
    <x v="3"/>
    <m/>
    <x v="0"/>
  </r>
  <r>
    <s v="NUEVOS"/>
    <x v="11"/>
    <x v="9"/>
    <s v="TOTAL"/>
    <n v="1743920846.4847224"/>
    <x v="0"/>
    <x v="3"/>
    <m/>
    <x v="0"/>
  </r>
  <r>
    <s v="NUEVOS"/>
    <x v="0"/>
    <x v="10"/>
    <s v="TOTAL"/>
    <n v="0"/>
    <x v="0"/>
    <x v="3"/>
    <m/>
    <x v="0"/>
  </r>
  <r>
    <s v="NUEVOS"/>
    <x v="1"/>
    <x v="10"/>
    <s v="TOTAL"/>
    <n v="71075893.515446201"/>
    <x v="0"/>
    <x v="3"/>
    <m/>
    <x v="0"/>
  </r>
  <r>
    <s v="NUEVOS"/>
    <x v="2"/>
    <x v="10"/>
    <s v="TOTAL"/>
    <n v="245163741.28570721"/>
    <x v="0"/>
    <x v="3"/>
    <m/>
    <x v="0"/>
  </r>
  <r>
    <s v="NUEVOS"/>
    <x v="3"/>
    <x v="10"/>
    <s v="TOTAL"/>
    <n v="461635442.11532331"/>
    <x v="0"/>
    <x v="3"/>
    <m/>
    <x v="0"/>
  </r>
  <r>
    <s v="NUEVOS"/>
    <x v="4"/>
    <x v="10"/>
    <s v="TOTAL"/>
    <n v="673662978.14185262"/>
    <x v="0"/>
    <x v="3"/>
    <m/>
    <x v="0"/>
  </r>
  <r>
    <s v="NUEVOS"/>
    <x v="5"/>
    <x v="10"/>
    <s v="TOTAL"/>
    <n v="874138228.70759153"/>
    <x v="0"/>
    <x v="3"/>
    <m/>
    <x v="0"/>
  </r>
  <r>
    <s v="NUEVOS"/>
    <x v="6"/>
    <x v="10"/>
    <s v="TOTAL"/>
    <n v="1089598659.4187269"/>
    <x v="0"/>
    <x v="3"/>
    <m/>
    <x v="0"/>
  </r>
  <r>
    <s v="NUEVOS"/>
    <x v="7"/>
    <x v="10"/>
    <s v="TOTAL"/>
    <n v="1250353731.6192846"/>
    <x v="0"/>
    <x v="3"/>
    <m/>
    <x v="0"/>
  </r>
  <r>
    <s v="NUEVOS"/>
    <x v="8"/>
    <x v="10"/>
    <s v="TOTAL"/>
    <n v="1413696408.5266089"/>
    <x v="0"/>
    <x v="3"/>
    <m/>
    <x v="0"/>
  </r>
  <r>
    <s v="NUEVOS"/>
    <x v="9"/>
    <x v="10"/>
    <s v="TOTAL"/>
    <n v="1557453754.0255957"/>
    <x v="0"/>
    <x v="3"/>
    <m/>
    <x v="0"/>
  </r>
  <r>
    <s v="NUEVOS"/>
    <x v="10"/>
    <x v="10"/>
    <s v="TOTAL"/>
    <n v="1692789693.1408932"/>
    <x v="0"/>
    <x v="3"/>
    <m/>
    <x v="0"/>
  </r>
  <r>
    <s v="NUEVOS"/>
    <x v="11"/>
    <x v="10"/>
    <s v="TOTAL"/>
    <n v="1791244011.322901"/>
    <x v="0"/>
    <x v="3"/>
    <m/>
    <x v="0"/>
  </r>
  <r>
    <s v="NUEVOS"/>
    <x v="0"/>
    <x v="11"/>
    <s v="TOTAL"/>
    <n v="0"/>
    <x v="0"/>
    <x v="3"/>
    <m/>
    <x v="0"/>
  </r>
  <r>
    <s v="NUEVOS"/>
    <x v="1"/>
    <x v="11"/>
    <s v="TOTAL"/>
    <n v="50055228.2158361"/>
    <x v="0"/>
    <x v="3"/>
    <m/>
    <x v="0"/>
  </r>
  <r>
    <s v="NUEVOS"/>
    <x v="2"/>
    <x v="11"/>
    <s v="TOTAL"/>
    <n v="212601305.7510027"/>
    <x v="0"/>
    <x v="3"/>
    <m/>
    <x v="0"/>
  </r>
  <r>
    <s v="NUEVOS"/>
    <x v="3"/>
    <x v="11"/>
    <s v="TOTAL"/>
    <n v="418225802.63667834"/>
    <x v="0"/>
    <x v="3"/>
    <m/>
    <x v="0"/>
  </r>
  <r>
    <s v="NUEVOS"/>
    <x v="4"/>
    <x v="11"/>
    <s v="TOTAL"/>
    <n v="614744729.08339834"/>
    <x v="0"/>
    <x v="3"/>
    <m/>
    <x v="0"/>
  </r>
  <r>
    <s v="NUEVOS"/>
    <x v="5"/>
    <x v="11"/>
    <s v="TOTAL"/>
    <n v="806693134.36803532"/>
    <x v="0"/>
    <x v="3"/>
    <m/>
    <x v="0"/>
  </r>
  <r>
    <s v="NUEVOS"/>
    <x v="6"/>
    <x v="11"/>
    <s v="TOTAL"/>
    <n v="1014210942.2964594"/>
    <x v="0"/>
    <x v="3"/>
    <m/>
    <x v="0"/>
  </r>
  <r>
    <s v="NUEVOS"/>
    <x v="7"/>
    <x v="11"/>
    <s v="TOTAL"/>
    <n v="1171366262.1638756"/>
    <x v="0"/>
    <x v="3"/>
    <m/>
    <x v="0"/>
  </r>
  <r>
    <s v="NUEVOS"/>
    <x v="8"/>
    <x v="11"/>
    <s v="TOTAL"/>
    <n v="1331343150.5550413"/>
    <x v="0"/>
    <x v="3"/>
    <m/>
    <x v="0"/>
  </r>
  <r>
    <s v="NUEVOS"/>
    <x v="9"/>
    <x v="11"/>
    <s v="TOTAL"/>
    <n v="1467654184.2829957"/>
    <x v="0"/>
    <x v="3"/>
    <m/>
    <x v="0"/>
  </r>
  <r>
    <s v="NUEVOS"/>
    <x v="10"/>
    <x v="11"/>
    <s v="TOTAL"/>
    <n v="1598853936.4262927"/>
    <x v="0"/>
    <x v="3"/>
    <m/>
    <x v="0"/>
  </r>
  <r>
    <s v="NUEVOS"/>
    <x v="11"/>
    <x v="11"/>
    <s v="TOTAL"/>
    <n v="1696597681.6465437"/>
    <x v="0"/>
    <x v="3"/>
    <m/>
    <x v="0"/>
  </r>
  <r>
    <n v="1706"/>
    <x v="0"/>
    <x v="12"/>
    <s v="TOTAL"/>
    <m/>
    <x v="1"/>
    <x v="4"/>
    <m/>
    <x v="1"/>
  </r>
  <r>
    <n v="1706"/>
    <x v="1"/>
    <x v="12"/>
    <s v="TOTAL"/>
    <n v="446995.64"/>
    <x v="1"/>
    <x v="4"/>
    <m/>
    <x v="1"/>
  </r>
  <r>
    <n v="1706"/>
    <x v="2"/>
    <x v="12"/>
    <s v="TOTAL"/>
    <n v="26419973.910000008"/>
    <x v="1"/>
    <x v="4"/>
    <m/>
    <x v="1"/>
  </r>
  <r>
    <n v="1706"/>
    <x v="3"/>
    <x v="12"/>
    <s v="TOTAL"/>
    <n v="125966721.60000004"/>
    <x v="1"/>
    <x v="4"/>
    <m/>
    <x v="1"/>
  </r>
  <r>
    <n v="1706"/>
    <x v="4"/>
    <x v="12"/>
    <s v="TOTAL"/>
    <n v="160006208.73000008"/>
    <x v="1"/>
    <x v="4"/>
    <m/>
    <x v="1"/>
  </r>
  <r>
    <n v="1706"/>
    <x v="5"/>
    <x v="12"/>
    <s v="TOTAL"/>
    <n v="110502300.85999978"/>
    <x v="1"/>
    <x v="4"/>
    <m/>
    <x v="1"/>
  </r>
  <r>
    <n v="1706"/>
    <x v="6"/>
    <x v="12"/>
    <s v="TOTAL"/>
    <n v="60332969.730000094"/>
    <x v="1"/>
    <x v="4"/>
    <m/>
    <x v="1"/>
  </r>
  <r>
    <n v="1706"/>
    <x v="7"/>
    <x v="12"/>
    <s v="TOTAL"/>
    <n v="30174508.570000056"/>
    <x v="1"/>
    <x v="4"/>
    <m/>
    <x v="1"/>
  </r>
  <r>
    <n v="1706"/>
    <x v="8"/>
    <x v="12"/>
    <s v="TOTAL"/>
    <n v="16058801.67999999"/>
    <x v="1"/>
    <x v="4"/>
    <m/>
    <x v="1"/>
  </r>
  <r>
    <n v="1706"/>
    <x v="9"/>
    <x v="12"/>
    <s v="TOTAL"/>
    <n v="10093539.27"/>
    <x v="1"/>
    <x v="4"/>
    <m/>
    <x v="1"/>
  </r>
  <r>
    <n v="1706"/>
    <x v="10"/>
    <x v="12"/>
    <s v="TOTAL"/>
    <n v="5344590.5700000012"/>
    <x v="1"/>
    <x v="4"/>
    <m/>
    <x v="1"/>
  </r>
  <r>
    <n v="1706"/>
    <x v="11"/>
    <x v="12"/>
    <s v="TOTAL"/>
    <n v="2885105.77"/>
    <x v="1"/>
    <x v="4"/>
    <m/>
    <x v="1"/>
  </r>
  <r>
    <n v="1706"/>
    <x v="0"/>
    <x v="13"/>
    <s v="TOTAL"/>
    <n v="13105734.300000001"/>
    <x v="1"/>
    <x v="5"/>
    <m/>
    <x v="1"/>
  </r>
  <r>
    <n v="1706"/>
    <x v="1"/>
    <x v="13"/>
    <s v="TOTAL"/>
    <n v="39244878.899999999"/>
    <x v="1"/>
    <x v="5"/>
    <m/>
    <x v="1"/>
  </r>
  <r>
    <n v="1706"/>
    <x v="2"/>
    <x v="13"/>
    <s v="TOTAL"/>
    <m/>
    <x v="1"/>
    <x v="5"/>
    <m/>
    <x v="1"/>
  </r>
  <r>
    <n v="1706"/>
    <x v="3"/>
    <x v="13"/>
    <s v="TOTAL"/>
    <n v="50902097.400000006"/>
    <x v="1"/>
    <x v="5"/>
    <m/>
    <x v="1"/>
  </r>
  <r>
    <n v="1706"/>
    <x v="4"/>
    <x v="13"/>
    <s v="TOTAL"/>
    <m/>
    <x v="1"/>
    <x v="5"/>
    <m/>
    <x v="1"/>
  </r>
  <r>
    <n v="1706"/>
    <x v="5"/>
    <x v="13"/>
    <s v="TOTAL"/>
    <m/>
    <x v="1"/>
    <x v="5"/>
    <m/>
    <x v="1"/>
  </r>
  <r>
    <n v="1706"/>
    <x v="6"/>
    <x v="13"/>
    <s v="TOTAL"/>
    <m/>
    <x v="1"/>
    <x v="5"/>
    <m/>
    <x v="1"/>
  </r>
  <r>
    <n v="1706"/>
    <x v="7"/>
    <x v="13"/>
    <s v="TOTAL"/>
    <m/>
    <x v="1"/>
    <x v="5"/>
    <m/>
    <x v="1"/>
  </r>
  <r>
    <n v="1706"/>
    <x v="8"/>
    <x v="13"/>
    <s v="TOTAL"/>
    <m/>
    <x v="1"/>
    <x v="5"/>
    <m/>
    <x v="1"/>
  </r>
  <r>
    <n v="1706"/>
    <x v="9"/>
    <x v="13"/>
    <s v="TOTAL"/>
    <m/>
    <x v="1"/>
    <x v="5"/>
    <m/>
    <x v="1"/>
  </r>
  <r>
    <n v="1706"/>
    <x v="10"/>
    <x v="13"/>
    <s v="TOTAL"/>
    <m/>
    <x v="1"/>
    <x v="5"/>
    <m/>
    <x v="1"/>
  </r>
  <r>
    <n v="1706"/>
    <x v="11"/>
    <x v="13"/>
    <s v="TOTAL"/>
    <n v="103252710.60000001"/>
    <x v="1"/>
    <x v="5"/>
    <m/>
    <x v="1"/>
  </r>
  <r>
    <n v="1706"/>
    <x v="0"/>
    <x v="14"/>
    <s v="TOTAL"/>
    <m/>
    <x v="1"/>
    <x v="4"/>
    <m/>
    <x v="1"/>
  </r>
  <r>
    <n v="1706"/>
    <x v="1"/>
    <x v="14"/>
    <s v="TOTAL"/>
    <n v="721955"/>
    <x v="1"/>
    <x v="4"/>
    <m/>
    <x v="1"/>
  </r>
  <r>
    <n v="1706"/>
    <x v="2"/>
    <x v="14"/>
    <s v="TOTAL"/>
    <n v="721955"/>
    <x v="1"/>
    <x v="4"/>
    <m/>
    <x v="1"/>
  </r>
  <r>
    <n v="1706"/>
    <x v="3"/>
    <x v="14"/>
    <s v="TOTAL"/>
    <n v="721955"/>
    <x v="1"/>
    <x v="4"/>
    <m/>
    <x v="1"/>
  </r>
  <r>
    <n v="1706"/>
    <x v="4"/>
    <x v="14"/>
    <s v="TOTAL"/>
    <n v="721955"/>
    <x v="1"/>
    <x v="4"/>
    <m/>
    <x v="1"/>
  </r>
  <r>
    <n v="1706"/>
    <x v="5"/>
    <x v="14"/>
    <s v="TOTAL"/>
    <n v="721955"/>
    <x v="1"/>
    <x v="4"/>
    <m/>
    <x v="1"/>
  </r>
  <r>
    <n v="1706"/>
    <x v="6"/>
    <x v="14"/>
    <s v="TOTAL"/>
    <n v="721955"/>
    <x v="1"/>
    <x v="4"/>
    <m/>
    <x v="1"/>
  </r>
  <r>
    <n v="1706"/>
    <x v="7"/>
    <x v="14"/>
    <s v="TOTAL"/>
    <n v="721955"/>
    <x v="1"/>
    <x v="4"/>
    <m/>
    <x v="1"/>
  </r>
  <r>
    <n v="1706"/>
    <x v="8"/>
    <x v="14"/>
    <s v="TOTAL"/>
    <n v="7129775"/>
    <x v="1"/>
    <x v="4"/>
    <m/>
    <x v="1"/>
  </r>
  <r>
    <n v="1706"/>
    <x v="9"/>
    <x v="14"/>
    <s v="TOTAL"/>
    <n v="7610608"/>
    <x v="1"/>
    <x v="4"/>
    <m/>
    <x v="1"/>
  </r>
  <r>
    <n v="1706"/>
    <x v="10"/>
    <x v="14"/>
    <s v="TOTAL"/>
    <n v="7610608"/>
    <x v="1"/>
    <x v="4"/>
    <m/>
    <x v="1"/>
  </r>
  <r>
    <n v="1706"/>
    <x v="11"/>
    <x v="14"/>
    <s v="TOTAL"/>
    <n v="8786135"/>
    <x v="1"/>
    <x v="4"/>
    <m/>
    <x v="1"/>
  </r>
  <r>
    <n v="1700"/>
    <x v="5"/>
    <x v="15"/>
    <s v="TOTAL"/>
    <n v="69749389"/>
    <x v="2"/>
    <x v="6"/>
    <m/>
    <x v="1"/>
  </r>
  <r>
    <n v="1700"/>
    <x v="3"/>
    <x v="15"/>
    <s v="TOTAL"/>
    <n v="38577410"/>
    <x v="2"/>
    <x v="6"/>
    <m/>
    <x v="1"/>
  </r>
  <r>
    <n v="1700"/>
    <x v="4"/>
    <x v="15"/>
    <s v="TOTAL"/>
    <n v="50563879"/>
    <x v="2"/>
    <x v="6"/>
    <m/>
    <x v="1"/>
  </r>
  <r>
    <n v="1700"/>
    <x v="5"/>
    <x v="15"/>
    <s v="TOTAL"/>
    <n v="36061686"/>
    <x v="2"/>
    <x v="6"/>
    <m/>
    <x v="1"/>
  </r>
  <r>
    <n v="1700"/>
    <x v="3"/>
    <x v="15"/>
    <s v="TOTAL"/>
    <n v="75354095"/>
    <x v="2"/>
    <x v="6"/>
    <m/>
    <x v="1"/>
  </r>
  <r>
    <n v="1700"/>
    <x v="4"/>
    <x v="15"/>
    <s v="TOTAL"/>
    <n v="207659962"/>
    <x v="2"/>
    <x v="6"/>
    <m/>
    <x v="1"/>
  </r>
  <r>
    <n v="1700"/>
    <x v="4"/>
    <x v="15"/>
    <s v="TOTAL"/>
    <n v="69053436"/>
    <x v="2"/>
    <x v="6"/>
    <m/>
    <x v="1"/>
  </r>
  <r>
    <n v="1700"/>
    <x v="4"/>
    <x v="15"/>
    <s v="TOTAL"/>
    <n v="64848173"/>
    <x v="2"/>
    <x v="6"/>
    <m/>
    <x v="1"/>
  </r>
  <r>
    <n v="1700"/>
    <x v="4"/>
    <x v="15"/>
    <s v="TOTAL"/>
    <n v="206729818.78999996"/>
    <x v="2"/>
    <x v="6"/>
    <m/>
    <x v="1"/>
  </r>
  <r>
    <n v="1700"/>
    <x v="5"/>
    <x v="15"/>
    <s v="TOTAL"/>
    <n v="55622612"/>
    <x v="2"/>
    <x v="6"/>
    <m/>
    <x v="1"/>
  </r>
  <r>
    <n v="1700"/>
    <x v="4"/>
    <x v="15"/>
    <s v="TOTAL"/>
    <n v="37647404"/>
    <x v="2"/>
    <x v="6"/>
    <m/>
    <x v="1"/>
  </r>
  <r>
    <n v="1700"/>
    <x v="4"/>
    <x v="15"/>
    <s v="TOTAL"/>
    <n v="250132471"/>
    <x v="2"/>
    <x v="6"/>
    <m/>
    <x v="1"/>
  </r>
  <r>
    <n v="1706"/>
    <x v="0"/>
    <x v="16"/>
    <s v="TOTAL"/>
    <n v="0"/>
    <x v="1"/>
    <x v="7"/>
    <m/>
    <x v="1"/>
  </r>
  <r>
    <n v="1706"/>
    <x v="1"/>
    <x v="16"/>
    <s v="TOTAL"/>
    <n v="0"/>
    <x v="1"/>
    <x v="7"/>
    <m/>
    <x v="1"/>
  </r>
  <r>
    <n v="1706"/>
    <x v="2"/>
    <x v="16"/>
    <s v="TOTAL"/>
    <n v="0"/>
    <x v="1"/>
    <x v="7"/>
    <m/>
    <x v="1"/>
  </r>
  <r>
    <n v="1706"/>
    <x v="3"/>
    <x v="16"/>
    <s v="TOTAL"/>
    <n v="0"/>
    <x v="1"/>
    <x v="7"/>
    <m/>
    <x v="1"/>
  </r>
  <r>
    <n v="1706"/>
    <x v="4"/>
    <x v="16"/>
    <s v="TOTAL"/>
    <n v="0"/>
    <x v="1"/>
    <x v="7"/>
    <m/>
    <x v="1"/>
  </r>
  <r>
    <n v="1706"/>
    <x v="5"/>
    <x v="16"/>
    <s v="TOTAL"/>
    <n v="434939382"/>
    <x v="1"/>
    <x v="7"/>
    <m/>
    <x v="1"/>
  </r>
  <r>
    <n v="1706"/>
    <x v="6"/>
    <x v="16"/>
    <s v="TOTAL"/>
    <n v="106784124"/>
    <x v="1"/>
    <x v="7"/>
    <m/>
    <x v="1"/>
  </r>
  <r>
    <n v="1706"/>
    <x v="7"/>
    <x v="16"/>
    <s v="TOTAL"/>
    <n v="17282538"/>
    <x v="1"/>
    <x v="7"/>
    <m/>
    <x v="1"/>
  </r>
  <r>
    <n v="1706"/>
    <x v="8"/>
    <x v="16"/>
    <s v="TOTAL"/>
    <n v="38213761"/>
    <x v="1"/>
    <x v="7"/>
    <m/>
    <x v="1"/>
  </r>
  <r>
    <n v="1706"/>
    <x v="9"/>
    <x v="16"/>
    <s v="TOTAL"/>
    <n v="30767339"/>
    <x v="1"/>
    <x v="7"/>
    <m/>
    <x v="1"/>
  </r>
  <r>
    <n v="1706"/>
    <x v="10"/>
    <x v="16"/>
    <s v="TOTAL"/>
    <n v="166928316"/>
    <x v="1"/>
    <x v="7"/>
    <m/>
    <x v="1"/>
  </r>
  <r>
    <n v="1706"/>
    <x v="11"/>
    <x v="16"/>
    <s v="TOTAL"/>
    <n v="131600917"/>
    <x v="1"/>
    <x v="7"/>
    <m/>
    <x v="1"/>
  </r>
  <r>
    <n v="1706"/>
    <x v="0"/>
    <x v="17"/>
    <s v="TOTAL"/>
    <n v="0"/>
    <x v="1"/>
    <x v="7"/>
    <m/>
    <x v="1"/>
  </r>
  <r>
    <n v="1706"/>
    <x v="1"/>
    <x v="17"/>
    <s v="TOTAL"/>
    <n v="0"/>
    <x v="1"/>
    <x v="7"/>
    <m/>
    <x v="1"/>
  </r>
  <r>
    <n v="1706"/>
    <x v="2"/>
    <x v="17"/>
    <s v="TOTAL"/>
    <n v="440227603"/>
    <x v="1"/>
    <x v="7"/>
    <m/>
    <x v="1"/>
  </r>
  <r>
    <n v="1706"/>
    <x v="3"/>
    <x v="17"/>
    <s v="TOTAL"/>
    <n v="100817841"/>
    <x v="1"/>
    <x v="7"/>
    <m/>
    <x v="1"/>
  </r>
  <r>
    <n v="1706"/>
    <x v="4"/>
    <x v="17"/>
    <s v="TOTAL"/>
    <n v="32080408"/>
    <x v="1"/>
    <x v="7"/>
    <m/>
    <x v="1"/>
  </r>
  <r>
    <n v="1706"/>
    <x v="5"/>
    <x v="17"/>
    <s v="TOTAL"/>
    <n v="36933005"/>
    <x v="1"/>
    <x v="7"/>
    <m/>
    <x v="1"/>
  </r>
  <r>
    <n v="1706"/>
    <x v="6"/>
    <x v="17"/>
    <s v="TOTAL"/>
    <n v="135026784"/>
    <x v="1"/>
    <x v="7"/>
    <m/>
    <x v="1"/>
  </r>
  <r>
    <n v="1706"/>
    <x v="7"/>
    <x v="17"/>
    <s v="TOTAL"/>
    <n v="140576283"/>
    <x v="1"/>
    <x v="7"/>
    <m/>
    <x v="1"/>
  </r>
  <r>
    <n v="1706"/>
    <x v="8"/>
    <x v="17"/>
    <s v="TOTAL"/>
    <n v="203723166"/>
    <x v="1"/>
    <x v="7"/>
    <m/>
    <x v="1"/>
  </r>
  <r>
    <n v="1706"/>
    <x v="9"/>
    <x v="17"/>
    <s v="TOTAL"/>
    <n v="167429493"/>
    <x v="1"/>
    <x v="7"/>
    <m/>
    <x v="1"/>
  </r>
  <r>
    <n v="1706"/>
    <x v="10"/>
    <x v="17"/>
    <s v="TOTAL"/>
    <n v="114611991"/>
    <x v="1"/>
    <x v="7"/>
    <m/>
    <x v="1"/>
  </r>
  <r>
    <n v="1706"/>
    <x v="11"/>
    <x v="17"/>
    <s v="TOTAL"/>
    <n v="117824638"/>
    <x v="1"/>
    <x v="7"/>
    <m/>
    <x v="1"/>
  </r>
  <r>
    <n v="1706"/>
    <x v="0"/>
    <x v="17"/>
    <s v="TOTAL"/>
    <n v="0"/>
    <x v="1"/>
    <x v="8"/>
    <m/>
    <x v="1"/>
  </r>
  <r>
    <n v="1706"/>
    <x v="1"/>
    <x v="17"/>
    <s v="TOTAL"/>
    <n v="0"/>
    <x v="1"/>
    <x v="8"/>
    <m/>
    <x v="1"/>
  </r>
  <r>
    <n v="1706"/>
    <x v="2"/>
    <x v="17"/>
    <s v="TOTAL"/>
    <n v="0"/>
    <x v="1"/>
    <x v="8"/>
    <m/>
    <x v="1"/>
  </r>
  <r>
    <n v="1706"/>
    <x v="3"/>
    <x v="17"/>
    <s v="TOTAL"/>
    <n v="71323"/>
    <x v="1"/>
    <x v="8"/>
    <m/>
    <x v="1"/>
  </r>
  <r>
    <n v="1706"/>
    <x v="4"/>
    <x v="17"/>
    <s v="TOTAL"/>
    <n v="1238794"/>
    <x v="1"/>
    <x v="8"/>
    <m/>
    <x v="1"/>
  </r>
  <r>
    <n v="1706"/>
    <x v="5"/>
    <x v="17"/>
    <s v="TOTAL"/>
    <n v="12401723"/>
    <x v="1"/>
    <x v="8"/>
    <m/>
    <x v="1"/>
  </r>
  <r>
    <n v="1706"/>
    <x v="6"/>
    <x v="17"/>
    <s v="TOTAL"/>
    <n v="36879516"/>
    <x v="1"/>
    <x v="8"/>
    <m/>
    <x v="1"/>
  </r>
  <r>
    <n v="1706"/>
    <x v="7"/>
    <x v="17"/>
    <s v="TOTAL"/>
    <n v="85664276"/>
    <x v="1"/>
    <x v="8"/>
    <m/>
    <x v="1"/>
  </r>
  <r>
    <n v="1706"/>
    <x v="8"/>
    <x v="17"/>
    <s v="TOTAL"/>
    <n v="121480431"/>
    <x v="1"/>
    <x v="8"/>
    <m/>
    <x v="1"/>
  </r>
  <r>
    <n v="1706"/>
    <x v="9"/>
    <x v="17"/>
    <s v="TOTAL"/>
    <n v="164544030"/>
    <x v="1"/>
    <x v="8"/>
    <m/>
    <x v="1"/>
  </r>
  <r>
    <n v="1706"/>
    <x v="10"/>
    <x v="17"/>
    <s v="TOTAL"/>
    <n v="224301644"/>
    <x v="1"/>
    <x v="8"/>
    <m/>
    <x v="1"/>
  </r>
  <r>
    <n v="1706"/>
    <x v="11"/>
    <x v="17"/>
    <s v="TOTAL"/>
    <n v="247217399"/>
    <x v="1"/>
    <x v="8"/>
    <m/>
    <x v="1"/>
  </r>
  <r>
    <n v="1706"/>
    <x v="0"/>
    <x v="16"/>
    <s v="TOTAL"/>
    <n v="0"/>
    <x v="1"/>
    <x v="8"/>
    <m/>
    <x v="1"/>
  </r>
  <r>
    <n v="1706"/>
    <x v="1"/>
    <x v="16"/>
    <s v="TOTAL"/>
    <n v="0"/>
    <x v="1"/>
    <x v="8"/>
    <m/>
    <x v="1"/>
  </r>
  <r>
    <n v="1706"/>
    <x v="2"/>
    <x v="16"/>
    <s v="TOTAL"/>
    <n v="0"/>
    <x v="1"/>
    <x v="8"/>
    <m/>
    <x v="1"/>
  </r>
  <r>
    <n v="1706"/>
    <x v="3"/>
    <x v="16"/>
    <s v="TOTAL"/>
    <n v="0"/>
    <x v="1"/>
    <x v="8"/>
    <m/>
    <x v="1"/>
  </r>
  <r>
    <n v="1706"/>
    <x v="4"/>
    <x v="16"/>
    <s v="TOTAL"/>
    <n v="0"/>
    <x v="1"/>
    <x v="8"/>
    <m/>
    <x v="1"/>
  </r>
  <r>
    <n v="1706"/>
    <x v="5"/>
    <x v="16"/>
    <s v="TOTAL"/>
    <n v="0"/>
    <x v="1"/>
    <x v="8"/>
    <m/>
    <x v="1"/>
  </r>
  <r>
    <n v="1706"/>
    <x v="6"/>
    <x v="16"/>
    <s v="TOTAL"/>
    <n v="0"/>
    <x v="1"/>
    <x v="8"/>
    <m/>
    <x v="1"/>
  </r>
  <r>
    <n v="1706"/>
    <x v="7"/>
    <x v="16"/>
    <s v="TOTAL"/>
    <n v="1710390"/>
    <x v="1"/>
    <x v="8"/>
    <m/>
    <x v="1"/>
  </r>
  <r>
    <n v="1706"/>
    <x v="8"/>
    <x v="16"/>
    <s v="TOTAL"/>
    <n v="16720339"/>
    <x v="1"/>
    <x v="8"/>
    <m/>
    <x v="1"/>
  </r>
  <r>
    <n v="1706"/>
    <x v="9"/>
    <x v="16"/>
    <s v="TOTAL"/>
    <n v="55371274"/>
    <x v="1"/>
    <x v="8"/>
    <m/>
    <x v="1"/>
  </r>
  <r>
    <n v="1706"/>
    <x v="10"/>
    <x v="16"/>
    <s v="TOTAL"/>
    <n v="122587820"/>
    <x v="1"/>
    <x v="8"/>
    <m/>
    <x v="1"/>
  </r>
  <r>
    <n v="1706"/>
    <x v="11"/>
    <x v="16"/>
    <s v="TOTAL"/>
    <n v="173931923"/>
    <x v="1"/>
    <x v="8"/>
    <m/>
    <x v="1"/>
  </r>
  <r>
    <n v="1580"/>
    <x v="0"/>
    <x v="18"/>
    <s v="COORDINADOR"/>
    <n v="5273934.6806999994"/>
    <x v="3"/>
    <x v="9"/>
    <m/>
    <x v="2"/>
  </r>
  <r>
    <n v="1580"/>
    <x v="1"/>
    <x v="18"/>
    <s v="COORDINADOR"/>
    <n v="5273934.6806999994"/>
    <x v="3"/>
    <x v="9"/>
    <m/>
    <x v="2"/>
  </r>
  <r>
    <n v="1580"/>
    <x v="2"/>
    <x v="18"/>
    <s v="COORDINADOR"/>
    <n v="5273934.6806999994"/>
    <x v="3"/>
    <x v="9"/>
    <m/>
    <x v="2"/>
  </r>
  <r>
    <n v="1580"/>
    <x v="3"/>
    <x v="18"/>
    <s v="COORDINADOR"/>
    <n v="5273934.6806999994"/>
    <x v="3"/>
    <x v="9"/>
    <m/>
    <x v="2"/>
  </r>
  <r>
    <n v="1580"/>
    <x v="4"/>
    <x v="18"/>
    <s v="COORDINADOR"/>
    <n v="5273934.6806999994"/>
    <x v="3"/>
    <x v="9"/>
    <m/>
    <x v="2"/>
  </r>
  <r>
    <n v="1580"/>
    <x v="5"/>
    <x v="18"/>
    <s v="COORDINADOR"/>
    <n v="5273934.6806999994"/>
    <x v="3"/>
    <x v="9"/>
    <m/>
    <x v="2"/>
  </r>
  <r>
    <n v="1580"/>
    <x v="6"/>
    <x v="18"/>
    <s v="COORDINADOR"/>
    <n v="5273934.6806999994"/>
    <x v="3"/>
    <x v="9"/>
    <m/>
    <x v="2"/>
  </r>
  <r>
    <n v="1580"/>
    <x v="7"/>
    <x v="18"/>
    <s v="COORDINADOR"/>
    <n v="5273934.6806999994"/>
    <x v="3"/>
    <x v="9"/>
    <m/>
    <x v="2"/>
  </r>
  <r>
    <n v="1580"/>
    <x v="8"/>
    <x v="18"/>
    <s v="COORDINADOR"/>
    <n v="5273934.6806999994"/>
    <x v="3"/>
    <x v="9"/>
    <m/>
    <x v="2"/>
  </r>
  <r>
    <n v="1580"/>
    <x v="9"/>
    <x v="18"/>
    <s v="COORDINADOR"/>
    <n v="5273934.6806999994"/>
    <x v="3"/>
    <x v="9"/>
    <m/>
    <x v="2"/>
  </r>
  <r>
    <n v="1580"/>
    <x v="10"/>
    <x v="18"/>
    <s v="COORDINADOR"/>
    <n v="5273934.6806999994"/>
    <x v="3"/>
    <x v="9"/>
    <m/>
    <x v="2"/>
  </r>
  <r>
    <n v="1580"/>
    <x v="11"/>
    <x v="18"/>
    <s v="COORDINADOR"/>
    <n v="5273934.6806999994"/>
    <x v="3"/>
    <x v="9"/>
    <m/>
    <x v="2"/>
  </r>
  <r>
    <n v="1580"/>
    <x v="12"/>
    <x v="18"/>
    <s v="COORDINADOR"/>
    <n v="5273934.6806999994"/>
    <x v="3"/>
    <x v="9"/>
    <m/>
    <x v="2"/>
  </r>
  <r>
    <n v="1580"/>
    <x v="13"/>
    <x v="18"/>
    <s v="COORDINADOR"/>
    <n v="5273934.6806999994"/>
    <x v="3"/>
    <x v="9"/>
    <m/>
    <x v="2"/>
  </r>
  <r>
    <n v="1580"/>
    <x v="0"/>
    <x v="18"/>
    <s v="DIRECTOR"/>
    <n v="7784590.2750000004"/>
    <x v="3"/>
    <x v="9"/>
    <m/>
    <x v="2"/>
  </r>
  <r>
    <n v="1580"/>
    <x v="1"/>
    <x v="18"/>
    <s v="DIRECTOR"/>
    <n v="7784590.2750000004"/>
    <x v="3"/>
    <x v="9"/>
    <m/>
    <x v="2"/>
  </r>
  <r>
    <n v="1580"/>
    <x v="2"/>
    <x v="18"/>
    <s v="DIRECTOR"/>
    <n v="7784590.2750000004"/>
    <x v="3"/>
    <x v="9"/>
    <m/>
    <x v="2"/>
  </r>
  <r>
    <n v="1580"/>
    <x v="3"/>
    <x v="18"/>
    <s v="DIRECTOR"/>
    <n v="7784590.2750000004"/>
    <x v="3"/>
    <x v="9"/>
    <m/>
    <x v="2"/>
  </r>
  <r>
    <n v="1580"/>
    <x v="4"/>
    <x v="18"/>
    <s v="DIRECTOR"/>
    <n v="7784590.2750000004"/>
    <x v="3"/>
    <x v="9"/>
    <m/>
    <x v="2"/>
  </r>
  <r>
    <n v="1580"/>
    <x v="5"/>
    <x v="18"/>
    <s v="DIRECTOR"/>
    <n v="7784590.2750000004"/>
    <x v="3"/>
    <x v="9"/>
    <m/>
    <x v="2"/>
  </r>
  <r>
    <n v="1580"/>
    <x v="6"/>
    <x v="18"/>
    <s v="DIRECTOR"/>
    <n v="7784590.2750000004"/>
    <x v="3"/>
    <x v="9"/>
    <m/>
    <x v="2"/>
  </r>
  <r>
    <n v="1580"/>
    <x v="7"/>
    <x v="18"/>
    <s v="DIRECTOR"/>
    <n v="7784590.2750000004"/>
    <x v="3"/>
    <x v="9"/>
    <m/>
    <x v="2"/>
  </r>
  <r>
    <n v="1580"/>
    <x v="8"/>
    <x v="18"/>
    <s v="DIRECTOR"/>
    <n v="7784590.2750000004"/>
    <x v="3"/>
    <x v="9"/>
    <m/>
    <x v="2"/>
  </r>
  <r>
    <n v="1580"/>
    <x v="9"/>
    <x v="18"/>
    <s v="DIRECTOR"/>
    <n v="7784590.2750000004"/>
    <x v="3"/>
    <x v="9"/>
    <m/>
    <x v="2"/>
  </r>
  <r>
    <n v="1580"/>
    <x v="10"/>
    <x v="18"/>
    <s v="DIRECTOR"/>
    <n v="7784590.2750000004"/>
    <x v="3"/>
    <x v="9"/>
    <m/>
    <x v="2"/>
  </r>
  <r>
    <n v="1580"/>
    <x v="11"/>
    <x v="18"/>
    <s v="DIRECTOR"/>
    <n v="7784590.2750000004"/>
    <x v="3"/>
    <x v="9"/>
    <m/>
    <x v="2"/>
  </r>
  <r>
    <n v="1580"/>
    <x v="12"/>
    <x v="18"/>
    <s v="DIRECTOR"/>
    <n v="7784590.2750000004"/>
    <x v="3"/>
    <x v="9"/>
    <m/>
    <x v="2"/>
  </r>
  <r>
    <n v="1580"/>
    <x v="13"/>
    <x v="18"/>
    <s v="DIRECTOR"/>
    <n v="7784590.2750000004"/>
    <x v="3"/>
    <x v="9"/>
    <m/>
    <x v="2"/>
  </r>
  <r>
    <n v="1580"/>
    <x v="0"/>
    <x v="18"/>
    <s v="RESIDENTE TECNICO DE COORDINACION"/>
    <n v="6517329.5250000004"/>
    <x v="3"/>
    <x v="9"/>
    <m/>
    <x v="2"/>
  </r>
  <r>
    <n v="1580"/>
    <x v="1"/>
    <x v="18"/>
    <s v="RESIDENTE TECNICO DE COORDINACION"/>
    <n v="6517329.5250000004"/>
    <x v="3"/>
    <x v="9"/>
    <m/>
    <x v="2"/>
  </r>
  <r>
    <n v="1580"/>
    <x v="2"/>
    <x v="18"/>
    <s v="RESIDENTE TECNICO DE COORDINACION"/>
    <n v="6517329.5250000004"/>
    <x v="3"/>
    <x v="9"/>
    <m/>
    <x v="2"/>
  </r>
  <r>
    <n v="1580"/>
    <x v="3"/>
    <x v="18"/>
    <s v="RESIDENTE TECNICO DE COORDINACION"/>
    <n v="6517329.5250000004"/>
    <x v="3"/>
    <x v="9"/>
    <m/>
    <x v="2"/>
  </r>
  <r>
    <n v="1580"/>
    <x v="4"/>
    <x v="18"/>
    <s v="RESIDENTE TECNICO DE COORDINACION"/>
    <n v="6517329.5250000004"/>
    <x v="3"/>
    <x v="9"/>
    <m/>
    <x v="2"/>
  </r>
  <r>
    <n v="1580"/>
    <x v="5"/>
    <x v="18"/>
    <s v="RESIDENTE TECNICO DE COORDINACION"/>
    <n v="6517329.5250000004"/>
    <x v="3"/>
    <x v="9"/>
    <m/>
    <x v="2"/>
  </r>
  <r>
    <n v="1580"/>
    <x v="6"/>
    <x v="18"/>
    <s v="RESIDENTE TECNICO DE COORDINACION"/>
    <n v="6517329.5250000004"/>
    <x v="3"/>
    <x v="9"/>
    <m/>
    <x v="2"/>
  </r>
  <r>
    <n v="1580"/>
    <x v="7"/>
    <x v="18"/>
    <s v="RESIDENTE TECNICO DE COORDINACION"/>
    <n v="6517329.5250000004"/>
    <x v="3"/>
    <x v="9"/>
    <m/>
    <x v="2"/>
  </r>
  <r>
    <n v="1580"/>
    <x v="8"/>
    <x v="18"/>
    <s v="RESIDENTE TECNICO DE COORDINACION"/>
    <n v="6517329.5250000004"/>
    <x v="3"/>
    <x v="9"/>
    <m/>
    <x v="2"/>
  </r>
  <r>
    <n v="1580"/>
    <x v="9"/>
    <x v="18"/>
    <s v="RESIDENTE TECNICO DE COORDINACION"/>
    <n v="6517329.5250000004"/>
    <x v="3"/>
    <x v="9"/>
    <m/>
    <x v="2"/>
  </r>
  <r>
    <n v="1580"/>
    <x v="10"/>
    <x v="18"/>
    <s v="RESIDENTE TECNICO DE COORDINACION"/>
    <n v="6517329.5250000004"/>
    <x v="3"/>
    <x v="9"/>
    <m/>
    <x v="2"/>
  </r>
  <r>
    <n v="1580"/>
    <x v="11"/>
    <x v="18"/>
    <s v="RESIDENTE TECNICO DE COORDINACION"/>
    <n v="6517329.5250000004"/>
    <x v="3"/>
    <x v="9"/>
    <m/>
    <x v="2"/>
  </r>
  <r>
    <n v="1580"/>
    <x v="12"/>
    <x v="18"/>
    <s v="RESIDENTE TECNICO DE COORDINACION"/>
    <n v="6517329.5250000004"/>
    <x v="3"/>
    <x v="9"/>
    <m/>
    <x v="2"/>
  </r>
  <r>
    <n v="1580"/>
    <x v="0"/>
    <x v="18"/>
    <s v="RESIDENTE DE INSTALACIONES"/>
    <n v="7791940.1186286025"/>
    <x v="3"/>
    <x v="9"/>
    <m/>
    <x v="2"/>
  </r>
  <r>
    <n v="1580"/>
    <x v="1"/>
    <x v="18"/>
    <s v="RESIDENTE DE INSTALACIONES"/>
    <n v="7791940.1186286025"/>
    <x v="3"/>
    <x v="9"/>
    <m/>
    <x v="2"/>
  </r>
  <r>
    <n v="1580"/>
    <x v="2"/>
    <x v="18"/>
    <s v="RESIDENTE DE INSTALACIONES"/>
    <n v="7791940.1186286025"/>
    <x v="3"/>
    <x v="9"/>
    <m/>
    <x v="2"/>
  </r>
  <r>
    <n v="1580"/>
    <x v="3"/>
    <x v="18"/>
    <s v="RESIDENTE DE INSTALACIONES"/>
    <n v="7791940.1186286025"/>
    <x v="3"/>
    <x v="9"/>
    <m/>
    <x v="2"/>
  </r>
  <r>
    <n v="1580"/>
    <x v="4"/>
    <x v="18"/>
    <s v="RESIDENTE DE INSTALACIONES"/>
    <n v="7791940.1186286025"/>
    <x v="3"/>
    <x v="9"/>
    <m/>
    <x v="2"/>
  </r>
  <r>
    <n v="1580"/>
    <x v="5"/>
    <x v="18"/>
    <s v="RESIDENTE DE INSTALACIONES"/>
    <n v="7791940.1186286025"/>
    <x v="3"/>
    <x v="9"/>
    <m/>
    <x v="2"/>
  </r>
  <r>
    <n v="1580"/>
    <x v="6"/>
    <x v="18"/>
    <s v="RESIDENTE DE INSTALACIONES"/>
    <n v="7791940.1186286025"/>
    <x v="3"/>
    <x v="9"/>
    <m/>
    <x v="2"/>
  </r>
  <r>
    <n v="1580"/>
    <x v="7"/>
    <x v="18"/>
    <s v="RESIDENTE DE INSTALACIONES"/>
    <n v="7791940.1186286025"/>
    <x v="3"/>
    <x v="9"/>
    <m/>
    <x v="2"/>
  </r>
  <r>
    <n v="1580"/>
    <x v="8"/>
    <x v="18"/>
    <s v="RESIDENTE DE INSTALACIONES"/>
    <n v="7791940.1186286025"/>
    <x v="3"/>
    <x v="9"/>
    <m/>
    <x v="2"/>
  </r>
  <r>
    <n v="1580"/>
    <x v="9"/>
    <x v="18"/>
    <s v="RESIDENTE DE INSTALACIONES"/>
    <n v="7791940.1186286025"/>
    <x v="3"/>
    <x v="9"/>
    <m/>
    <x v="2"/>
  </r>
  <r>
    <n v="1580"/>
    <x v="10"/>
    <x v="18"/>
    <s v="RESIDENTE DE INSTALACIONES"/>
    <n v="7791940.1186286025"/>
    <x v="3"/>
    <x v="9"/>
    <m/>
    <x v="2"/>
  </r>
  <r>
    <n v="1580"/>
    <x v="11"/>
    <x v="18"/>
    <s v="RESIDENTE DE INSTALACIONES"/>
    <n v="7791940.1186286025"/>
    <x v="3"/>
    <x v="9"/>
    <m/>
    <x v="2"/>
  </r>
  <r>
    <n v="1580"/>
    <x v="12"/>
    <x v="18"/>
    <s v="RESIDENTE DE INSTALACIONES"/>
    <n v="7791940.1186286025"/>
    <x v="3"/>
    <x v="9"/>
    <m/>
    <x v="2"/>
  </r>
  <r>
    <n v="1580"/>
    <x v="13"/>
    <x v="18"/>
    <s v="RESIDENTE DE INSTALACIONES"/>
    <n v="7791940.1186286025"/>
    <x v="3"/>
    <x v="9"/>
    <m/>
    <x v="2"/>
  </r>
  <r>
    <n v="1580"/>
    <x v="0"/>
    <x v="18"/>
    <s v="RESIDENTE  ADMINISTRATIVO"/>
    <n v="4525924.49505"/>
    <x v="3"/>
    <x v="9"/>
    <m/>
    <x v="2"/>
  </r>
  <r>
    <n v="1580"/>
    <x v="1"/>
    <x v="18"/>
    <s v="RESIDENTE  ADMINISTRATIVO"/>
    <n v="4525924.49505"/>
    <x v="3"/>
    <x v="9"/>
    <m/>
    <x v="2"/>
  </r>
  <r>
    <n v="1580"/>
    <x v="2"/>
    <x v="18"/>
    <s v="RESIDENTE  ADMINISTRATIVO"/>
    <n v="4525924.49505"/>
    <x v="3"/>
    <x v="9"/>
    <m/>
    <x v="2"/>
  </r>
  <r>
    <n v="1580"/>
    <x v="3"/>
    <x v="18"/>
    <s v="RESIDENTE  ADMINISTRATIVO"/>
    <n v="4525924.49505"/>
    <x v="3"/>
    <x v="9"/>
    <m/>
    <x v="2"/>
  </r>
  <r>
    <n v="1580"/>
    <x v="4"/>
    <x v="18"/>
    <s v="RESIDENTE  ADMINISTRATIVO"/>
    <n v="4525924.49505"/>
    <x v="3"/>
    <x v="9"/>
    <m/>
    <x v="2"/>
  </r>
  <r>
    <n v="1580"/>
    <x v="5"/>
    <x v="18"/>
    <s v="RESIDENTE  ADMINISTRATIVO"/>
    <n v="4525924.49505"/>
    <x v="3"/>
    <x v="9"/>
    <m/>
    <x v="2"/>
  </r>
  <r>
    <n v="1580"/>
    <x v="6"/>
    <x v="18"/>
    <s v="RESIDENTE  ADMINISTRATIVO"/>
    <n v="4525924.49505"/>
    <x v="3"/>
    <x v="9"/>
    <m/>
    <x v="2"/>
  </r>
  <r>
    <n v="1580"/>
    <x v="7"/>
    <x v="18"/>
    <s v="RESIDENTE  ADMINISTRATIVO"/>
    <n v="4525924.49505"/>
    <x v="3"/>
    <x v="9"/>
    <m/>
    <x v="2"/>
  </r>
  <r>
    <n v="1580"/>
    <x v="8"/>
    <x v="18"/>
    <s v="RESIDENTE  ADMINISTRATIVO"/>
    <n v="4525924.49505"/>
    <x v="3"/>
    <x v="9"/>
    <m/>
    <x v="2"/>
  </r>
  <r>
    <n v="1580"/>
    <x v="9"/>
    <x v="18"/>
    <s v="RESIDENTE  ADMINISTRATIVO"/>
    <n v="4525924.49505"/>
    <x v="3"/>
    <x v="9"/>
    <m/>
    <x v="2"/>
  </r>
  <r>
    <n v="1580"/>
    <x v="10"/>
    <x v="18"/>
    <s v="RESIDENTE  ADMINISTRATIVO"/>
    <n v="4525924.49505"/>
    <x v="3"/>
    <x v="9"/>
    <m/>
    <x v="2"/>
  </r>
  <r>
    <n v="1580"/>
    <x v="11"/>
    <x v="18"/>
    <s v="RESIDENTE  ADMINISTRATIVO"/>
    <n v="4525924.49505"/>
    <x v="3"/>
    <x v="9"/>
    <m/>
    <x v="2"/>
  </r>
  <r>
    <n v="1580"/>
    <x v="12"/>
    <x v="18"/>
    <s v="RESIDENTE  ADMINISTRATIVO"/>
    <n v="4525924.49505"/>
    <x v="3"/>
    <x v="9"/>
    <m/>
    <x v="2"/>
  </r>
  <r>
    <n v="1580"/>
    <x v="13"/>
    <x v="18"/>
    <s v="RESIDENTE  ADMINISTRATIVO"/>
    <n v="4525924.49505"/>
    <x v="3"/>
    <x v="9"/>
    <m/>
    <x v="2"/>
  </r>
  <r>
    <n v="1580"/>
    <x v="0"/>
    <x v="18"/>
    <s v="PROFESIONAL CONTRATACIONES"/>
    <n v="4797479.3643000005"/>
    <x v="3"/>
    <x v="9"/>
    <m/>
    <x v="2"/>
  </r>
  <r>
    <n v="1580"/>
    <x v="1"/>
    <x v="18"/>
    <s v="PROFESIONAL CONTRATACIONES"/>
    <n v="4797479.3643000005"/>
    <x v="3"/>
    <x v="9"/>
    <m/>
    <x v="2"/>
  </r>
  <r>
    <n v="1580"/>
    <x v="2"/>
    <x v="18"/>
    <s v="PROFESIONAL CONTRATACIONES"/>
    <n v="4797479.3643000005"/>
    <x v="3"/>
    <x v="9"/>
    <m/>
    <x v="2"/>
  </r>
  <r>
    <n v="1580"/>
    <x v="3"/>
    <x v="18"/>
    <s v="PROFESIONAL CONTRATACIONES"/>
    <n v="4797479.3643000005"/>
    <x v="3"/>
    <x v="9"/>
    <m/>
    <x v="2"/>
  </r>
  <r>
    <n v="1580"/>
    <x v="4"/>
    <x v="18"/>
    <s v="PROFESIONAL CONTRATACIONES"/>
    <n v="4797479.3643000005"/>
    <x v="3"/>
    <x v="9"/>
    <m/>
    <x v="2"/>
  </r>
  <r>
    <n v="1580"/>
    <x v="5"/>
    <x v="18"/>
    <s v="PROFESIONAL CONTRATACIONES"/>
    <n v="4797479.3643000005"/>
    <x v="3"/>
    <x v="9"/>
    <m/>
    <x v="2"/>
  </r>
  <r>
    <n v="1580"/>
    <x v="6"/>
    <x v="18"/>
    <s v="PROFESIONAL CONTRATACIONES"/>
    <n v="4797479.3643000005"/>
    <x v="3"/>
    <x v="9"/>
    <m/>
    <x v="2"/>
  </r>
  <r>
    <n v="1580"/>
    <x v="7"/>
    <x v="18"/>
    <s v="PROFESIONAL CONTRATACIONES"/>
    <n v="4797479.3643000005"/>
    <x v="3"/>
    <x v="9"/>
    <m/>
    <x v="2"/>
  </r>
  <r>
    <n v="1580"/>
    <x v="8"/>
    <x v="18"/>
    <s v="PROFESIONAL CONTRATACIONES"/>
    <n v="4797479.3643000005"/>
    <x v="3"/>
    <x v="9"/>
    <m/>
    <x v="2"/>
  </r>
  <r>
    <n v="1580"/>
    <x v="0"/>
    <x v="18"/>
    <s v="INSPECTOR 1"/>
    <n v="4024174.4865000001"/>
    <x v="3"/>
    <x v="9"/>
    <m/>
    <x v="2"/>
  </r>
  <r>
    <n v="1580"/>
    <x v="1"/>
    <x v="18"/>
    <s v="INSPECTOR 1"/>
    <n v="4024174.4865000001"/>
    <x v="3"/>
    <x v="9"/>
    <m/>
    <x v="2"/>
  </r>
  <r>
    <n v="1580"/>
    <x v="2"/>
    <x v="18"/>
    <s v="INSPECTOR 1"/>
    <n v="4024174.4865000001"/>
    <x v="3"/>
    <x v="9"/>
    <m/>
    <x v="2"/>
  </r>
  <r>
    <n v="1580"/>
    <x v="3"/>
    <x v="18"/>
    <s v="INSPECTOR 1"/>
    <n v="4024174.4865000001"/>
    <x v="3"/>
    <x v="9"/>
    <m/>
    <x v="2"/>
  </r>
  <r>
    <n v="1580"/>
    <x v="4"/>
    <x v="18"/>
    <s v="INSPECTOR 1"/>
    <n v="4024174.4865000001"/>
    <x v="3"/>
    <x v="9"/>
    <m/>
    <x v="2"/>
  </r>
  <r>
    <n v="1580"/>
    <x v="5"/>
    <x v="18"/>
    <s v="INSPECTOR 1"/>
    <n v="4024174.4865000001"/>
    <x v="3"/>
    <x v="9"/>
    <m/>
    <x v="2"/>
  </r>
  <r>
    <n v="1580"/>
    <x v="6"/>
    <x v="18"/>
    <s v="INSPECTOR 1"/>
    <n v="4024174.4865000001"/>
    <x v="3"/>
    <x v="9"/>
    <m/>
    <x v="2"/>
  </r>
  <r>
    <n v="1580"/>
    <x v="7"/>
    <x v="18"/>
    <s v="INSPECTOR 1"/>
    <n v="4024174.4865000001"/>
    <x v="3"/>
    <x v="9"/>
    <m/>
    <x v="2"/>
  </r>
  <r>
    <n v="1580"/>
    <x v="8"/>
    <x v="18"/>
    <s v="INSPECTOR 1"/>
    <n v="4024174.4865000001"/>
    <x v="3"/>
    <x v="9"/>
    <m/>
    <x v="2"/>
  </r>
  <r>
    <n v="1580"/>
    <x v="9"/>
    <x v="18"/>
    <s v="INSPECTOR 1"/>
    <n v="4024174.4865000001"/>
    <x v="3"/>
    <x v="9"/>
    <m/>
    <x v="2"/>
  </r>
  <r>
    <n v="1580"/>
    <x v="10"/>
    <x v="18"/>
    <s v="INSPECTOR 1"/>
    <n v="4024174.4865000001"/>
    <x v="3"/>
    <x v="9"/>
    <m/>
    <x v="2"/>
  </r>
  <r>
    <n v="1580"/>
    <x v="11"/>
    <x v="18"/>
    <s v="INSPECTOR 1"/>
    <n v="4024174.4865000001"/>
    <x v="3"/>
    <x v="9"/>
    <m/>
    <x v="2"/>
  </r>
  <r>
    <n v="1580"/>
    <x v="12"/>
    <x v="18"/>
    <s v="INSPECTOR 1"/>
    <n v="4024174.4865000001"/>
    <x v="3"/>
    <x v="9"/>
    <m/>
    <x v="2"/>
  </r>
  <r>
    <n v="1580"/>
    <x v="3"/>
    <x v="18"/>
    <s v="INSPECTOR 2"/>
    <n v="3995634.3839999996"/>
    <x v="3"/>
    <x v="9"/>
    <m/>
    <x v="2"/>
  </r>
  <r>
    <n v="1580"/>
    <x v="4"/>
    <x v="18"/>
    <s v="INSPECTOR 2"/>
    <n v="3995634.3839999996"/>
    <x v="3"/>
    <x v="9"/>
    <m/>
    <x v="2"/>
  </r>
  <r>
    <n v="1580"/>
    <x v="5"/>
    <x v="18"/>
    <s v="INSPECTOR 2"/>
    <n v="3995634.3839999996"/>
    <x v="3"/>
    <x v="9"/>
    <m/>
    <x v="2"/>
  </r>
  <r>
    <n v="1580"/>
    <x v="6"/>
    <x v="18"/>
    <s v="INSPECTOR 2"/>
    <n v="3995634.3839999996"/>
    <x v="3"/>
    <x v="9"/>
    <m/>
    <x v="2"/>
  </r>
  <r>
    <n v="1580"/>
    <x v="7"/>
    <x v="18"/>
    <s v="INSPECTOR 2"/>
    <n v="3995634.3839999996"/>
    <x v="3"/>
    <x v="9"/>
    <m/>
    <x v="2"/>
  </r>
  <r>
    <n v="1580"/>
    <x v="8"/>
    <x v="18"/>
    <s v="INSPECTOR 2"/>
    <n v="3995634.3839999996"/>
    <x v="3"/>
    <x v="9"/>
    <m/>
    <x v="2"/>
  </r>
  <r>
    <n v="1580"/>
    <x v="9"/>
    <x v="18"/>
    <s v="INSPECTOR 2"/>
    <n v="3995634.3839999996"/>
    <x v="3"/>
    <x v="9"/>
    <m/>
    <x v="2"/>
  </r>
  <r>
    <n v="1580"/>
    <x v="10"/>
    <x v="18"/>
    <s v="INSPECTOR 2"/>
    <n v="3995634.3839999996"/>
    <x v="3"/>
    <x v="9"/>
    <m/>
    <x v="2"/>
  </r>
  <r>
    <n v="1580"/>
    <x v="11"/>
    <x v="18"/>
    <s v="INSPECTOR 2"/>
    <n v="3995634.3839999996"/>
    <x v="3"/>
    <x v="9"/>
    <m/>
    <x v="2"/>
  </r>
  <r>
    <n v="1588"/>
    <x v="0"/>
    <x v="18"/>
    <s v="DIRECTOR"/>
    <n v="10120918.862249998"/>
    <x v="3"/>
    <x v="9"/>
    <m/>
    <x v="1"/>
  </r>
  <r>
    <n v="1588"/>
    <x v="1"/>
    <x v="18"/>
    <s v="DIRECTOR"/>
    <n v="10120918.862249998"/>
    <x v="3"/>
    <x v="9"/>
    <m/>
    <x v="1"/>
  </r>
  <r>
    <n v="1588"/>
    <x v="2"/>
    <x v="18"/>
    <s v="DIRECTOR"/>
    <n v="10120918.862249998"/>
    <x v="3"/>
    <x v="9"/>
    <m/>
    <x v="1"/>
  </r>
  <r>
    <n v="1588"/>
    <x v="0"/>
    <x v="18"/>
    <s v="INSPECTOR DE ACABADOS 1"/>
    <n v="3845949.1676549995"/>
    <x v="3"/>
    <x v="9"/>
    <m/>
    <x v="1"/>
  </r>
  <r>
    <n v="1588"/>
    <x v="1"/>
    <x v="18"/>
    <s v="INSPECTOR DE ACABADOS 1"/>
    <n v="3845949.1676549995"/>
    <x v="3"/>
    <x v="9"/>
    <m/>
    <x v="1"/>
  </r>
  <r>
    <n v="1588"/>
    <x v="2"/>
    <x v="18"/>
    <s v="INSPECTOR DE ACABADOS 1"/>
    <n v="3845949.1676549995"/>
    <x v="3"/>
    <x v="9"/>
    <m/>
    <x v="1"/>
  </r>
  <r>
    <n v="1588"/>
    <x v="0"/>
    <x v="18"/>
    <s v="INSPECTOR DE ACABADOS 2"/>
    <n v="3845949.1676549995"/>
    <x v="3"/>
    <x v="9"/>
    <m/>
    <x v="1"/>
  </r>
  <r>
    <n v="1588"/>
    <x v="1"/>
    <x v="18"/>
    <s v="INSPECTOR DE ACABADOS 2"/>
    <n v="3845949.1676549995"/>
    <x v="3"/>
    <x v="9"/>
    <m/>
    <x v="1"/>
  </r>
  <r>
    <n v="1588"/>
    <x v="2"/>
    <x v="18"/>
    <s v="INSPECTOR DE ACABADOS 2"/>
    <n v="3845949.1676549995"/>
    <x v="3"/>
    <x v="9"/>
    <m/>
    <x v="1"/>
  </r>
  <r>
    <n v="1588"/>
    <x v="0"/>
    <x v="18"/>
    <s v="INSPECTOR INSTALACIONES"/>
    <n v="4250785.9221449997"/>
    <x v="3"/>
    <x v="9"/>
    <m/>
    <x v="1"/>
  </r>
  <r>
    <n v="1588"/>
    <x v="1"/>
    <x v="18"/>
    <s v="INSPECTOR INSTALACIONES"/>
    <n v="4250785.9221449997"/>
    <x v="3"/>
    <x v="9"/>
    <m/>
    <x v="1"/>
  </r>
  <r>
    <n v="1588"/>
    <x v="2"/>
    <x v="18"/>
    <s v="INSPECTOR INSTALACIONES"/>
    <n v="4250785.9221449997"/>
    <x v="3"/>
    <x v="9"/>
    <m/>
    <x v="1"/>
  </r>
  <r>
    <n v="1588"/>
    <x v="0"/>
    <x v="18"/>
    <s v="INSPECTOR SISO"/>
    <n v="3643530.7904099999"/>
    <x v="3"/>
    <x v="9"/>
    <m/>
    <x v="1"/>
  </r>
  <r>
    <n v="1588"/>
    <x v="1"/>
    <x v="18"/>
    <s v="INSPECTOR SISO"/>
    <n v="3643530.7904099999"/>
    <x v="3"/>
    <x v="9"/>
    <m/>
    <x v="1"/>
  </r>
  <r>
    <n v="1588"/>
    <x v="2"/>
    <x v="18"/>
    <s v="INSPECTOR SISO"/>
    <n v="3643530.7904099999"/>
    <x v="3"/>
    <x v="9"/>
    <m/>
    <x v="1"/>
  </r>
  <r>
    <n v="1588"/>
    <x v="0"/>
    <x v="18"/>
    <s v="PROFESIONAL CONTROL DE PPTO Y PROGRAMACION"/>
    <n v="4964979.0644999994"/>
    <x v="3"/>
    <x v="9"/>
    <m/>
    <x v="1"/>
  </r>
  <r>
    <n v="1588"/>
    <x v="1"/>
    <x v="18"/>
    <s v="PROFESIONAL CONTROL DE PPTO Y PROGRAMACION"/>
    <n v="4964979.0644999994"/>
    <x v="3"/>
    <x v="9"/>
    <m/>
    <x v="1"/>
  </r>
  <r>
    <n v="1588"/>
    <x v="2"/>
    <x v="18"/>
    <s v="PROFESIONAL CONTROL DE PPTO Y PROGRAMACION"/>
    <n v="4964979.0644999994"/>
    <x v="3"/>
    <x v="9"/>
    <m/>
    <x v="1"/>
  </r>
  <r>
    <n v="1588"/>
    <x v="0"/>
    <x v="18"/>
    <s v="RESIDENTE DE INSTALACIONES"/>
    <n v="8593232.9962500017"/>
    <x v="3"/>
    <x v="9"/>
    <m/>
    <x v="1"/>
  </r>
  <r>
    <n v="1588"/>
    <x v="1"/>
    <x v="18"/>
    <s v="RESIDENTE DE INSTALACIONES"/>
    <n v="8593232.9962500017"/>
    <x v="3"/>
    <x v="9"/>
    <m/>
    <x v="1"/>
  </r>
  <r>
    <n v="1588"/>
    <x v="2"/>
    <x v="18"/>
    <s v="RESIDENTE DE INSTALACIONES"/>
    <n v="8593232.9962500017"/>
    <x v="3"/>
    <x v="9"/>
    <m/>
    <x v="1"/>
  </r>
  <r>
    <n v="1588"/>
    <x v="0"/>
    <x v="18"/>
    <s v="RESIDENTE TECNICO"/>
    <n v="6110743.4639999997"/>
    <x v="3"/>
    <x v="9"/>
    <m/>
    <x v="1"/>
  </r>
  <r>
    <n v="1588"/>
    <x v="1"/>
    <x v="18"/>
    <s v="RESIDENTE TECNICO"/>
    <n v="6110743.4639999997"/>
    <x v="3"/>
    <x v="9"/>
    <m/>
    <x v="1"/>
  </r>
  <r>
    <n v="1588"/>
    <x v="2"/>
    <x v="18"/>
    <s v="RESIDENTE TECNICO"/>
    <n v="6110743.4639999997"/>
    <x v="3"/>
    <x v="9"/>
    <m/>
    <x v="1"/>
  </r>
  <r>
    <n v="1596"/>
    <x v="0"/>
    <x v="18"/>
    <s v="COORDINADOR"/>
    <n v="2679075"/>
    <x v="3"/>
    <x v="10"/>
    <m/>
    <x v="2"/>
  </r>
  <r>
    <n v="1596"/>
    <x v="1"/>
    <x v="18"/>
    <s v="COORDINADOR"/>
    <n v="2679075"/>
    <x v="3"/>
    <x v="10"/>
    <m/>
    <x v="2"/>
  </r>
  <r>
    <n v="1596"/>
    <x v="2"/>
    <x v="18"/>
    <s v="COORDINADOR"/>
    <n v="2679075"/>
    <x v="3"/>
    <x v="10"/>
    <m/>
    <x v="2"/>
  </r>
  <r>
    <n v="1596"/>
    <x v="3"/>
    <x v="18"/>
    <s v="COORDINADOR"/>
    <n v="2679075"/>
    <x v="3"/>
    <x v="10"/>
    <m/>
    <x v="2"/>
  </r>
  <r>
    <n v="1596"/>
    <x v="4"/>
    <x v="18"/>
    <s v="COORDINADOR"/>
    <n v="2679075"/>
    <x v="3"/>
    <x v="10"/>
    <m/>
    <x v="2"/>
  </r>
  <r>
    <n v="1596"/>
    <x v="5"/>
    <x v="18"/>
    <s v="COORDINADOR"/>
    <n v="2679075"/>
    <x v="3"/>
    <x v="10"/>
    <m/>
    <x v="2"/>
  </r>
  <r>
    <n v="1596"/>
    <x v="0"/>
    <x v="18"/>
    <s v="DIRECTOR"/>
    <n v="9754920"/>
    <x v="3"/>
    <x v="10"/>
    <m/>
    <x v="2"/>
  </r>
  <r>
    <n v="1596"/>
    <x v="1"/>
    <x v="18"/>
    <s v="DIRECTOR"/>
    <n v="9754920"/>
    <x v="3"/>
    <x v="10"/>
    <m/>
    <x v="2"/>
  </r>
  <r>
    <n v="1596"/>
    <x v="2"/>
    <x v="18"/>
    <s v="DIRECTOR"/>
    <n v="9754920"/>
    <x v="3"/>
    <x v="10"/>
    <m/>
    <x v="2"/>
  </r>
  <r>
    <n v="1596"/>
    <x v="3"/>
    <x v="18"/>
    <s v="DIRECTOR"/>
    <n v="9754920"/>
    <x v="3"/>
    <x v="10"/>
    <m/>
    <x v="2"/>
  </r>
  <r>
    <n v="1596"/>
    <x v="4"/>
    <x v="18"/>
    <s v="DIRECTOR"/>
    <n v="9754920"/>
    <x v="3"/>
    <x v="10"/>
    <m/>
    <x v="2"/>
  </r>
  <r>
    <n v="1596"/>
    <x v="5"/>
    <x v="18"/>
    <s v="DIRECTOR"/>
    <n v="9754920"/>
    <x v="3"/>
    <x v="10"/>
    <m/>
    <x v="2"/>
  </r>
  <r>
    <n v="1596"/>
    <x v="0"/>
    <x v="18"/>
    <s v="INSPECTOR"/>
    <n v="4163260.5"/>
    <x v="3"/>
    <x v="10"/>
    <m/>
    <x v="2"/>
  </r>
  <r>
    <n v="1596"/>
    <x v="1"/>
    <x v="18"/>
    <s v="INSPECTOR"/>
    <n v="4163260.5"/>
    <x v="3"/>
    <x v="10"/>
    <m/>
    <x v="2"/>
  </r>
  <r>
    <n v="1596"/>
    <x v="2"/>
    <x v="18"/>
    <s v="INSPECTOR"/>
    <n v="4163260.5"/>
    <x v="3"/>
    <x v="10"/>
    <m/>
    <x v="2"/>
  </r>
  <r>
    <n v="1596"/>
    <x v="3"/>
    <x v="18"/>
    <s v="INSPECTOR"/>
    <n v="4163260.5"/>
    <x v="3"/>
    <x v="10"/>
    <m/>
    <x v="2"/>
  </r>
  <r>
    <n v="1596"/>
    <x v="0"/>
    <x v="18"/>
    <s v="PROFESIONAL CONTRATACIONES"/>
    <n v="1950380.3812500001"/>
    <x v="3"/>
    <x v="10"/>
    <m/>
    <x v="2"/>
  </r>
  <r>
    <n v="1596"/>
    <x v="1"/>
    <x v="18"/>
    <s v="PROFESIONAL CONTRATACIONES"/>
    <n v="1950380.3812500001"/>
    <x v="3"/>
    <x v="10"/>
    <m/>
    <x v="2"/>
  </r>
  <r>
    <n v="1596"/>
    <x v="2"/>
    <x v="18"/>
    <s v="PROFESIONAL CONTRATACIONES"/>
    <n v="1950380.3812500001"/>
    <x v="3"/>
    <x v="10"/>
    <m/>
    <x v="2"/>
  </r>
  <r>
    <n v="1596"/>
    <x v="3"/>
    <x v="18"/>
    <s v="PROFESIONAL CONTRATACIONES"/>
    <n v="1950380.3812500001"/>
    <x v="3"/>
    <x v="10"/>
    <m/>
    <x v="2"/>
  </r>
  <r>
    <n v="1596"/>
    <x v="0"/>
    <x v="18"/>
    <s v="RESIDENTE ADMINISTRATIVO"/>
    <n v="5521981.5"/>
    <x v="3"/>
    <x v="10"/>
    <m/>
    <x v="2"/>
  </r>
  <r>
    <n v="1596"/>
    <x v="1"/>
    <x v="18"/>
    <s v="RESIDENTE ADMINISTRATIVO"/>
    <n v="5521981.5"/>
    <x v="3"/>
    <x v="10"/>
    <m/>
    <x v="2"/>
  </r>
  <r>
    <n v="1596"/>
    <x v="2"/>
    <x v="18"/>
    <s v="RESIDENTE ADMINISTRATIVO"/>
    <n v="5521981.5"/>
    <x v="3"/>
    <x v="10"/>
    <m/>
    <x v="2"/>
  </r>
  <r>
    <n v="1687"/>
    <x v="0"/>
    <x v="18"/>
    <s v="COORDINADOR"/>
    <n v="3804794.5320000006"/>
    <x v="3"/>
    <x v="11"/>
    <m/>
    <x v="2"/>
  </r>
  <r>
    <n v="1687"/>
    <x v="1"/>
    <x v="18"/>
    <s v="COORDINADOR"/>
    <n v="3804794.5320000006"/>
    <x v="3"/>
    <x v="11"/>
    <m/>
    <x v="2"/>
  </r>
  <r>
    <n v="1687"/>
    <x v="2"/>
    <x v="18"/>
    <s v="COORDINADOR"/>
    <n v="3804794.5320000006"/>
    <x v="3"/>
    <x v="11"/>
    <m/>
    <x v="2"/>
  </r>
  <r>
    <n v="1687"/>
    <x v="3"/>
    <x v="18"/>
    <s v="COORDINADOR"/>
    <n v="3804794.5320000006"/>
    <x v="3"/>
    <x v="11"/>
    <m/>
    <x v="2"/>
  </r>
  <r>
    <n v="1687"/>
    <x v="0"/>
    <x v="18"/>
    <s v="DIRECTOR"/>
    <n v="10868700"/>
    <x v="3"/>
    <x v="11"/>
    <m/>
    <x v="2"/>
  </r>
  <r>
    <n v="1687"/>
    <x v="1"/>
    <x v="18"/>
    <s v="DIRECTOR"/>
    <n v="10868700"/>
    <x v="3"/>
    <x v="11"/>
    <m/>
    <x v="2"/>
  </r>
  <r>
    <n v="1687"/>
    <x v="2"/>
    <x v="18"/>
    <s v="DIRECTOR"/>
    <n v="10868700"/>
    <x v="3"/>
    <x v="11"/>
    <m/>
    <x v="2"/>
  </r>
  <r>
    <n v="1687"/>
    <x v="3"/>
    <x v="18"/>
    <s v="DIRECTOR"/>
    <n v="10868700"/>
    <x v="3"/>
    <x v="11"/>
    <m/>
    <x v="2"/>
  </r>
  <r>
    <n v="1687"/>
    <x v="0"/>
    <x v="18"/>
    <s v="INSPECTOR"/>
    <n v="3601566.2399999998"/>
    <x v="3"/>
    <x v="11"/>
    <m/>
    <x v="2"/>
  </r>
  <r>
    <n v="1687"/>
    <x v="1"/>
    <x v="18"/>
    <s v="INSPECTOR"/>
    <n v="3601566.2399999998"/>
    <x v="3"/>
    <x v="11"/>
    <m/>
    <x v="2"/>
  </r>
  <r>
    <n v="1687"/>
    <x v="2"/>
    <x v="18"/>
    <s v="INSPECTOR"/>
    <n v="3601566.2399999998"/>
    <x v="3"/>
    <x v="11"/>
    <m/>
    <x v="2"/>
  </r>
  <r>
    <n v="1687"/>
    <x v="3"/>
    <x v="18"/>
    <s v="INSPECTOR"/>
    <n v="3601566.2399999998"/>
    <x v="3"/>
    <x v="11"/>
    <m/>
    <x v="2"/>
  </r>
  <r>
    <n v="1687"/>
    <x v="0"/>
    <x v="18"/>
    <s v="PROFESIONAL DE SOPORTE"/>
    <n v="5246958"/>
    <x v="3"/>
    <x v="11"/>
    <m/>
    <x v="2"/>
  </r>
  <r>
    <n v="1687"/>
    <x v="1"/>
    <x v="18"/>
    <s v="PROFESIONAL DE SOPORTE"/>
    <n v="5246958"/>
    <x v="3"/>
    <x v="11"/>
    <m/>
    <x v="2"/>
  </r>
  <r>
    <n v="1687"/>
    <x v="2"/>
    <x v="18"/>
    <s v="PROFESIONAL DE SOPORTE"/>
    <n v="5246958"/>
    <x v="3"/>
    <x v="11"/>
    <m/>
    <x v="2"/>
  </r>
  <r>
    <n v="1687"/>
    <x v="3"/>
    <x v="18"/>
    <s v="PROFESIONAL DE SOPORTE"/>
    <n v="5246958"/>
    <x v="3"/>
    <x v="11"/>
    <m/>
    <x v="2"/>
  </r>
  <r>
    <n v="1687"/>
    <x v="0"/>
    <x v="18"/>
    <s v="RESIDENTE ADMINISTRATIVO"/>
    <n v="4544697"/>
    <x v="3"/>
    <x v="11"/>
    <m/>
    <x v="2"/>
  </r>
  <r>
    <n v="1687"/>
    <x v="1"/>
    <x v="18"/>
    <s v="RESIDENTE ADMINISTRATIVO"/>
    <n v="4544697"/>
    <x v="3"/>
    <x v="11"/>
    <m/>
    <x v="2"/>
  </r>
  <r>
    <n v="1687"/>
    <x v="2"/>
    <x v="18"/>
    <s v="RESIDENTE ADMINISTRATIVO"/>
    <n v="4544697"/>
    <x v="3"/>
    <x v="11"/>
    <m/>
    <x v="2"/>
  </r>
  <r>
    <n v="1687"/>
    <x v="3"/>
    <x v="18"/>
    <s v="RESIDENTE ADMINISTRATIVO"/>
    <n v="4544697"/>
    <x v="3"/>
    <x v="11"/>
    <m/>
    <x v="2"/>
  </r>
  <r>
    <n v="1687"/>
    <x v="0"/>
    <x v="18"/>
    <s v="RESIDENTE DE ESTRUCTURA"/>
    <n v="7308264"/>
    <x v="3"/>
    <x v="11"/>
    <m/>
    <x v="2"/>
  </r>
  <r>
    <n v="1687"/>
    <x v="1"/>
    <x v="18"/>
    <s v="RESIDENTE DE ESTRUCTURA"/>
    <n v="7308264"/>
    <x v="3"/>
    <x v="11"/>
    <m/>
    <x v="2"/>
  </r>
  <r>
    <n v="1687"/>
    <x v="2"/>
    <x v="18"/>
    <s v="RESIDENTE DE ESTRUCTURA"/>
    <n v="7308264"/>
    <x v="3"/>
    <x v="11"/>
    <m/>
    <x v="2"/>
  </r>
  <r>
    <n v="1687"/>
    <x v="3"/>
    <x v="18"/>
    <s v="RESIDENTE DE ESTRUCTURA"/>
    <n v="7308264"/>
    <x v="3"/>
    <x v="11"/>
    <m/>
    <x v="2"/>
  </r>
  <r>
    <n v="1687"/>
    <x v="0"/>
    <x v="18"/>
    <s v="RESIDENTE SISO"/>
    <n v="3989386.5"/>
    <x v="3"/>
    <x v="11"/>
    <m/>
    <x v="2"/>
  </r>
  <r>
    <n v="1687"/>
    <x v="1"/>
    <x v="18"/>
    <s v="RESIDENTE SISO"/>
    <n v="3989386.5"/>
    <x v="3"/>
    <x v="11"/>
    <m/>
    <x v="2"/>
  </r>
  <r>
    <n v="1687"/>
    <x v="2"/>
    <x v="18"/>
    <s v="RESIDENTE SISO"/>
    <n v="3989386.5"/>
    <x v="3"/>
    <x v="11"/>
    <m/>
    <x v="2"/>
  </r>
  <r>
    <n v="1689"/>
    <x v="0"/>
    <x v="18"/>
    <s v="DIRECTOR"/>
    <n v="9724050.0000000019"/>
    <x v="3"/>
    <x v="10"/>
    <m/>
    <x v="1"/>
  </r>
  <r>
    <n v="1689"/>
    <x v="1"/>
    <x v="18"/>
    <s v="DIRECTOR"/>
    <n v="9724050.0000000019"/>
    <x v="3"/>
    <x v="10"/>
    <m/>
    <x v="1"/>
  </r>
  <r>
    <n v="1689"/>
    <x v="0"/>
    <x v="18"/>
    <s v="INSPECTOR GENERAL"/>
    <n v="3902122.35"/>
    <x v="3"/>
    <x v="10"/>
    <m/>
    <x v="1"/>
  </r>
  <r>
    <n v="1701"/>
    <x v="0"/>
    <x v="18"/>
    <s v="COORDINADOR"/>
    <n v="4388324.8500000006"/>
    <x v="3"/>
    <x v="10"/>
    <m/>
    <x v="2"/>
  </r>
  <r>
    <n v="1701"/>
    <x v="1"/>
    <x v="18"/>
    <s v="COORDINADOR"/>
    <n v="4388324.8500000006"/>
    <x v="3"/>
    <x v="10"/>
    <m/>
    <x v="2"/>
  </r>
  <r>
    <n v="1701"/>
    <x v="2"/>
    <x v="18"/>
    <s v="COORDINADOR"/>
    <n v="4388324.8500000006"/>
    <x v="3"/>
    <x v="10"/>
    <m/>
    <x v="2"/>
  </r>
  <r>
    <n v="1701"/>
    <x v="3"/>
    <x v="18"/>
    <s v="COORDINADOR"/>
    <n v="4388324.8500000006"/>
    <x v="3"/>
    <x v="10"/>
    <m/>
    <x v="2"/>
  </r>
  <r>
    <n v="1701"/>
    <x v="4"/>
    <x v="18"/>
    <s v="COORDINADOR"/>
    <n v="4388324.8500000006"/>
    <x v="3"/>
    <x v="10"/>
    <m/>
    <x v="2"/>
  </r>
  <r>
    <n v="1701"/>
    <x v="0"/>
    <x v="18"/>
    <s v="DIRECTOR"/>
    <n v="8682187.5000000019"/>
    <x v="3"/>
    <x v="10"/>
    <m/>
    <x v="2"/>
  </r>
  <r>
    <n v="1701"/>
    <x v="1"/>
    <x v="18"/>
    <s v="DIRECTOR"/>
    <n v="8682187.5000000019"/>
    <x v="3"/>
    <x v="10"/>
    <m/>
    <x v="2"/>
  </r>
  <r>
    <n v="1701"/>
    <x v="2"/>
    <x v="18"/>
    <s v="DIRECTOR"/>
    <n v="8682187.5000000019"/>
    <x v="3"/>
    <x v="10"/>
    <m/>
    <x v="2"/>
  </r>
  <r>
    <n v="1701"/>
    <x v="3"/>
    <x v="18"/>
    <s v="DIRECTOR"/>
    <n v="8682187.5000000019"/>
    <x v="3"/>
    <x v="10"/>
    <m/>
    <x v="2"/>
  </r>
  <r>
    <n v="1701"/>
    <x v="4"/>
    <x v="18"/>
    <s v="DIRECTOR"/>
    <n v="8682187.5000000019"/>
    <x v="3"/>
    <x v="10"/>
    <m/>
    <x v="2"/>
  </r>
  <r>
    <n v="1701"/>
    <x v="0"/>
    <x v="18"/>
    <s v="INSPECTOR"/>
    <n v="3865309.875"/>
    <x v="3"/>
    <x v="10"/>
    <m/>
    <x v="2"/>
  </r>
  <r>
    <n v="1701"/>
    <x v="1"/>
    <x v="18"/>
    <s v="INSPECTOR"/>
    <n v="3865309.875"/>
    <x v="3"/>
    <x v="10"/>
    <m/>
    <x v="2"/>
  </r>
  <r>
    <n v="1701"/>
    <x v="2"/>
    <x v="18"/>
    <s v="INSPECTOR"/>
    <n v="3865309.875"/>
    <x v="3"/>
    <x v="10"/>
    <m/>
    <x v="2"/>
  </r>
  <r>
    <n v="1701"/>
    <x v="3"/>
    <x v="18"/>
    <s v="INSPECTOR"/>
    <n v="3865309.875"/>
    <x v="3"/>
    <x v="10"/>
    <m/>
    <x v="2"/>
  </r>
  <r>
    <n v="1701"/>
    <x v="4"/>
    <x v="18"/>
    <s v="INSPECTOR"/>
    <n v="3865309.875"/>
    <x v="3"/>
    <x v="10"/>
    <m/>
    <x v="2"/>
  </r>
  <r>
    <n v="1701"/>
    <x v="0"/>
    <x v="18"/>
    <s v="INSPECTOR DE ACABADOS"/>
    <n v="3497185.125"/>
    <x v="3"/>
    <x v="10"/>
    <m/>
    <x v="2"/>
  </r>
  <r>
    <n v="1701"/>
    <x v="1"/>
    <x v="18"/>
    <s v="INSPECTOR DE ACABADOS"/>
    <n v="3497185.125"/>
    <x v="3"/>
    <x v="10"/>
    <m/>
    <x v="2"/>
  </r>
  <r>
    <n v="1701"/>
    <x v="2"/>
    <x v="18"/>
    <s v="INSPECTOR DE ACABADOS"/>
    <n v="3497185.125"/>
    <x v="3"/>
    <x v="10"/>
    <m/>
    <x v="2"/>
  </r>
  <r>
    <n v="1701"/>
    <x v="3"/>
    <x v="18"/>
    <s v="INSPECTOR DE ACABADOS"/>
    <n v="3497185.125"/>
    <x v="3"/>
    <x v="10"/>
    <m/>
    <x v="2"/>
  </r>
  <r>
    <n v="1701"/>
    <x v="4"/>
    <x v="18"/>
    <s v="INSPECTOR DE ACABADOS"/>
    <n v="3497185.125"/>
    <x v="3"/>
    <x v="10"/>
    <m/>
    <x v="2"/>
  </r>
  <r>
    <n v="1701"/>
    <x v="5"/>
    <x v="18"/>
    <s v="INSPECTOR DE ACABADOS"/>
    <n v="3497185.125"/>
    <x v="3"/>
    <x v="10"/>
    <m/>
    <x v="2"/>
  </r>
  <r>
    <n v="1701"/>
    <x v="6"/>
    <x v="18"/>
    <s v="INSPECTOR DE ACABADOS"/>
    <n v="3497185.125"/>
    <x v="3"/>
    <x v="10"/>
    <m/>
    <x v="2"/>
  </r>
  <r>
    <n v="1701"/>
    <x v="7"/>
    <x v="18"/>
    <s v="INSPECTOR DE ACABADOS"/>
    <n v="3497185.125"/>
    <x v="3"/>
    <x v="10"/>
    <m/>
    <x v="2"/>
  </r>
  <r>
    <n v="1701"/>
    <x v="8"/>
    <x v="18"/>
    <s v="INSPECTOR DE ACABADOS"/>
    <n v="3497185.125"/>
    <x v="3"/>
    <x v="10"/>
    <m/>
    <x v="2"/>
  </r>
  <r>
    <n v="1701"/>
    <x v="9"/>
    <x v="18"/>
    <s v="INSPECTOR DE ACABADOS"/>
    <n v="3497185.125"/>
    <x v="3"/>
    <x v="10"/>
    <m/>
    <x v="2"/>
  </r>
  <r>
    <n v="1701"/>
    <x v="10"/>
    <x v="18"/>
    <s v="INSPECTOR DE ACABADOS"/>
    <n v="3497185.125"/>
    <x v="3"/>
    <x v="10"/>
    <m/>
    <x v="2"/>
  </r>
  <r>
    <n v="1701"/>
    <x v="11"/>
    <x v="18"/>
    <s v="INSPECTOR DE ACABADOS"/>
    <n v="3497185.125"/>
    <x v="3"/>
    <x v="10"/>
    <m/>
    <x v="2"/>
  </r>
  <r>
    <n v="1701"/>
    <x v="12"/>
    <x v="18"/>
    <s v="INSPECTOR DE ACABADOS"/>
    <n v="3497185.125"/>
    <x v="3"/>
    <x v="10"/>
    <m/>
    <x v="2"/>
  </r>
  <r>
    <n v="1701"/>
    <x v="0"/>
    <x v="18"/>
    <s v="RESIDENTE ADMINISTRATIVO"/>
    <n v="3646518.7500000005"/>
    <x v="3"/>
    <x v="10"/>
    <m/>
    <x v="2"/>
  </r>
  <r>
    <n v="1751"/>
    <x v="0"/>
    <x v="18"/>
    <s v="RESIDENTE TECNICO"/>
    <n v="8365287.65625"/>
    <x v="3"/>
    <x v="10"/>
    <m/>
    <x v="1"/>
  </r>
  <r>
    <n v="1751"/>
    <x v="1"/>
    <x v="18"/>
    <s v="RESIDENTE TECNICO"/>
    <n v="8365287.65625"/>
    <x v="3"/>
    <x v="10"/>
    <m/>
    <x v="1"/>
  </r>
  <r>
    <n v="1758"/>
    <x v="0"/>
    <x v="18"/>
    <s v="COORDINADOR"/>
    <n v="3839596.7085000006"/>
    <x v="3"/>
    <x v="9"/>
    <m/>
    <x v="2"/>
  </r>
  <r>
    <n v="1758"/>
    <x v="1"/>
    <x v="18"/>
    <s v="COORDINADOR"/>
    <n v="3839596.7085000006"/>
    <x v="3"/>
    <x v="9"/>
    <m/>
    <x v="2"/>
  </r>
  <r>
    <n v="1758"/>
    <x v="2"/>
    <x v="18"/>
    <s v="COORDINADOR"/>
    <n v="3839596.7085000006"/>
    <x v="3"/>
    <x v="9"/>
    <m/>
    <x v="2"/>
  </r>
  <r>
    <n v="1758"/>
    <x v="3"/>
    <x v="18"/>
    <s v="COORDINADOR"/>
    <n v="3839596.7085000006"/>
    <x v="3"/>
    <x v="9"/>
    <m/>
    <x v="2"/>
  </r>
  <r>
    <n v="1758"/>
    <x v="4"/>
    <x v="18"/>
    <s v="COORDINADOR"/>
    <n v="3839596.7085000006"/>
    <x v="3"/>
    <x v="9"/>
    <m/>
    <x v="2"/>
  </r>
  <r>
    <n v="1758"/>
    <x v="5"/>
    <x v="18"/>
    <s v="COORDINADOR"/>
    <n v="3839596.7085000006"/>
    <x v="3"/>
    <x v="9"/>
    <m/>
    <x v="2"/>
  </r>
  <r>
    <n v="1758"/>
    <x v="6"/>
    <x v="18"/>
    <s v="COORDINADOR"/>
    <n v="3839596.7085000006"/>
    <x v="3"/>
    <x v="9"/>
    <m/>
    <x v="2"/>
  </r>
  <r>
    <n v="1758"/>
    <x v="7"/>
    <x v="18"/>
    <s v="COORDINADOR"/>
    <n v="3839596.7085000006"/>
    <x v="3"/>
    <x v="9"/>
    <m/>
    <x v="2"/>
  </r>
  <r>
    <n v="1758"/>
    <x v="8"/>
    <x v="18"/>
    <s v="COORDINADOR"/>
    <n v="3839596.7085000006"/>
    <x v="3"/>
    <x v="9"/>
    <m/>
    <x v="2"/>
  </r>
  <r>
    <n v="1758"/>
    <x v="9"/>
    <x v="18"/>
    <s v="COORDINADOR"/>
    <n v="3839596.7085000006"/>
    <x v="3"/>
    <x v="9"/>
    <m/>
    <x v="2"/>
  </r>
  <r>
    <n v="1758"/>
    <x v="10"/>
    <x v="18"/>
    <s v="COORDINADOR"/>
    <n v="3839596.7085000006"/>
    <x v="3"/>
    <x v="9"/>
    <m/>
    <x v="2"/>
  </r>
  <r>
    <n v="1758"/>
    <x v="11"/>
    <x v="18"/>
    <s v="COORDINADOR"/>
    <n v="3839596.7085000006"/>
    <x v="3"/>
    <x v="9"/>
    <m/>
    <x v="2"/>
  </r>
  <r>
    <n v="1758"/>
    <x v="0"/>
    <x v="18"/>
    <s v="DIRECTOR"/>
    <n v="12599152.25625"/>
    <x v="3"/>
    <x v="9"/>
    <m/>
    <x v="2"/>
  </r>
  <r>
    <n v="1758"/>
    <x v="1"/>
    <x v="18"/>
    <s v="DIRECTOR"/>
    <n v="12599152.25625"/>
    <x v="3"/>
    <x v="9"/>
    <m/>
    <x v="2"/>
  </r>
  <r>
    <n v="1758"/>
    <x v="2"/>
    <x v="18"/>
    <s v="DIRECTOR"/>
    <n v="12599152.25625"/>
    <x v="3"/>
    <x v="9"/>
    <m/>
    <x v="2"/>
  </r>
  <r>
    <n v="1758"/>
    <x v="3"/>
    <x v="18"/>
    <s v="DIRECTOR"/>
    <n v="12599152.25625"/>
    <x v="3"/>
    <x v="9"/>
    <m/>
    <x v="2"/>
  </r>
  <r>
    <n v="1758"/>
    <x v="4"/>
    <x v="18"/>
    <s v="DIRECTOR"/>
    <n v="12599152.25625"/>
    <x v="3"/>
    <x v="9"/>
    <m/>
    <x v="2"/>
  </r>
  <r>
    <n v="1758"/>
    <x v="5"/>
    <x v="18"/>
    <s v="DIRECTOR"/>
    <n v="12599152.25625"/>
    <x v="3"/>
    <x v="9"/>
    <m/>
    <x v="2"/>
  </r>
  <r>
    <n v="1758"/>
    <x v="6"/>
    <x v="18"/>
    <s v="DIRECTOR"/>
    <n v="12599152.25625"/>
    <x v="3"/>
    <x v="9"/>
    <m/>
    <x v="2"/>
  </r>
  <r>
    <n v="1758"/>
    <x v="7"/>
    <x v="18"/>
    <s v="DIRECTOR"/>
    <n v="12599152.25625"/>
    <x v="3"/>
    <x v="9"/>
    <m/>
    <x v="2"/>
  </r>
  <r>
    <n v="1758"/>
    <x v="8"/>
    <x v="18"/>
    <s v="DIRECTOR"/>
    <n v="12599152.25625"/>
    <x v="3"/>
    <x v="9"/>
    <m/>
    <x v="2"/>
  </r>
  <r>
    <n v="1758"/>
    <x v="9"/>
    <x v="18"/>
    <s v="DIRECTOR"/>
    <n v="12599152.25625"/>
    <x v="3"/>
    <x v="9"/>
    <m/>
    <x v="2"/>
  </r>
  <r>
    <n v="1758"/>
    <x v="10"/>
    <x v="18"/>
    <s v="DIRECTOR"/>
    <n v="12599152.25625"/>
    <x v="3"/>
    <x v="9"/>
    <m/>
    <x v="2"/>
  </r>
  <r>
    <n v="1758"/>
    <x v="11"/>
    <x v="18"/>
    <s v="DIRECTOR"/>
    <n v="12599152.25625"/>
    <x v="3"/>
    <x v="9"/>
    <m/>
    <x v="2"/>
  </r>
  <r>
    <n v="1758"/>
    <x v="0"/>
    <x v="18"/>
    <s v="PROFESIONAL COORDINACION DE DISEÑOS"/>
    <n v="7005285"/>
    <x v="3"/>
    <x v="9"/>
    <m/>
    <x v="2"/>
  </r>
  <r>
    <n v="1758"/>
    <x v="1"/>
    <x v="18"/>
    <s v="PROFESIONAL COORDINACION DE DISEÑOS"/>
    <n v="7005285"/>
    <x v="3"/>
    <x v="9"/>
    <m/>
    <x v="2"/>
  </r>
  <r>
    <n v="1758"/>
    <x v="2"/>
    <x v="18"/>
    <s v="PROFESIONAL COORDINACION DE DISEÑOS"/>
    <n v="7005285"/>
    <x v="3"/>
    <x v="9"/>
    <m/>
    <x v="2"/>
  </r>
  <r>
    <n v="1758"/>
    <x v="3"/>
    <x v="18"/>
    <s v="PROFESIONAL COORDINACION DE DISEÑOS"/>
    <n v="7005285"/>
    <x v="3"/>
    <x v="9"/>
    <m/>
    <x v="2"/>
  </r>
  <r>
    <n v="1758"/>
    <x v="4"/>
    <x v="18"/>
    <s v="PROFESIONAL COORDINACION DE DISEÑOS"/>
    <n v="7005285"/>
    <x v="3"/>
    <x v="9"/>
    <m/>
    <x v="2"/>
  </r>
  <r>
    <n v="1758"/>
    <x v="5"/>
    <x v="18"/>
    <s v="PROFESIONAL COORDINACION DE DISEÑOS"/>
    <n v="7005285"/>
    <x v="3"/>
    <x v="9"/>
    <m/>
    <x v="2"/>
  </r>
  <r>
    <n v="1758"/>
    <x v="6"/>
    <x v="18"/>
    <s v="PROFESIONAL COORDINACION DE DISEÑOS"/>
    <n v="7005285"/>
    <x v="3"/>
    <x v="9"/>
    <m/>
    <x v="2"/>
  </r>
  <r>
    <n v="1758"/>
    <x v="7"/>
    <x v="18"/>
    <s v="PROFESIONAL COORDINACION DE DISEÑOS"/>
    <n v="7005285"/>
    <x v="3"/>
    <x v="9"/>
    <m/>
    <x v="2"/>
  </r>
  <r>
    <n v="1758"/>
    <x v="8"/>
    <x v="18"/>
    <s v="PROFESIONAL COORDINACION DE DISEÑOS"/>
    <n v="7005285"/>
    <x v="3"/>
    <x v="9"/>
    <m/>
    <x v="2"/>
  </r>
  <r>
    <n v="1758"/>
    <x v="9"/>
    <x v="18"/>
    <s v="PROFESIONAL COORDINACION DE DISEÑOS"/>
    <n v="7005285"/>
    <x v="3"/>
    <x v="9"/>
    <m/>
    <x v="2"/>
  </r>
  <r>
    <n v="1758"/>
    <x v="10"/>
    <x v="18"/>
    <s v="PROFESIONAL COORDINACION DE DISEÑOS"/>
    <n v="7005285"/>
    <x v="3"/>
    <x v="9"/>
    <m/>
    <x v="2"/>
  </r>
  <r>
    <n v="1758"/>
    <x v="11"/>
    <x v="18"/>
    <s v="PROFESIONAL COORDINACION DE DISEÑOS"/>
    <n v="7005285"/>
    <x v="3"/>
    <x v="9"/>
    <m/>
    <x v="2"/>
  </r>
  <r>
    <n v="1789"/>
    <x v="0"/>
    <x v="18"/>
    <s v="COORDINADOR"/>
    <n v="2816943.7716000001"/>
    <x v="3"/>
    <x v="10"/>
    <m/>
    <x v="3"/>
  </r>
  <r>
    <n v="1789"/>
    <x v="0"/>
    <x v="18"/>
    <s v="DIRECTOR ENVIGADO"/>
    <n v="8798601.5775000006"/>
    <x v="3"/>
    <x v="10"/>
    <m/>
    <x v="3"/>
  </r>
  <r>
    <n v="1789"/>
    <x v="0"/>
    <x v="18"/>
    <s v="DIRECTOR TUNJA"/>
    <n v="8829425.8237500004"/>
    <x v="3"/>
    <x v="10"/>
    <m/>
    <x v="3"/>
  </r>
  <r>
    <n v="1789"/>
    <x v="0"/>
    <x v="18"/>
    <s v="INSPECTOR ENVIGADO"/>
    <n v="4615269.3924749997"/>
    <x v="3"/>
    <x v="10"/>
    <m/>
    <x v="3"/>
  </r>
  <r>
    <n v="1789"/>
    <x v="0"/>
    <x v="18"/>
    <s v="RESIDENTE ADMINISTRATIVO"/>
    <n v="4004297.64"/>
    <x v="3"/>
    <x v="10"/>
    <m/>
    <x v="3"/>
  </r>
  <r>
    <n v="1802"/>
    <x v="0"/>
    <x v="18"/>
    <s v="DIRECTOR"/>
    <n v="11721250.800000001"/>
    <x v="3"/>
    <x v="10"/>
    <m/>
    <x v="1"/>
  </r>
  <r>
    <n v="1802"/>
    <x v="1"/>
    <x v="18"/>
    <s v="DIRECTOR"/>
    <n v="11721250.800000001"/>
    <x v="3"/>
    <x v="10"/>
    <m/>
    <x v="1"/>
  </r>
  <r>
    <n v="1802"/>
    <x v="2"/>
    <x v="18"/>
    <s v="DIRECTOR"/>
    <n v="11721250.800000001"/>
    <x v="3"/>
    <x v="10"/>
    <m/>
    <x v="1"/>
  </r>
  <r>
    <n v="1802"/>
    <x v="3"/>
    <x v="18"/>
    <s v="DIRECTOR"/>
    <n v="11721250.800000001"/>
    <x v="3"/>
    <x v="10"/>
    <m/>
    <x v="1"/>
  </r>
  <r>
    <n v="1802"/>
    <x v="4"/>
    <x v="18"/>
    <s v="DIRECTOR"/>
    <n v="11721250.800000001"/>
    <x v="3"/>
    <x v="10"/>
    <m/>
    <x v="1"/>
  </r>
  <r>
    <n v="1802"/>
    <x v="5"/>
    <x v="18"/>
    <s v="DIRECTOR"/>
    <n v="11721250.800000001"/>
    <x v="3"/>
    <x v="10"/>
    <m/>
    <x v="1"/>
  </r>
  <r>
    <n v="1802"/>
    <x v="6"/>
    <x v="18"/>
    <s v="DIRECTOR"/>
    <n v="11721250.800000001"/>
    <x v="3"/>
    <x v="10"/>
    <m/>
    <x v="1"/>
  </r>
  <r>
    <n v="1802"/>
    <x v="7"/>
    <x v="18"/>
    <s v="DIRECTOR"/>
    <n v="11721250.800000001"/>
    <x v="3"/>
    <x v="10"/>
    <m/>
    <x v="1"/>
  </r>
  <r>
    <n v="1802"/>
    <x v="0"/>
    <x v="18"/>
    <s v="INSPECTOR"/>
    <n v="3810634.5847499999"/>
    <x v="3"/>
    <x v="10"/>
    <m/>
    <x v="1"/>
  </r>
  <r>
    <n v="1802"/>
    <x v="1"/>
    <x v="18"/>
    <s v="INSPECTOR"/>
    <n v="3810634.5847499999"/>
    <x v="3"/>
    <x v="10"/>
    <m/>
    <x v="1"/>
  </r>
  <r>
    <n v="1802"/>
    <x v="2"/>
    <x v="18"/>
    <s v="INSPECTOR"/>
    <n v="3810634.5847499999"/>
    <x v="3"/>
    <x v="10"/>
    <m/>
    <x v="1"/>
  </r>
  <r>
    <n v="1802"/>
    <x v="3"/>
    <x v="18"/>
    <s v="INSPECTOR"/>
    <n v="3810634.5847499999"/>
    <x v="3"/>
    <x v="10"/>
    <m/>
    <x v="1"/>
  </r>
  <r>
    <n v="1802"/>
    <x v="4"/>
    <x v="18"/>
    <s v="INSPECTOR"/>
    <n v="3810634.5847499999"/>
    <x v="3"/>
    <x v="10"/>
    <m/>
    <x v="1"/>
  </r>
  <r>
    <n v="1802"/>
    <x v="5"/>
    <x v="18"/>
    <s v="INSPECTOR"/>
    <n v="3810634.5847499999"/>
    <x v="3"/>
    <x v="10"/>
    <m/>
    <x v="1"/>
  </r>
  <r>
    <n v="1802"/>
    <x v="6"/>
    <x v="18"/>
    <s v="INSPECTOR"/>
    <n v="3810634.5847499999"/>
    <x v="3"/>
    <x v="10"/>
    <m/>
    <x v="1"/>
  </r>
  <r>
    <n v="1802"/>
    <x v="0"/>
    <x v="18"/>
    <s v="RESIDENTE ADMINISTRATIVO"/>
    <n v="5301459.45"/>
    <x v="3"/>
    <x v="10"/>
    <m/>
    <x v="1"/>
  </r>
  <r>
    <n v="1802"/>
    <x v="1"/>
    <x v="18"/>
    <s v="RESIDENTE ADMINISTRATIVO"/>
    <n v="5301459.45"/>
    <x v="3"/>
    <x v="10"/>
    <m/>
    <x v="1"/>
  </r>
  <r>
    <n v="1802"/>
    <x v="2"/>
    <x v="18"/>
    <s v="RESIDENTE ADMINISTRATIVO"/>
    <n v="5301459.45"/>
    <x v="3"/>
    <x v="10"/>
    <m/>
    <x v="1"/>
  </r>
  <r>
    <n v="1802"/>
    <x v="3"/>
    <x v="18"/>
    <s v="RESIDENTE ADMINISTRATIVO"/>
    <n v="5301459.45"/>
    <x v="3"/>
    <x v="10"/>
    <m/>
    <x v="1"/>
  </r>
  <r>
    <n v="1802"/>
    <x v="4"/>
    <x v="18"/>
    <s v="RESIDENTE ADMINISTRATIVO"/>
    <n v="5301459.45"/>
    <x v="3"/>
    <x v="10"/>
    <m/>
    <x v="1"/>
  </r>
  <r>
    <n v="1802"/>
    <x v="5"/>
    <x v="18"/>
    <s v="RESIDENTE ADMINISTRATIVO"/>
    <n v="5301459.45"/>
    <x v="3"/>
    <x v="10"/>
    <m/>
    <x v="1"/>
  </r>
  <r>
    <n v="1802"/>
    <x v="6"/>
    <x v="18"/>
    <s v="RESIDENTE ADMINISTRATIVO"/>
    <n v="5301459.45"/>
    <x v="3"/>
    <x v="10"/>
    <m/>
    <x v="1"/>
  </r>
  <r>
    <n v="1802"/>
    <x v="7"/>
    <x v="18"/>
    <s v="RESIDENTE ADMINISTRATIVO"/>
    <n v="5301459.45"/>
    <x v="3"/>
    <x v="10"/>
    <m/>
    <x v="1"/>
  </r>
  <r>
    <n v="1802"/>
    <x v="0"/>
    <x v="18"/>
    <s v="RESIDENTE SISO"/>
    <n v="4777683.75"/>
    <x v="3"/>
    <x v="10"/>
    <m/>
    <x v="1"/>
  </r>
  <r>
    <n v="1802"/>
    <x v="1"/>
    <x v="18"/>
    <s v="RESIDENTE SISO"/>
    <n v="4777683.75"/>
    <x v="3"/>
    <x v="10"/>
    <m/>
    <x v="1"/>
  </r>
  <r>
    <n v="1802"/>
    <x v="2"/>
    <x v="18"/>
    <s v="RESIDENTE SISO"/>
    <n v="4777683.75"/>
    <x v="3"/>
    <x v="10"/>
    <m/>
    <x v="1"/>
  </r>
  <r>
    <n v="1802"/>
    <x v="3"/>
    <x v="18"/>
    <s v="RESIDENTE SISO"/>
    <n v="4777683.75"/>
    <x v="3"/>
    <x v="10"/>
    <m/>
    <x v="1"/>
  </r>
  <r>
    <n v="1802"/>
    <x v="4"/>
    <x v="18"/>
    <s v="RESIDENTE SISO"/>
    <n v="4777683.75"/>
    <x v="3"/>
    <x v="10"/>
    <m/>
    <x v="1"/>
  </r>
  <r>
    <n v="1802"/>
    <x v="5"/>
    <x v="18"/>
    <s v="RESIDENTE SISO"/>
    <n v="4777683.75"/>
    <x v="3"/>
    <x v="10"/>
    <m/>
    <x v="1"/>
  </r>
  <r>
    <n v="1802"/>
    <x v="6"/>
    <x v="18"/>
    <s v="RESIDENTE SISO"/>
    <n v="4777683.75"/>
    <x v="3"/>
    <x v="10"/>
    <m/>
    <x v="1"/>
  </r>
  <r>
    <n v="1802"/>
    <x v="0"/>
    <x v="18"/>
    <s v="RESIDENTE TECNICO"/>
    <n v="7255001.25"/>
    <x v="3"/>
    <x v="10"/>
    <m/>
    <x v="1"/>
  </r>
  <r>
    <n v="1802"/>
    <x v="1"/>
    <x v="18"/>
    <s v="RESIDENTE TECNICO"/>
    <n v="7255001.25"/>
    <x v="3"/>
    <x v="10"/>
    <m/>
    <x v="1"/>
  </r>
  <r>
    <n v="1802"/>
    <x v="2"/>
    <x v="18"/>
    <s v="RESIDENTE TECNICO"/>
    <n v="7255001.25"/>
    <x v="3"/>
    <x v="10"/>
    <m/>
    <x v="1"/>
  </r>
  <r>
    <n v="1802"/>
    <x v="3"/>
    <x v="18"/>
    <s v="RESIDENTE TECNICO"/>
    <n v="7255001.25"/>
    <x v="3"/>
    <x v="10"/>
    <m/>
    <x v="1"/>
  </r>
  <r>
    <n v="1802"/>
    <x v="4"/>
    <x v="18"/>
    <s v="RESIDENTE TECNICO"/>
    <n v="7255001.25"/>
    <x v="3"/>
    <x v="10"/>
    <m/>
    <x v="1"/>
  </r>
  <r>
    <n v="1802"/>
    <x v="5"/>
    <x v="18"/>
    <s v="RESIDENTE TECNICO"/>
    <n v="7255001.25"/>
    <x v="3"/>
    <x v="10"/>
    <m/>
    <x v="1"/>
  </r>
  <r>
    <n v="1802"/>
    <x v="6"/>
    <x v="18"/>
    <s v="RESIDENTE TECNICO"/>
    <n v="7255001.25"/>
    <x v="3"/>
    <x v="10"/>
    <m/>
    <x v="1"/>
  </r>
  <r>
    <n v="1802"/>
    <x v="7"/>
    <x v="18"/>
    <s v="RESIDENTE TECNICO"/>
    <n v="7255001.25"/>
    <x v="3"/>
    <x v="10"/>
    <m/>
    <x v="1"/>
  </r>
  <r>
    <n v="1802"/>
    <x v="8"/>
    <x v="18"/>
    <s v="RESIDENTE TECNICO"/>
    <n v="7255001.25"/>
    <x v="3"/>
    <x v="10"/>
    <m/>
    <x v="1"/>
  </r>
  <r>
    <n v="1802"/>
    <x v="9"/>
    <x v="18"/>
    <s v="RESIDENTE TECNICO"/>
    <n v="7255001.25"/>
    <x v="3"/>
    <x v="10"/>
    <m/>
    <x v="1"/>
  </r>
  <r>
    <n v="1802"/>
    <x v="10"/>
    <x v="18"/>
    <s v="RESIDENTE TECNICO"/>
    <n v="7255001.25"/>
    <x v="3"/>
    <x v="10"/>
    <m/>
    <x v="1"/>
  </r>
  <r>
    <n v="1802"/>
    <x v="11"/>
    <x v="18"/>
    <s v="RESIDENTE TECNICO"/>
    <n v="7255001.25"/>
    <x v="3"/>
    <x v="10"/>
    <m/>
    <x v="1"/>
  </r>
  <r>
    <n v="1818"/>
    <x v="0"/>
    <x v="18"/>
    <s v="COORDINADOR"/>
    <n v="4704455.7"/>
    <x v="3"/>
    <x v="10"/>
    <m/>
    <x v="2"/>
  </r>
  <r>
    <n v="1818"/>
    <x v="1"/>
    <x v="18"/>
    <s v="COORDINADOR"/>
    <n v="4704455.7"/>
    <x v="3"/>
    <x v="10"/>
    <m/>
    <x v="2"/>
  </r>
  <r>
    <n v="1818"/>
    <x v="2"/>
    <x v="18"/>
    <s v="COORDINADOR"/>
    <n v="4704455.7"/>
    <x v="3"/>
    <x v="10"/>
    <m/>
    <x v="2"/>
  </r>
  <r>
    <n v="1818"/>
    <x v="3"/>
    <x v="18"/>
    <s v="COORDINADOR"/>
    <n v="4704455.7"/>
    <x v="3"/>
    <x v="10"/>
    <m/>
    <x v="2"/>
  </r>
  <r>
    <n v="1818"/>
    <x v="4"/>
    <x v="18"/>
    <s v="COORDINADOR"/>
    <n v="4704455.7"/>
    <x v="3"/>
    <x v="10"/>
    <m/>
    <x v="2"/>
  </r>
  <r>
    <n v="1818"/>
    <x v="5"/>
    <x v="18"/>
    <s v="COORDINADOR"/>
    <n v="4704455.7"/>
    <x v="3"/>
    <x v="10"/>
    <m/>
    <x v="2"/>
  </r>
  <r>
    <n v="1818"/>
    <x v="6"/>
    <x v="18"/>
    <s v="COORDINADOR"/>
    <n v="4704455.7"/>
    <x v="3"/>
    <x v="10"/>
    <m/>
    <x v="2"/>
  </r>
  <r>
    <n v="1818"/>
    <x v="7"/>
    <x v="18"/>
    <s v="COORDINADOR"/>
    <n v="4704455.7"/>
    <x v="3"/>
    <x v="10"/>
    <m/>
    <x v="2"/>
  </r>
  <r>
    <n v="1818"/>
    <x v="8"/>
    <x v="18"/>
    <s v="COORDINADOR"/>
    <n v="4704455.7"/>
    <x v="3"/>
    <x v="10"/>
    <m/>
    <x v="2"/>
  </r>
  <r>
    <n v="1818"/>
    <x v="9"/>
    <x v="18"/>
    <s v="COORDINADOR"/>
    <n v="4704455.7"/>
    <x v="3"/>
    <x v="10"/>
    <m/>
    <x v="2"/>
  </r>
  <r>
    <n v="1818"/>
    <x v="10"/>
    <x v="18"/>
    <s v="COORDINADOR"/>
    <n v="4704455.7"/>
    <x v="3"/>
    <x v="10"/>
    <m/>
    <x v="2"/>
  </r>
  <r>
    <n v="1818"/>
    <x v="11"/>
    <x v="18"/>
    <s v="COORDINADOR"/>
    <n v="4704455.7"/>
    <x v="3"/>
    <x v="10"/>
    <m/>
    <x v="2"/>
  </r>
  <r>
    <n v="1818"/>
    <x v="0"/>
    <x v="18"/>
    <s v="DIRECTOR"/>
    <n v="8351437.5"/>
    <x v="3"/>
    <x v="10"/>
    <m/>
    <x v="2"/>
  </r>
  <r>
    <n v="1818"/>
    <x v="1"/>
    <x v="18"/>
    <s v="DIRECTOR"/>
    <n v="8351437.5"/>
    <x v="3"/>
    <x v="10"/>
    <m/>
    <x v="2"/>
  </r>
  <r>
    <n v="1818"/>
    <x v="2"/>
    <x v="18"/>
    <s v="DIRECTOR"/>
    <n v="8351437.5"/>
    <x v="3"/>
    <x v="10"/>
    <m/>
    <x v="2"/>
  </r>
  <r>
    <n v="1818"/>
    <x v="3"/>
    <x v="18"/>
    <s v="DIRECTOR"/>
    <n v="8351437.5"/>
    <x v="3"/>
    <x v="10"/>
    <m/>
    <x v="2"/>
  </r>
  <r>
    <n v="1818"/>
    <x v="4"/>
    <x v="18"/>
    <s v="DIRECTOR"/>
    <n v="8351437.5"/>
    <x v="3"/>
    <x v="10"/>
    <m/>
    <x v="2"/>
  </r>
  <r>
    <n v="1818"/>
    <x v="5"/>
    <x v="18"/>
    <s v="DIRECTOR"/>
    <n v="8351437.5"/>
    <x v="3"/>
    <x v="10"/>
    <m/>
    <x v="2"/>
  </r>
  <r>
    <n v="1818"/>
    <x v="6"/>
    <x v="18"/>
    <s v="DIRECTOR"/>
    <n v="8351437.5"/>
    <x v="3"/>
    <x v="10"/>
    <m/>
    <x v="2"/>
  </r>
  <r>
    <n v="1818"/>
    <x v="7"/>
    <x v="18"/>
    <s v="DIRECTOR"/>
    <n v="8351437.5"/>
    <x v="3"/>
    <x v="10"/>
    <m/>
    <x v="2"/>
  </r>
  <r>
    <n v="1818"/>
    <x v="8"/>
    <x v="18"/>
    <s v="DIRECTOR"/>
    <n v="8351437.5"/>
    <x v="3"/>
    <x v="10"/>
    <m/>
    <x v="2"/>
  </r>
  <r>
    <n v="1818"/>
    <x v="9"/>
    <x v="18"/>
    <s v="DIRECTOR"/>
    <n v="8351437.5"/>
    <x v="3"/>
    <x v="10"/>
    <m/>
    <x v="2"/>
  </r>
  <r>
    <n v="1818"/>
    <x v="10"/>
    <x v="18"/>
    <s v="DIRECTOR"/>
    <n v="8351437.5"/>
    <x v="3"/>
    <x v="10"/>
    <m/>
    <x v="2"/>
  </r>
  <r>
    <n v="1818"/>
    <x v="11"/>
    <x v="18"/>
    <s v="DIRECTOR"/>
    <n v="8351437.5"/>
    <x v="3"/>
    <x v="10"/>
    <m/>
    <x v="2"/>
  </r>
  <r>
    <n v="1818"/>
    <x v="0"/>
    <x v="18"/>
    <s v="ESPECIALISTA INSTALACIONES"/>
    <n v="2356593.75"/>
    <x v="3"/>
    <x v="10"/>
    <m/>
    <x v="2"/>
  </r>
  <r>
    <n v="1818"/>
    <x v="1"/>
    <x v="18"/>
    <s v="ESPECIALISTA INSTALACIONES"/>
    <n v="2356593.75"/>
    <x v="3"/>
    <x v="10"/>
    <m/>
    <x v="2"/>
  </r>
  <r>
    <n v="1818"/>
    <x v="2"/>
    <x v="18"/>
    <s v="ESPECIALISTA INSTALACIONES"/>
    <n v="2356593.75"/>
    <x v="3"/>
    <x v="10"/>
    <m/>
    <x v="2"/>
  </r>
  <r>
    <n v="1818"/>
    <x v="3"/>
    <x v="18"/>
    <s v="ESPECIALISTA INSTALACIONES"/>
    <n v="2356593.75"/>
    <x v="3"/>
    <x v="10"/>
    <m/>
    <x v="2"/>
  </r>
  <r>
    <n v="1818"/>
    <x v="4"/>
    <x v="18"/>
    <s v="ESPECIALISTA INSTALACIONES"/>
    <n v="2356593.75"/>
    <x v="3"/>
    <x v="10"/>
    <m/>
    <x v="2"/>
  </r>
  <r>
    <n v="1818"/>
    <x v="5"/>
    <x v="18"/>
    <s v="ESPECIALISTA INSTALACIONES"/>
    <n v="2356593.75"/>
    <x v="3"/>
    <x v="10"/>
    <m/>
    <x v="2"/>
  </r>
  <r>
    <n v="1818"/>
    <x v="0"/>
    <x v="18"/>
    <s v="INSPECTOR"/>
    <n v="3786425.9999999995"/>
    <x v="3"/>
    <x v="10"/>
    <m/>
    <x v="2"/>
  </r>
  <r>
    <n v="1818"/>
    <x v="1"/>
    <x v="18"/>
    <s v="INSPECTOR"/>
    <n v="3786425.9999999995"/>
    <x v="3"/>
    <x v="10"/>
    <m/>
    <x v="2"/>
  </r>
  <r>
    <n v="1818"/>
    <x v="2"/>
    <x v="18"/>
    <s v="INSPECTOR"/>
    <n v="3786425.9999999995"/>
    <x v="3"/>
    <x v="10"/>
    <m/>
    <x v="2"/>
  </r>
  <r>
    <n v="1818"/>
    <x v="3"/>
    <x v="18"/>
    <s v="INSPECTOR"/>
    <n v="3786425.9999999995"/>
    <x v="3"/>
    <x v="10"/>
    <m/>
    <x v="2"/>
  </r>
  <r>
    <n v="1818"/>
    <x v="4"/>
    <x v="18"/>
    <s v="INSPECTOR"/>
    <n v="3786425.9999999995"/>
    <x v="3"/>
    <x v="10"/>
    <m/>
    <x v="2"/>
  </r>
  <r>
    <n v="1818"/>
    <x v="5"/>
    <x v="18"/>
    <s v="INSPECTOR"/>
    <n v="3786425.9999999995"/>
    <x v="3"/>
    <x v="10"/>
    <m/>
    <x v="2"/>
  </r>
  <r>
    <n v="1818"/>
    <x v="6"/>
    <x v="18"/>
    <s v="INSPECTOR"/>
    <n v="3786425.9999999995"/>
    <x v="3"/>
    <x v="10"/>
    <m/>
    <x v="2"/>
  </r>
  <r>
    <n v="1818"/>
    <x v="7"/>
    <x v="18"/>
    <s v="INSPECTOR"/>
    <n v="3786425.9999999995"/>
    <x v="3"/>
    <x v="10"/>
    <m/>
    <x v="2"/>
  </r>
  <r>
    <n v="1818"/>
    <x v="8"/>
    <x v="18"/>
    <s v="INSPECTOR"/>
    <n v="3786425.9999999995"/>
    <x v="3"/>
    <x v="10"/>
    <m/>
    <x v="2"/>
  </r>
  <r>
    <n v="1818"/>
    <x v="9"/>
    <x v="18"/>
    <s v="INSPECTOR"/>
    <n v="3786425.9999999995"/>
    <x v="3"/>
    <x v="10"/>
    <m/>
    <x v="2"/>
  </r>
  <r>
    <n v="1818"/>
    <x v="10"/>
    <x v="18"/>
    <s v="INSPECTOR"/>
    <n v="3786425.9999999995"/>
    <x v="3"/>
    <x v="10"/>
    <m/>
    <x v="2"/>
  </r>
  <r>
    <n v="1818"/>
    <x v="0"/>
    <x v="18"/>
    <s v="RESIDENTE ADMINISTRATIVO"/>
    <n v="3853237.5"/>
    <x v="3"/>
    <x v="10"/>
    <m/>
    <x v="2"/>
  </r>
  <r>
    <n v="1818"/>
    <x v="1"/>
    <x v="18"/>
    <s v="RESIDENTE ADMINISTRATIVO"/>
    <n v="3853237.5"/>
    <x v="3"/>
    <x v="10"/>
    <m/>
    <x v="2"/>
  </r>
  <r>
    <n v="1818"/>
    <x v="2"/>
    <x v="18"/>
    <s v="RESIDENTE ADMINISTRATIVO"/>
    <n v="3853237.5"/>
    <x v="3"/>
    <x v="10"/>
    <m/>
    <x v="2"/>
  </r>
  <r>
    <n v="1818"/>
    <x v="3"/>
    <x v="18"/>
    <s v="RESIDENTE ADMINISTRATIVO"/>
    <n v="3853237.5"/>
    <x v="3"/>
    <x v="10"/>
    <m/>
    <x v="2"/>
  </r>
  <r>
    <n v="1818"/>
    <x v="4"/>
    <x v="18"/>
    <s v="RESIDENTE ADMINISTRATIVO"/>
    <n v="3853237.5"/>
    <x v="3"/>
    <x v="10"/>
    <m/>
    <x v="2"/>
  </r>
  <r>
    <n v="1818"/>
    <x v="5"/>
    <x v="18"/>
    <s v="RESIDENTE ADMINISTRATIVO"/>
    <n v="3853237.5"/>
    <x v="3"/>
    <x v="10"/>
    <m/>
    <x v="2"/>
  </r>
  <r>
    <n v="1818"/>
    <x v="6"/>
    <x v="18"/>
    <s v="RESIDENTE ADMINISTRATIVO"/>
    <n v="3853237.5"/>
    <x v="3"/>
    <x v="10"/>
    <m/>
    <x v="2"/>
  </r>
  <r>
    <n v="1818"/>
    <x v="7"/>
    <x v="18"/>
    <s v="RESIDENTE ADMINISTRATIVO"/>
    <n v="3853237.5"/>
    <x v="3"/>
    <x v="10"/>
    <m/>
    <x v="2"/>
  </r>
  <r>
    <n v="1818"/>
    <x v="8"/>
    <x v="18"/>
    <s v="RESIDENTE ADMINISTRATIVO"/>
    <n v="3853237.5"/>
    <x v="3"/>
    <x v="10"/>
    <m/>
    <x v="2"/>
  </r>
  <r>
    <n v="1818"/>
    <x v="9"/>
    <x v="18"/>
    <s v="RESIDENTE ADMINISTRATIVO"/>
    <n v="3853237.5"/>
    <x v="3"/>
    <x v="10"/>
    <m/>
    <x v="2"/>
  </r>
  <r>
    <n v="1818"/>
    <x v="10"/>
    <x v="18"/>
    <s v="RESIDENTE ADMINISTRATIVO"/>
    <n v="3853237.5"/>
    <x v="3"/>
    <x v="10"/>
    <m/>
    <x v="2"/>
  </r>
  <r>
    <n v="1818"/>
    <x v="11"/>
    <x v="18"/>
    <s v="RESIDENTE ADMINISTRATIVO"/>
    <n v="3853237.5"/>
    <x v="3"/>
    <x v="10"/>
    <m/>
    <x v="2"/>
  </r>
  <r>
    <n v="1829"/>
    <x v="0"/>
    <x v="18"/>
    <s v="COORDINADOR"/>
    <n v="3811675.6440000003"/>
    <x v="3"/>
    <x v="10"/>
    <m/>
    <x v="1"/>
  </r>
  <r>
    <n v="1829"/>
    <x v="1"/>
    <x v="18"/>
    <s v="COORDINADOR"/>
    <n v="3811675.6440000003"/>
    <x v="3"/>
    <x v="10"/>
    <m/>
    <x v="1"/>
  </r>
  <r>
    <n v="1829"/>
    <x v="2"/>
    <x v="18"/>
    <s v="COORDINADOR"/>
    <n v="3811675.6440000003"/>
    <x v="3"/>
    <x v="10"/>
    <m/>
    <x v="1"/>
  </r>
  <r>
    <n v="1829"/>
    <x v="3"/>
    <x v="18"/>
    <s v="COORDINADOR"/>
    <n v="3811675.6440000003"/>
    <x v="3"/>
    <x v="10"/>
    <m/>
    <x v="1"/>
  </r>
  <r>
    <n v="1829"/>
    <x v="4"/>
    <x v="18"/>
    <s v="COORDINADOR"/>
    <n v="3811675.6440000003"/>
    <x v="3"/>
    <x v="10"/>
    <m/>
    <x v="1"/>
  </r>
  <r>
    <n v="1829"/>
    <x v="5"/>
    <x v="18"/>
    <s v="COORDINADOR"/>
    <n v="3811675.6440000003"/>
    <x v="3"/>
    <x v="10"/>
    <m/>
    <x v="1"/>
  </r>
  <r>
    <n v="1829"/>
    <x v="6"/>
    <x v="18"/>
    <s v="COORDINADOR"/>
    <n v="3811675.6440000003"/>
    <x v="3"/>
    <x v="10"/>
    <m/>
    <x v="1"/>
  </r>
  <r>
    <n v="1829"/>
    <x v="7"/>
    <x v="18"/>
    <s v="COORDINADOR"/>
    <n v="3811675.6440000003"/>
    <x v="3"/>
    <x v="10"/>
    <m/>
    <x v="1"/>
  </r>
  <r>
    <n v="1829"/>
    <x v="8"/>
    <x v="18"/>
    <s v="COORDINADOR"/>
    <n v="3811675.6440000003"/>
    <x v="3"/>
    <x v="10"/>
    <m/>
    <x v="1"/>
  </r>
  <r>
    <n v="1829"/>
    <x v="9"/>
    <x v="18"/>
    <s v="COORDINADOR"/>
    <n v="3811675.6440000003"/>
    <x v="3"/>
    <x v="10"/>
    <m/>
    <x v="1"/>
  </r>
  <r>
    <n v="1829"/>
    <x v="10"/>
    <x v="18"/>
    <s v="COORDINADOR"/>
    <n v="3811675.6440000003"/>
    <x v="3"/>
    <x v="10"/>
    <m/>
    <x v="1"/>
  </r>
  <r>
    <n v="1829"/>
    <x v="11"/>
    <x v="18"/>
    <s v="COORDINADOR"/>
    <n v="3811675.6440000003"/>
    <x v="3"/>
    <x v="10"/>
    <m/>
    <x v="1"/>
  </r>
  <r>
    <n v="1829"/>
    <x v="12"/>
    <x v="18"/>
    <s v="COORDINADOR"/>
    <n v="3811675.6440000003"/>
    <x v="3"/>
    <x v="10"/>
    <m/>
    <x v="1"/>
  </r>
  <r>
    <n v="1829"/>
    <x v="13"/>
    <x v="18"/>
    <s v="COORDINADOR"/>
    <n v="3811675.6440000003"/>
    <x v="3"/>
    <x v="10"/>
    <m/>
    <x v="1"/>
  </r>
  <r>
    <n v="1829"/>
    <x v="14"/>
    <x v="18"/>
    <s v="COORDINADOR"/>
    <n v="3811675.6440000003"/>
    <x v="3"/>
    <x v="10"/>
    <m/>
    <x v="1"/>
  </r>
  <r>
    <n v="1829"/>
    <x v="15"/>
    <x v="18"/>
    <s v="COORDINADOR"/>
    <n v="3811675.6440000003"/>
    <x v="3"/>
    <x v="10"/>
    <m/>
    <x v="1"/>
  </r>
  <r>
    <n v="1829"/>
    <x v="16"/>
    <x v="18"/>
    <s v="COORDINADOR"/>
    <n v="3811675.6440000003"/>
    <x v="3"/>
    <x v="10"/>
    <m/>
    <x v="1"/>
  </r>
  <r>
    <n v="1829"/>
    <x v="17"/>
    <x v="18"/>
    <s v="COORDINADOR"/>
    <n v="3811675.6440000003"/>
    <x v="3"/>
    <x v="10"/>
    <m/>
    <x v="1"/>
  </r>
  <r>
    <n v="1829"/>
    <x v="0"/>
    <x v="18"/>
    <s v="COORDINADOR BIM"/>
    <n v="7505662.5"/>
    <x v="3"/>
    <x v="10"/>
    <m/>
    <x v="1"/>
  </r>
  <r>
    <n v="1829"/>
    <x v="1"/>
    <x v="18"/>
    <s v="COORDINADOR BIM"/>
    <n v="7505662.5"/>
    <x v="3"/>
    <x v="10"/>
    <m/>
    <x v="1"/>
  </r>
  <r>
    <n v="1829"/>
    <x v="2"/>
    <x v="18"/>
    <s v="COORDINADOR BIM"/>
    <n v="7505662.5"/>
    <x v="3"/>
    <x v="10"/>
    <m/>
    <x v="1"/>
  </r>
  <r>
    <n v="1829"/>
    <x v="3"/>
    <x v="18"/>
    <s v="COORDINADOR BIM"/>
    <n v="7505662.5"/>
    <x v="3"/>
    <x v="10"/>
    <m/>
    <x v="1"/>
  </r>
  <r>
    <n v="1829"/>
    <x v="4"/>
    <x v="18"/>
    <s v="COORDINADOR BIM"/>
    <n v="7505662.5"/>
    <x v="3"/>
    <x v="10"/>
    <m/>
    <x v="1"/>
  </r>
  <r>
    <n v="1829"/>
    <x v="5"/>
    <x v="18"/>
    <s v="COORDINADOR BIM"/>
    <n v="7505662.5"/>
    <x v="3"/>
    <x v="10"/>
    <m/>
    <x v="1"/>
  </r>
  <r>
    <n v="1829"/>
    <x v="6"/>
    <x v="18"/>
    <s v="COORDINADOR BIM"/>
    <n v="7505662.5"/>
    <x v="3"/>
    <x v="10"/>
    <m/>
    <x v="1"/>
  </r>
  <r>
    <n v="1829"/>
    <x v="7"/>
    <x v="18"/>
    <s v="COORDINADOR BIM"/>
    <n v="7505662.5"/>
    <x v="3"/>
    <x v="10"/>
    <m/>
    <x v="1"/>
  </r>
  <r>
    <n v="1829"/>
    <x v="8"/>
    <x v="18"/>
    <s v="COORDINADOR BIM"/>
    <n v="7505662.5"/>
    <x v="3"/>
    <x v="10"/>
    <m/>
    <x v="1"/>
  </r>
  <r>
    <n v="1829"/>
    <x v="9"/>
    <x v="18"/>
    <s v="COORDINADOR BIM"/>
    <n v="7505662.5"/>
    <x v="3"/>
    <x v="10"/>
    <m/>
    <x v="1"/>
  </r>
  <r>
    <n v="1829"/>
    <x v="10"/>
    <x v="18"/>
    <s v="COORDINADOR BIM"/>
    <n v="7505662.5"/>
    <x v="3"/>
    <x v="10"/>
    <m/>
    <x v="1"/>
  </r>
  <r>
    <n v="1829"/>
    <x v="11"/>
    <x v="18"/>
    <s v="COORDINADOR BIM"/>
    <n v="7505662.5"/>
    <x v="3"/>
    <x v="10"/>
    <m/>
    <x v="1"/>
  </r>
  <r>
    <n v="1829"/>
    <x v="12"/>
    <x v="18"/>
    <s v="COORDINADOR BIM"/>
    <n v="7505662.5"/>
    <x v="3"/>
    <x v="10"/>
    <m/>
    <x v="1"/>
  </r>
  <r>
    <n v="1829"/>
    <x v="13"/>
    <x v="18"/>
    <s v="COORDINADOR BIM"/>
    <n v="7505662.5"/>
    <x v="3"/>
    <x v="10"/>
    <m/>
    <x v="1"/>
  </r>
  <r>
    <n v="1829"/>
    <x v="14"/>
    <x v="18"/>
    <s v="COORDINADOR BIM"/>
    <n v="7505662.5"/>
    <x v="3"/>
    <x v="10"/>
    <m/>
    <x v="1"/>
  </r>
  <r>
    <n v="1829"/>
    <x v="15"/>
    <x v="18"/>
    <s v="COORDINADOR BIM"/>
    <n v="7505662.5"/>
    <x v="3"/>
    <x v="10"/>
    <m/>
    <x v="1"/>
  </r>
  <r>
    <n v="1829"/>
    <x v="16"/>
    <x v="18"/>
    <s v="COORDINADOR BIM"/>
    <n v="7505662.5"/>
    <x v="3"/>
    <x v="10"/>
    <m/>
    <x v="1"/>
  </r>
  <r>
    <n v="1829"/>
    <x v="0"/>
    <x v="18"/>
    <s v="DIRECTOR"/>
    <n v="17112910.5"/>
    <x v="3"/>
    <x v="10"/>
    <m/>
    <x v="1"/>
  </r>
  <r>
    <n v="1829"/>
    <x v="1"/>
    <x v="18"/>
    <s v="DIRECTOR"/>
    <n v="17112910.5"/>
    <x v="3"/>
    <x v="10"/>
    <m/>
    <x v="1"/>
  </r>
  <r>
    <n v="1829"/>
    <x v="2"/>
    <x v="18"/>
    <s v="DIRECTOR"/>
    <n v="17112910.5"/>
    <x v="3"/>
    <x v="10"/>
    <m/>
    <x v="1"/>
  </r>
  <r>
    <n v="1829"/>
    <x v="3"/>
    <x v="18"/>
    <s v="DIRECTOR"/>
    <n v="17112910.5"/>
    <x v="3"/>
    <x v="10"/>
    <m/>
    <x v="1"/>
  </r>
  <r>
    <n v="1829"/>
    <x v="4"/>
    <x v="18"/>
    <s v="DIRECTOR"/>
    <n v="17112910.5"/>
    <x v="3"/>
    <x v="10"/>
    <m/>
    <x v="1"/>
  </r>
  <r>
    <n v="1829"/>
    <x v="5"/>
    <x v="18"/>
    <s v="DIRECTOR"/>
    <n v="17112910.5"/>
    <x v="3"/>
    <x v="10"/>
    <m/>
    <x v="1"/>
  </r>
  <r>
    <n v="1829"/>
    <x v="6"/>
    <x v="18"/>
    <s v="DIRECTOR"/>
    <n v="17112910.5"/>
    <x v="3"/>
    <x v="10"/>
    <m/>
    <x v="1"/>
  </r>
  <r>
    <n v="1829"/>
    <x v="7"/>
    <x v="18"/>
    <s v="DIRECTOR"/>
    <n v="17112910.5"/>
    <x v="3"/>
    <x v="10"/>
    <m/>
    <x v="1"/>
  </r>
  <r>
    <n v="1829"/>
    <x v="8"/>
    <x v="18"/>
    <s v="DIRECTOR"/>
    <n v="17112910.5"/>
    <x v="3"/>
    <x v="10"/>
    <m/>
    <x v="1"/>
  </r>
  <r>
    <n v="1829"/>
    <x v="9"/>
    <x v="18"/>
    <s v="DIRECTOR"/>
    <n v="17112910.5"/>
    <x v="3"/>
    <x v="10"/>
    <m/>
    <x v="1"/>
  </r>
  <r>
    <n v="1829"/>
    <x v="10"/>
    <x v="18"/>
    <s v="DIRECTOR"/>
    <n v="17112910.5"/>
    <x v="3"/>
    <x v="10"/>
    <m/>
    <x v="1"/>
  </r>
  <r>
    <n v="1829"/>
    <x v="11"/>
    <x v="18"/>
    <s v="DIRECTOR"/>
    <n v="17112910.5"/>
    <x v="3"/>
    <x v="10"/>
    <m/>
    <x v="1"/>
  </r>
  <r>
    <n v="1829"/>
    <x v="12"/>
    <x v="18"/>
    <s v="DIRECTOR"/>
    <n v="17112910.5"/>
    <x v="3"/>
    <x v="10"/>
    <m/>
    <x v="1"/>
  </r>
  <r>
    <n v="1829"/>
    <x v="13"/>
    <x v="18"/>
    <s v="DIRECTOR"/>
    <n v="17112910.5"/>
    <x v="3"/>
    <x v="10"/>
    <m/>
    <x v="1"/>
  </r>
  <r>
    <n v="1829"/>
    <x v="14"/>
    <x v="18"/>
    <s v="DIRECTOR"/>
    <n v="17112910.5"/>
    <x v="3"/>
    <x v="10"/>
    <m/>
    <x v="1"/>
  </r>
  <r>
    <n v="1829"/>
    <x v="15"/>
    <x v="18"/>
    <s v="DIRECTOR"/>
    <n v="17112910.5"/>
    <x v="3"/>
    <x v="10"/>
    <m/>
    <x v="1"/>
  </r>
  <r>
    <n v="1829"/>
    <x v="16"/>
    <x v="18"/>
    <s v="DIRECTOR"/>
    <n v="17112910.5"/>
    <x v="3"/>
    <x v="10"/>
    <m/>
    <x v="1"/>
  </r>
  <r>
    <n v="1829"/>
    <x v="17"/>
    <x v="18"/>
    <s v="DIRECTOR"/>
    <n v="17112910.5"/>
    <x v="3"/>
    <x v="10"/>
    <m/>
    <x v="1"/>
  </r>
  <r>
    <n v="1829"/>
    <x v="0"/>
    <x v="18"/>
    <s v="INSPECTOR SISOMA"/>
    <n v="5821058.25"/>
    <x v="3"/>
    <x v="10"/>
    <m/>
    <x v="1"/>
  </r>
  <r>
    <n v="1829"/>
    <x v="1"/>
    <x v="18"/>
    <s v="INSPECTOR SISOMA"/>
    <n v="5821058.25"/>
    <x v="3"/>
    <x v="10"/>
    <m/>
    <x v="1"/>
  </r>
  <r>
    <n v="1829"/>
    <x v="2"/>
    <x v="18"/>
    <s v="INSPECTOR SISOMA"/>
    <n v="5821058.25"/>
    <x v="3"/>
    <x v="10"/>
    <m/>
    <x v="1"/>
  </r>
  <r>
    <n v="1829"/>
    <x v="3"/>
    <x v="18"/>
    <s v="INSPECTOR SISOMA"/>
    <n v="5821058.25"/>
    <x v="3"/>
    <x v="10"/>
    <m/>
    <x v="1"/>
  </r>
  <r>
    <n v="1829"/>
    <x v="4"/>
    <x v="18"/>
    <s v="INSPECTOR SISOMA"/>
    <n v="5821058.25"/>
    <x v="3"/>
    <x v="10"/>
    <m/>
    <x v="1"/>
  </r>
  <r>
    <n v="1829"/>
    <x v="5"/>
    <x v="18"/>
    <s v="INSPECTOR SISOMA"/>
    <n v="5821058.25"/>
    <x v="3"/>
    <x v="10"/>
    <m/>
    <x v="1"/>
  </r>
  <r>
    <n v="1829"/>
    <x v="6"/>
    <x v="18"/>
    <s v="INSPECTOR SISOMA"/>
    <n v="5821058.25"/>
    <x v="3"/>
    <x v="10"/>
    <m/>
    <x v="1"/>
  </r>
  <r>
    <n v="1829"/>
    <x v="7"/>
    <x v="18"/>
    <s v="INSPECTOR SISOMA"/>
    <n v="5821058.25"/>
    <x v="3"/>
    <x v="10"/>
    <m/>
    <x v="1"/>
  </r>
  <r>
    <n v="1829"/>
    <x v="8"/>
    <x v="18"/>
    <s v="INSPECTOR SISOMA"/>
    <n v="5821058.25"/>
    <x v="3"/>
    <x v="10"/>
    <m/>
    <x v="1"/>
  </r>
  <r>
    <n v="1829"/>
    <x v="9"/>
    <x v="18"/>
    <s v="INSPECTOR SISOMA"/>
    <n v="5821058.25"/>
    <x v="3"/>
    <x v="10"/>
    <m/>
    <x v="1"/>
  </r>
  <r>
    <n v="1829"/>
    <x v="10"/>
    <x v="18"/>
    <s v="INSPECTOR SISOMA"/>
    <n v="5821058.25"/>
    <x v="3"/>
    <x v="10"/>
    <m/>
    <x v="1"/>
  </r>
  <r>
    <n v="1829"/>
    <x v="11"/>
    <x v="18"/>
    <s v="INSPECTOR SISOMA"/>
    <n v="5821058.25"/>
    <x v="3"/>
    <x v="10"/>
    <m/>
    <x v="1"/>
  </r>
  <r>
    <n v="1829"/>
    <x v="0"/>
    <x v="18"/>
    <s v="INSPECTOR DE INTERVENTORIA 1"/>
    <n v="4154801.1749999998"/>
    <x v="3"/>
    <x v="10"/>
    <m/>
    <x v="1"/>
  </r>
  <r>
    <n v="1829"/>
    <x v="1"/>
    <x v="18"/>
    <s v="INSPECTOR DE INTERVENTORIA 1"/>
    <n v="4154801.1749999998"/>
    <x v="3"/>
    <x v="10"/>
    <m/>
    <x v="1"/>
  </r>
  <r>
    <n v="1829"/>
    <x v="2"/>
    <x v="18"/>
    <s v="INSPECTOR DE INTERVENTORIA 1"/>
    <n v="4154801.1749999998"/>
    <x v="3"/>
    <x v="10"/>
    <m/>
    <x v="1"/>
  </r>
  <r>
    <n v="1829"/>
    <x v="3"/>
    <x v="18"/>
    <s v="INSPECTOR DE INTERVENTORIA 1"/>
    <n v="4154801.1749999998"/>
    <x v="3"/>
    <x v="10"/>
    <m/>
    <x v="1"/>
  </r>
  <r>
    <n v="1829"/>
    <x v="4"/>
    <x v="18"/>
    <s v="INSPECTOR DE INTERVENTORIA 1"/>
    <n v="4154801.1749999998"/>
    <x v="3"/>
    <x v="10"/>
    <m/>
    <x v="1"/>
  </r>
  <r>
    <n v="1829"/>
    <x v="5"/>
    <x v="18"/>
    <s v="INSPECTOR DE INTERVENTORIA 1"/>
    <n v="4154801.1749999998"/>
    <x v="3"/>
    <x v="10"/>
    <m/>
    <x v="1"/>
  </r>
  <r>
    <n v="1829"/>
    <x v="6"/>
    <x v="18"/>
    <s v="INSPECTOR DE INTERVENTORIA 1"/>
    <n v="4154801.1749999998"/>
    <x v="3"/>
    <x v="10"/>
    <m/>
    <x v="1"/>
  </r>
  <r>
    <n v="1829"/>
    <x v="7"/>
    <x v="18"/>
    <s v="INSPECTOR DE INTERVENTORIA 1"/>
    <n v="4154801.1749999998"/>
    <x v="3"/>
    <x v="10"/>
    <m/>
    <x v="1"/>
  </r>
  <r>
    <n v="1829"/>
    <x v="8"/>
    <x v="18"/>
    <s v="INSPECTOR DE INTERVENTORIA 1"/>
    <n v="4154801.1749999998"/>
    <x v="3"/>
    <x v="10"/>
    <m/>
    <x v="1"/>
  </r>
  <r>
    <n v="1829"/>
    <x v="9"/>
    <x v="18"/>
    <s v="INSPECTOR DE INTERVENTORIA 1"/>
    <n v="4154801.1749999998"/>
    <x v="3"/>
    <x v="10"/>
    <m/>
    <x v="1"/>
  </r>
  <r>
    <n v="1829"/>
    <x v="10"/>
    <x v="18"/>
    <s v="INSPECTOR DE INTERVENTORIA 1"/>
    <n v="4154801.1749999998"/>
    <x v="3"/>
    <x v="10"/>
    <m/>
    <x v="1"/>
  </r>
  <r>
    <n v="1829"/>
    <x v="11"/>
    <x v="18"/>
    <s v="INSPECTOR DE INTERVENTORIA 1"/>
    <n v="4154801.1749999998"/>
    <x v="3"/>
    <x v="10"/>
    <m/>
    <x v="1"/>
  </r>
  <r>
    <n v="1829"/>
    <x v="12"/>
    <x v="18"/>
    <s v="INSPECTOR DE INTERVENTORIA 1"/>
    <n v="4154801.1749999998"/>
    <x v="3"/>
    <x v="10"/>
    <m/>
    <x v="1"/>
  </r>
  <r>
    <n v="1829"/>
    <x v="13"/>
    <x v="18"/>
    <s v="INSPECTOR DE INTERVENTORIA 1"/>
    <n v="4154801.1749999998"/>
    <x v="3"/>
    <x v="10"/>
    <m/>
    <x v="1"/>
  </r>
  <r>
    <n v="1829"/>
    <x v="0"/>
    <x v="18"/>
    <s v="AUXILIAR ADMINISTRATIVO"/>
    <n v="1667925"/>
    <x v="3"/>
    <x v="10"/>
    <m/>
    <x v="1"/>
  </r>
  <r>
    <n v="1829"/>
    <x v="1"/>
    <x v="18"/>
    <s v="AUXILIAR ADMINISTRATIVO"/>
    <n v="1667925"/>
    <x v="3"/>
    <x v="10"/>
    <m/>
    <x v="1"/>
  </r>
  <r>
    <n v="1829"/>
    <x v="2"/>
    <x v="18"/>
    <s v="AUXILIAR ADMINISTRATIVO"/>
    <n v="1667925"/>
    <x v="3"/>
    <x v="10"/>
    <m/>
    <x v="1"/>
  </r>
  <r>
    <n v="1829"/>
    <x v="3"/>
    <x v="18"/>
    <s v="AUXILIAR ADMINISTRATIVO"/>
    <n v="1667925"/>
    <x v="3"/>
    <x v="10"/>
    <m/>
    <x v="1"/>
  </r>
  <r>
    <n v="1829"/>
    <x v="4"/>
    <x v="18"/>
    <s v="AUXILIAR ADMINISTRATIVO"/>
    <n v="1667925"/>
    <x v="3"/>
    <x v="10"/>
    <m/>
    <x v="1"/>
  </r>
  <r>
    <n v="1829"/>
    <x v="5"/>
    <x v="18"/>
    <s v="AUXILIAR ADMINISTRATIVO"/>
    <n v="1667925"/>
    <x v="3"/>
    <x v="10"/>
    <m/>
    <x v="1"/>
  </r>
  <r>
    <n v="1829"/>
    <x v="6"/>
    <x v="18"/>
    <s v="AUXILIAR ADMINISTRATIVO"/>
    <n v="1667925"/>
    <x v="3"/>
    <x v="10"/>
    <m/>
    <x v="1"/>
  </r>
  <r>
    <n v="1829"/>
    <x v="7"/>
    <x v="18"/>
    <s v="AUXILIAR ADMINISTRATIVO"/>
    <n v="1667925"/>
    <x v="3"/>
    <x v="10"/>
    <m/>
    <x v="1"/>
  </r>
  <r>
    <n v="1829"/>
    <x v="8"/>
    <x v="18"/>
    <s v="AUXILIAR ADMINISTRATIVO"/>
    <n v="1667925"/>
    <x v="3"/>
    <x v="10"/>
    <m/>
    <x v="1"/>
  </r>
  <r>
    <n v="1829"/>
    <x v="9"/>
    <x v="18"/>
    <s v="AUXILIAR ADMINISTRATIVO"/>
    <n v="1667925"/>
    <x v="3"/>
    <x v="10"/>
    <m/>
    <x v="1"/>
  </r>
  <r>
    <n v="1829"/>
    <x v="10"/>
    <x v="18"/>
    <s v="AUXILIAR ADMINISTRATIVO"/>
    <n v="1667925"/>
    <x v="3"/>
    <x v="10"/>
    <m/>
    <x v="1"/>
  </r>
  <r>
    <n v="1829"/>
    <x v="11"/>
    <x v="18"/>
    <s v="AUXILIAR ADMINISTRATIVO"/>
    <n v="1667925"/>
    <x v="3"/>
    <x v="10"/>
    <m/>
    <x v="1"/>
  </r>
  <r>
    <n v="1829"/>
    <x v="12"/>
    <x v="18"/>
    <s v="AUXILIAR ADMINISTRATIVO"/>
    <n v="1667925"/>
    <x v="3"/>
    <x v="10"/>
    <m/>
    <x v="1"/>
  </r>
  <r>
    <n v="1829"/>
    <x v="13"/>
    <x v="18"/>
    <s v="AUXILIAR ADMINISTRATIVO"/>
    <n v="1667925"/>
    <x v="3"/>
    <x v="10"/>
    <m/>
    <x v="1"/>
  </r>
  <r>
    <n v="1829"/>
    <x v="14"/>
    <x v="18"/>
    <s v="AUXILIAR ADMINISTRATIVO"/>
    <n v="1667925"/>
    <x v="3"/>
    <x v="10"/>
    <m/>
    <x v="1"/>
  </r>
  <r>
    <n v="1829"/>
    <x v="15"/>
    <x v="18"/>
    <s v="AUXILIAR ADMINISTRATIVO"/>
    <n v="1667925"/>
    <x v="3"/>
    <x v="10"/>
    <m/>
    <x v="1"/>
  </r>
  <r>
    <n v="1829"/>
    <x v="0"/>
    <x v="18"/>
    <s v="RESIDENTE ADMINISTRATIVO"/>
    <n v="3886265.25"/>
    <x v="3"/>
    <x v="10"/>
    <m/>
    <x v="1"/>
  </r>
  <r>
    <n v="1829"/>
    <x v="1"/>
    <x v="18"/>
    <s v="RESIDENTE ADMINISTRATIVO"/>
    <n v="3886265.25"/>
    <x v="3"/>
    <x v="10"/>
    <m/>
    <x v="1"/>
  </r>
  <r>
    <n v="1829"/>
    <x v="2"/>
    <x v="18"/>
    <s v="RESIDENTE ADMINISTRATIVO"/>
    <n v="3886265.25"/>
    <x v="3"/>
    <x v="10"/>
    <m/>
    <x v="1"/>
  </r>
  <r>
    <n v="1829"/>
    <x v="3"/>
    <x v="18"/>
    <s v="RESIDENTE ADMINISTRATIVO"/>
    <n v="3886265.25"/>
    <x v="3"/>
    <x v="10"/>
    <m/>
    <x v="1"/>
  </r>
  <r>
    <n v="1829"/>
    <x v="4"/>
    <x v="18"/>
    <s v="RESIDENTE ADMINISTRATIVO"/>
    <n v="3886265.25"/>
    <x v="3"/>
    <x v="10"/>
    <m/>
    <x v="1"/>
  </r>
  <r>
    <n v="1829"/>
    <x v="5"/>
    <x v="18"/>
    <s v="RESIDENTE ADMINISTRATIVO"/>
    <n v="3886265.25"/>
    <x v="3"/>
    <x v="10"/>
    <m/>
    <x v="1"/>
  </r>
  <r>
    <n v="1829"/>
    <x v="6"/>
    <x v="18"/>
    <s v="RESIDENTE ADMINISTRATIVO"/>
    <n v="3886265.25"/>
    <x v="3"/>
    <x v="10"/>
    <m/>
    <x v="1"/>
  </r>
  <r>
    <n v="1829"/>
    <x v="7"/>
    <x v="18"/>
    <s v="RESIDENTE ADMINISTRATIVO"/>
    <n v="3886265.25"/>
    <x v="3"/>
    <x v="10"/>
    <m/>
    <x v="1"/>
  </r>
  <r>
    <n v="1829"/>
    <x v="8"/>
    <x v="18"/>
    <s v="RESIDENTE ADMINISTRATIVO"/>
    <n v="3886265.25"/>
    <x v="3"/>
    <x v="10"/>
    <m/>
    <x v="1"/>
  </r>
  <r>
    <n v="1829"/>
    <x v="9"/>
    <x v="18"/>
    <s v="RESIDENTE ADMINISTRATIVO"/>
    <n v="3886265.25"/>
    <x v="3"/>
    <x v="10"/>
    <m/>
    <x v="1"/>
  </r>
  <r>
    <n v="1829"/>
    <x v="10"/>
    <x v="18"/>
    <s v="RESIDENTE ADMINISTRATIVO"/>
    <n v="3886265.25"/>
    <x v="3"/>
    <x v="10"/>
    <m/>
    <x v="1"/>
  </r>
  <r>
    <n v="1829"/>
    <x v="11"/>
    <x v="18"/>
    <s v="RESIDENTE ADMINISTRATIVO"/>
    <n v="3886265.25"/>
    <x v="3"/>
    <x v="10"/>
    <m/>
    <x v="1"/>
  </r>
  <r>
    <n v="1829"/>
    <x v="12"/>
    <x v="18"/>
    <s v="RESIDENTE ADMINISTRATIVO"/>
    <n v="3886265.25"/>
    <x v="3"/>
    <x v="10"/>
    <m/>
    <x v="1"/>
  </r>
  <r>
    <n v="1829"/>
    <x v="13"/>
    <x v="18"/>
    <s v="RESIDENTE ADMINISTRATIVO"/>
    <n v="3886265.25"/>
    <x v="3"/>
    <x v="10"/>
    <m/>
    <x v="1"/>
  </r>
  <r>
    <n v="1829"/>
    <x v="14"/>
    <x v="18"/>
    <s v="RESIDENTE ADMINISTRATIVO"/>
    <n v="3886265.25"/>
    <x v="3"/>
    <x v="10"/>
    <m/>
    <x v="1"/>
  </r>
  <r>
    <n v="1829"/>
    <x v="15"/>
    <x v="18"/>
    <s v="RESIDENTE ADMINISTRATIVO"/>
    <n v="3886265.25"/>
    <x v="3"/>
    <x v="10"/>
    <m/>
    <x v="1"/>
  </r>
  <r>
    <n v="1829"/>
    <x v="16"/>
    <x v="18"/>
    <s v="RESIDENTE ADMINISTRATIVO"/>
    <n v="3886265.25"/>
    <x v="3"/>
    <x v="10"/>
    <m/>
    <x v="1"/>
  </r>
  <r>
    <n v="1829"/>
    <x v="17"/>
    <x v="18"/>
    <s v="RESIDENTE ADMINISTRATIVO"/>
    <n v="3886265.25"/>
    <x v="3"/>
    <x v="10"/>
    <m/>
    <x v="1"/>
  </r>
  <r>
    <n v="1829"/>
    <x v="0"/>
    <x v="18"/>
    <s v="RESIDENTE DE INTERVENTORIA"/>
    <n v="6004530"/>
    <x v="3"/>
    <x v="10"/>
    <m/>
    <x v="1"/>
  </r>
  <r>
    <n v="1829"/>
    <x v="1"/>
    <x v="18"/>
    <s v="RESIDENTE DE INTERVENTORIA"/>
    <n v="6004530"/>
    <x v="3"/>
    <x v="10"/>
    <m/>
    <x v="1"/>
  </r>
  <r>
    <n v="1829"/>
    <x v="2"/>
    <x v="18"/>
    <s v="RESIDENTE DE INTERVENTORIA"/>
    <n v="6004530"/>
    <x v="3"/>
    <x v="10"/>
    <m/>
    <x v="1"/>
  </r>
  <r>
    <n v="1829"/>
    <x v="3"/>
    <x v="18"/>
    <s v="RESIDENTE DE INTERVENTORIA"/>
    <n v="6004530"/>
    <x v="3"/>
    <x v="10"/>
    <m/>
    <x v="1"/>
  </r>
  <r>
    <n v="1829"/>
    <x v="4"/>
    <x v="18"/>
    <s v="RESIDENTE DE INTERVENTORIA"/>
    <n v="6004530"/>
    <x v="3"/>
    <x v="10"/>
    <m/>
    <x v="1"/>
  </r>
  <r>
    <n v="1829"/>
    <x v="5"/>
    <x v="18"/>
    <s v="RESIDENTE DE INTERVENTORIA"/>
    <n v="6004530"/>
    <x v="3"/>
    <x v="10"/>
    <m/>
    <x v="1"/>
  </r>
  <r>
    <n v="1829"/>
    <x v="6"/>
    <x v="18"/>
    <s v="RESIDENTE DE INTERVENTORIA"/>
    <n v="6004530"/>
    <x v="3"/>
    <x v="10"/>
    <m/>
    <x v="1"/>
  </r>
  <r>
    <n v="1829"/>
    <x v="7"/>
    <x v="18"/>
    <s v="RESIDENTE DE INTERVENTORIA"/>
    <n v="6004530"/>
    <x v="3"/>
    <x v="10"/>
    <m/>
    <x v="1"/>
  </r>
  <r>
    <n v="1829"/>
    <x v="8"/>
    <x v="18"/>
    <s v="RESIDENTE DE INTERVENTORIA"/>
    <n v="6004530"/>
    <x v="3"/>
    <x v="10"/>
    <m/>
    <x v="1"/>
  </r>
  <r>
    <n v="1829"/>
    <x v="9"/>
    <x v="18"/>
    <s v="RESIDENTE DE INTERVENTORIA"/>
    <n v="6004530"/>
    <x v="3"/>
    <x v="10"/>
    <m/>
    <x v="1"/>
  </r>
  <r>
    <n v="1829"/>
    <x v="10"/>
    <x v="18"/>
    <s v="RESIDENTE DE INTERVENTORIA"/>
    <n v="6004530"/>
    <x v="3"/>
    <x v="10"/>
    <m/>
    <x v="1"/>
  </r>
  <r>
    <n v="1829"/>
    <x v="11"/>
    <x v="18"/>
    <s v="RESIDENTE DE INTERVENTORIA"/>
    <n v="6004530"/>
    <x v="3"/>
    <x v="10"/>
    <m/>
    <x v="1"/>
  </r>
  <r>
    <n v="1829"/>
    <x v="12"/>
    <x v="18"/>
    <s v="RESIDENTE DE INTERVENTORIA"/>
    <n v="6004530"/>
    <x v="3"/>
    <x v="10"/>
    <m/>
    <x v="1"/>
  </r>
  <r>
    <n v="1829"/>
    <x v="13"/>
    <x v="18"/>
    <s v="RESIDENTE DE INTERVENTORIA"/>
    <n v="6004530"/>
    <x v="3"/>
    <x v="10"/>
    <m/>
    <x v="1"/>
  </r>
  <r>
    <n v="1829"/>
    <x v="14"/>
    <x v="18"/>
    <s v="RESIDENTE DE INTERVENTORIA"/>
    <n v="6004530"/>
    <x v="3"/>
    <x v="10"/>
    <m/>
    <x v="1"/>
  </r>
  <r>
    <n v="1838"/>
    <x v="0"/>
    <x v="18"/>
    <s v="AUXILIAR DE INGENIERIA "/>
    <n v="1289925"/>
    <x v="3"/>
    <x v="10"/>
    <m/>
    <x v="1"/>
  </r>
  <r>
    <n v="1838"/>
    <x v="1"/>
    <x v="18"/>
    <s v="AUXILIAR DE INGENIERIA "/>
    <n v="1289925"/>
    <x v="3"/>
    <x v="10"/>
    <m/>
    <x v="1"/>
  </r>
  <r>
    <n v="1838"/>
    <x v="2"/>
    <x v="18"/>
    <s v="AUXILIAR DE INGENIERIA "/>
    <n v="1289925"/>
    <x v="3"/>
    <x v="10"/>
    <m/>
    <x v="1"/>
  </r>
  <r>
    <n v="1838"/>
    <x v="0"/>
    <x v="18"/>
    <s v="DIRECTOR DE INTERVENTORIA"/>
    <n v="1129511.25"/>
    <x v="3"/>
    <x v="10"/>
    <m/>
    <x v="1"/>
  </r>
  <r>
    <n v="1838"/>
    <x v="1"/>
    <x v="18"/>
    <s v="DIRECTOR DE INTERVENTORIA"/>
    <n v="1129511.25"/>
    <x v="3"/>
    <x v="10"/>
    <m/>
    <x v="1"/>
  </r>
  <r>
    <n v="1838"/>
    <x v="2"/>
    <x v="18"/>
    <s v="DIRECTOR DE INTERVENTORIA"/>
    <n v="1129511.25"/>
    <x v="3"/>
    <x v="10"/>
    <m/>
    <x v="1"/>
  </r>
  <r>
    <n v="1838"/>
    <x v="0"/>
    <x v="18"/>
    <s v="RESIDENTE"/>
    <n v="7607250"/>
    <x v="3"/>
    <x v="10"/>
    <m/>
    <x v="1"/>
  </r>
  <r>
    <n v="1838"/>
    <x v="1"/>
    <x v="18"/>
    <s v="RESIDENTE"/>
    <n v="7607250"/>
    <x v="3"/>
    <x v="10"/>
    <m/>
    <x v="1"/>
  </r>
  <r>
    <n v="1838"/>
    <x v="2"/>
    <x v="18"/>
    <s v="RESIDENTE"/>
    <n v="7607250"/>
    <x v="3"/>
    <x v="10"/>
    <m/>
    <x v="1"/>
  </r>
  <r>
    <n v="1846"/>
    <x v="0"/>
    <x v="18"/>
    <s v="ANTROPOLOGO"/>
    <n v="3780000"/>
    <x v="3"/>
    <x v="12"/>
    <m/>
    <x v="1"/>
  </r>
  <r>
    <n v="1846"/>
    <x v="1"/>
    <x v="18"/>
    <s v="ANTROPOLOGO"/>
    <n v="3780000"/>
    <x v="3"/>
    <x v="12"/>
    <m/>
    <x v="1"/>
  </r>
  <r>
    <n v="1846"/>
    <x v="2"/>
    <x v="18"/>
    <s v="ANTROPOLOGO"/>
    <n v="3780000"/>
    <x v="3"/>
    <x v="12"/>
    <m/>
    <x v="1"/>
  </r>
  <r>
    <n v="1846"/>
    <x v="0"/>
    <x v="18"/>
    <s v="ARQUIRECTO DISEÑADOR CON ESP EN URBANISMO"/>
    <n v="5868450"/>
    <x v="3"/>
    <x v="12"/>
    <m/>
    <x v="1"/>
  </r>
  <r>
    <n v="1846"/>
    <x v="1"/>
    <x v="18"/>
    <s v="ARQUIRECTO DISEÑADOR CON ESP EN URBANISMO"/>
    <n v="5868450"/>
    <x v="3"/>
    <x v="12"/>
    <m/>
    <x v="1"/>
  </r>
  <r>
    <n v="1846"/>
    <x v="2"/>
    <x v="18"/>
    <s v="ARQUIRECTO DISEÑADOR CON ESP EN URBANISMO"/>
    <n v="5868450"/>
    <x v="3"/>
    <x v="12"/>
    <m/>
    <x v="1"/>
  </r>
  <r>
    <n v="1846"/>
    <x v="2"/>
    <x v="18"/>
    <s v="BIOLOGO"/>
    <n v="1535625"/>
    <x v="3"/>
    <x v="12"/>
    <m/>
    <x v="1"/>
  </r>
  <r>
    <n v="1846"/>
    <x v="0"/>
    <x v="18"/>
    <s v="DIRECTOR DE INTERVENTORIA"/>
    <n v="19561500"/>
    <x v="3"/>
    <x v="12"/>
    <m/>
    <x v="1"/>
  </r>
  <r>
    <n v="1846"/>
    <x v="1"/>
    <x v="18"/>
    <s v="DIRECTOR DE INTERVENTORIA"/>
    <n v="19561500"/>
    <x v="3"/>
    <x v="12"/>
    <m/>
    <x v="1"/>
  </r>
  <r>
    <n v="1846"/>
    <x v="0"/>
    <x v="18"/>
    <s v="ESPECIALISTA CATASTRAL"/>
    <n v="2835913.5"/>
    <x v="3"/>
    <x v="12"/>
    <m/>
    <x v="1"/>
  </r>
  <r>
    <n v="1846"/>
    <x v="1"/>
    <x v="18"/>
    <s v="ESPECIALISTA CATASTRAL"/>
    <n v="2835913.5"/>
    <x v="3"/>
    <x v="12"/>
    <m/>
    <x v="1"/>
  </r>
  <r>
    <n v="1846"/>
    <x v="0"/>
    <x v="18"/>
    <s v="ESPECIALISTA DISEÑO GEOMETRICO"/>
    <n v="5868450"/>
    <x v="3"/>
    <x v="12"/>
    <m/>
    <x v="1"/>
  </r>
  <r>
    <n v="1846"/>
    <x v="1"/>
    <x v="18"/>
    <s v="ESPECIALISTA DISEÑO GEOMETRICO"/>
    <n v="5868450"/>
    <x v="3"/>
    <x v="12"/>
    <m/>
    <x v="1"/>
  </r>
  <r>
    <n v="1846"/>
    <x v="2"/>
    <x v="18"/>
    <s v="ESPECIALISTA DISEÑO GEOMETRICO"/>
    <n v="5868450"/>
    <x v="3"/>
    <x v="12"/>
    <m/>
    <x v="1"/>
  </r>
  <r>
    <n v="1846"/>
    <x v="0"/>
    <x v="18"/>
    <s v="ESPECIALISTA ELECTRICO"/>
    <n v="2531377.8000000003"/>
    <x v="3"/>
    <x v="12"/>
    <m/>
    <x v="1"/>
  </r>
  <r>
    <n v="1846"/>
    <x v="1"/>
    <x v="18"/>
    <s v="ESPECIALISTA ELECTRICO"/>
    <n v="2531377.8000000003"/>
    <x v="3"/>
    <x v="12"/>
    <m/>
    <x v="1"/>
  </r>
  <r>
    <n v="1846"/>
    <x v="2"/>
    <x v="18"/>
    <s v="ESPECIALISTA ELECTRICO"/>
    <n v="2531377.8000000003"/>
    <x v="3"/>
    <x v="12"/>
    <m/>
    <x v="1"/>
  </r>
  <r>
    <n v="1846"/>
    <x v="0"/>
    <x v="18"/>
    <s v="ESPECIALISTA EN PAVIMENTOS"/>
    <n v="3780000"/>
    <x v="3"/>
    <x v="12"/>
    <m/>
    <x v="1"/>
  </r>
  <r>
    <n v="1846"/>
    <x v="1"/>
    <x v="18"/>
    <s v="ESPECIALISTA EN PAVIMENTOS"/>
    <n v="3780000"/>
    <x v="3"/>
    <x v="12"/>
    <m/>
    <x v="1"/>
  </r>
  <r>
    <n v="1846"/>
    <x v="2"/>
    <x v="18"/>
    <s v="ESPECIALISTA EN PAVIMENTOS"/>
    <n v="3780000"/>
    <x v="3"/>
    <x v="12"/>
    <m/>
    <x v="1"/>
  </r>
  <r>
    <n v="1846"/>
    <x v="0"/>
    <x v="18"/>
    <s v="ESPECIALISTA EN SEGURIDAD Y SALUD EN EL TRABAJO"/>
    <n v="2173500"/>
    <x v="3"/>
    <x v="12"/>
    <m/>
    <x v="1"/>
  </r>
  <r>
    <n v="1846"/>
    <x v="1"/>
    <x v="18"/>
    <s v="ESPECIALISTA EN SEGURIDAD Y SALUD EN EL TRABAJO"/>
    <n v="2173500"/>
    <x v="3"/>
    <x v="12"/>
    <m/>
    <x v="1"/>
  </r>
  <r>
    <n v="1846"/>
    <x v="2"/>
    <x v="18"/>
    <s v="ESPECIALISTA EN SEGURIDAD Y SALUD EN EL TRABAJO"/>
    <n v="2173500"/>
    <x v="3"/>
    <x v="12"/>
    <m/>
    <x v="1"/>
  </r>
  <r>
    <n v="1846"/>
    <x v="0"/>
    <x v="18"/>
    <s v="ESPECIALISTA EN TRANSITO"/>
    <n v="5460525"/>
    <x v="3"/>
    <x v="12"/>
    <m/>
    <x v="1"/>
  </r>
  <r>
    <n v="1846"/>
    <x v="1"/>
    <x v="18"/>
    <s v="ESPECIALISTA EN TRANSITO"/>
    <n v="5460525"/>
    <x v="3"/>
    <x v="12"/>
    <m/>
    <x v="1"/>
  </r>
  <r>
    <n v="1846"/>
    <x v="2"/>
    <x v="18"/>
    <s v="ESPECIALISTA EN TRANSITO"/>
    <n v="5460525"/>
    <x v="3"/>
    <x v="12"/>
    <m/>
    <x v="1"/>
  </r>
  <r>
    <n v="1846"/>
    <x v="0"/>
    <x v="18"/>
    <s v="ESPECIALISTA ESTRUCTURAL"/>
    <n v="3213000"/>
    <x v="3"/>
    <x v="12"/>
    <m/>
    <x v="1"/>
  </r>
  <r>
    <n v="1846"/>
    <x v="1"/>
    <x v="18"/>
    <s v="ESPECIALISTA ESTRUCTURAL"/>
    <n v="3213000"/>
    <x v="3"/>
    <x v="12"/>
    <m/>
    <x v="1"/>
  </r>
  <r>
    <n v="1846"/>
    <x v="2"/>
    <x v="18"/>
    <s v="ESPECIALISTA ESTRUCTURAL"/>
    <n v="3213000"/>
    <x v="3"/>
    <x v="12"/>
    <m/>
    <x v="1"/>
  </r>
  <r>
    <n v="1846"/>
    <x v="0"/>
    <x v="18"/>
    <s v="ESPECIALISTA FORESTAL"/>
    <n v="2173500"/>
    <x v="3"/>
    <x v="12"/>
    <m/>
    <x v="1"/>
  </r>
  <r>
    <n v="1846"/>
    <x v="1"/>
    <x v="18"/>
    <s v="ESPECIALISTA FORESTAL"/>
    <n v="2173500"/>
    <x v="3"/>
    <x v="12"/>
    <m/>
    <x v="1"/>
  </r>
  <r>
    <n v="1846"/>
    <x v="2"/>
    <x v="18"/>
    <s v="ESPECIALISTA FORESTAL"/>
    <n v="2173500"/>
    <x v="3"/>
    <x v="12"/>
    <m/>
    <x v="1"/>
  </r>
  <r>
    <n v="1846"/>
    <x v="0"/>
    <x v="18"/>
    <s v="ESPECIALISTA GEOTECNIA"/>
    <n v="3780000"/>
    <x v="3"/>
    <x v="12"/>
    <m/>
    <x v="1"/>
  </r>
  <r>
    <n v="1846"/>
    <x v="1"/>
    <x v="18"/>
    <s v="ESPECIALISTA GEOTECNIA"/>
    <n v="3780000"/>
    <x v="3"/>
    <x v="12"/>
    <m/>
    <x v="1"/>
  </r>
  <r>
    <n v="1846"/>
    <x v="2"/>
    <x v="18"/>
    <s v="ESPECIALISTA GEOTECNIA"/>
    <n v="3780000"/>
    <x v="3"/>
    <x v="12"/>
    <m/>
    <x v="1"/>
  </r>
  <r>
    <n v="1846"/>
    <x v="0"/>
    <x v="18"/>
    <s v="ESPECIALISTA HDROSANITARIO"/>
    <n v="1890000"/>
    <x v="3"/>
    <x v="12"/>
    <m/>
    <x v="1"/>
  </r>
  <r>
    <n v="1846"/>
    <x v="1"/>
    <x v="18"/>
    <s v="ESPECIALISTA HDROSANITARIO"/>
    <n v="1890000"/>
    <x v="3"/>
    <x v="12"/>
    <m/>
    <x v="1"/>
  </r>
  <r>
    <n v="1846"/>
    <x v="2"/>
    <x v="18"/>
    <s v="ESPECIALISTA HDROSANITARIO"/>
    <n v="1890000"/>
    <x v="3"/>
    <x v="12"/>
    <m/>
    <x v="1"/>
  </r>
  <r>
    <n v="1846"/>
    <x v="0"/>
    <x v="18"/>
    <s v="INGENIERO CATASTRAL"/>
    <n v="1265688.9000000001"/>
    <x v="3"/>
    <x v="12"/>
    <m/>
    <x v="1"/>
  </r>
  <r>
    <n v="1846"/>
    <x v="1"/>
    <x v="18"/>
    <s v="INGENIERO CATASTRAL"/>
    <n v="1265688.9000000001"/>
    <x v="3"/>
    <x v="12"/>
    <m/>
    <x v="1"/>
  </r>
  <r>
    <n v="1846"/>
    <x v="2"/>
    <x v="18"/>
    <s v="INGENIERO CATASTRAL"/>
    <n v="1265688.9000000001"/>
    <x v="3"/>
    <x v="12"/>
    <m/>
    <x v="1"/>
  </r>
  <r>
    <n v="1846"/>
    <x v="0"/>
    <x v="18"/>
    <s v="PROFESIONAL DE APOYO ARQUITECTO"/>
    <n v="5827500"/>
    <x v="3"/>
    <x v="12"/>
    <m/>
    <x v="1"/>
  </r>
  <r>
    <n v="1846"/>
    <x v="1"/>
    <x v="18"/>
    <s v="PROFESIONAL DE APOYO ARQUITECTO"/>
    <n v="5827500"/>
    <x v="3"/>
    <x v="12"/>
    <m/>
    <x v="1"/>
  </r>
  <r>
    <n v="1846"/>
    <x v="2"/>
    <x v="18"/>
    <s v="PROFESIONAL DE APOYO ARQUITECTO"/>
    <n v="5827500"/>
    <x v="3"/>
    <x v="12"/>
    <m/>
    <x v="1"/>
  </r>
  <r>
    <n v="1846"/>
    <x v="0"/>
    <x v="18"/>
    <s v="PROFESIONAL SOCIAL"/>
    <n v="5118750"/>
    <x v="3"/>
    <x v="12"/>
    <m/>
    <x v="1"/>
  </r>
  <r>
    <n v="1846"/>
    <x v="1"/>
    <x v="18"/>
    <s v="PROFESIONAL SOCIAL"/>
    <n v="5118750"/>
    <x v="3"/>
    <x v="12"/>
    <m/>
    <x v="1"/>
  </r>
  <r>
    <n v="1846"/>
    <x v="0"/>
    <x v="18"/>
    <s v="RESIDENTE AMBIENTAL"/>
    <n v="7245000"/>
    <x v="3"/>
    <x v="12"/>
    <m/>
    <x v="1"/>
  </r>
  <r>
    <n v="1846"/>
    <x v="1"/>
    <x v="18"/>
    <s v="RESIDENTE AMBIENTAL"/>
    <n v="7245000"/>
    <x v="3"/>
    <x v="12"/>
    <m/>
    <x v="1"/>
  </r>
  <r>
    <n v="1846"/>
    <x v="0"/>
    <x v="18"/>
    <s v="RESIDENTE TRANSITO Y TRANSPORTE"/>
    <n v="5118750"/>
    <x v="3"/>
    <x v="12"/>
    <m/>
    <x v="1"/>
  </r>
  <r>
    <n v="1846"/>
    <x v="1"/>
    <x v="18"/>
    <s v="RESIDENTE TRANSITO Y TRANSPORTE"/>
    <n v="5118750"/>
    <x v="3"/>
    <x v="12"/>
    <m/>
    <x v="1"/>
  </r>
  <r>
    <n v="1856"/>
    <x v="0"/>
    <x v="18"/>
    <s v="DIRECTOR"/>
    <n v="9910003.9500000011"/>
    <x v="3"/>
    <x v="9"/>
    <m/>
    <x v="1"/>
  </r>
  <r>
    <n v="1856"/>
    <x v="1"/>
    <x v="18"/>
    <s v="DIRECTOR"/>
    <n v="9910003.9500000011"/>
    <x v="3"/>
    <x v="9"/>
    <m/>
    <x v="1"/>
  </r>
  <r>
    <n v="1856"/>
    <x v="2"/>
    <x v="18"/>
    <s v="DIRECTOR"/>
    <n v="9910003.9500000011"/>
    <x v="3"/>
    <x v="9"/>
    <m/>
    <x v="1"/>
  </r>
  <r>
    <n v="1856"/>
    <x v="3"/>
    <x v="18"/>
    <s v="DIRECTOR"/>
    <n v="9910003.9500000011"/>
    <x v="3"/>
    <x v="9"/>
    <m/>
    <x v="1"/>
  </r>
  <r>
    <n v="1856"/>
    <x v="4"/>
    <x v="18"/>
    <s v="DIRECTOR"/>
    <n v="9910003.9500000011"/>
    <x v="3"/>
    <x v="9"/>
    <m/>
    <x v="1"/>
  </r>
  <r>
    <n v="1856"/>
    <x v="5"/>
    <x v="18"/>
    <s v="DIRECTOR"/>
    <n v="9910003.9500000011"/>
    <x v="3"/>
    <x v="9"/>
    <m/>
    <x v="1"/>
  </r>
  <r>
    <n v="1856"/>
    <x v="6"/>
    <x v="18"/>
    <s v="DIRECTOR"/>
    <n v="9910003.9500000011"/>
    <x v="3"/>
    <x v="9"/>
    <m/>
    <x v="1"/>
  </r>
  <r>
    <n v="1856"/>
    <x v="7"/>
    <x v="18"/>
    <s v="DIRECTOR"/>
    <n v="9910003.9500000011"/>
    <x v="3"/>
    <x v="9"/>
    <m/>
    <x v="1"/>
  </r>
  <r>
    <n v="1856"/>
    <x v="8"/>
    <x v="18"/>
    <s v="DIRECTOR"/>
    <n v="9910003.9500000011"/>
    <x v="3"/>
    <x v="9"/>
    <m/>
    <x v="1"/>
  </r>
  <r>
    <n v="1856"/>
    <x v="9"/>
    <x v="18"/>
    <s v="DIRECTOR"/>
    <n v="9910003.9500000011"/>
    <x v="3"/>
    <x v="9"/>
    <m/>
    <x v="1"/>
  </r>
  <r>
    <n v="1856"/>
    <x v="10"/>
    <x v="18"/>
    <s v="DIRECTOR"/>
    <n v="9910003.9500000011"/>
    <x v="3"/>
    <x v="9"/>
    <m/>
    <x v="1"/>
  </r>
  <r>
    <n v="1856"/>
    <x v="11"/>
    <x v="18"/>
    <s v="DIRECTOR"/>
    <n v="9910003.9500000011"/>
    <x v="3"/>
    <x v="9"/>
    <m/>
    <x v="1"/>
  </r>
  <r>
    <n v="1856"/>
    <x v="12"/>
    <x v="18"/>
    <s v="DIRECTOR"/>
    <n v="9910003.9500000011"/>
    <x v="3"/>
    <x v="9"/>
    <m/>
    <x v="1"/>
  </r>
  <r>
    <n v="1856"/>
    <x v="13"/>
    <x v="18"/>
    <s v="DIRECTOR"/>
    <n v="9910003.9500000011"/>
    <x v="3"/>
    <x v="9"/>
    <m/>
    <x v="1"/>
  </r>
  <r>
    <n v="1856"/>
    <x v="14"/>
    <x v="18"/>
    <s v="DIRECTOR"/>
    <n v="9910003.9500000011"/>
    <x v="3"/>
    <x v="9"/>
    <m/>
    <x v="1"/>
  </r>
  <r>
    <n v="1856"/>
    <x v="15"/>
    <x v="18"/>
    <s v="DIRECTOR"/>
    <n v="9910003.9500000011"/>
    <x v="3"/>
    <x v="9"/>
    <m/>
    <x v="1"/>
  </r>
  <r>
    <n v="1856"/>
    <x v="16"/>
    <x v="18"/>
    <s v="DIRECTOR"/>
    <n v="9910003.9500000011"/>
    <x v="3"/>
    <x v="9"/>
    <m/>
    <x v="1"/>
  </r>
  <r>
    <n v="1856"/>
    <x v="17"/>
    <x v="18"/>
    <s v="DIRECTOR"/>
    <n v="9910003.9500000011"/>
    <x v="3"/>
    <x v="9"/>
    <m/>
    <x v="1"/>
  </r>
  <r>
    <n v="1856"/>
    <x v="18"/>
    <x v="18"/>
    <s v="DIRECTOR"/>
    <n v="9910003.9500000011"/>
    <x v="3"/>
    <x v="9"/>
    <m/>
    <x v="1"/>
  </r>
  <r>
    <n v="1856"/>
    <x v="19"/>
    <x v="18"/>
    <s v="DIRECTOR"/>
    <n v="9910003.9500000011"/>
    <x v="3"/>
    <x v="9"/>
    <m/>
    <x v="1"/>
  </r>
  <r>
    <n v="1856"/>
    <x v="20"/>
    <x v="18"/>
    <s v="DIRECTOR"/>
    <n v="9910003.9500000011"/>
    <x v="3"/>
    <x v="9"/>
    <m/>
    <x v="1"/>
  </r>
  <r>
    <n v="1856"/>
    <x v="21"/>
    <x v="18"/>
    <s v="DIRECTOR"/>
    <n v="9910003.9500000011"/>
    <x v="3"/>
    <x v="9"/>
    <m/>
    <x v="1"/>
  </r>
  <r>
    <n v="1856"/>
    <x v="22"/>
    <x v="18"/>
    <s v="DIRECTOR"/>
    <n v="9910003.9500000011"/>
    <x v="3"/>
    <x v="9"/>
    <m/>
    <x v="1"/>
  </r>
  <r>
    <n v="1856"/>
    <x v="23"/>
    <x v="18"/>
    <s v="DIRECTOR"/>
    <n v="9910003.9500000011"/>
    <x v="3"/>
    <x v="9"/>
    <m/>
    <x v="1"/>
  </r>
  <r>
    <n v="1856"/>
    <x v="24"/>
    <x v="18"/>
    <s v="DIRECTOR"/>
    <n v="9910003.9500000011"/>
    <x v="3"/>
    <x v="9"/>
    <m/>
    <x v="1"/>
  </r>
  <r>
    <n v="1856"/>
    <x v="25"/>
    <x v="18"/>
    <s v="DIRECTOR"/>
    <n v="9910003.9500000011"/>
    <x v="3"/>
    <x v="9"/>
    <m/>
    <x v="1"/>
  </r>
  <r>
    <n v="1856"/>
    <x v="0"/>
    <x v="18"/>
    <s v="INSPECTOR EN OBRA"/>
    <n v="5019615.5309999995"/>
    <x v="3"/>
    <x v="9"/>
    <m/>
    <x v="1"/>
  </r>
  <r>
    <n v="1856"/>
    <x v="1"/>
    <x v="18"/>
    <s v="INSPECTOR EN OBRA"/>
    <n v="5019615.5309999995"/>
    <x v="3"/>
    <x v="9"/>
    <m/>
    <x v="1"/>
  </r>
  <r>
    <n v="1856"/>
    <x v="2"/>
    <x v="18"/>
    <s v="INSPECTOR EN OBRA"/>
    <n v="5019615.5309999995"/>
    <x v="3"/>
    <x v="9"/>
    <m/>
    <x v="1"/>
  </r>
  <r>
    <n v="1856"/>
    <x v="3"/>
    <x v="18"/>
    <s v="INSPECTOR EN OBRA"/>
    <n v="5019615.5309999995"/>
    <x v="3"/>
    <x v="9"/>
    <m/>
    <x v="1"/>
  </r>
  <r>
    <n v="1856"/>
    <x v="4"/>
    <x v="18"/>
    <s v="INSPECTOR EN OBRA"/>
    <n v="5019615.5309999995"/>
    <x v="3"/>
    <x v="9"/>
    <m/>
    <x v="1"/>
  </r>
  <r>
    <n v="1856"/>
    <x v="5"/>
    <x v="18"/>
    <s v="INSPECTOR EN OBRA"/>
    <n v="5019615.5309999995"/>
    <x v="3"/>
    <x v="9"/>
    <m/>
    <x v="1"/>
  </r>
  <r>
    <n v="1856"/>
    <x v="6"/>
    <x v="18"/>
    <s v="INSPECTOR EN OBRA"/>
    <n v="5019615.5309999995"/>
    <x v="3"/>
    <x v="9"/>
    <m/>
    <x v="1"/>
  </r>
  <r>
    <n v="1856"/>
    <x v="7"/>
    <x v="18"/>
    <s v="INSPECTOR EN OBRA"/>
    <n v="5019615.5309999995"/>
    <x v="3"/>
    <x v="9"/>
    <m/>
    <x v="1"/>
  </r>
  <r>
    <n v="1856"/>
    <x v="8"/>
    <x v="18"/>
    <s v="INSPECTOR EN OBRA"/>
    <n v="5019615.5309999995"/>
    <x v="3"/>
    <x v="9"/>
    <m/>
    <x v="1"/>
  </r>
  <r>
    <n v="1856"/>
    <x v="9"/>
    <x v="18"/>
    <s v="INSPECTOR EN OBRA"/>
    <n v="5019615.5309999995"/>
    <x v="3"/>
    <x v="9"/>
    <m/>
    <x v="1"/>
  </r>
  <r>
    <n v="1856"/>
    <x v="10"/>
    <x v="18"/>
    <s v="INSPECTOR EN OBRA"/>
    <n v="5019615.5309999995"/>
    <x v="3"/>
    <x v="9"/>
    <m/>
    <x v="1"/>
  </r>
  <r>
    <n v="1856"/>
    <x v="11"/>
    <x v="18"/>
    <s v="INSPECTOR EN OBRA"/>
    <n v="5019615.5309999995"/>
    <x v="3"/>
    <x v="9"/>
    <m/>
    <x v="1"/>
  </r>
  <r>
    <n v="1856"/>
    <x v="12"/>
    <x v="18"/>
    <s v="INSPECTOR EN OBRA"/>
    <n v="5019615.5309999995"/>
    <x v="3"/>
    <x v="9"/>
    <m/>
    <x v="1"/>
  </r>
  <r>
    <n v="1856"/>
    <x v="13"/>
    <x v="18"/>
    <s v="INSPECTOR EN OBRA"/>
    <n v="5019615.5309999995"/>
    <x v="3"/>
    <x v="9"/>
    <m/>
    <x v="1"/>
  </r>
  <r>
    <n v="1856"/>
    <x v="14"/>
    <x v="18"/>
    <s v="INSPECTOR EN OBRA"/>
    <n v="5019615.5309999995"/>
    <x v="3"/>
    <x v="9"/>
    <m/>
    <x v="1"/>
  </r>
  <r>
    <n v="1856"/>
    <x v="15"/>
    <x v="18"/>
    <s v="INSPECTOR EN OBRA"/>
    <n v="5019615.5309999995"/>
    <x v="3"/>
    <x v="9"/>
    <m/>
    <x v="1"/>
  </r>
  <r>
    <n v="1856"/>
    <x v="16"/>
    <x v="18"/>
    <s v="INSPECTOR EN OBRA"/>
    <n v="5019615.5309999995"/>
    <x v="3"/>
    <x v="9"/>
    <m/>
    <x v="1"/>
  </r>
  <r>
    <n v="1856"/>
    <x v="17"/>
    <x v="18"/>
    <s v="INSPECTOR EN OBRA"/>
    <n v="5019615.5309999995"/>
    <x v="3"/>
    <x v="9"/>
    <m/>
    <x v="1"/>
  </r>
  <r>
    <n v="1856"/>
    <x v="18"/>
    <x v="18"/>
    <s v="INSPECTOR EN OBRA"/>
    <n v="5019615.5309999995"/>
    <x v="3"/>
    <x v="9"/>
    <m/>
    <x v="1"/>
  </r>
  <r>
    <n v="1856"/>
    <x v="19"/>
    <x v="18"/>
    <s v="INSPECTOR EN OBRA"/>
    <n v="5019615.5309999995"/>
    <x v="3"/>
    <x v="9"/>
    <m/>
    <x v="1"/>
  </r>
  <r>
    <n v="1856"/>
    <x v="20"/>
    <x v="18"/>
    <s v="INSPECTOR EN OBRA"/>
    <n v="5019615.5309999995"/>
    <x v="3"/>
    <x v="9"/>
    <m/>
    <x v="1"/>
  </r>
  <r>
    <n v="1856"/>
    <x v="21"/>
    <x v="18"/>
    <s v="INSPECTOR EN OBRA"/>
    <n v="5019615.5309999995"/>
    <x v="3"/>
    <x v="9"/>
    <m/>
    <x v="1"/>
  </r>
  <r>
    <n v="1856"/>
    <x v="22"/>
    <x v="18"/>
    <s v="INSPECTOR EN OBRA"/>
    <n v="5019615.5309999995"/>
    <x v="3"/>
    <x v="9"/>
    <m/>
    <x v="1"/>
  </r>
  <r>
    <n v="1856"/>
    <x v="23"/>
    <x v="18"/>
    <s v="INSPECTOR EN OBRA"/>
    <n v="5019615.5309999995"/>
    <x v="3"/>
    <x v="9"/>
    <m/>
    <x v="1"/>
  </r>
  <r>
    <n v="1856"/>
    <x v="24"/>
    <x v="18"/>
    <s v="INSPECTOR EN OBRA"/>
    <n v="5019615.5309999995"/>
    <x v="3"/>
    <x v="9"/>
    <m/>
    <x v="1"/>
  </r>
  <r>
    <n v="1856"/>
    <x v="0"/>
    <x v="18"/>
    <s v="INSPECTOR DE ACABADOS"/>
    <n v="4260730.9499999993"/>
    <x v="3"/>
    <x v="9"/>
    <m/>
    <x v="1"/>
  </r>
  <r>
    <n v="1856"/>
    <x v="1"/>
    <x v="18"/>
    <s v="INSPECTOR DE ACABADOS"/>
    <n v="4260730.9499999993"/>
    <x v="3"/>
    <x v="9"/>
    <m/>
    <x v="1"/>
  </r>
  <r>
    <n v="1856"/>
    <x v="2"/>
    <x v="18"/>
    <s v="INSPECTOR DE ACABADOS"/>
    <n v="4260730.9499999993"/>
    <x v="3"/>
    <x v="9"/>
    <m/>
    <x v="1"/>
  </r>
  <r>
    <n v="1856"/>
    <x v="3"/>
    <x v="18"/>
    <s v="INSPECTOR DE ACABADOS"/>
    <n v="4260730.9499999993"/>
    <x v="3"/>
    <x v="9"/>
    <m/>
    <x v="1"/>
  </r>
  <r>
    <n v="1856"/>
    <x v="4"/>
    <x v="18"/>
    <s v="INSPECTOR DE ACABADOS"/>
    <n v="4260730.9499999993"/>
    <x v="3"/>
    <x v="9"/>
    <m/>
    <x v="1"/>
  </r>
  <r>
    <n v="1856"/>
    <x v="5"/>
    <x v="18"/>
    <s v="INSPECTOR DE ACABADOS"/>
    <n v="4260730.9499999993"/>
    <x v="3"/>
    <x v="9"/>
    <m/>
    <x v="1"/>
  </r>
  <r>
    <n v="1856"/>
    <x v="6"/>
    <x v="18"/>
    <s v="INSPECTOR DE ACABADOS"/>
    <n v="4260730.9499999993"/>
    <x v="3"/>
    <x v="9"/>
    <m/>
    <x v="1"/>
  </r>
  <r>
    <n v="1856"/>
    <x v="7"/>
    <x v="18"/>
    <s v="INSPECTOR DE ACABADOS"/>
    <n v="4260730.9499999993"/>
    <x v="3"/>
    <x v="9"/>
    <m/>
    <x v="1"/>
  </r>
  <r>
    <n v="1856"/>
    <x v="0"/>
    <x v="18"/>
    <s v="INSPECTOR DE REDES"/>
    <n v="3984270.0974999997"/>
    <x v="3"/>
    <x v="9"/>
    <m/>
    <x v="1"/>
  </r>
  <r>
    <n v="1856"/>
    <x v="0"/>
    <x v="18"/>
    <s v="RESIDENTE ADMINISTRATIVO"/>
    <n v="4205787.0750000002"/>
    <x v="3"/>
    <x v="9"/>
    <m/>
    <x v="1"/>
  </r>
  <r>
    <n v="1856"/>
    <x v="1"/>
    <x v="18"/>
    <s v="RESIDENTE ADMINISTRATIVO"/>
    <n v="4205787.0750000002"/>
    <x v="3"/>
    <x v="9"/>
    <m/>
    <x v="1"/>
  </r>
  <r>
    <n v="1856"/>
    <x v="2"/>
    <x v="18"/>
    <s v="RESIDENTE ADMINISTRATIVO"/>
    <n v="4205787.0750000002"/>
    <x v="3"/>
    <x v="9"/>
    <m/>
    <x v="1"/>
  </r>
  <r>
    <n v="1856"/>
    <x v="3"/>
    <x v="18"/>
    <s v="RESIDENTE ADMINISTRATIVO"/>
    <n v="4205787.0750000002"/>
    <x v="3"/>
    <x v="9"/>
    <m/>
    <x v="1"/>
  </r>
  <r>
    <n v="1856"/>
    <x v="4"/>
    <x v="18"/>
    <s v="RESIDENTE ADMINISTRATIVO"/>
    <n v="4205787.0750000002"/>
    <x v="3"/>
    <x v="9"/>
    <m/>
    <x v="1"/>
  </r>
  <r>
    <n v="1856"/>
    <x v="5"/>
    <x v="18"/>
    <s v="RESIDENTE ADMINISTRATIVO"/>
    <n v="4205787.0750000002"/>
    <x v="3"/>
    <x v="9"/>
    <m/>
    <x v="1"/>
  </r>
  <r>
    <n v="1856"/>
    <x v="6"/>
    <x v="18"/>
    <s v="RESIDENTE ADMINISTRATIVO"/>
    <n v="4205787.0750000002"/>
    <x v="3"/>
    <x v="9"/>
    <m/>
    <x v="1"/>
  </r>
  <r>
    <n v="1856"/>
    <x v="7"/>
    <x v="18"/>
    <s v="RESIDENTE ADMINISTRATIVO"/>
    <n v="4205787.0750000002"/>
    <x v="3"/>
    <x v="9"/>
    <m/>
    <x v="1"/>
  </r>
  <r>
    <n v="1856"/>
    <x v="8"/>
    <x v="18"/>
    <s v="RESIDENTE ADMINISTRATIVO"/>
    <n v="4205787.0750000002"/>
    <x v="3"/>
    <x v="9"/>
    <m/>
    <x v="1"/>
  </r>
  <r>
    <n v="1856"/>
    <x v="9"/>
    <x v="18"/>
    <s v="RESIDENTE ADMINISTRATIVO"/>
    <n v="4205787.0750000002"/>
    <x v="3"/>
    <x v="9"/>
    <m/>
    <x v="1"/>
  </r>
  <r>
    <n v="1856"/>
    <x v="10"/>
    <x v="18"/>
    <s v="RESIDENTE ADMINISTRATIVO"/>
    <n v="4205787.0750000002"/>
    <x v="3"/>
    <x v="9"/>
    <m/>
    <x v="1"/>
  </r>
  <r>
    <n v="1856"/>
    <x v="11"/>
    <x v="18"/>
    <s v="RESIDENTE ADMINISTRATIVO"/>
    <n v="4205787.0750000002"/>
    <x v="3"/>
    <x v="9"/>
    <m/>
    <x v="1"/>
  </r>
  <r>
    <n v="1856"/>
    <x v="12"/>
    <x v="18"/>
    <s v="RESIDENTE ADMINISTRATIVO"/>
    <n v="4205787.0750000002"/>
    <x v="3"/>
    <x v="9"/>
    <m/>
    <x v="1"/>
  </r>
  <r>
    <n v="1856"/>
    <x v="13"/>
    <x v="18"/>
    <s v="RESIDENTE ADMINISTRATIVO"/>
    <n v="4205787.0750000002"/>
    <x v="3"/>
    <x v="9"/>
    <m/>
    <x v="1"/>
  </r>
  <r>
    <n v="1856"/>
    <x v="14"/>
    <x v="18"/>
    <s v="RESIDENTE ADMINISTRATIVO"/>
    <n v="4205787.0750000002"/>
    <x v="3"/>
    <x v="9"/>
    <m/>
    <x v="1"/>
  </r>
  <r>
    <n v="1856"/>
    <x v="15"/>
    <x v="18"/>
    <s v="RESIDENTE ADMINISTRATIVO"/>
    <n v="4205787.0750000002"/>
    <x v="3"/>
    <x v="9"/>
    <m/>
    <x v="1"/>
  </r>
  <r>
    <n v="1856"/>
    <x v="16"/>
    <x v="18"/>
    <s v="RESIDENTE ADMINISTRATIVO"/>
    <n v="4205787.0750000002"/>
    <x v="3"/>
    <x v="9"/>
    <m/>
    <x v="1"/>
  </r>
  <r>
    <n v="1856"/>
    <x v="17"/>
    <x v="18"/>
    <s v="RESIDENTE ADMINISTRATIVO"/>
    <n v="4205787.0750000002"/>
    <x v="3"/>
    <x v="9"/>
    <m/>
    <x v="1"/>
  </r>
  <r>
    <n v="1856"/>
    <x v="18"/>
    <x v="18"/>
    <s v="RESIDENTE ADMINISTRATIVO"/>
    <n v="4205787.0750000002"/>
    <x v="3"/>
    <x v="9"/>
    <m/>
    <x v="1"/>
  </r>
  <r>
    <n v="1856"/>
    <x v="19"/>
    <x v="18"/>
    <s v="RESIDENTE ADMINISTRATIVO"/>
    <n v="4205787.0750000002"/>
    <x v="3"/>
    <x v="9"/>
    <m/>
    <x v="1"/>
  </r>
  <r>
    <n v="1856"/>
    <x v="20"/>
    <x v="18"/>
    <s v="RESIDENTE ADMINISTRATIVO"/>
    <n v="4205787.0750000002"/>
    <x v="3"/>
    <x v="9"/>
    <m/>
    <x v="1"/>
  </r>
  <r>
    <n v="1856"/>
    <x v="21"/>
    <x v="18"/>
    <s v="RESIDENTE ADMINISTRATIVO"/>
    <n v="4205787.0750000002"/>
    <x v="3"/>
    <x v="9"/>
    <m/>
    <x v="1"/>
  </r>
  <r>
    <n v="1856"/>
    <x v="22"/>
    <x v="18"/>
    <s v="RESIDENTE ADMINISTRATIVO"/>
    <n v="4205787.0750000002"/>
    <x v="3"/>
    <x v="9"/>
    <m/>
    <x v="1"/>
  </r>
  <r>
    <n v="1856"/>
    <x v="23"/>
    <x v="18"/>
    <s v="RESIDENTE ADMINISTRATIVO"/>
    <n v="4205787.0750000002"/>
    <x v="3"/>
    <x v="9"/>
    <m/>
    <x v="1"/>
  </r>
  <r>
    <n v="1856"/>
    <x v="24"/>
    <x v="18"/>
    <s v="RESIDENTE ADMINISTRATIVO"/>
    <n v="4205787.0750000002"/>
    <x v="3"/>
    <x v="9"/>
    <m/>
    <x v="1"/>
  </r>
  <r>
    <n v="1856"/>
    <x v="3"/>
    <x v="18"/>
    <s v="RESIDENTE TECNICO"/>
    <n v="6444668.4750000006"/>
    <x v="3"/>
    <x v="9"/>
    <m/>
    <x v="1"/>
  </r>
  <r>
    <n v="1856"/>
    <x v="4"/>
    <x v="18"/>
    <s v="RESIDENTE TECNICO"/>
    <n v="6444668.4750000006"/>
    <x v="3"/>
    <x v="9"/>
    <m/>
    <x v="1"/>
  </r>
  <r>
    <n v="1856"/>
    <x v="5"/>
    <x v="18"/>
    <s v="RESIDENTE TECNICO"/>
    <n v="6444668.4750000006"/>
    <x v="3"/>
    <x v="9"/>
    <m/>
    <x v="1"/>
  </r>
  <r>
    <n v="1856"/>
    <x v="6"/>
    <x v="18"/>
    <s v="RESIDENTE TECNICO"/>
    <n v="6444668.4750000006"/>
    <x v="3"/>
    <x v="9"/>
    <m/>
    <x v="1"/>
  </r>
  <r>
    <n v="1856"/>
    <x v="7"/>
    <x v="18"/>
    <s v="RESIDENTE TECNICO"/>
    <n v="6444668.4750000006"/>
    <x v="3"/>
    <x v="9"/>
    <m/>
    <x v="1"/>
  </r>
  <r>
    <n v="1856"/>
    <x v="8"/>
    <x v="18"/>
    <s v="RESIDENTE TECNICO"/>
    <n v="6444668.4750000006"/>
    <x v="3"/>
    <x v="9"/>
    <m/>
    <x v="1"/>
  </r>
  <r>
    <n v="1856"/>
    <x v="9"/>
    <x v="18"/>
    <s v="RESIDENTE TECNICO"/>
    <n v="6444668.4750000006"/>
    <x v="3"/>
    <x v="9"/>
    <m/>
    <x v="1"/>
  </r>
  <r>
    <n v="1856"/>
    <x v="10"/>
    <x v="18"/>
    <s v="RESIDENTE TECNICO"/>
    <n v="6444668.4750000006"/>
    <x v="3"/>
    <x v="9"/>
    <m/>
    <x v="1"/>
  </r>
  <r>
    <n v="1856"/>
    <x v="11"/>
    <x v="18"/>
    <s v="RESIDENTE TECNICO"/>
    <n v="6444668.4750000006"/>
    <x v="3"/>
    <x v="9"/>
    <m/>
    <x v="1"/>
  </r>
  <r>
    <n v="1856"/>
    <x v="12"/>
    <x v="18"/>
    <s v="RESIDENTE TECNICO"/>
    <n v="6444668.4750000006"/>
    <x v="3"/>
    <x v="9"/>
    <m/>
    <x v="1"/>
  </r>
  <r>
    <n v="1856"/>
    <x v="13"/>
    <x v="18"/>
    <s v="RESIDENTE TECNICO"/>
    <n v="6444668.4750000006"/>
    <x v="3"/>
    <x v="9"/>
    <m/>
    <x v="1"/>
  </r>
  <r>
    <n v="1856"/>
    <x v="14"/>
    <x v="18"/>
    <s v="RESIDENTE TECNICO"/>
    <n v="6444668.4750000006"/>
    <x v="3"/>
    <x v="9"/>
    <m/>
    <x v="1"/>
  </r>
  <r>
    <n v="1856"/>
    <x v="15"/>
    <x v="18"/>
    <s v="RESIDENTE TECNICO"/>
    <n v="6444668.4750000006"/>
    <x v="3"/>
    <x v="9"/>
    <m/>
    <x v="1"/>
  </r>
  <r>
    <n v="1856"/>
    <x v="16"/>
    <x v="18"/>
    <s v="RESIDENTE TECNICO"/>
    <n v="6444668.4750000006"/>
    <x v="3"/>
    <x v="9"/>
    <m/>
    <x v="1"/>
  </r>
  <r>
    <n v="1856"/>
    <x v="17"/>
    <x v="18"/>
    <s v="RESIDENTE TECNICO"/>
    <n v="6444668.4750000006"/>
    <x v="3"/>
    <x v="9"/>
    <m/>
    <x v="1"/>
  </r>
  <r>
    <n v="1856"/>
    <x v="18"/>
    <x v="18"/>
    <s v="RESIDENTE TECNICO"/>
    <n v="6444668.4750000006"/>
    <x v="3"/>
    <x v="9"/>
    <m/>
    <x v="1"/>
  </r>
  <r>
    <n v="1856"/>
    <x v="19"/>
    <x v="18"/>
    <s v="RESIDENTE TECNICO"/>
    <n v="6444668.4750000006"/>
    <x v="3"/>
    <x v="9"/>
    <m/>
    <x v="1"/>
  </r>
  <r>
    <n v="1856"/>
    <x v="20"/>
    <x v="18"/>
    <s v="RESIDENTE TECNICO"/>
    <n v="6444668.4750000006"/>
    <x v="3"/>
    <x v="9"/>
    <m/>
    <x v="1"/>
  </r>
  <r>
    <n v="1856"/>
    <x v="21"/>
    <x v="18"/>
    <s v="RESIDENTE TECNICO"/>
    <n v="6444668.4750000006"/>
    <x v="3"/>
    <x v="9"/>
    <m/>
    <x v="1"/>
  </r>
  <r>
    <n v="1856"/>
    <x v="22"/>
    <x v="18"/>
    <s v="RESIDENTE TECNICO"/>
    <n v="6444668.4750000006"/>
    <x v="3"/>
    <x v="9"/>
    <m/>
    <x v="1"/>
  </r>
  <r>
    <n v="1856"/>
    <x v="23"/>
    <x v="18"/>
    <s v="RESIDENTE TECNICO"/>
    <n v="6444668.4750000006"/>
    <x v="3"/>
    <x v="9"/>
    <m/>
    <x v="1"/>
  </r>
  <r>
    <n v="1856"/>
    <x v="24"/>
    <x v="18"/>
    <s v="RESIDENTE TECNICO"/>
    <n v="6444668.4750000006"/>
    <x v="3"/>
    <x v="9"/>
    <m/>
    <x v="1"/>
  </r>
  <r>
    <n v="1860"/>
    <x v="0"/>
    <x v="18"/>
    <s v="COORDINADOR"/>
    <n v="1905120.0000000002"/>
    <x v="3"/>
    <x v="10"/>
    <m/>
    <x v="1"/>
  </r>
  <r>
    <n v="1860"/>
    <x v="1"/>
    <x v="18"/>
    <s v="COORDINADOR"/>
    <n v="1905120.0000000002"/>
    <x v="3"/>
    <x v="10"/>
    <m/>
    <x v="1"/>
  </r>
  <r>
    <n v="1860"/>
    <x v="2"/>
    <x v="18"/>
    <s v="COORDINADOR"/>
    <n v="1905120.0000000002"/>
    <x v="3"/>
    <x v="10"/>
    <m/>
    <x v="1"/>
  </r>
  <r>
    <n v="1860"/>
    <x v="3"/>
    <x v="18"/>
    <s v="COORDINADOR"/>
    <n v="1905120.0000000002"/>
    <x v="3"/>
    <x v="10"/>
    <m/>
    <x v="1"/>
  </r>
  <r>
    <n v="1860"/>
    <x v="4"/>
    <x v="18"/>
    <s v="COORDINADOR"/>
    <n v="1905120.0000000002"/>
    <x v="3"/>
    <x v="10"/>
    <m/>
    <x v="1"/>
  </r>
  <r>
    <n v="1860"/>
    <x v="5"/>
    <x v="18"/>
    <s v="COORDINADOR"/>
    <n v="1905120.0000000002"/>
    <x v="3"/>
    <x v="10"/>
    <m/>
    <x v="1"/>
  </r>
  <r>
    <n v="1860"/>
    <x v="6"/>
    <x v="18"/>
    <s v="COORDINADOR"/>
    <n v="1905120.0000000002"/>
    <x v="3"/>
    <x v="10"/>
    <m/>
    <x v="1"/>
  </r>
  <r>
    <n v="1860"/>
    <x v="7"/>
    <x v="18"/>
    <s v="COORDINADOR"/>
    <n v="1905120.0000000002"/>
    <x v="3"/>
    <x v="10"/>
    <m/>
    <x v="1"/>
  </r>
  <r>
    <n v="1860"/>
    <x v="8"/>
    <x v="18"/>
    <s v="COORDINADOR"/>
    <n v="1905120.0000000002"/>
    <x v="3"/>
    <x v="10"/>
    <m/>
    <x v="1"/>
  </r>
  <r>
    <n v="1860"/>
    <x v="9"/>
    <x v="18"/>
    <s v="COORDINADOR"/>
    <n v="1905120.0000000002"/>
    <x v="3"/>
    <x v="10"/>
    <m/>
    <x v="1"/>
  </r>
  <r>
    <n v="1860"/>
    <x v="10"/>
    <x v="18"/>
    <s v="COORDINADOR"/>
    <n v="1905120.0000000002"/>
    <x v="3"/>
    <x v="10"/>
    <m/>
    <x v="1"/>
  </r>
  <r>
    <n v="1860"/>
    <x v="11"/>
    <x v="18"/>
    <s v="COORDINADOR"/>
    <n v="1905120.0000000002"/>
    <x v="3"/>
    <x v="10"/>
    <m/>
    <x v="1"/>
  </r>
  <r>
    <n v="1860"/>
    <x v="12"/>
    <x v="18"/>
    <s v="COORDINADOR"/>
    <n v="1905120.0000000002"/>
    <x v="3"/>
    <x v="10"/>
    <m/>
    <x v="1"/>
  </r>
  <r>
    <n v="1860"/>
    <x v="13"/>
    <x v="18"/>
    <s v="COORDINADOR"/>
    <n v="1905120.0000000002"/>
    <x v="3"/>
    <x v="10"/>
    <m/>
    <x v="1"/>
  </r>
  <r>
    <n v="1860"/>
    <x v="14"/>
    <x v="18"/>
    <s v="COORDINADOR"/>
    <n v="1905120.0000000002"/>
    <x v="3"/>
    <x v="10"/>
    <m/>
    <x v="1"/>
  </r>
  <r>
    <n v="1860"/>
    <x v="15"/>
    <x v="18"/>
    <s v="COORDINADOR"/>
    <n v="1905120.0000000002"/>
    <x v="3"/>
    <x v="10"/>
    <m/>
    <x v="1"/>
  </r>
  <r>
    <n v="1860"/>
    <x v="16"/>
    <x v="18"/>
    <s v="COORDINADOR"/>
    <n v="1905120.0000000002"/>
    <x v="3"/>
    <x v="10"/>
    <m/>
    <x v="1"/>
  </r>
  <r>
    <n v="1860"/>
    <x v="17"/>
    <x v="18"/>
    <s v="COORDINADOR"/>
    <n v="1905120.0000000002"/>
    <x v="3"/>
    <x v="10"/>
    <m/>
    <x v="1"/>
  </r>
  <r>
    <n v="1860"/>
    <x v="18"/>
    <x v="18"/>
    <s v="COORDINADOR"/>
    <n v="1905120.0000000002"/>
    <x v="3"/>
    <x v="10"/>
    <m/>
    <x v="1"/>
  </r>
  <r>
    <n v="1860"/>
    <x v="19"/>
    <x v="18"/>
    <s v="COORDINADOR"/>
    <n v="1905120.0000000002"/>
    <x v="3"/>
    <x v="10"/>
    <m/>
    <x v="1"/>
  </r>
  <r>
    <n v="1860"/>
    <x v="20"/>
    <x v="18"/>
    <s v="COORDINADOR"/>
    <n v="1905120.0000000002"/>
    <x v="3"/>
    <x v="10"/>
    <m/>
    <x v="1"/>
  </r>
  <r>
    <n v="1860"/>
    <x v="21"/>
    <x v="18"/>
    <s v="COORDINADOR"/>
    <n v="1905120.0000000002"/>
    <x v="3"/>
    <x v="10"/>
    <m/>
    <x v="1"/>
  </r>
  <r>
    <n v="1860"/>
    <x v="22"/>
    <x v="18"/>
    <s v="COORDINADOR"/>
    <n v="1905120.0000000002"/>
    <x v="3"/>
    <x v="10"/>
    <m/>
    <x v="1"/>
  </r>
  <r>
    <n v="1860"/>
    <x v="23"/>
    <x v="18"/>
    <s v="COORDINADOR"/>
    <n v="1905120.0000000002"/>
    <x v="3"/>
    <x v="10"/>
    <m/>
    <x v="1"/>
  </r>
  <r>
    <n v="1860"/>
    <x v="24"/>
    <x v="18"/>
    <s v="COORDINADOR"/>
    <n v="1905120.0000000002"/>
    <x v="3"/>
    <x v="10"/>
    <m/>
    <x v="1"/>
  </r>
  <r>
    <n v="1860"/>
    <x v="25"/>
    <x v="18"/>
    <s v="COORDINADOR"/>
    <n v="1905120.0000000002"/>
    <x v="3"/>
    <x v="10"/>
    <m/>
    <x v="1"/>
  </r>
  <r>
    <n v="1860"/>
    <x v="26"/>
    <x v="18"/>
    <s v="COORDINADOR"/>
    <n v="1905120.0000000002"/>
    <x v="3"/>
    <x v="10"/>
    <m/>
    <x v="1"/>
  </r>
  <r>
    <n v="1860"/>
    <x v="27"/>
    <x v="18"/>
    <s v="COORDINADOR"/>
    <n v="1905120.0000000002"/>
    <x v="3"/>
    <x v="10"/>
    <m/>
    <x v="1"/>
  </r>
  <r>
    <n v="1860"/>
    <x v="19"/>
    <x v="18"/>
    <s v="INSPECTOR DE ACABADOS"/>
    <n v="3923324.9999999995"/>
    <x v="3"/>
    <x v="10"/>
    <m/>
    <x v="1"/>
  </r>
  <r>
    <n v="1860"/>
    <x v="20"/>
    <x v="18"/>
    <s v="INSPECTOR DE ACABADOS"/>
    <n v="3923324.9999999995"/>
    <x v="3"/>
    <x v="10"/>
    <m/>
    <x v="1"/>
  </r>
  <r>
    <n v="1860"/>
    <x v="21"/>
    <x v="18"/>
    <s v="INSPECTOR DE ACABADOS"/>
    <n v="3923324.9999999995"/>
    <x v="3"/>
    <x v="10"/>
    <m/>
    <x v="1"/>
  </r>
  <r>
    <n v="1860"/>
    <x v="22"/>
    <x v="18"/>
    <s v="INSPECTOR DE ACABADOS"/>
    <n v="3923324.9999999995"/>
    <x v="3"/>
    <x v="10"/>
    <m/>
    <x v="1"/>
  </r>
  <r>
    <n v="1860"/>
    <x v="23"/>
    <x v="18"/>
    <s v="INSPECTOR DE ACABADOS"/>
    <n v="3923324.9999999995"/>
    <x v="3"/>
    <x v="10"/>
    <m/>
    <x v="1"/>
  </r>
  <r>
    <n v="1860"/>
    <x v="24"/>
    <x v="18"/>
    <s v="INSPECTOR DE ACABADOS"/>
    <n v="3923324.9999999995"/>
    <x v="3"/>
    <x v="10"/>
    <m/>
    <x v="1"/>
  </r>
  <r>
    <n v="1860"/>
    <x v="25"/>
    <x v="18"/>
    <s v="INSPECTOR DE ACABADOS"/>
    <n v="3923324.9999999995"/>
    <x v="3"/>
    <x v="10"/>
    <m/>
    <x v="1"/>
  </r>
  <r>
    <n v="1860"/>
    <x v="26"/>
    <x v="18"/>
    <s v="INSPECTOR DE ACABADOS"/>
    <n v="3923324.9999999995"/>
    <x v="3"/>
    <x v="10"/>
    <m/>
    <x v="1"/>
  </r>
  <r>
    <n v="1860"/>
    <x v="27"/>
    <x v="18"/>
    <s v="INSPECTOR DE ACABADOS"/>
    <n v="3923324.9999999995"/>
    <x v="3"/>
    <x v="10"/>
    <m/>
    <x v="1"/>
  </r>
  <r>
    <n v="1860"/>
    <x v="28"/>
    <x v="18"/>
    <s v="INSPECTOR DE ACABADOS"/>
    <n v="3923324.9999999995"/>
    <x v="3"/>
    <x v="10"/>
    <m/>
    <x v="1"/>
  </r>
  <r>
    <n v="1860"/>
    <x v="29"/>
    <x v="18"/>
    <s v="INSPECTOR DE ACABADOS"/>
    <n v="3923324.9999999995"/>
    <x v="3"/>
    <x v="10"/>
    <m/>
    <x v="1"/>
  </r>
  <r>
    <n v="1860"/>
    <x v="30"/>
    <x v="18"/>
    <s v="INSPECTOR DE ACABADOS"/>
    <n v="3923324.9999999995"/>
    <x v="3"/>
    <x v="10"/>
    <m/>
    <x v="1"/>
  </r>
  <r>
    <n v="1860"/>
    <x v="0"/>
    <x v="18"/>
    <s v="INSPECTOR EN OBRA"/>
    <n v="4758075"/>
    <x v="3"/>
    <x v="10"/>
    <m/>
    <x v="1"/>
  </r>
  <r>
    <n v="1860"/>
    <x v="1"/>
    <x v="18"/>
    <s v="INSPECTOR EN OBRA"/>
    <n v="4758075"/>
    <x v="3"/>
    <x v="10"/>
    <m/>
    <x v="1"/>
  </r>
  <r>
    <n v="1860"/>
    <x v="2"/>
    <x v="18"/>
    <s v="INSPECTOR EN OBRA"/>
    <n v="4758075"/>
    <x v="3"/>
    <x v="10"/>
    <m/>
    <x v="1"/>
  </r>
  <r>
    <n v="1860"/>
    <x v="3"/>
    <x v="18"/>
    <s v="INSPECTOR EN OBRA"/>
    <n v="4758075"/>
    <x v="3"/>
    <x v="10"/>
    <m/>
    <x v="1"/>
  </r>
  <r>
    <n v="1860"/>
    <x v="4"/>
    <x v="18"/>
    <s v="INSPECTOR EN OBRA"/>
    <n v="4758075"/>
    <x v="3"/>
    <x v="10"/>
    <m/>
    <x v="1"/>
  </r>
  <r>
    <n v="1860"/>
    <x v="5"/>
    <x v="18"/>
    <s v="INSPECTOR EN OBRA"/>
    <n v="4758075"/>
    <x v="3"/>
    <x v="10"/>
    <m/>
    <x v="1"/>
  </r>
  <r>
    <n v="1860"/>
    <x v="6"/>
    <x v="18"/>
    <s v="INSPECTOR EN OBRA"/>
    <n v="4758075"/>
    <x v="3"/>
    <x v="10"/>
    <m/>
    <x v="1"/>
  </r>
  <r>
    <n v="1860"/>
    <x v="7"/>
    <x v="18"/>
    <s v="INSPECTOR EN OBRA"/>
    <n v="4758075"/>
    <x v="3"/>
    <x v="10"/>
    <m/>
    <x v="1"/>
  </r>
  <r>
    <n v="1860"/>
    <x v="8"/>
    <x v="18"/>
    <s v="INSPECTOR EN OBRA"/>
    <n v="4758075"/>
    <x v="3"/>
    <x v="10"/>
    <m/>
    <x v="1"/>
  </r>
  <r>
    <n v="1860"/>
    <x v="9"/>
    <x v="18"/>
    <s v="INSPECTOR EN OBRA"/>
    <n v="4758075"/>
    <x v="3"/>
    <x v="10"/>
    <m/>
    <x v="1"/>
  </r>
  <r>
    <n v="1860"/>
    <x v="10"/>
    <x v="18"/>
    <s v="INSPECTOR EN OBRA"/>
    <n v="4758075"/>
    <x v="3"/>
    <x v="10"/>
    <m/>
    <x v="1"/>
  </r>
  <r>
    <n v="1860"/>
    <x v="11"/>
    <x v="18"/>
    <s v="INSPECTOR EN OBRA"/>
    <n v="4758075"/>
    <x v="3"/>
    <x v="10"/>
    <m/>
    <x v="1"/>
  </r>
  <r>
    <n v="1860"/>
    <x v="12"/>
    <x v="18"/>
    <s v="INSPECTOR EN OBRA"/>
    <n v="4758075"/>
    <x v="3"/>
    <x v="10"/>
    <m/>
    <x v="1"/>
  </r>
  <r>
    <n v="1860"/>
    <x v="13"/>
    <x v="18"/>
    <s v="INSPECTOR EN OBRA"/>
    <n v="4758075"/>
    <x v="3"/>
    <x v="10"/>
    <m/>
    <x v="1"/>
  </r>
  <r>
    <n v="1860"/>
    <x v="14"/>
    <x v="18"/>
    <s v="INSPECTOR EN OBRA"/>
    <n v="4758075"/>
    <x v="3"/>
    <x v="10"/>
    <m/>
    <x v="1"/>
  </r>
  <r>
    <n v="1860"/>
    <x v="15"/>
    <x v="18"/>
    <s v="INSPECTOR EN OBRA"/>
    <n v="4758075"/>
    <x v="3"/>
    <x v="10"/>
    <m/>
    <x v="1"/>
  </r>
  <r>
    <n v="1860"/>
    <x v="16"/>
    <x v="18"/>
    <s v="INSPECTOR EN OBRA"/>
    <n v="4758075"/>
    <x v="3"/>
    <x v="10"/>
    <m/>
    <x v="1"/>
  </r>
  <r>
    <n v="1860"/>
    <x v="17"/>
    <x v="18"/>
    <s v="INSPECTOR EN OBRA"/>
    <n v="4758075"/>
    <x v="3"/>
    <x v="10"/>
    <m/>
    <x v="1"/>
  </r>
  <r>
    <n v="1860"/>
    <x v="18"/>
    <x v="18"/>
    <s v="INSPECTOR EN OBRA"/>
    <n v="4758075"/>
    <x v="3"/>
    <x v="10"/>
    <m/>
    <x v="1"/>
  </r>
  <r>
    <n v="1860"/>
    <x v="19"/>
    <x v="18"/>
    <s v="INSPECTOR EN OBRA"/>
    <n v="4758075"/>
    <x v="3"/>
    <x v="10"/>
    <m/>
    <x v="1"/>
  </r>
  <r>
    <n v="1860"/>
    <x v="20"/>
    <x v="18"/>
    <s v="INSPECTOR EN OBRA"/>
    <n v="4758075"/>
    <x v="3"/>
    <x v="10"/>
    <m/>
    <x v="1"/>
  </r>
  <r>
    <n v="1860"/>
    <x v="21"/>
    <x v="18"/>
    <s v="INSPECTOR EN OBRA"/>
    <n v="4758075"/>
    <x v="3"/>
    <x v="10"/>
    <m/>
    <x v="1"/>
  </r>
  <r>
    <n v="1860"/>
    <x v="22"/>
    <x v="18"/>
    <s v="INSPECTOR EN OBRA"/>
    <n v="4758075"/>
    <x v="3"/>
    <x v="10"/>
    <m/>
    <x v="1"/>
  </r>
  <r>
    <n v="1860"/>
    <x v="23"/>
    <x v="18"/>
    <s v="INSPECTOR EN OBRA"/>
    <n v="4758075"/>
    <x v="3"/>
    <x v="10"/>
    <m/>
    <x v="1"/>
  </r>
  <r>
    <n v="1860"/>
    <x v="24"/>
    <x v="18"/>
    <s v="INSPECTOR EN OBRA"/>
    <n v="4758075"/>
    <x v="3"/>
    <x v="10"/>
    <m/>
    <x v="1"/>
  </r>
  <r>
    <n v="1860"/>
    <x v="25"/>
    <x v="18"/>
    <s v="INSPECTOR EN OBRA"/>
    <n v="4758075"/>
    <x v="3"/>
    <x v="10"/>
    <m/>
    <x v="1"/>
  </r>
  <r>
    <n v="1860"/>
    <x v="26"/>
    <x v="18"/>
    <s v="INSPECTOR EN OBRA"/>
    <n v="4758075"/>
    <x v="3"/>
    <x v="10"/>
    <m/>
    <x v="1"/>
  </r>
  <r>
    <n v="1860"/>
    <x v="0"/>
    <x v="18"/>
    <s v="RESIDENTE TECNICO"/>
    <n v="5985000"/>
    <x v="3"/>
    <x v="10"/>
    <m/>
    <x v="1"/>
  </r>
  <r>
    <n v="1860"/>
    <x v="1"/>
    <x v="18"/>
    <s v="RESIDENTE TECNICO"/>
    <n v="5985000"/>
    <x v="3"/>
    <x v="10"/>
    <m/>
    <x v="1"/>
  </r>
  <r>
    <n v="1860"/>
    <x v="2"/>
    <x v="18"/>
    <s v="RESIDENTE TECNICO"/>
    <n v="5985000"/>
    <x v="3"/>
    <x v="10"/>
    <m/>
    <x v="1"/>
  </r>
  <r>
    <n v="1860"/>
    <x v="3"/>
    <x v="18"/>
    <s v="RESIDENTE TECNICO"/>
    <n v="5985000"/>
    <x v="3"/>
    <x v="10"/>
    <m/>
    <x v="1"/>
  </r>
  <r>
    <n v="1860"/>
    <x v="4"/>
    <x v="18"/>
    <s v="RESIDENTE TECNICO"/>
    <n v="5985000"/>
    <x v="3"/>
    <x v="10"/>
    <m/>
    <x v="1"/>
  </r>
  <r>
    <n v="1860"/>
    <x v="5"/>
    <x v="18"/>
    <s v="RESIDENTE TECNICO"/>
    <n v="5985000"/>
    <x v="3"/>
    <x v="10"/>
    <m/>
    <x v="1"/>
  </r>
  <r>
    <n v="1860"/>
    <x v="6"/>
    <x v="18"/>
    <s v="RESIDENTE TECNICO"/>
    <n v="5985000"/>
    <x v="3"/>
    <x v="10"/>
    <m/>
    <x v="1"/>
  </r>
  <r>
    <n v="1860"/>
    <x v="7"/>
    <x v="18"/>
    <s v="RESIDENTE TECNICO"/>
    <n v="5985000"/>
    <x v="3"/>
    <x v="10"/>
    <m/>
    <x v="1"/>
  </r>
  <r>
    <n v="1860"/>
    <x v="8"/>
    <x v="18"/>
    <s v="RESIDENTE TECNICO"/>
    <n v="5985000"/>
    <x v="3"/>
    <x v="10"/>
    <m/>
    <x v="1"/>
  </r>
  <r>
    <n v="1860"/>
    <x v="9"/>
    <x v="18"/>
    <s v="RESIDENTE TECNICO"/>
    <n v="5985000"/>
    <x v="3"/>
    <x v="10"/>
    <m/>
    <x v="1"/>
  </r>
  <r>
    <n v="1860"/>
    <x v="10"/>
    <x v="18"/>
    <s v="RESIDENTE TECNICO"/>
    <n v="5985000"/>
    <x v="3"/>
    <x v="10"/>
    <m/>
    <x v="1"/>
  </r>
  <r>
    <n v="1860"/>
    <x v="11"/>
    <x v="18"/>
    <s v="RESIDENTE TECNICO"/>
    <n v="5985000"/>
    <x v="3"/>
    <x v="10"/>
    <m/>
    <x v="1"/>
  </r>
  <r>
    <n v="1860"/>
    <x v="12"/>
    <x v="18"/>
    <s v="RESIDENTE TECNICO"/>
    <n v="5985000"/>
    <x v="3"/>
    <x v="10"/>
    <m/>
    <x v="1"/>
  </r>
  <r>
    <n v="1860"/>
    <x v="13"/>
    <x v="18"/>
    <s v="RESIDENTE TECNICO"/>
    <n v="5985000"/>
    <x v="3"/>
    <x v="10"/>
    <m/>
    <x v="1"/>
  </r>
  <r>
    <n v="1860"/>
    <x v="14"/>
    <x v="18"/>
    <s v="RESIDENTE TECNICO"/>
    <n v="5985000"/>
    <x v="3"/>
    <x v="10"/>
    <m/>
    <x v="1"/>
  </r>
  <r>
    <n v="1860"/>
    <x v="15"/>
    <x v="18"/>
    <s v="RESIDENTE TECNICO"/>
    <n v="5985000"/>
    <x v="3"/>
    <x v="10"/>
    <m/>
    <x v="1"/>
  </r>
  <r>
    <n v="1860"/>
    <x v="16"/>
    <x v="18"/>
    <s v="RESIDENTE TECNICO"/>
    <n v="5985000"/>
    <x v="3"/>
    <x v="10"/>
    <m/>
    <x v="1"/>
  </r>
  <r>
    <n v="1860"/>
    <x v="17"/>
    <x v="18"/>
    <s v="RESIDENTE TECNICO"/>
    <n v="5985000"/>
    <x v="3"/>
    <x v="10"/>
    <m/>
    <x v="1"/>
  </r>
  <r>
    <n v="1860"/>
    <x v="18"/>
    <x v="18"/>
    <s v="RESIDENTE TECNICO"/>
    <n v="5985000"/>
    <x v="3"/>
    <x v="10"/>
    <m/>
    <x v="1"/>
  </r>
  <r>
    <n v="1860"/>
    <x v="19"/>
    <x v="18"/>
    <s v="RESIDENTE TECNICO"/>
    <n v="5985000"/>
    <x v="3"/>
    <x v="10"/>
    <m/>
    <x v="1"/>
  </r>
  <r>
    <n v="1860"/>
    <x v="20"/>
    <x v="18"/>
    <s v="RESIDENTE TECNICO"/>
    <n v="5985000"/>
    <x v="3"/>
    <x v="10"/>
    <m/>
    <x v="1"/>
  </r>
  <r>
    <n v="1860"/>
    <x v="21"/>
    <x v="18"/>
    <s v="RESIDENTE TECNICO"/>
    <n v="5985000"/>
    <x v="3"/>
    <x v="10"/>
    <m/>
    <x v="1"/>
  </r>
  <r>
    <n v="1860"/>
    <x v="22"/>
    <x v="18"/>
    <s v="RESIDENTE TECNICO"/>
    <n v="5985000"/>
    <x v="3"/>
    <x v="10"/>
    <m/>
    <x v="1"/>
  </r>
  <r>
    <n v="1860"/>
    <x v="23"/>
    <x v="18"/>
    <s v="RESIDENTE TECNICO"/>
    <n v="5985000"/>
    <x v="3"/>
    <x v="10"/>
    <m/>
    <x v="1"/>
  </r>
  <r>
    <n v="1860"/>
    <x v="24"/>
    <x v="18"/>
    <s v="RESIDENTE TECNICO"/>
    <n v="5985000"/>
    <x v="3"/>
    <x v="10"/>
    <m/>
    <x v="1"/>
  </r>
  <r>
    <n v="1860"/>
    <x v="25"/>
    <x v="18"/>
    <s v="RESIDENTE TECNICO"/>
    <n v="5985000"/>
    <x v="3"/>
    <x v="10"/>
    <m/>
    <x v="1"/>
  </r>
  <r>
    <n v="1860"/>
    <x v="26"/>
    <x v="18"/>
    <s v="RESIDENTE TECNICO"/>
    <n v="5985000"/>
    <x v="3"/>
    <x v="10"/>
    <m/>
    <x v="1"/>
  </r>
  <r>
    <n v="1860"/>
    <x v="27"/>
    <x v="18"/>
    <s v="RESIDENTE TECNICO"/>
    <n v="5985000"/>
    <x v="3"/>
    <x v="10"/>
    <m/>
    <x v="1"/>
  </r>
  <r>
    <n v="1861"/>
    <x v="0"/>
    <x v="18"/>
    <s v="PROFESIONAL SISO"/>
    <n v="5768028"/>
    <x v="3"/>
    <x v="10"/>
    <m/>
    <x v="2"/>
  </r>
  <r>
    <n v="1861"/>
    <x v="1"/>
    <x v="18"/>
    <s v="PROFESIONAL SISO"/>
    <n v="5768028"/>
    <x v="3"/>
    <x v="10"/>
    <m/>
    <x v="2"/>
  </r>
  <r>
    <n v="1861"/>
    <x v="2"/>
    <x v="18"/>
    <s v="PROFESIONAL SISO"/>
    <n v="5768028"/>
    <x v="3"/>
    <x v="10"/>
    <m/>
    <x v="2"/>
  </r>
  <r>
    <n v="1861"/>
    <x v="3"/>
    <x v="18"/>
    <s v="PROFESIONAL SISO"/>
    <n v="5768028"/>
    <x v="3"/>
    <x v="10"/>
    <m/>
    <x v="2"/>
  </r>
  <r>
    <n v="1861"/>
    <x v="4"/>
    <x v="18"/>
    <s v="PROFESIONAL SISO"/>
    <n v="5768028"/>
    <x v="3"/>
    <x v="10"/>
    <m/>
    <x v="2"/>
  </r>
  <r>
    <n v="1861"/>
    <x v="5"/>
    <x v="18"/>
    <s v="PROFESIONAL SISO"/>
    <n v="5768028"/>
    <x v="3"/>
    <x v="10"/>
    <m/>
    <x v="2"/>
  </r>
  <r>
    <n v="1861"/>
    <x v="6"/>
    <x v="18"/>
    <s v="PROFESIONAL SISO"/>
    <n v="5768028"/>
    <x v="3"/>
    <x v="10"/>
    <m/>
    <x v="2"/>
  </r>
  <r>
    <n v="1861"/>
    <x v="7"/>
    <x v="18"/>
    <s v="PROFESIONAL SISO"/>
    <n v="5768028"/>
    <x v="3"/>
    <x v="10"/>
    <m/>
    <x v="2"/>
  </r>
  <r>
    <n v="1861"/>
    <x v="8"/>
    <x v="18"/>
    <s v="PROFESIONAL SISO"/>
    <n v="5768028"/>
    <x v="3"/>
    <x v="10"/>
    <m/>
    <x v="2"/>
  </r>
  <r>
    <n v="1861"/>
    <x v="9"/>
    <x v="18"/>
    <s v="PROFESIONAL SISO"/>
    <n v="5768028"/>
    <x v="3"/>
    <x v="10"/>
    <m/>
    <x v="2"/>
  </r>
  <r>
    <n v="1861"/>
    <x v="10"/>
    <x v="18"/>
    <s v="PROFESIONAL SISO"/>
    <n v="5768028"/>
    <x v="3"/>
    <x v="10"/>
    <m/>
    <x v="2"/>
  </r>
  <r>
    <n v="1861"/>
    <x v="11"/>
    <x v="18"/>
    <s v="PROFESIONAL SISO"/>
    <n v="5768028"/>
    <x v="3"/>
    <x v="10"/>
    <m/>
    <x v="2"/>
  </r>
  <r>
    <n v="1861"/>
    <x v="12"/>
    <x v="18"/>
    <s v="PROFESIONAL SISO"/>
    <n v="5768028"/>
    <x v="3"/>
    <x v="10"/>
    <m/>
    <x v="2"/>
  </r>
  <r>
    <n v="1861"/>
    <x v="13"/>
    <x v="18"/>
    <s v="PROFESIONAL SISO"/>
    <n v="5768028"/>
    <x v="3"/>
    <x v="10"/>
    <m/>
    <x v="2"/>
  </r>
  <r>
    <n v="1861"/>
    <x v="14"/>
    <x v="18"/>
    <s v="PROFESIONAL SISO"/>
    <n v="5768028"/>
    <x v="3"/>
    <x v="10"/>
    <m/>
    <x v="2"/>
  </r>
  <r>
    <n v="1861"/>
    <x v="15"/>
    <x v="18"/>
    <s v="PROFESIONAL SISO"/>
    <n v="5768028"/>
    <x v="3"/>
    <x v="10"/>
    <m/>
    <x v="2"/>
  </r>
  <r>
    <n v="1861"/>
    <x v="16"/>
    <x v="18"/>
    <s v="PROFESIONAL SISO"/>
    <n v="5768028"/>
    <x v="3"/>
    <x v="10"/>
    <m/>
    <x v="2"/>
  </r>
  <r>
    <n v="1861"/>
    <x v="17"/>
    <x v="18"/>
    <s v="PROFESIONAL SISO"/>
    <n v="5768028"/>
    <x v="3"/>
    <x v="10"/>
    <m/>
    <x v="2"/>
  </r>
  <r>
    <n v="1861"/>
    <x v="18"/>
    <x v="18"/>
    <s v="PROFESIONAL SISO"/>
    <n v="5768028"/>
    <x v="3"/>
    <x v="10"/>
    <m/>
    <x v="2"/>
  </r>
  <r>
    <n v="1861"/>
    <x v="19"/>
    <x v="18"/>
    <s v="PROFESIONAL SISO"/>
    <n v="5768028"/>
    <x v="3"/>
    <x v="10"/>
    <m/>
    <x v="2"/>
  </r>
  <r>
    <n v="1861"/>
    <x v="20"/>
    <x v="18"/>
    <s v="PROFESIONAL SISO"/>
    <n v="5768028"/>
    <x v="3"/>
    <x v="10"/>
    <m/>
    <x v="2"/>
  </r>
  <r>
    <n v="1861"/>
    <x v="21"/>
    <x v="18"/>
    <s v="PROFESIONAL SISO"/>
    <n v="5768028"/>
    <x v="3"/>
    <x v="10"/>
    <m/>
    <x v="2"/>
  </r>
  <r>
    <n v="1861"/>
    <x v="22"/>
    <x v="18"/>
    <s v="PROFESIONAL SISO"/>
    <n v="5768028"/>
    <x v="3"/>
    <x v="10"/>
    <m/>
    <x v="2"/>
  </r>
  <r>
    <n v="1861"/>
    <x v="0"/>
    <x v="18"/>
    <s v="PROFESIONAL SISO"/>
    <n v="5853202.4250000007"/>
    <x v="3"/>
    <x v="10"/>
    <m/>
    <x v="2"/>
  </r>
  <r>
    <n v="1861"/>
    <x v="1"/>
    <x v="18"/>
    <s v="PROFESIONAL SISO"/>
    <n v="5853202.4250000007"/>
    <x v="3"/>
    <x v="10"/>
    <m/>
    <x v="2"/>
  </r>
  <r>
    <n v="1861"/>
    <x v="2"/>
    <x v="18"/>
    <s v="PROFESIONAL SISO"/>
    <n v="5853202.4250000007"/>
    <x v="3"/>
    <x v="10"/>
    <m/>
    <x v="2"/>
  </r>
  <r>
    <n v="1861"/>
    <x v="3"/>
    <x v="18"/>
    <s v="PROFESIONAL SISO"/>
    <n v="5853202.4250000007"/>
    <x v="3"/>
    <x v="10"/>
    <m/>
    <x v="2"/>
  </r>
  <r>
    <n v="1861"/>
    <x v="4"/>
    <x v="18"/>
    <s v="PROFESIONAL SISO"/>
    <n v="5853202.4250000007"/>
    <x v="3"/>
    <x v="10"/>
    <m/>
    <x v="2"/>
  </r>
  <r>
    <n v="1861"/>
    <x v="5"/>
    <x v="18"/>
    <s v="PROFESIONAL SISO"/>
    <n v="5853202.4250000007"/>
    <x v="3"/>
    <x v="10"/>
    <m/>
    <x v="2"/>
  </r>
  <r>
    <n v="1861"/>
    <x v="6"/>
    <x v="18"/>
    <s v="PROFESIONAL SISO"/>
    <n v="5853202.4250000007"/>
    <x v="3"/>
    <x v="10"/>
    <m/>
    <x v="2"/>
  </r>
  <r>
    <n v="1861"/>
    <x v="7"/>
    <x v="18"/>
    <s v="PROFESIONAL SISO"/>
    <n v="5853202.4250000007"/>
    <x v="3"/>
    <x v="10"/>
    <m/>
    <x v="2"/>
  </r>
  <r>
    <n v="1861"/>
    <x v="8"/>
    <x v="18"/>
    <s v="PROFESIONAL SISO"/>
    <n v="5853202.4250000007"/>
    <x v="3"/>
    <x v="10"/>
    <m/>
    <x v="2"/>
  </r>
  <r>
    <n v="1861"/>
    <x v="9"/>
    <x v="18"/>
    <s v="PROFESIONAL SISO"/>
    <n v="5853202.4250000007"/>
    <x v="3"/>
    <x v="10"/>
    <m/>
    <x v="2"/>
  </r>
  <r>
    <n v="1861"/>
    <x v="10"/>
    <x v="18"/>
    <s v="PROFESIONAL SISO"/>
    <n v="5853202.4250000007"/>
    <x v="3"/>
    <x v="10"/>
    <m/>
    <x v="2"/>
  </r>
  <r>
    <n v="1861"/>
    <x v="11"/>
    <x v="18"/>
    <s v="PROFESIONAL SISO"/>
    <n v="5853202.4250000007"/>
    <x v="3"/>
    <x v="10"/>
    <m/>
    <x v="2"/>
  </r>
  <r>
    <n v="1861"/>
    <x v="12"/>
    <x v="18"/>
    <s v="PROFESIONAL SISO"/>
    <n v="5853202.4250000007"/>
    <x v="3"/>
    <x v="10"/>
    <m/>
    <x v="2"/>
  </r>
  <r>
    <n v="1861"/>
    <x v="13"/>
    <x v="18"/>
    <s v="PROFESIONAL SISO"/>
    <n v="5853202.4250000007"/>
    <x v="3"/>
    <x v="10"/>
    <m/>
    <x v="2"/>
  </r>
  <r>
    <n v="1861"/>
    <x v="14"/>
    <x v="18"/>
    <s v="PROFESIONAL SISO"/>
    <n v="5853202.4250000007"/>
    <x v="3"/>
    <x v="10"/>
    <m/>
    <x v="2"/>
  </r>
  <r>
    <n v="1861"/>
    <x v="15"/>
    <x v="18"/>
    <s v="PROFESIONAL SISO"/>
    <n v="5853202.4250000007"/>
    <x v="3"/>
    <x v="10"/>
    <m/>
    <x v="2"/>
  </r>
  <r>
    <n v="1861"/>
    <x v="16"/>
    <x v="18"/>
    <s v="PROFESIONAL SISO"/>
    <n v="5853202.4250000007"/>
    <x v="3"/>
    <x v="10"/>
    <m/>
    <x v="2"/>
  </r>
  <r>
    <n v="1861"/>
    <x v="0"/>
    <x v="18"/>
    <s v="DIRECTOR"/>
    <n v="11280052.350000001"/>
    <x v="3"/>
    <x v="10"/>
    <m/>
    <x v="2"/>
  </r>
  <r>
    <n v="1861"/>
    <x v="1"/>
    <x v="18"/>
    <s v="DIRECTOR"/>
    <n v="11280052.350000001"/>
    <x v="3"/>
    <x v="10"/>
    <m/>
    <x v="2"/>
  </r>
  <r>
    <n v="1861"/>
    <x v="2"/>
    <x v="18"/>
    <s v="DIRECTOR"/>
    <n v="11280052.350000001"/>
    <x v="3"/>
    <x v="10"/>
    <m/>
    <x v="2"/>
  </r>
  <r>
    <n v="1861"/>
    <x v="3"/>
    <x v="18"/>
    <s v="DIRECTOR"/>
    <n v="11280052.350000001"/>
    <x v="3"/>
    <x v="10"/>
    <m/>
    <x v="2"/>
  </r>
  <r>
    <n v="1861"/>
    <x v="4"/>
    <x v="18"/>
    <s v="DIRECTOR"/>
    <n v="11280052.350000001"/>
    <x v="3"/>
    <x v="10"/>
    <m/>
    <x v="2"/>
  </r>
  <r>
    <n v="1861"/>
    <x v="5"/>
    <x v="18"/>
    <s v="DIRECTOR"/>
    <n v="11280052.350000001"/>
    <x v="3"/>
    <x v="10"/>
    <m/>
    <x v="2"/>
  </r>
  <r>
    <n v="1861"/>
    <x v="6"/>
    <x v="18"/>
    <s v="DIRECTOR"/>
    <n v="11280052.350000001"/>
    <x v="3"/>
    <x v="10"/>
    <m/>
    <x v="2"/>
  </r>
  <r>
    <n v="1861"/>
    <x v="7"/>
    <x v="18"/>
    <s v="DIRECTOR"/>
    <n v="11280052.350000001"/>
    <x v="3"/>
    <x v="10"/>
    <m/>
    <x v="2"/>
  </r>
  <r>
    <n v="1861"/>
    <x v="8"/>
    <x v="18"/>
    <s v="DIRECTOR"/>
    <n v="11280052.350000001"/>
    <x v="3"/>
    <x v="10"/>
    <m/>
    <x v="2"/>
  </r>
  <r>
    <n v="1861"/>
    <x v="9"/>
    <x v="18"/>
    <s v="DIRECTOR"/>
    <n v="11280052.350000001"/>
    <x v="3"/>
    <x v="10"/>
    <m/>
    <x v="2"/>
  </r>
  <r>
    <n v="1861"/>
    <x v="10"/>
    <x v="18"/>
    <s v="DIRECTOR"/>
    <n v="11280052.350000001"/>
    <x v="3"/>
    <x v="10"/>
    <m/>
    <x v="2"/>
  </r>
  <r>
    <n v="1861"/>
    <x v="11"/>
    <x v="18"/>
    <s v="DIRECTOR"/>
    <n v="11280052.350000001"/>
    <x v="3"/>
    <x v="10"/>
    <m/>
    <x v="2"/>
  </r>
  <r>
    <n v="1861"/>
    <x v="12"/>
    <x v="18"/>
    <s v="DIRECTOR"/>
    <n v="11280052.350000001"/>
    <x v="3"/>
    <x v="10"/>
    <m/>
    <x v="2"/>
  </r>
  <r>
    <n v="1861"/>
    <x v="13"/>
    <x v="18"/>
    <s v="DIRECTOR"/>
    <n v="11280052.350000001"/>
    <x v="3"/>
    <x v="10"/>
    <m/>
    <x v="2"/>
  </r>
  <r>
    <n v="1861"/>
    <x v="14"/>
    <x v="18"/>
    <s v="DIRECTOR"/>
    <n v="11280052.350000001"/>
    <x v="3"/>
    <x v="10"/>
    <m/>
    <x v="2"/>
  </r>
  <r>
    <n v="1861"/>
    <x v="15"/>
    <x v="18"/>
    <s v="DIRECTOR"/>
    <n v="11280052.350000001"/>
    <x v="3"/>
    <x v="10"/>
    <m/>
    <x v="2"/>
  </r>
  <r>
    <n v="1861"/>
    <x v="16"/>
    <x v="18"/>
    <s v="DIRECTOR"/>
    <n v="11280052.350000001"/>
    <x v="3"/>
    <x v="10"/>
    <m/>
    <x v="2"/>
  </r>
  <r>
    <n v="1861"/>
    <x v="17"/>
    <x v="18"/>
    <s v="DIRECTOR"/>
    <n v="11280052.350000001"/>
    <x v="3"/>
    <x v="10"/>
    <m/>
    <x v="2"/>
  </r>
  <r>
    <n v="1861"/>
    <x v="18"/>
    <x v="18"/>
    <s v="DIRECTOR"/>
    <n v="11280052.350000001"/>
    <x v="3"/>
    <x v="10"/>
    <m/>
    <x v="2"/>
  </r>
  <r>
    <n v="1861"/>
    <x v="19"/>
    <x v="18"/>
    <s v="DIRECTOR"/>
    <n v="11280052.350000001"/>
    <x v="3"/>
    <x v="10"/>
    <m/>
    <x v="2"/>
  </r>
  <r>
    <n v="1861"/>
    <x v="20"/>
    <x v="18"/>
    <s v="DIRECTOR"/>
    <n v="11280052.350000001"/>
    <x v="3"/>
    <x v="10"/>
    <m/>
    <x v="2"/>
  </r>
  <r>
    <n v="1861"/>
    <x v="0"/>
    <x v="18"/>
    <s v="INSPECTOR DE OBRA CIVIL FRENTE 1"/>
    <n v="4765579.4024999999"/>
    <x v="3"/>
    <x v="10"/>
    <m/>
    <x v="2"/>
  </r>
  <r>
    <n v="1861"/>
    <x v="1"/>
    <x v="18"/>
    <s v="INSPECTOR DE OBRA CIVIL FRENTE 1"/>
    <n v="4765579.4024999999"/>
    <x v="3"/>
    <x v="10"/>
    <m/>
    <x v="2"/>
  </r>
  <r>
    <n v="1861"/>
    <x v="2"/>
    <x v="18"/>
    <s v="INSPECTOR DE OBRA CIVIL FRENTE 1"/>
    <n v="4765579.4024999999"/>
    <x v="3"/>
    <x v="10"/>
    <m/>
    <x v="2"/>
  </r>
  <r>
    <n v="1861"/>
    <x v="3"/>
    <x v="18"/>
    <s v="INSPECTOR DE OBRA CIVIL FRENTE 1"/>
    <n v="4765579.4024999999"/>
    <x v="3"/>
    <x v="10"/>
    <m/>
    <x v="2"/>
  </r>
  <r>
    <n v="1861"/>
    <x v="4"/>
    <x v="18"/>
    <s v="INSPECTOR DE OBRA CIVIL FRENTE 1"/>
    <n v="4765579.4024999999"/>
    <x v="3"/>
    <x v="10"/>
    <m/>
    <x v="2"/>
  </r>
  <r>
    <n v="1861"/>
    <x v="5"/>
    <x v="18"/>
    <s v="INSPECTOR DE OBRA CIVIL FRENTE 1"/>
    <n v="4765579.4024999999"/>
    <x v="3"/>
    <x v="10"/>
    <m/>
    <x v="2"/>
  </r>
  <r>
    <n v="1861"/>
    <x v="6"/>
    <x v="18"/>
    <s v="INSPECTOR DE OBRA CIVIL FRENTE 1"/>
    <n v="4765579.4024999999"/>
    <x v="3"/>
    <x v="10"/>
    <m/>
    <x v="2"/>
  </r>
  <r>
    <n v="1861"/>
    <x v="7"/>
    <x v="18"/>
    <s v="INSPECTOR DE OBRA CIVIL FRENTE 1"/>
    <n v="4765579.4024999999"/>
    <x v="3"/>
    <x v="10"/>
    <m/>
    <x v="2"/>
  </r>
  <r>
    <n v="1861"/>
    <x v="8"/>
    <x v="18"/>
    <s v="INSPECTOR DE OBRA CIVIL FRENTE 1"/>
    <n v="4765579.4024999999"/>
    <x v="3"/>
    <x v="10"/>
    <m/>
    <x v="2"/>
  </r>
  <r>
    <n v="1861"/>
    <x v="9"/>
    <x v="18"/>
    <s v="INSPECTOR DE OBRA CIVIL FRENTE 1"/>
    <n v="4765579.4024999999"/>
    <x v="3"/>
    <x v="10"/>
    <m/>
    <x v="2"/>
  </r>
  <r>
    <n v="1861"/>
    <x v="10"/>
    <x v="18"/>
    <s v="INSPECTOR DE OBRA CIVIL FRENTE 1"/>
    <n v="4765579.4024999999"/>
    <x v="3"/>
    <x v="10"/>
    <m/>
    <x v="2"/>
  </r>
  <r>
    <n v="1861"/>
    <x v="11"/>
    <x v="18"/>
    <s v="INSPECTOR DE OBRA CIVIL FRENTE 1"/>
    <n v="4765579.4024999999"/>
    <x v="3"/>
    <x v="10"/>
    <m/>
    <x v="2"/>
  </r>
  <r>
    <n v="1861"/>
    <x v="12"/>
    <x v="18"/>
    <s v="INSPECTOR DE OBRA CIVIL FRENTE 1"/>
    <n v="4765579.4024999999"/>
    <x v="3"/>
    <x v="10"/>
    <m/>
    <x v="2"/>
  </r>
  <r>
    <n v="1861"/>
    <x v="13"/>
    <x v="18"/>
    <s v="INSPECTOR DE OBRA CIVIL FRENTE 1"/>
    <n v="4765579.4024999999"/>
    <x v="3"/>
    <x v="10"/>
    <m/>
    <x v="2"/>
  </r>
  <r>
    <n v="1861"/>
    <x v="14"/>
    <x v="18"/>
    <s v="INSPECTOR DE OBRA CIVIL FRENTE 1"/>
    <n v="4765579.4024999999"/>
    <x v="3"/>
    <x v="10"/>
    <m/>
    <x v="2"/>
  </r>
  <r>
    <n v="1861"/>
    <x v="15"/>
    <x v="18"/>
    <s v="INSPECTOR DE OBRA CIVIL FRENTE 1"/>
    <n v="4765579.4024999999"/>
    <x v="3"/>
    <x v="10"/>
    <m/>
    <x v="2"/>
  </r>
  <r>
    <n v="1861"/>
    <x v="16"/>
    <x v="18"/>
    <s v="INSPECTOR DE OBRA CIVIL FRENTE 1"/>
    <n v="4765579.4024999999"/>
    <x v="3"/>
    <x v="10"/>
    <m/>
    <x v="2"/>
  </r>
  <r>
    <n v="1861"/>
    <x v="17"/>
    <x v="18"/>
    <s v="INSPECTOR DE OBRA CIVIL FRENTE 1"/>
    <n v="4765579.4024999999"/>
    <x v="3"/>
    <x v="10"/>
    <m/>
    <x v="2"/>
  </r>
  <r>
    <n v="1861"/>
    <x v="18"/>
    <x v="18"/>
    <s v="INSPECTOR DE OBRA CIVIL FRENTE 1"/>
    <n v="4765579.4024999999"/>
    <x v="3"/>
    <x v="10"/>
    <m/>
    <x v="2"/>
  </r>
  <r>
    <n v="1861"/>
    <x v="19"/>
    <x v="18"/>
    <s v="INSPECTOR DE OBRA CIVIL FRENTE 1"/>
    <n v="4765579.4024999999"/>
    <x v="3"/>
    <x v="10"/>
    <m/>
    <x v="2"/>
  </r>
  <r>
    <n v="1861"/>
    <x v="20"/>
    <x v="18"/>
    <s v="INSPECTOR DE OBRA CIVIL FRENTE 1"/>
    <n v="4765579.4024999999"/>
    <x v="3"/>
    <x v="10"/>
    <m/>
    <x v="2"/>
  </r>
  <r>
    <n v="1861"/>
    <x v="21"/>
    <x v="18"/>
    <s v="INSPECTOR DE OBRA CIVIL FRENTE 1"/>
    <n v="4765579.4024999999"/>
    <x v="3"/>
    <x v="10"/>
    <m/>
    <x v="2"/>
  </r>
  <r>
    <n v="1861"/>
    <x v="22"/>
    <x v="18"/>
    <s v="INSPECTOR DE OBRA CIVIL FRENTE 1"/>
    <n v="4765579.4024999999"/>
    <x v="3"/>
    <x v="10"/>
    <m/>
    <x v="2"/>
  </r>
  <r>
    <n v="1861"/>
    <x v="0"/>
    <x v="18"/>
    <s v="INSPECTOR DE OBRA CIVIL FRENTE 1"/>
    <n v="6204394.5704999994"/>
    <x v="3"/>
    <x v="10"/>
    <m/>
    <x v="2"/>
  </r>
  <r>
    <n v="1861"/>
    <x v="1"/>
    <x v="18"/>
    <s v="INSPECTOR DE OBRA CIVIL FRENTE 1"/>
    <n v="6204394.5704999994"/>
    <x v="3"/>
    <x v="10"/>
    <m/>
    <x v="2"/>
  </r>
  <r>
    <n v="1861"/>
    <x v="2"/>
    <x v="18"/>
    <s v="INSPECTOR DE OBRA CIVIL FRENTE 1"/>
    <n v="6204394.5704999994"/>
    <x v="3"/>
    <x v="10"/>
    <m/>
    <x v="2"/>
  </r>
  <r>
    <n v="1861"/>
    <x v="3"/>
    <x v="18"/>
    <s v="INSPECTOR DE OBRA CIVIL FRENTE 1"/>
    <n v="6204394.5704999994"/>
    <x v="3"/>
    <x v="10"/>
    <m/>
    <x v="2"/>
  </r>
  <r>
    <n v="1861"/>
    <x v="4"/>
    <x v="18"/>
    <s v="INSPECTOR DE OBRA CIVIL FRENTE 1"/>
    <n v="6204394.5704999994"/>
    <x v="3"/>
    <x v="10"/>
    <m/>
    <x v="2"/>
  </r>
  <r>
    <n v="1861"/>
    <x v="5"/>
    <x v="18"/>
    <s v="INSPECTOR DE OBRA CIVIL FRENTE 1"/>
    <n v="6204394.5704999994"/>
    <x v="3"/>
    <x v="10"/>
    <m/>
    <x v="2"/>
  </r>
  <r>
    <n v="1861"/>
    <x v="6"/>
    <x v="18"/>
    <s v="INSPECTOR DE OBRA CIVIL FRENTE 1"/>
    <n v="6204394.5704999994"/>
    <x v="3"/>
    <x v="10"/>
    <m/>
    <x v="2"/>
  </r>
  <r>
    <n v="1861"/>
    <x v="7"/>
    <x v="18"/>
    <s v="INSPECTOR DE OBRA CIVIL FRENTE 1"/>
    <n v="6204394.5704999994"/>
    <x v="3"/>
    <x v="10"/>
    <m/>
    <x v="2"/>
  </r>
  <r>
    <n v="1861"/>
    <x v="8"/>
    <x v="18"/>
    <s v="INSPECTOR DE OBRA CIVIL FRENTE 1"/>
    <n v="6204394.5704999994"/>
    <x v="3"/>
    <x v="10"/>
    <m/>
    <x v="2"/>
  </r>
  <r>
    <n v="1861"/>
    <x v="9"/>
    <x v="18"/>
    <s v="INSPECTOR DE OBRA CIVIL FRENTE 1"/>
    <n v="6204394.5704999994"/>
    <x v="3"/>
    <x v="10"/>
    <m/>
    <x v="2"/>
  </r>
  <r>
    <n v="1861"/>
    <x v="10"/>
    <x v="18"/>
    <s v="INSPECTOR DE OBRA CIVIL FRENTE 1"/>
    <n v="6204394.5704999994"/>
    <x v="3"/>
    <x v="10"/>
    <m/>
    <x v="2"/>
  </r>
  <r>
    <n v="1861"/>
    <x v="11"/>
    <x v="18"/>
    <s v="INSPECTOR DE OBRA CIVIL FRENTE 1"/>
    <n v="6204394.5704999994"/>
    <x v="3"/>
    <x v="10"/>
    <m/>
    <x v="2"/>
  </r>
  <r>
    <n v="1861"/>
    <x v="12"/>
    <x v="18"/>
    <s v="INSPECTOR DE OBRA CIVIL FRENTE 1"/>
    <n v="6204394.5704999994"/>
    <x v="3"/>
    <x v="10"/>
    <m/>
    <x v="2"/>
  </r>
  <r>
    <n v="1861"/>
    <x v="13"/>
    <x v="18"/>
    <s v="INSPECTOR DE OBRA CIVIL FRENTE 1"/>
    <n v="6204394.5704999994"/>
    <x v="3"/>
    <x v="10"/>
    <m/>
    <x v="2"/>
  </r>
  <r>
    <n v="1861"/>
    <x v="14"/>
    <x v="18"/>
    <s v="INSPECTOR DE OBRA CIVIL FRENTE 1"/>
    <n v="6204394.5704999994"/>
    <x v="3"/>
    <x v="10"/>
    <m/>
    <x v="2"/>
  </r>
  <r>
    <n v="1861"/>
    <x v="15"/>
    <x v="18"/>
    <s v="INSPECTOR DE OBRA CIVIL FRENTE 1"/>
    <n v="6204394.5704999994"/>
    <x v="3"/>
    <x v="10"/>
    <m/>
    <x v="2"/>
  </r>
  <r>
    <n v="1861"/>
    <x v="16"/>
    <x v="18"/>
    <s v="INSPECTOR DE OBRA CIVIL FRENTE 1"/>
    <n v="6204394.5704999994"/>
    <x v="3"/>
    <x v="10"/>
    <m/>
    <x v="2"/>
  </r>
  <r>
    <n v="1861"/>
    <x v="0"/>
    <x v="18"/>
    <s v="INSPECTOR DE OBRA CIVIL FRENTE 2"/>
    <n v="4314814.4024999999"/>
    <x v="3"/>
    <x v="10"/>
    <m/>
    <x v="2"/>
  </r>
  <r>
    <n v="1861"/>
    <x v="1"/>
    <x v="18"/>
    <s v="INSPECTOR DE OBRA CIVIL FRENTE 2"/>
    <n v="4314814.4024999999"/>
    <x v="3"/>
    <x v="10"/>
    <m/>
    <x v="2"/>
  </r>
  <r>
    <n v="1861"/>
    <x v="2"/>
    <x v="18"/>
    <s v="INSPECTOR DE OBRA CIVIL FRENTE 2"/>
    <n v="4314814.4024999999"/>
    <x v="3"/>
    <x v="10"/>
    <m/>
    <x v="2"/>
  </r>
  <r>
    <n v="1861"/>
    <x v="3"/>
    <x v="18"/>
    <s v="INSPECTOR DE OBRA CIVIL FRENTE 2"/>
    <n v="4314814.4024999999"/>
    <x v="3"/>
    <x v="10"/>
    <m/>
    <x v="2"/>
  </r>
  <r>
    <n v="1861"/>
    <x v="4"/>
    <x v="18"/>
    <s v="INSPECTOR DE OBRA CIVIL FRENTE 2"/>
    <n v="4314814.4024999999"/>
    <x v="3"/>
    <x v="10"/>
    <m/>
    <x v="2"/>
  </r>
  <r>
    <n v="1861"/>
    <x v="5"/>
    <x v="18"/>
    <s v="INSPECTOR DE OBRA CIVIL FRENTE 2"/>
    <n v="4314814.4024999999"/>
    <x v="3"/>
    <x v="10"/>
    <m/>
    <x v="2"/>
  </r>
  <r>
    <n v="1861"/>
    <x v="6"/>
    <x v="18"/>
    <s v="INSPECTOR DE OBRA CIVIL FRENTE 2"/>
    <n v="4314814.4024999999"/>
    <x v="3"/>
    <x v="10"/>
    <m/>
    <x v="2"/>
  </r>
  <r>
    <n v="1861"/>
    <x v="7"/>
    <x v="18"/>
    <s v="INSPECTOR DE OBRA CIVIL FRENTE 2"/>
    <n v="4314814.4024999999"/>
    <x v="3"/>
    <x v="10"/>
    <m/>
    <x v="2"/>
  </r>
  <r>
    <n v="1861"/>
    <x v="8"/>
    <x v="18"/>
    <s v="INSPECTOR DE OBRA CIVIL FRENTE 2"/>
    <n v="4314814.4024999999"/>
    <x v="3"/>
    <x v="10"/>
    <m/>
    <x v="2"/>
  </r>
  <r>
    <n v="1861"/>
    <x v="9"/>
    <x v="18"/>
    <s v="INSPECTOR DE OBRA CIVIL FRENTE 2"/>
    <n v="4314814.4024999999"/>
    <x v="3"/>
    <x v="10"/>
    <m/>
    <x v="2"/>
  </r>
  <r>
    <n v="1861"/>
    <x v="10"/>
    <x v="18"/>
    <s v="INSPECTOR DE OBRA CIVIL FRENTE 2"/>
    <n v="4314814.4024999999"/>
    <x v="3"/>
    <x v="10"/>
    <m/>
    <x v="2"/>
  </r>
  <r>
    <n v="1861"/>
    <x v="11"/>
    <x v="18"/>
    <s v="INSPECTOR DE OBRA CIVIL FRENTE 2"/>
    <n v="4314814.4024999999"/>
    <x v="3"/>
    <x v="10"/>
    <m/>
    <x v="2"/>
  </r>
  <r>
    <n v="1861"/>
    <x v="12"/>
    <x v="18"/>
    <s v="INSPECTOR DE OBRA CIVIL FRENTE 2"/>
    <n v="4314814.4024999999"/>
    <x v="3"/>
    <x v="10"/>
    <m/>
    <x v="2"/>
  </r>
  <r>
    <n v="1861"/>
    <x v="13"/>
    <x v="18"/>
    <s v="INSPECTOR DE OBRA CIVIL FRENTE 2"/>
    <n v="4314814.4024999999"/>
    <x v="3"/>
    <x v="10"/>
    <m/>
    <x v="2"/>
  </r>
  <r>
    <n v="1861"/>
    <x v="14"/>
    <x v="18"/>
    <s v="INSPECTOR DE OBRA CIVIL FRENTE 2"/>
    <n v="4314814.4024999999"/>
    <x v="3"/>
    <x v="10"/>
    <m/>
    <x v="2"/>
  </r>
  <r>
    <n v="1861"/>
    <x v="15"/>
    <x v="18"/>
    <s v="INSPECTOR DE OBRA CIVIL FRENTE 2"/>
    <n v="4314814.4024999999"/>
    <x v="3"/>
    <x v="10"/>
    <m/>
    <x v="2"/>
  </r>
  <r>
    <n v="1861"/>
    <x v="16"/>
    <x v="18"/>
    <s v="INSPECTOR DE OBRA CIVIL FRENTE 2"/>
    <n v="4314814.4024999999"/>
    <x v="3"/>
    <x v="10"/>
    <m/>
    <x v="2"/>
  </r>
  <r>
    <n v="1861"/>
    <x v="17"/>
    <x v="18"/>
    <s v="INSPECTOR DE OBRA CIVIL FRENTE 2"/>
    <n v="4314814.4024999999"/>
    <x v="3"/>
    <x v="10"/>
    <m/>
    <x v="2"/>
  </r>
  <r>
    <n v="1861"/>
    <x v="18"/>
    <x v="18"/>
    <s v="INSPECTOR DE OBRA CIVIL FRENTE 2"/>
    <n v="4314814.4024999999"/>
    <x v="3"/>
    <x v="10"/>
    <m/>
    <x v="2"/>
  </r>
  <r>
    <n v="1861"/>
    <x v="19"/>
    <x v="18"/>
    <s v="INSPECTOR DE OBRA CIVIL FRENTE 2"/>
    <n v="4314814.4024999999"/>
    <x v="3"/>
    <x v="10"/>
    <m/>
    <x v="2"/>
  </r>
  <r>
    <n v="1861"/>
    <x v="20"/>
    <x v="18"/>
    <s v="INSPECTOR DE OBRA CIVIL FRENTE 2"/>
    <n v="4314814.4024999999"/>
    <x v="3"/>
    <x v="10"/>
    <m/>
    <x v="2"/>
  </r>
  <r>
    <n v="1861"/>
    <x v="21"/>
    <x v="18"/>
    <s v="INSPECTOR DE OBRA CIVIL FRENTE 2"/>
    <n v="4314814.4024999999"/>
    <x v="3"/>
    <x v="10"/>
    <m/>
    <x v="2"/>
  </r>
  <r>
    <n v="1861"/>
    <x v="22"/>
    <x v="18"/>
    <s v="INSPECTOR DE OBRA CIVIL FRENTE 2"/>
    <n v="4314814.4024999999"/>
    <x v="3"/>
    <x v="10"/>
    <m/>
    <x v="2"/>
  </r>
  <r>
    <n v="1861"/>
    <x v="0"/>
    <x v="18"/>
    <s v="INSPECTOR DE OBRA CIVIL FRENTE 2"/>
    <n v="4363154.7749999994"/>
    <x v="3"/>
    <x v="10"/>
    <m/>
    <x v="2"/>
  </r>
  <r>
    <n v="1861"/>
    <x v="1"/>
    <x v="18"/>
    <s v="INSPECTOR DE OBRA CIVIL FRENTE 2"/>
    <n v="4363154.7749999994"/>
    <x v="3"/>
    <x v="10"/>
    <m/>
    <x v="2"/>
  </r>
  <r>
    <n v="1861"/>
    <x v="2"/>
    <x v="18"/>
    <s v="INSPECTOR DE OBRA CIVIL FRENTE 2"/>
    <n v="4363154.7749999994"/>
    <x v="3"/>
    <x v="10"/>
    <m/>
    <x v="2"/>
  </r>
  <r>
    <n v="1861"/>
    <x v="3"/>
    <x v="18"/>
    <s v="INSPECTOR DE OBRA CIVIL FRENTE 2"/>
    <n v="4363154.7749999994"/>
    <x v="3"/>
    <x v="10"/>
    <m/>
    <x v="2"/>
  </r>
  <r>
    <n v="1861"/>
    <x v="4"/>
    <x v="18"/>
    <s v="INSPECTOR DE OBRA CIVIL FRENTE 2"/>
    <n v="4363154.7749999994"/>
    <x v="3"/>
    <x v="10"/>
    <m/>
    <x v="2"/>
  </r>
  <r>
    <n v="1861"/>
    <x v="5"/>
    <x v="18"/>
    <s v="INSPECTOR DE OBRA CIVIL FRENTE 2"/>
    <n v="4363154.7749999994"/>
    <x v="3"/>
    <x v="10"/>
    <m/>
    <x v="2"/>
  </r>
  <r>
    <n v="1861"/>
    <x v="6"/>
    <x v="18"/>
    <s v="INSPECTOR DE OBRA CIVIL FRENTE 2"/>
    <n v="4363154.7749999994"/>
    <x v="3"/>
    <x v="10"/>
    <m/>
    <x v="2"/>
  </r>
  <r>
    <n v="1861"/>
    <x v="7"/>
    <x v="18"/>
    <s v="INSPECTOR DE OBRA CIVIL FRENTE 2"/>
    <n v="4363154.7749999994"/>
    <x v="3"/>
    <x v="10"/>
    <m/>
    <x v="2"/>
  </r>
  <r>
    <n v="1861"/>
    <x v="8"/>
    <x v="18"/>
    <s v="INSPECTOR DE OBRA CIVIL FRENTE 2"/>
    <n v="4363154.7749999994"/>
    <x v="3"/>
    <x v="10"/>
    <m/>
    <x v="2"/>
  </r>
  <r>
    <n v="1861"/>
    <x v="9"/>
    <x v="18"/>
    <s v="INSPECTOR DE OBRA CIVIL FRENTE 2"/>
    <n v="4363154.7749999994"/>
    <x v="3"/>
    <x v="10"/>
    <m/>
    <x v="2"/>
  </r>
  <r>
    <n v="1861"/>
    <x v="10"/>
    <x v="18"/>
    <s v="INSPECTOR DE OBRA CIVIL FRENTE 2"/>
    <n v="4363154.7749999994"/>
    <x v="3"/>
    <x v="10"/>
    <m/>
    <x v="2"/>
  </r>
  <r>
    <n v="1861"/>
    <x v="11"/>
    <x v="18"/>
    <s v="INSPECTOR DE OBRA CIVIL FRENTE 2"/>
    <n v="4363154.7749999994"/>
    <x v="3"/>
    <x v="10"/>
    <m/>
    <x v="2"/>
  </r>
  <r>
    <n v="1861"/>
    <x v="0"/>
    <x v="18"/>
    <s v="PROFESIONAL DE CONTRATACIONES"/>
    <n v="5731070.625"/>
    <x v="3"/>
    <x v="10"/>
    <m/>
    <x v="2"/>
  </r>
  <r>
    <n v="1861"/>
    <x v="1"/>
    <x v="18"/>
    <s v="PROFESIONAL DE CONTRATACIONES"/>
    <n v="5731070.625"/>
    <x v="3"/>
    <x v="10"/>
    <m/>
    <x v="2"/>
  </r>
  <r>
    <n v="1861"/>
    <x v="2"/>
    <x v="18"/>
    <s v="PROFESIONAL DE CONTRATACIONES"/>
    <n v="5731070.625"/>
    <x v="3"/>
    <x v="10"/>
    <m/>
    <x v="2"/>
  </r>
  <r>
    <n v="1861"/>
    <x v="3"/>
    <x v="18"/>
    <s v="PROFESIONAL DE CONTRATACIONES"/>
    <n v="5731070.625"/>
    <x v="3"/>
    <x v="10"/>
    <m/>
    <x v="2"/>
  </r>
  <r>
    <n v="1861"/>
    <x v="4"/>
    <x v="18"/>
    <s v="PROFESIONAL DE CONTRATACIONES"/>
    <n v="5731070.625"/>
    <x v="3"/>
    <x v="10"/>
    <m/>
    <x v="2"/>
  </r>
  <r>
    <n v="1861"/>
    <x v="5"/>
    <x v="18"/>
    <s v="PROFESIONAL DE CONTRATACIONES"/>
    <n v="5731070.625"/>
    <x v="3"/>
    <x v="10"/>
    <m/>
    <x v="2"/>
  </r>
  <r>
    <n v="1861"/>
    <x v="6"/>
    <x v="18"/>
    <s v="PROFESIONAL DE CONTRATACIONES"/>
    <n v="5731070.625"/>
    <x v="3"/>
    <x v="10"/>
    <m/>
    <x v="2"/>
  </r>
  <r>
    <n v="1861"/>
    <x v="7"/>
    <x v="18"/>
    <s v="PROFESIONAL DE CONTRATACIONES"/>
    <n v="5731070.625"/>
    <x v="3"/>
    <x v="10"/>
    <m/>
    <x v="2"/>
  </r>
  <r>
    <n v="1861"/>
    <x v="8"/>
    <x v="18"/>
    <s v="PROFESIONAL DE CONTRATACIONES"/>
    <n v="5731070.625"/>
    <x v="3"/>
    <x v="10"/>
    <m/>
    <x v="2"/>
  </r>
  <r>
    <n v="1861"/>
    <x v="9"/>
    <x v="18"/>
    <s v="PROFESIONAL DE CONTRATACIONES"/>
    <n v="5731070.625"/>
    <x v="3"/>
    <x v="10"/>
    <m/>
    <x v="2"/>
  </r>
  <r>
    <n v="1861"/>
    <x v="10"/>
    <x v="18"/>
    <s v="PROFESIONAL DE CONTRATACIONES"/>
    <n v="5731070.625"/>
    <x v="3"/>
    <x v="10"/>
    <m/>
    <x v="2"/>
  </r>
  <r>
    <n v="1861"/>
    <x v="11"/>
    <x v="18"/>
    <s v="PROFESIONAL DE CONTRATACIONES"/>
    <n v="5731070.625"/>
    <x v="3"/>
    <x v="10"/>
    <m/>
    <x v="2"/>
  </r>
  <r>
    <n v="1861"/>
    <x v="12"/>
    <x v="18"/>
    <s v="PROFESIONAL DE CONTRATACIONES"/>
    <n v="5731070.625"/>
    <x v="3"/>
    <x v="10"/>
    <m/>
    <x v="2"/>
  </r>
  <r>
    <n v="1861"/>
    <x v="13"/>
    <x v="18"/>
    <s v="PROFESIONAL DE CONTRATACIONES"/>
    <n v="5731070.625"/>
    <x v="3"/>
    <x v="10"/>
    <m/>
    <x v="2"/>
  </r>
  <r>
    <n v="1861"/>
    <x v="14"/>
    <x v="18"/>
    <s v="PROFESIONAL DE CONTRATACIONES"/>
    <n v="5731070.625"/>
    <x v="3"/>
    <x v="10"/>
    <m/>
    <x v="2"/>
  </r>
  <r>
    <n v="1861"/>
    <x v="15"/>
    <x v="18"/>
    <s v="PROFESIONAL DE CONTRATACIONES"/>
    <n v="5731070.625"/>
    <x v="3"/>
    <x v="10"/>
    <m/>
    <x v="2"/>
  </r>
  <r>
    <n v="1861"/>
    <x v="16"/>
    <x v="18"/>
    <s v="PROFESIONAL DE CONTRATACIONES"/>
    <n v="5731070.625"/>
    <x v="3"/>
    <x v="10"/>
    <m/>
    <x v="2"/>
  </r>
  <r>
    <n v="1861"/>
    <x v="17"/>
    <x v="18"/>
    <s v="PROFESIONAL DE CONTRATACIONES"/>
    <n v="5731070.625"/>
    <x v="3"/>
    <x v="10"/>
    <m/>
    <x v="2"/>
  </r>
  <r>
    <n v="1861"/>
    <x v="18"/>
    <x v="18"/>
    <s v="PROFESIONAL DE CONTRATACIONES"/>
    <n v="5731070.625"/>
    <x v="3"/>
    <x v="10"/>
    <m/>
    <x v="2"/>
  </r>
  <r>
    <n v="1861"/>
    <x v="0"/>
    <x v="18"/>
    <s v="RESIDENTE DE COSTOS Y PRESUPUESTOS"/>
    <n v="5735067.9750000006"/>
    <x v="3"/>
    <x v="10"/>
    <m/>
    <x v="2"/>
  </r>
  <r>
    <n v="1861"/>
    <x v="1"/>
    <x v="18"/>
    <s v="RESIDENTE DE COSTOS Y PRESUPUESTOS"/>
    <n v="5735067.9750000006"/>
    <x v="3"/>
    <x v="10"/>
    <m/>
    <x v="2"/>
  </r>
  <r>
    <n v="1861"/>
    <x v="2"/>
    <x v="18"/>
    <s v="RESIDENTE DE COSTOS Y PRESUPUESTOS"/>
    <n v="5735067.9750000006"/>
    <x v="3"/>
    <x v="10"/>
    <m/>
    <x v="2"/>
  </r>
  <r>
    <n v="1861"/>
    <x v="3"/>
    <x v="18"/>
    <s v="RESIDENTE DE COSTOS Y PRESUPUESTOS"/>
    <n v="5735067.9750000006"/>
    <x v="3"/>
    <x v="10"/>
    <m/>
    <x v="2"/>
  </r>
  <r>
    <n v="1861"/>
    <x v="4"/>
    <x v="18"/>
    <s v="RESIDENTE DE COSTOS Y PRESUPUESTOS"/>
    <n v="5735067.9750000006"/>
    <x v="3"/>
    <x v="10"/>
    <m/>
    <x v="2"/>
  </r>
  <r>
    <n v="1861"/>
    <x v="5"/>
    <x v="18"/>
    <s v="RESIDENTE DE COSTOS Y PRESUPUESTOS"/>
    <n v="5735067.9750000006"/>
    <x v="3"/>
    <x v="10"/>
    <m/>
    <x v="2"/>
  </r>
  <r>
    <n v="1861"/>
    <x v="6"/>
    <x v="18"/>
    <s v="RESIDENTE DE COSTOS Y PRESUPUESTOS"/>
    <n v="5735067.9750000006"/>
    <x v="3"/>
    <x v="10"/>
    <m/>
    <x v="2"/>
  </r>
  <r>
    <n v="1861"/>
    <x v="7"/>
    <x v="18"/>
    <s v="RESIDENTE DE COSTOS Y PRESUPUESTOS"/>
    <n v="5735067.9750000006"/>
    <x v="3"/>
    <x v="10"/>
    <m/>
    <x v="2"/>
  </r>
  <r>
    <n v="1861"/>
    <x v="8"/>
    <x v="18"/>
    <s v="RESIDENTE DE COSTOS Y PRESUPUESTOS"/>
    <n v="5735067.9750000006"/>
    <x v="3"/>
    <x v="10"/>
    <m/>
    <x v="2"/>
  </r>
  <r>
    <n v="1861"/>
    <x v="9"/>
    <x v="18"/>
    <s v="RESIDENTE DE COSTOS Y PRESUPUESTOS"/>
    <n v="5735067.9750000006"/>
    <x v="3"/>
    <x v="10"/>
    <m/>
    <x v="2"/>
  </r>
  <r>
    <n v="1861"/>
    <x v="10"/>
    <x v="18"/>
    <s v="RESIDENTE DE COSTOS Y PRESUPUESTOS"/>
    <n v="5735067.9750000006"/>
    <x v="3"/>
    <x v="10"/>
    <m/>
    <x v="2"/>
  </r>
  <r>
    <n v="1861"/>
    <x v="11"/>
    <x v="18"/>
    <s v="RESIDENTE DE COSTOS Y PRESUPUESTOS"/>
    <n v="5735067.9750000006"/>
    <x v="3"/>
    <x v="10"/>
    <m/>
    <x v="2"/>
  </r>
  <r>
    <n v="1861"/>
    <x v="12"/>
    <x v="18"/>
    <s v="RESIDENTE DE COSTOS Y PRESUPUESTOS"/>
    <n v="5735067.9750000006"/>
    <x v="3"/>
    <x v="10"/>
    <m/>
    <x v="2"/>
  </r>
  <r>
    <n v="1861"/>
    <x v="13"/>
    <x v="18"/>
    <s v="RESIDENTE DE COSTOS Y PRESUPUESTOS"/>
    <n v="5735067.9750000006"/>
    <x v="3"/>
    <x v="10"/>
    <m/>
    <x v="2"/>
  </r>
  <r>
    <n v="1861"/>
    <x v="14"/>
    <x v="18"/>
    <s v="RESIDENTE DE COSTOS Y PRESUPUESTOS"/>
    <n v="5735067.9750000006"/>
    <x v="3"/>
    <x v="10"/>
    <m/>
    <x v="2"/>
  </r>
  <r>
    <n v="1861"/>
    <x v="15"/>
    <x v="18"/>
    <s v="RESIDENTE DE COSTOS Y PRESUPUESTOS"/>
    <n v="5735067.9750000006"/>
    <x v="3"/>
    <x v="10"/>
    <m/>
    <x v="2"/>
  </r>
  <r>
    <n v="1861"/>
    <x v="16"/>
    <x v="18"/>
    <s v="RESIDENTE DE COSTOS Y PRESUPUESTOS"/>
    <n v="5735067.9750000006"/>
    <x v="3"/>
    <x v="10"/>
    <m/>
    <x v="2"/>
  </r>
  <r>
    <n v="1861"/>
    <x v="17"/>
    <x v="18"/>
    <s v="RESIDENTE DE COSTOS Y PRESUPUESTOS"/>
    <n v="5735067.9750000006"/>
    <x v="3"/>
    <x v="10"/>
    <m/>
    <x v="2"/>
  </r>
  <r>
    <n v="1861"/>
    <x v="18"/>
    <x v="18"/>
    <s v="RESIDENTE DE COSTOS Y PRESUPUESTOS"/>
    <n v="5735067.9750000006"/>
    <x v="3"/>
    <x v="10"/>
    <m/>
    <x v="2"/>
  </r>
  <r>
    <n v="1861"/>
    <x v="19"/>
    <x v="18"/>
    <s v="RESIDENTE DE COSTOS Y PRESUPUESTOS"/>
    <n v="5735067.9750000006"/>
    <x v="3"/>
    <x v="10"/>
    <m/>
    <x v="2"/>
  </r>
  <r>
    <n v="1861"/>
    <x v="20"/>
    <x v="18"/>
    <s v="RESIDENTE DE COSTOS Y PRESUPUESTOS"/>
    <n v="5735067.9750000006"/>
    <x v="3"/>
    <x v="10"/>
    <m/>
    <x v="2"/>
  </r>
  <r>
    <n v="1861"/>
    <x v="21"/>
    <x v="18"/>
    <s v="RESIDENTE DE COSTOS Y PRESUPUESTOS"/>
    <n v="5735067.9750000006"/>
    <x v="3"/>
    <x v="10"/>
    <m/>
    <x v="2"/>
  </r>
  <r>
    <n v="1861"/>
    <x v="22"/>
    <x v="18"/>
    <s v="RESIDENTE DE COSTOS Y PRESUPUESTOS"/>
    <n v="5735067.9750000006"/>
    <x v="3"/>
    <x v="10"/>
    <m/>
    <x v="2"/>
  </r>
  <r>
    <n v="1861"/>
    <x v="0"/>
    <x v="18"/>
    <s v="RESIDENTE ADMINISTRATIVO"/>
    <n v="5532675.75"/>
    <x v="3"/>
    <x v="10"/>
    <m/>
    <x v="2"/>
  </r>
  <r>
    <n v="1861"/>
    <x v="1"/>
    <x v="18"/>
    <s v="RESIDENTE ADMINISTRATIVO"/>
    <n v="5532675.75"/>
    <x v="3"/>
    <x v="10"/>
    <m/>
    <x v="2"/>
  </r>
  <r>
    <n v="1861"/>
    <x v="2"/>
    <x v="18"/>
    <s v="RESIDENTE ADMINISTRATIVO"/>
    <n v="5532675.75"/>
    <x v="3"/>
    <x v="10"/>
    <m/>
    <x v="2"/>
  </r>
  <r>
    <n v="1861"/>
    <x v="3"/>
    <x v="18"/>
    <s v="RESIDENTE ADMINISTRATIVO"/>
    <n v="5532675.75"/>
    <x v="3"/>
    <x v="10"/>
    <m/>
    <x v="2"/>
  </r>
  <r>
    <n v="1861"/>
    <x v="4"/>
    <x v="18"/>
    <s v="RESIDENTE ADMINISTRATIVO"/>
    <n v="5532675.75"/>
    <x v="3"/>
    <x v="10"/>
    <m/>
    <x v="2"/>
  </r>
  <r>
    <n v="1861"/>
    <x v="5"/>
    <x v="18"/>
    <s v="RESIDENTE ADMINISTRATIVO"/>
    <n v="5532675.75"/>
    <x v="3"/>
    <x v="10"/>
    <m/>
    <x v="2"/>
  </r>
  <r>
    <n v="1861"/>
    <x v="6"/>
    <x v="18"/>
    <s v="RESIDENTE ADMINISTRATIVO"/>
    <n v="5532675.75"/>
    <x v="3"/>
    <x v="10"/>
    <m/>
    <x v="2"/>
  </r>
  <r>
    <n v="1861"/>
    <x v="7"/>
    <x v="18"/>
    <s v="RESIDENTE ADMINISTRATIVO"/>
    <n v="5532675.75"/>
    <x v="3"/>
    <x v="10"/>
    <m/>
    <x v="2"/>
  </r>
  <r>
    <n v="1861"/>
    <x v="8"/>
    <x v="18"/>
    <s v="RESIDENTE ADMINISTRATIVO"/>
    <n v="5532675.75"/>
    <x v="3"/>
    <x v="10"/>
    <m/>
    <x v="2"/>
  </r>
  <r>
    <n v="1861"/>
    <x v="9"/>
    <x v="18"/>
    <s v="RESIDENTE ADMINISTRATIVO"/>
    <n v="5532675.75"/>
    <x v="3"/>
    <x v="10"/>
    <m/>
    <x v="2"/>
  </r>
  <r>
    <n v="1861"/>
    <x v="10"/>
    <x v="18"/>
    <s v="RESIDENTE ADMINISTRATIVO"/>
    <n v="5532675.75"/>
    <x v="3"/>
    <x v="10"/>
    <m/>
    <x v="2"/>
  </r>
  <r>
    <n v="1861"/>
    <x v="11"/>
    <x v="18"/>
    <s v="RESIDENTE ADMINISTRATIVO"/>
    <n v="5532675.75"/>
    <x v="3"/>
    <x v="10"/>
    <m/>
    <x v="2"/>
  </r>
  <r>
    <n v="1861"/>
    <x v="12"/>
    <x v="18"/>
    <s v="RESIDENTE ADMINISTRATIVO"/>
    <n v="5532675.75"/>
    <x v="3"/>
    <x v="10"/>
    <m/>
    <x v="2"/>
  </r>
  <r>
    <n v="1861"/>
    <x v="13"/>
    <x v="18"/>
    <s v="RESIDENTE ADMINISTRATIVO"/>
    <n v="5532675.75"/>
    <x v="3"/>
    <x v="10"/>
    <m/>
    <x v="2"/>
  </r>
  <r>
    <n v="1861"/>
    <x v="14"/>
    <x v="18"/>
    <s v="RESIDENTE ADMINISTRATIVO"/>
    <n v="5532675.75"/>
    <x v="3"/>
    <x v="10"/>
    <m/>
    <x v="2"/>
  </r>
  <r>
    <n v="1861"/>
    <x v="15"/>
    <x v="18"/>
    <s v="RESIDENTE ADMINISTRATIVO"/>
    <n v="5532675.75"/>
    <x v="3"/>
    <x v="10"/>
    <m/>
    <x v="2"/>
  </r>
  <r>
    <n v="1861"/>
    <x v="16"/>
    <x v="18"/>
    <s v="RESIDENTE ADMINISTRATIVO"/>
    <n v="5532675.75"/>
    <x v="3"/>
    <x v="10"/>
    <m/>
    <x v="2"/>
  </r>
  <r>
    <n v="1861"/>
    <x v="17"/>
    <x v="18"/>
    <s v="RESIDENTE ADMINISTRATIVO"/>
    <n v="5532675.75"/>
    <x v="3"/>
    <x v="10"/>
    <m/>
    <x v="2"/>
  </r>
  <r>
    <n v="1861"/>
    <x v="18"/>
    <x v="18"/>
    <s v="RESIDENTE ADMINISTRATIVO"/>
    <n v="5532675.75"/>
    <x v="3"/>
    <x v="10"/>
    <m/>
    <x v="2"/>
  </r>
  <r>
    <n v="1861"/>
    <x v="19"/>
    <x v="18"/>
    <s v="RESIDENTE ADMINISTRATIVO"/>
    <n v="5532675.75"/>
    <x v="3"/>
    <x v="10"/>
    <m/>
    <x v="2"/>
  </r>
  <r>
    <n v="1861"/>
    <x v="20"/>
    <x v="18"/>
    <s v="RESIDENTE ADMINISTRATIVO"/>
    <n v="5532675.75"/>
    <x v="3"/>
    <x v="10"/>
    <m/>
    <x v="2"/>
  </r>
  <r>
    <n v="1861"/>
    <x v="21"/>
    <x v="18"/>
    <s v="RESIDENTE ADMINISTRATIVO"/>
    <n v="5532675.75"/>
    <x v="3"/>
    <x v="10"/>
    <m/>
    <x v="2"/>
  </r>
  <r>
    <n v="1861"/>
    <x v="22"/>
    <x v="18"/>
    <s v="RESIDENTE ADMINISTRATIVO"/>
    <n v="5532675.75"/>
    <x v="3"/>
    <x v="10"/>
    <m/>
    <x v="2"/>
  </r>
  <r>
    <n v="1861"/>
    <x v="23"/>
    <x v="18"/>
    <s v="RESIDENTE ADMINISTRATIVO"/>
    <n v="5532675.75"/>
    <x v="3"/>
    <x v="10"/>
    <m/>
    <x v="2"/>
  </r>
  <r>
    <n v="1861"/>
    <x v="0"/>
    <x v="18"/>
    <s v="RESIDENTE DE OBRA"/>
    <n v="6478130.9250000007"/>
    <x v="3"/>
    <x v="10"/>
    <m/>
    <x v="2"/>
  </r>
  <r>
    <n v="1861"/>
    <x v="1"/>
    <x v="18"/>
    <s v="RESIDENTE DE OBRA"/>
    <n v="6478130.9250000007"/>
    <x v="3"/>
    <x v="10"/>
    <m/>
    <x v="2"/>
  </r>
  <r>
    <n v="1861"/>
    <x v="2"/>
    <x v="18"/>
    <s v="RESIDENTE DE OBRA"/>
    <n v="6478130.9250000007"/>
    <x v="3"/>
    <x v="10"/>
    <m/>
    <x v="2"/>
  </r>
  <r>
    <n v="1861"/>
    <x v="3"/>
    <x v="18"/>
    <s v="RESIDENTE DE OBRA"/>
    <n v="6478130.9250000007"/>
    <x v="3"/>
    <x v="10"/>
    <m/>
    <x v="2"/>
  </r>
  <r>
    <n v="1861"/>
    <x v="4"/>
    <x v="18"/>
    <s v="RESIDENTE DE OBRA"/>
    <n v="6478130.9250000007"/>
    <x v="3"/>
    <x v="10"/>
    <m/>
    <x v="2"/>
  </r>
  <r>
    <n v="1861"/>
    <x v="5"/>
    <x v="18"/>
    <s v="RESIDENTE DE OBRA"/>
    <n v="6478130.9250000007"/>
    <x v="3"/>
    <x v="10"/>
    <m/>
    <x v="2"/>
  </r>
  <r>
    <n v="1861"/>
    <x v="6"/>
    <x v="18"/>
    <s v="RESIDENTE DE OBRA"/>
    <n v="6478130.9250000007"/>
    <x v="3"/>
    <x v="10"/>
    <m/>
    <x v="2"/>
  </r>
  <r>
    <n v="1861"/>
    <x v="7"/>
    <x v="18"/>
    <s v="RESIDENTE DE OBRA"/>
    <n v="6478130.9250000007"/>
    <x v="3"/>
    <x v="10"/>
    <m/>
    <x v="2"/>
  </r>
  <r>
    <n v="1861"/>
    <x v="8"/>
    <x v="18"/>
    <s v="RESIDENTE DE OBRA"/>
    <n v="6478130.9250000007"/>
    <x v="3"/>
    <x v="10"/>
    <m/>
    <x v="2"/>
  </r>
  <r>
    <n v="1861"/>
    <x v="9"/>
    <x v="18"/>
    <s v="RESIDENTE DE OBRA"/>
    <n v="6478130.9250000007"/>
    <x v="3"/>
    <x v="10"/>
    <m/>
    <x v="2"/>
  </r>
  <r>
    <n v="1861"/>
    <x v="10"/>
    <x v="18"/>
    <s v="RESIDENTE DE OBRA"/>
    <n v="6478130.9250000007"/>
    <x v="3"/>
    <x v="10"/>
    <m/>
    <x v="2"/>
  </r>
  <r>
    <n v="1861"/>
    <x v="11"/>
    <x v="18"/>
    <s v="RESIDENTE DE OBRA"/>
    <n v="6478130.9250000007"/>
    <x v="3"/>
    <x v="10"/>
    <m/>
    <x v="2"/>
  </r>
  <r>
    <n v="1861"/>
    <x v="12"/>
    <x v="18"/>
    <s v="RESIDENTE DE OBRA"/>
    <n v="6478130.9250000007"/>
    <x v="3"/>
    <x v="10"/>
    <m/>
    <x v="2"/>
  </r>
  <r>
    <n v="1861"/>
    <x v="13"/>
    <x v="18"/>
    <s v="RESIDENTE DE OBRA"/>
    <n v="6478130.9250000007"/>
    <x v="3"/>
    <x v="10"/>
    <m/>
    <x v="2"/>
  </r>
  <r>
    <n v="1861"/>
    <x v="14"/>
    <x v="18"/>
    <s v="RESIDENTE DE OBRA"/>
    <n v="6478130.9250000007"/>
    <x v="3"/>
    <x v="10"/>
    <m/>
    <x v="2"/>
  </r>
  <r>
    <n v="1861"/>
    <x v="15"/>
    <x v="18"/>
    <s v="RESIDENTE DE OBRA"/>
    <n v="6478130.9250000007"/>
    <x v="3"/>
    <x v="10"/>
    <m/>
    <x v="2"/>
  </r>
  <r>
    <n v="1861"/>
    <x v="16"/>
    <x v="18"/>
    <s v="RESIDENTE DE OBRA"/>
    <n v="6478130.9250000007"/>
    <x v="3"/>
    <x v="10"/>
    <m/>
    <x v="2"/>
  </r>
  <r>
    <n v="1861"/>
    <x v="17"/>
    <x v="18"/>
    <s v="RESIDENTE DE OBRA"/>
    <n v="6478130.9250000007"/>
    <x v="3"/>
    <x v="10"/>
    <m/>
    <x v="2"/>
  </r>
  <r>
    <n v="1861"/>
    <x v="18"/>
    <x v="18"/>
    <s v="RESIDENTE DE OBRA"/>
    <n v="6478130.9250000007"/>
    <x v="3"/>
    <x v="10"/>
    <m/>
    <x v="2"/>
  </r>
  <r>
    <n v="1861"/>
    <x v="19"/>
    <x v="18"/>
    <s v="RESIDENTE DE OBRA"/>
    <n v="6478130.9250000007"/>
    <x v="3"/>
    <x v="10"/>
    <m/>
    <x v="2"/>
  </r>
  <r>
    <n v="1861"/>
    <x v="20"/>
    <x v="18"/>
    <s v="RESIDENTE DE OBRA"/>
    <n v="6478130.9250000007"/>
    <x v="3"/>
    <x v="10"/>
    <m/>
    <x v="2"/>
  </r>
  <r>
    <n v="1861"/>
    <x v="21"/>
    <x v="18"/>
    <s v="RESIDENTE DE OBRA"/>
    <n v="6478130.9250000007"/>
    <x v="3"/>
    <x v="10"/>
    <m/>
    <x v="2"/>
  </r>
  <r>
    <n v="1861"/>
    <x v="22"/>
    <x v="18"/>
    <s v="RESIDENTE DE OBRA"/>
    <n v="6478130.9250000007"/>
    <x v="3"/>
    <x v="10"/>
    <m/>
    <x v="2"/>
  </r>
  <r>
    <n v="1861"/>
    <x v="0"/>
    <x v="18"/>
    <s v="RESIDENTE DE OBRA"/>
    <n v="6478130.9250000007"/>
    <x v="3"/>
    <x v="10"/>
    <m/>
    <x v="2"/>
  </r>
  <r>
    <n v="1861"/>
    <x v="1"/>
    <x v="18"/>
    <s v="RESIDENTE DE OBRA"/>
    <n v="6478130.9250000007"/>
    <x v="3"/>
    <x v="10"/>
    <m/>
    <x v="2"/>
  </r>
  <r>
    <n v="1861"/>
    <x v="2"/>
    <x v="18"/>
    <s v="RESIDENTE DE OBRA"/>
    <n v="6478130.9250000007"/>
    <x v="3"/>
    <x v="10"/>
    <m/>
    <x v="2"/>
  </r>
  <r>
    <n v="1861"/>
    <x v="3"/>
    <x v="18"/>
    <s v="RESIDENTE DE OBRA"/>
    <n v="6478130.9250000007"/>
    <x v="3"/>
    <x v="10"/>
    <m/>
    <x v="2"/>
  </r>
  <r>
    <n v="1861"/>
    <x v="4"/>
    <x v="18"/>
    <s v="RESIDENTE DE OBRA"/>
    <n v="6478130.9250000007"/>
    <x v="3"/>
    <x v="10"/>
    <m/>
    <x v="2"/>
  </r>
  <r>
    <n v="1861"/>
    <x v="5"/>
    <x v="18"/>
    <s v="RESIDENTE DE OBRA"/>
    <n v="6478130.9250000007"/>
    <x v="3"/>
    <x v="10"/>
    <m/>
    <x v="2"/>
  </r>
  <r>
    <n v="1861"/>
    <x v="6"/>
    <x v="18"/>
    <s v="RESIDENTE DE OBRA"/>
    <n v="6478130.9250000007"/>
    <x v="3"/>
    <x v="10"/>
    <m/>
    <x v="2"/>
  </r>
  <r>
    <n v="1861"/>
    <x v="7"/>
    <x v="18"/>
    <s v="RESIDENTE DE OBRA"/>
    <n v="6478130.9250000007"/>
    <x v="3"/>
    <x v="10"/>
    <m/>
    <x v="2"/>
  </r>
  <r>
    <n v="1861"/>
    <x v="8"/>
    <x v="18"/>
    <s v="RESIDENTE DE OBRA"/>
    <n v="6478130.9250000007"/>
    <x v="3"/>
    <x v="10"/>
    <m/>
    <x v="2"/>
  </r>
  <r>
    <n v="1861"/>
    <x v="9"/>
    <x v="18"/>
    <s v="RESIDENTE DE OBRA"/>
    <n v="6478130.9250000007"/>
    <x v="3"/>
    <x v="10"/>
    <m/>
    <x v="2"/>
  </r>
  <r>
    <n v="1861"/>
    <x v="10"/>
    <x v="18"/>
    <s v="RESIDENTE DE OBRA"/>
    <n v="6478130.9250000007"/>
    <x v="3"/>
    <x v="10"/>
    <m/>
    <x v="2"/>
  </r>
  <r>
    <n v="1861"/>
    <x v="11"/>
    <x v="18"/>
    <s v="RESIDENTE DE OBRA"/>
    <n v="6478130.9250000007"/>
    <x v="3"/>
    <x v="10"/>
    <m/>
    <x v="2"/>
  </r>
  <r>
    <n v="1861"/>
    <x v="12"/>
    <x v="18"/>
    <s v="RESIDENTE DE OBRA"/>
    <n v="6478130.9250000007"/>
    <x v="3"/>
    <x v="10"/>
    <m/>
    <x v="2"/>
  </r>
  <r>
    <n v="1861"/>
    <x v="13"/>
    <x v="18"/>
    <s v="RESIDENTE DE OBRA"/>
    <n v="6478130.9250000007"/>
    <x v="3"/>
    <x v="10"/>
    <m/>
    <x v="2"/>
  </r>
  <r>
    <n v="1861"/>
    <x v="14"/>
    <x v="18"/>
    <s v="RESIDENTE DE OBRA"/>
    <n v="6478130.9250000007"/>
    <x v="3"/>
    <x v="10"/>
    <m/>
    <x v="2"/>
  </r>
  <r>
    <n v="1861"/>
    <x v="15"/>
    <x v="18"/>
    <s v="RESIDENTE DE OBRA"/>
    <n v="6478130.9250000007"/>
    <x v="3"/>
    <x v="10"/>
    <m/>
    <x v="2"/>
  </r>
  <r>
    <n v="1861"/>
    <x v="16"/>
    <x v="18"/>
    <s v="RESIDENTE DE OBRA"/>
    <n v="6478130.9250000007"/>
    <x v="3"/>
    <x v="10"/>
    <m/>
    <x v="2"/>
  </r>
  <r>
    <n v="1861"/>
    <x v="17"/>
    <x v="18"/>
    <s v="RESIDENTE DE OBRA"/>
    <n v="6478130.9250000007"/>
    <x v="3"/>
    <x v="10"/>
    <m/>
    <x v="2"/>
  </r>
  <r>
    <n v="1861"/>
    <x v="18"/>
    <x v="18"/>
    <s v="RESIDENTE DE OBRA"/>
    <n v="6478130.9250000007"/>
    <x v="3"/>
    <x v="10"/>
    <m/>
    <x v="2"/>
  </r>
  <r>
    <n v="1861"/>
    <x v="19"/>
    <x v="18"/>
    <s v="RESIDENTE DE OBRA"/>
    <n v="6478130.9250000007"/>
    <x v="3"/>
    <x v="10"/>
    <m/>
    <x v="2"/>
  </r>
  <r>
    <n v="1861"/>
    <x v="20"/>
    <x v="18"/>
    <s v="RESIDENTE DE OBRA"/>
    <n v="6478130.9250000007"/>
    <x v="3"/>
    <x v="10"/>
    <m/>
    <x v="2"/>
  </r>
  <r>
    <n v="1861"/>
    <x v="21"/>
    <x v="18"/>
    <s v="RESIDENTE DE OBRA"/>
    <n v="6478130.9250000007"/>
    <x v="3"/>
    <x v="10"/>
    <m/>
    <x v="2"/>
  </r>
  <r>
    <n v="1861"/>
    <x v="22"/>
    <x v="18"/>
    <s v="RESIDENTE DE OBRA"/>
    <n v="6478130.9250000007"/>
    <x v="3"/>
    <x v="10"/>
    <m/>
    <x v="2"/>
  </r>
  <r>
    <n v="1873"/>
    <x v="0"/>
    <x v="18"/>
    <s v="COORDINADOR"/>
    <n v="2806650"/>
    <x v="3"/>
    <x v="10"/>
    <m/>
    <x v="1"/>
  </r>
  <r>
    <n v="1873"/>
    <x v="1"/>
    <x v="18"/>
    <s v="COORDINADOR"/>
    <n v="2806650"/>
    <x v="3"/>
    <x v="10"/>
    <m/>
    <x v="1"/>
  </r>
  <r>
    <n v="1873"/>
    <x v="2"/>
    <x v="18"/>
    <s v="COORDINADOR"/>
    <n v="2806650"/>
    <x v="3"/>
    <x v="10"/>
    <m/>
    <x v="1"/>
  </r>
  <r>
    <n v="1873"/>
    <x v="3"/>
    <x v="18"/>
    <s v="COORDINADOR"/>
    <n v="2806650"/>
    <x v="3"/>
    <x v="10"/>
    <m/>
    <x v="1"/>
  </r>
  <r>
    <n v="1873"/>
    <x v="4"/>
    <x v="18"/>
    <s v="COORDINADOR"/>
    <n v="2806650"/>
    <x v="3"/>
    <x v="10"/>
    <m/>
    <x v="1"/>
  </r>
  <r>
    <n v="1873"/>
    <x v="5"/>
    <x v="18"/>
    <s v="COORDINADOR"/>
    <n v="2806650"/>
    <x v="3"/>
    <x v="10"/>
    <m/>
    <x v="1"/>
  </r>
  <r>
    <n v="1873"/>
    <x v="6"/>
    <x v="18"/>
    <s v="COORDINADOR"/>
    <n v="2806650"/>
    <x v="3"/>
    <x v="10"/>
    <m/>
    <x v="1"/>
  </r>
  <r>
    <n v="1873"/>
    <x v="7"/>
    <x v="18"/>
    <s v="COORDINADOR"/>
    <n v="2806650"/>
    <x v="3"/>
    <x v="10"/>
    <m/>
    <x v="1"/>
  </r>
  <r>
    <n v="1873"/>
    <x v="8"/>
    <x v="18"/>
    <s v="COORDINADOR"/>
    <n v="2806650"/>
    <x v="3"/>
    <x v="10"/>
    <m/>
    <x v="1"/>
  </r>
  <r>
    <n v="1873"/>
    <x v="9"/>
    <x v="18"/>
    <s v="COORDINADOR"/>
    <n v="2806650"/>
    <x v="3"/>
    <x v="10"/>
    <m/>
    <x v="1"/>
  </r>
  <r>
    <n v="1873"/>
    <x v="10"/>
    <x v="18"/>
    <s v="COORDINADOR"/>
    <n v="2806650"/>
    <x v="3"/>
    <x v="10"/>
    <m/>
    <x v="1"/>
  </r>
  <r>
    <n v="1873"/>
    <x v="0"/>
    <x v="18"/>
    <s v="RESIDENTE TECNICO"/>
    <n v="5355000"/>
    <x v="3"/>
    <x v="10"/>
    <m/>
    <x v="1"/>
  </r>
  <r>
    <n v="1873"/>
    <x v="1"/>
    <x v="18"/>
    <s v="RESIDENTE TECNICO"/>
    <n v="5355000"/>
    <x v="3"/>
    <x v="10"/>
    <m/>
    <x v="1"/>
  </r>
  <r>
    <n v="1873"/>
    <x v="2"/>
    <x v="18"/>
    <s v="RESIDENTE TECNICO"/>
    <n v="5355000"/>
    <x v="3"/>
    <x v="10"/>
    <m/>
    <x v="1"/>
  </r>
  <r>
    <n v="1873"/>
    <x v="3"/>
    <x v="18"/>
    <s v="RESIDENTE TECNICO"/>
    <n v="5355000"/>
    <x v="3"/>
    <x v="10"/>
    <m/>
    <x v="1"/>
  </r>
  <r>
    <n v="1873"/>
    <x v="4"/>
    <x v="18"/>
    <s v="RESIDENTE TECNICO"/>
    <n v="5355000"/>
    <x v="3"/>
    <x v="10"/>
    <m/>
    <x v="1"/>
  </r>
  <r>
    <n v="1873"/>
    <x v="5"/>
    <x v="18"/>
    <s v="RESIDENTE TECNICO"/>
    <n v="5355000"/>
    <x v="3"/>
    <x v="10"/>
    <m/>
    <x v="1"/>
  </r>
  <r>
    <n v="1873"/>
    <x v="6"/>
    <x v="18"/>
    <s v="RESIDENTE TECNICO"/>
    <n v="5355000"/>
    <x v="3"/>
    <x v="10"/>
    <m/>
    <x v="1"/>
  </r>
  <r>
    <n v="1873"/>
    <x v="7"/>
    <x v="18"/>
    <s v="RESIDENTE TECNICO"/>
    <n v="5355000"/>
    <x v="3"/>
    <x v="10"/>
    <m/>
    <x v="1"/>
  </r>
  <r>
    <n v="1873"/>
    <x v="8"/>
    <x v="18"/>
    <s v="RESIDENTE TECNICO"/>
    <n v="5355000"/>
    <x v="3"/>
    <x v="10"/>
    <m/>
    <x v="1"/>
  </r>
  <r>
    <n v="1873"/>
    <x v="9"/>
    <x v="18"/>
    <s v="RESIDENTE TECNICO"/>
    <n v="5355000"/>
    <x v="3"/>
    <x v="10"/>
    <m/>
    <x v="1"/>
  </r>
  <r>
    <n v="1873"/>
    <x v="10"/>
    <x v="18"/>
    <s v="RESIDENTE TECNICO"/>
    <n v="5355000"/>
    <x v="3"/>
    <x v="10"/>
    <m/>
    <x v="1"/>
  </r>
  <r>
    <n v="1873"/>
    <x v="0"/>
    <x v="18"/>
    <s v="INSPECTOR"/>
    <n v="4123664.9999999995"/>
    <x v="3"/>
    <x v="10"/>
    <m/>
    <x v="1"/>
  </r>
  <r>
    <n v="1873"/>
    <x v="1"/>
    <x v="18"/>
    <s v="INSPECTOR"/>
    <n v="4123664.9999999995"/>
    <x v="3"/>
    <x v="10"/>
    <m/>
    <x v="1"/>
  </r>
  <r>
    <n v="1873"/>
    <x v="2"/>
    <x v="18"/>
    <s v="INSPECTOR"/>
    <n v="4123664.9999999995"/>
    <x v="3"/>
    <x v="10"/>
    <m/>
    <x v="1"/>
  </r>
  <r>
    <n v="1873"/>
    <x v="3"/>
    <x v="18"/>
    <s v="INSPECTOR"/>
    <n v="4123664.9999999995"/>
    <x v="3"/>
    <x v="10"/>
    <m/>
    <x v="1"/>
  </r>
  <r>
    <n v="1873"/>
    <x v="4"/>
    <x v="18"/>
    <s v="INSPECTOR"/>
    <n v="4123664.9999999995"/>
    <x v="3"/>
    <x v="10"/>
    <m/>
    <x v="1"/>
  </r>
  <r>
    <n v="1873"/>
    <x v="5"/>
    <x v="18"/>
    <s v="INSPECTOR"/>
    <n v="4123664.9999999995"/>
    <x v="3"/>
    <x v="10"/>
    <m/>
    <x v="1"/>
  </r>
  <r>
    <n v="1873"/>
    <x v="6"/>
    <x v="18"/>
    <s v="INSPECTOR"/>
    <n v="4123664.9999999995"/>
    <x v="3"/>
    <x v="10"/>
    <m/>
    <x v="1"/>
  </r>
  <r>
    <n v="1873"/>
    <x v="7"/>
    <x v="18"/>
    <s v="INSPECTOR"/>
    <n v="4123664.9999999995"/>
    <x v="3"/>
    <x v="10"/>
    <m/>
    <x v="1"/>
  </r>
  <r>
    <n v="1873"/>
    <x v="0"/>
    <x v="18"/>
    <s v="INSPECTOR ADICIONAL"/>
    <n v="4123666.6694999998"/>
    <x v="3"/>
    <x v="10"/>
    <m/>
    <x v="1"/>
  </r>
  <r>
    <n v="1873"/>
    <x v="1"/>
    <x v="18"/>
    <s v="INSPECTOR ADICIONAL"/>
    <n v="4123666.6694999998"/>
    <x v="3"/>
    <x v="10"/>
    <m/>
    <x v="1"/>
  </r>
  <r>
    <n v="1874"/>
    <x v="0"/>
    <x v="18"/>
    <s v="DIRECTOR INTERVENTORIA"/>
    <n v="10415999.475"/>
    <x v="3"/>
    <x v="10"/>
    <m/>
    <x v="1"/>
  </r>
  <r>
    <n v="1874"/>
    <x v="1"/>
    <x v="18"/>
    <s v="DIRECTOR INTERVENTORIA"/>
    <n v="10415999.475"/>
    <x v="3"/>
    <x v="10"/>
    <m/>
    <x v="1"/>
  </r>
  <r>
    <n v="1874"/>
    <x v="2"/>
    <x v="18"/>
    <s v="DIRECTOR INTERVENTORIA"/>
    <n v="10415999.475"/>
    <x v="3"/>
    <x v="10"/>
    <m/>
    <x v="1"/>
  </r>
  <r>
    <n v="1874"/>
    <x v="3"/>
    <x v="18"/>
    <s v="DIRECTOR INTERVENTORIA"/>
    <n v="10415999.475"/>
    <x v="3"/>
    <x v="10"/>
    <m/>
    <x v="1"/>
  </r>
  <r>
    <n v="1874"/>
    <x v="4"/>
    <x v="18"/>
    <s v="DIRECTOR INTERVENTORIA"/>
    <n v="10415999.475"/>
    <x v="3"/>
    <x v="10"/>
    <m/>
    <x v="1"/>
  </r>
  <r>
    <n v="1874"/>
    <x v="5"/>
    <x v="18"/>
    <s v="DIRECTOR INTERVENTORIA"/>
    <n v="10415999.475"/>
    <x v="3"/>
    <x v="10"/>
    <m/>
    <x v="1"/>
  </r>
  <r>
    <n v="1874"/>
    <x v="6"/>
    <x v="18"/>
    <s v="DIRECTOR INTERVENTORIA"/>
    <n v="10415999.475"/>
    <x v="3"/>
    <x v="10"/>
    <m/>
    <x v="1"/>
  </r>
  <r>
    <n v="1874"/>
    <x v="7"/>
    <x v="18"/>
    <s v="DIRECTOR INTERVENTORIA"/>
    <n v="10415999.475"/>
    <x v="3"/>
    <x v="10"/>
    <m/>
    <x v="1"/>
  </r>
  <r>
    <n v="1874"/>
    <x v="8"/>
    <x v="18"/>
    <s v="DIRECTOR INTERVENTORIA"/>
    <n v="10415999.475"/>
    <x v="3"/>
    <x v="10"/>
    <m/>
    <x v="1"/>
  </r>
  <r>
    <n v="1874"/>
    <x v="9"/>
    <x v="18"/>
    <s v="DIRECTOR INTERVENTORIA"/>
    <n v="10415999.475"/>
    <x v="3"/>
    <x v="10"/>
    <m/>
    <x v="1"/>
  </r>
  <r>
    <n v="1874"/>
    <x v="0"/>
    <x v="18"/>
    <s v="RESIDENTE INSTALACIONES"/>
    <n v="7207200"/>
    <x v="3"/>
    <x v="10"/>
    <m/>
    <x v="1"/>
  </r>
  <r>
    <n v="1874"/>
    <x v="1"/>
    <x v="18"/>
    <s v="RESIDENTE INSTALACIONES"/>
    <n v="7207200"/>
    <x v="3"/>
    <x v="10"/>
    <m/>
    <x v="1"/>
  </r>
  <r>
    <n v="1874"/>
    <x v="2"/>
    <x v="18"/>
    <s v="RESIDENTE INSTALACIONES"/>
    <n v="7207200"/>
    <x v="3"/>
    <x v="10"/>
    <m/>
    <x v="1"/>
  </r>
  <r>
    <n v="1874"/>
    <x v="3"/>
    <x v="18"/>
    <s v="RESIDENTE INSTALACIONES"/>
    <n v="7207200"/>
    <x v="3"/>
    <x v="10"/>
    <m/>
    <x v="1"/>
  </r>
  <r>
    <n v="1874"/>
    <x v="4"/>
    <x v="18"/>
    <s v="RESIDENTE INSTALACIONES"/>
    <n v="7207200"/>
    <x v="3"/>
    <x v="10"/>
    <m/>
    <x v="1"/>
  </r>
  <r>
    <n v="1874"/>
    <x v="5"/>
    <x v="18"/>
    <s v="RESIDENTE INSTALACIONES"/>
    <n v="7207200"/>
    <x v="3"/>
    <x v="10"/>
    <m/>
    <x v="1"/>
  </r>
  <r>
    <n v="1874"/>
    <x v="6"/>
    <x v="18"/>
    <s v="RESIDENTE INSTALACIONES"/>
    <n v="7207200"/>
    <x v="3"/>
    <x v="10"/>
    <m/>
    <x v="1"/>
  </r>
  <r>
    <n v="1874"/>
    <x v="7"/>
    <x v="18"/>
    <s v="RESIDENTE INSTALACIONES"/>
    <n v="7207200"/>
    <x v="3"/>
    <x v="10"/>
    <m/>
    <x v="1"/>
  </r>
  <r>
    <n v="1874"/>
    <x v="0"/>
    <x v="18"/>
    <s v="RESIDENTE SISOMA"/>
    <n v="4866750"/>
    <x v="3"/>
    <x v="10"/>
    <m/>
    <x v="1"/>
  </r>
  <r>
    <n v="1874"/>
    <x v="1"/>
    <x v="18"/>
    <s v="RESIDENTE SISOMA"/>
    <n v="4866750"/>
    <x v="3"/>
    <x v="10"/>
    <m/>
    <x v="1"/>
  </r>
  <r>
    <n v="1874"/>
    <x v="2"/>
    <x v="18"/>
    <s v="RESIDENTE SISOMA"/>
    <n v="4866750"/>
    <x v="3"/>
    <x v="10"/>
    <m/>
    <x v="1"/>
  </r>
  <r>
    <n v="1874"/>
    <x v="3"/>
    <x v="18"/>
    <s v="RESIDENTE SISOMA"/>
    <n v="4866750"/>
    <x v="3"/>
    <x v="10"/>
    <m/>
    <x v="1"/>
  </r>
  <r>
    <n v="1874"/>
    <x v="4"/>
    <x v="18"/>
    <s v="RESIDENTE SISOMA"/>
    <n v="4866750"/>
    <x v="3"/>
    <x v="10"/>
    <m/>
    <x v="1"/>
  </r>
  <r>
    <n v="1874"/>
    <x v="5"/>
    <x v="18"/>
    <s v="RESIDENTE SISOMA"/>
    <n v="4866750"/>
    <x v="3"/>
    <x v="10"/>
    <m/>
    <x v="1"/>
  </r>
  <r>
    <n v="1874"/>
    <x v="6"/>
    <x v="18"/>
    <s v="RESIDENTE SISOMA"/>
    <n v="4866750"/>
    <x v="3"/>
    <x v="10"/>
    <m/>
    <x v="1"/>
  </r>
  <r>
    <n v="1874"/>
    <x v="7"/>
    <x v="18"/>
    <s v="RESIDENTE SISOMA"/>
    <n v="4866750"/>
    <x v="3"/>
    <x v="10"/>
    <m/>
    <x v="1"/>
  </r>
  <r>
    <n v="1874"/>
    <x v="0"/>
    <x v="18"/>
    <s v="INSPECTOR TECNICO"/>
    <n v="3916091.0564999999"/>
    <x v="3"/>
    <x v="10"/>
    <m/>
    <x v="1"/>
  </r>
  <r>
    <n v="1874"/>
    <x v="1"/>
    <x v="18"/>
    <s v="INSPECTOR TECNICO"/>
    <n v="3916091.0564999999"/>
    <x v="3"/>
    <x v="10"/>
    <m/>
    <x v="1"/>
  </r>
  <r>
    <n v="1874"/>
    <x v="2"/>
    <x v="18"/>
    <s v="INSPECTOR TECNICO"/>
    <n v="3916091.0564999999"/>
    <x v="3"/>
    <x v="10"/>
    <m/>
    <x v="1"/>
  </r>
  <r>
    <n v="1874"/>
    <x v="3"/>
    <x v="18"/>
    <s v="INSPECTOR TECNICO"/>
    <n v="3916091.0564999999"/>
    <x v="3"/>
    <x v="10"/>
    <m/>
    <x v="1"/>
  </r>
  <r>
    <n v="1874"/>
    <x v="4"/>
    <x v="18"/>
    <s v="INSPECTOR TECNICO"/>
    <n v="3916091.0564999999"/>
    <x v="3"/>
    <x v="10"/>
    <m/>
    <x v="1"/>
  </r>
  <r>
    <n v="1874"/>
    <x v="5"/>
    <x v="18"/>
    <s v="INSPECTOR TECNICO"/>
    <n v="3916091.0564999999"/>
    <x v="3"/>
    <x v="10"/>
    <m/>
    <x v="1"/>
  </r>
  <r>
    <n v="1874"/>
    <x v="6"/>
    <x v="18"/>
    <s v="INSPECTOR TECNICO"/>
    <n v="3916091.0564999999"/>
    <x v="3"/>
    <x v="10"/>
    <m/>
    <x v="1"/>
  </r>
  <r>
    <n v="1874"/>
    <x v="7"/>
    <x v="18"/>
    <s v="INSPECTOR TECNICO"/>
    <n v="3916091.0564999999"/>
    <x v="3"/>
    <x v="10"/>
    <m/>
    <x v="1"/>
  </r>
  <r>
    <n v="1874"/>
    <x v="8"/>
    <x v="18"/>
    <s v="INSPECTOR TECNICO"/>
    <n v="3916091.0564999999"/>
    <x v="3"/>
    <x v="10"/>
    <m/>
    <x v="1"/>
  </r>
  <r>
    <n v="1874"/>
    <x v="9"/>
    <x v="18"/>
    <s v="INSPECTOR TECNICO"/>
    <n v="3916091.0564999999"/>
    <x v="3"/>
    <x v="10"/>
    <m/>
    <x v="1"/>
  </r>
  <r>
    <n v="1861"/>
    <x v="0"/>
    <x v="18"/>
    <s v="COORDINADOR"/>
    <n v="6263286.4602000006"/>
    <x v="3"/>
    <x v="10"/>
    <m/>
    <x v="2"/>
  </r>
  <r>
    <n v="1861"/>
    <x v="1"/>
    <x v="18"/>
    <s v="COORDINADOR"/>
    <n v="6263286.4602000006"/>
    <x v="3"/>
    <x v="10"/>
    <m/>
    <x v="2"/>
  </r>
  <r>
    <n v="1861"/>
    <x v="2"/>
    <x v="18"/>
    <s v="COORDINADOR"/>
    <n v="6263286.4602000006"/>
    <x v="3"/>
    <x v="10"/>
    <m/>
    <x v="2"/>
  </r>
  <r>
    <n v="1861"/>
    <x v="3"/>
    <x v="18"/>
    <s v="COORDINADOR"/>
    <n v="6263286.4602000006"/>
    <x v="3"/>
    <x v="10"/>
    <m/>
    <x v="2"/>
  </r>
  <r>
    <n v="1861"/>
    <x v="4"/>
    <x v="18"/>
    <s v="COORDINADOR"/>
    <n v="6263286.4602000006"/>
    <x v="3"/>
    <x v="10"/>
    <m/>
    <x v="2"/>
  </r>
  <r>
    <n v="1861"/>
    <x v="5"/>
    <x v="18"/>
    <s v="COORDINADOR"/>
    <n v="6263286.4602000006"/>
    <x v="3"/>
    <x v="10"/>
    <m/>
    <x v="2"/>
  </r>
  <r>
    <n v="1861"/>
    <x v="6"/>
    <x v="18"/>
    <s v="COORDINADOR"/>
    <n v="6263286.4602000006"/>
    <x v="3"/>
    <x v="10"/>
    <m/>
    <x v="2"/>
  </r>
  <r>
    <n v="1861"/>
    <x v="7"/>
    <x v="18"/>
    <s v="COORDINADOR"/>
    <n v="6263286.4602000006"/>
    <x v="3"/>
    <x v="10"/>
    <m/>
    <x v="2"/>
  </r>
  <r>
    <n v="1861"/>
    <x v="8"/>
    <x v="18"/>
    <s v="COORDINADOR"/>
    <n v="6263286.4602000006"/>
    <x v="3"/>
    <x v="10"/>
    <m/>
    <x v="2"/>
  </r>
  <r>
    <n v="1861"/>
    <x v="9"/>
    <x v="18"/>
    <s v="COORDINADOR"/>
    <n v="6263286.4602000006"/>
    <x v="3"/>
    <x v="10"/>
    <m/>
    <x v="2"/>
  </r>
  <r>
    <n v="1861"/>
    <x v="10"/>
    <x v="18"/>
    <s v="COORDINADOR"/>
    <n v="6263286.4602000006"/>
    <x v="3"/>
    <x v="10"/>
    <m/>
    <x v="2"/>
  </r>
  <r>
    <n v="1861"/>
    <x v="11"/>
    <x v="18"/>
    <s v="COORDINADOR"/>
    <n v="6263286.4602000006"/>
    <x v="3"/>
    <x v="10"/>
    <m/>
    <x v="2"/>
  </r>
  <r>
    <n v="1861"/>
    <x v="12"/>
    <x v="18"/>
    <s v="COORDINADOR"/>
    <n v="6263286.4602000006"/>
    <x v="3"/>
    <x v="10"/>
    <m/>
    <x v="2"/>
  </r>
  <r>
    <n v="1861"/>
    <x v="13"/>
    <x v="18"/>
    <s v="COORDINADOR"/>
    <n v="6263286.4602000006"/>
    <x v="3"/>
    <x v="10"/>
    <m/>
    <x v="2"/>
  </r>
  <r>
    <n v="1861"/>
    <x v="14"/>
    <x v="18"/>
    <s v="COORDINADOR"/>
    <n v="6263286.4602000006"/>
    <x v="3"/>
    <x v="10"/>
    <m/>
    <x v="2"/>
  </r>
  <r>
    <n v="1861"/>
    <x v="15"/>
    <x v="18"/>
    <s v="COORDINADOR"/>
    <n v="6263286.4602000006"/>
    <x v="3"/>
    <x v="10"/>
    <m/>
    <x v="2"/>
  </r>
  <r>
    <n v="1861"/>
    <x v="16"/>
    <x v="18"/>
    <s v="COORDINADOR"/>
    <n v="6263286.4602000006"/>
    <x v="3"/>
    <x v="10"/>
    <m/>
    <x v="2"/>
  </r>
  <r>
    <n v="1861"/>
    <x v="17"/>
    <x v="18"/>
    <s v="COORDINADOR"/>
    <n v="6263286.4602000006"/>
    <x v="3"/>
    <x v="10"/>
    <m/>
    <x v="2"/>
  </r>
  <r>
    <n v="1861"/>
    <x v="18"/>
    <x v="18"/>
    <s v="COORDINADOR"/>
    <n v="6263286.4602000006"/>
    <x v="3"/>
    <x v="10"/>
    <m/>
    <x v="2"/>
  </r>
  <r>
    <n v="1861"/>
    <x v="19"/>
    <x v="18"/>
    <s v="COORDINADOR"/>
    <n v="6263286.4602000006"/>
    <x v="3"/>
    <x v="10"/>
    <m/>
    <x v="2"/>
  </r>
  <r>
    <n v="1861"/>
    <x v="0"/>
    <x v="18"/>
    <s v="CONTADOR"/>
    <n v="4120018.875"/>
    <x v="3"/>
    <x v="10"/>
    <m/>
    <x v="2"/>
  </r>
  <r>
    <n v="1861"/>
    <x v="1"/>
    <x v="18"/>
    <s v="CONTADOR"/>
    <n v="4120018.875"/>
    <x v="3"/>
    <x v="10"/>
    <m/>
    <x v="2"/>
  </r>
  <r>
    <n v="1861"/>
    <x v="2"/>
    <x v="18"/>
    <s v="CONTADOR"/>
    <n v="4120018.875"/>
    <x v="3"/>
    <x v="10"/>
    <m/>
    <x v="2"/>
  </r>
  <r>
    <n v="1861"/>
    <x v="3"/>
    <x v="18"/>
    <s v="CONTADOR"/>
    <n v="4120018.875"/>
    <x v="3"/>
    <x v="10"/>
    <m/>
    <x v="2"/>
  </r>
  <r>
    <n v="1861"/>
    <x v="4"/>
    <x v="18"/>
    <s v="CONTADOR"/>
    <n v="4120018.875"/>
    <x v="3"/>
    <x v="10"/>
    <m/>
    <x v="2"/>
  </r>
  <r>
    <n v="1861"/>
    <x v="5"/>
    <x v="18"/>
    <s v="CONTADOR"/>
    <n v="4120018.875"/>
    <x v="3"/>
    <x v="10"/>
    <m/>
    <x v="2"/>
  </r>
  <r>
    <n v="1861"/>
    <x v="6"/>
    <x v="18"/>
    <s v="CONTADOR"/>
    <n v="4120018.875"/>
    <x v="3"/>
    <x v="10"/>
    <m/>
    <x v="2"/>
  </r>
  <r>
    <n v="1861"/>
    <x v="7"/>
    <x v="18"/>
    <s v="CONTADOR"/>
    <n v="4120018.875"/>
    <x v="3"/>
    <x v="10"/>
    <m/>
    <x v="2"/>
  </r>
  <r>
    <n v="1861"/>
    <x v="8"/>
    <x v="18"/>
    <s v="CONTADOR"/>
    <n v="4120018.875"/>
    <x v="3"/>
    <x v="10"/>
    <m/>
    <x v="2"/>
  </r>
  <r>
    <n v="1861"/>
    <x v="9"/>
    <x v="18"/>
    <s v="CONTADOR"/>
    <n v="4120018.875"/>
    <x v="3"/>
    <x v="10"/>
    <m/>
    <x v="2"/>
  </r>
  <r>
    <n v="1861"/>
    <x v="10"/>
    <x v="18"/>
    <s v="CONTADOR"/>
    <n v="4120018.875"/>
    <x v="3"/>
    <x v="10"/>
    <m/>
    <x v="2"/>
  </r>
  <r>
    <n v="1861"/>
    <x v="11"/>
    <x v="18"/>
    <s v="CONTADOR"/>
    <n v="4120018.875"/>
    <x v="3"/>
    <x v="10"/>
    <m/>
    <x v="2"/>
  </r>
  <r>
    <n v="1861"/>
    <x v="12"/>
    <x v="18"/>
    <s v="CONTADOR"/>
    <n v="4120018.875"/>
    <x v="3"/>
    <x v="10"/>
    <m/>
    <x v="2"/>
  </r>
  <r>
    <n v="1861"/>
    <x v="13"/>
    <x v="18"/>
    <s v="CONTADOR"/>
    <n v="4120018.875"/>
    <x v="3"/>
    <x v="10"/>
    <m/>
    <x v="2"/>
  </r>
  <r>
    <n v="1861"/>
    <x v="14"/>
    <x v="18"/>
    <s v="CONTADOR"/>
    <n v="4120018.875"/>
    <x v="3"/>
    <x v="10"/>
    <m/>
    <x v="2"/>
  </r>
  <r>
    <n v="1861"/>
    <x v="15"/>
    <x v="18"/>
    <s v="CONTADOR"/>
    <n v="4120018.875"/>
    <x v="3"/>
    <x v="10"/>
    <m/>
    <x v="2"/>
  </r>
  <r>
    <n v="1861"/>
    <x v="16"/>
    <x v="18"/>
    <s v="CONTADOR"/>
    <n v="4120018.875"/>
    <x v="3"/>
    <x v="10"/>
    <m/>
    <x v="2"/>
  </r>
  <r>
    <n v="1861"/>
    <x v="17"/>
    <x v="18"/>
    <s v="CONTADOR"/>
    <n v="4120018.875"/>
    <x v="3"/>
    <x v="10"/>
    <m/>
    <x v="2"/>
  </r>
  <r>
    <n v="1861"/>
    <x v="18"/>
    <x v="18"/>
    <s v="CONTADOR"/>
    <n v="4120018.875"/>
    <x v="3"/>
    <x v="10"/>
    <m/>
    <x v="2"/>
  </r>
  <r>
    <n v="1861"/>
    <x v="19"/>
    <x v="18"/>
    <s v="CONTADOR"/>
    <n v="4120018.875"/>
    <x v="3"/>
    <x v="10"/>
    <m/>
    <x v="2"/>
  </r>
  <r>
    <n v="1861"/>
    <x v="20"/>
    <x v="18"/>
    <s v="CONTADOR"/>
    <n v="4120018.875"/>
    <x v="3"/>
    <x v="10"/>
    <m/>
    <x v="2"/>
  </r>
  <r>
    <n v="1861"/>
    <x v="21"/>
    <x v="18"/>
    <s v="CONTADOR"/>
    <n v="4120018.875"/>
    <x v="3"/>
    <x v="10"/>
    <m/>
    <x v="2"/>
  </r>
  <r>
    <n v="1861"/>
    <x v="22"/>
    <x v="18"/>
    <s v="CONTADOR"/>
    <n v="4120018.875"/>
    <x v="3"/>
    <x v="10"/>
    <m/>
    <x v="2"/>
  </r>
  <r>
    <n v="1881"/>
    <x v="0"/>
    <x v="18"/>
    <s v="RESIDENTE"/>
    <n v="6549894.2250000006"/>
    <x v="3"/>
    <x v="10"/>
    <m/>
    <x v="1"/>
  </r>
  <r>
    <n v="1881"/>
    <x v="1"/>
    <x v="18"/>
    <s v="RESIDENTE"/>
    <n v="6549894.2250000006"/>
    <x v="3"/>
    <x v="10"/>
    <m/>
    <x v="1"/>
  </r>
  <r>
    <n v="1881"/>
    <x v="2"/>
    <x v="18"/>
    <s v="RESIDENTE"/>
    <n v="6549894.2250000006"/>
    <x v="3"/>
    <x v="10"/>
    <m/>
    <x v="1"/>
  </r>
  <r>
    <n v="1881"/>
    <x v="3"/>
    <x v="18"/>
    <s v="RESIDENTE"/>
    <n v="6549894.2250000006"/>
    <x v="3"/>
    <x v="10"/>
    <m/>
    <x v="1"/>
  </r>
  <r>
    <n v="1881"/>
    <x v="4"/>
    <x v="18"/>
    <s v="RESIDENTE"/>
    <n v="6549894.2250000006"/>
    <x v="3"/>
    <x v="10"/>
    <m/>
    <x v="1"/>
  </r>
  <r>
    <n v="1881"/>
    <x v="5"/>
    <x v="18"/>
    <s v="RESIDENTE"/>
    <n v="6549894.2250000006"/>
    <x v="3"/>
    <x v="10"/>
    <m/>
    <x v="1"/>
  </r>
  <r>
    <n v="1881"/>
    <x v="6"/>
    <x v="18"/>
    <s v="RESIDENTE"/>
    <n v="6549894.2250000006"/>
    <x v="3"/>
    <x v="10"/>
    <m/>
    <x v="1"/>
  </r>
  <r>
    <n v="1881"/>
    <x v="7"/>
    <x v="18"/>
    <s v="RESIDENTE"/>
    <n v="6549894.2250000006"/>
    <x v="3"/>
    <x v="10"/>
    <m/>
    <x v="1"/>
  </r>
  <r>
    <n v="1881"/>
    <x v="8"/>
    <x v="18"/>
    <s v="RESIDENTE"/>
    <n v="6549894.2250000006"/>
    <x v="3"/>
    <x v="10"/>
    <m/>
    <x v="1"/>
  </r>
  <r>
    <n v="1881"/>
    <x v="9"/>
    <x v="18"/>
    <s v="RESIDENTE"/>
    <n v="6549894.2250000006"/>
    <x v="3"/>
    <x v="10"/>
    <m/>
    <x v="1"/>
  </r>
  <r>
    <n v="1881"/>
    <x v="10"/>
    <x v="18"/>
    <s v="RESIDENTE"/>
    <n v="6549894.2250000006"/>
    <x v="3"/>
    <x v="10"/>
    <m/>
    <x v="1"/>
  </r>
  <r>
    <n v="1881"/>
    <x v="11"/>
    <x v="18"/>
    <s v="RESIDENTE"/>
    <n v="6549894.2250000006"/>
    <x v="3"/>
    <x v="10"/>
    <m/>
    <x v="1"/>
  </r>
  <r>
    <n v="1881"/>
    <x v="12"/>
    <x v="18"/>
    <s v="RESIDENTE"/>
    <n v="6549894.2250000006"/>
    <x v="3"/>
    <x v="10"/>
    <m/>
    <x v="1"/>
  </r>
  <r>
    <n v="1881"/>
    <x v="13"/>
    <x v="18"/>
    <s v="RESIDENTE"/>
    <n v="6549894.2250000006"/>
    <x v="3"/>
    <x v="10"/>
    <m/>
    <x v="1"/>
  </r>
  <r>
    <n v="1881"/>
    <x v="14"/>
    <x v="18"/>
    <s v="RESIDENTE"/>
    <n v="6549894.2250000006"/>
    <x v="3"/>
    <x v="10"/>
    <m/>
    <x v="1"/>
  </r>
  <r>
    <n v="1881"/>
    <x v="15"/>
    <x v="18"/>
    <s v="RESIDENTE"/>
    <n v="6549894.2250000006"/>
    <x v="3"/>
    <x v="10"/>
    <m/>
    <x v="1"/>
  </r>
  <r>
    <n v="1881"/>
    <x v="16"/>
    <x v="18"/>
    <s v="RESIDENTE"/>
    <n v="6549894.2250000006"/>
    <x v="3"/>
    <x v="10"/>
    <m/>
    <x v="1"/>
  </r>
  <r>
    <n v="1881"/>
    <x v="17"/>
    <x v="18"/>
    <s v="RESIDENTE"/>
    <n v="6549894.2250000006"/>
    <x v="3"/>
    <x v="10"/>
    <m/>
    <x v="1"/>
  </r>
  <r>
    <n v="1881"/>
    <x v="18"/>
    <x v="18"/>
    <s v="RESIDENTE"/>
    <n v="6549894.2250000006"/>
    <x v="3"/>
    <x v="10"/>
    <m/>
    <x v="1"/>
  </r>
  <r>
    <n v="1881"/>
    <x v="0"/>
    <x v="18"/>
    <s v="INSPECTOR DE OBRA 1"/>
    <n v="3981406.9049999998"/>
    <x v="3"/>
    <x v="10"/>
    <m/>
    <x v="1"/>
  </r>
  <r>
    <n v="1881"/>
    <x v="1"/>
    <x v="18"/>
    <s v="INSPECTOR DE OBRA 1"/>
    <n v="3981406.9049999998"/>
    <x v="3"/>
    <x v="10"/>
    <m/>
    <x v="1"/>
  </r>
  <r>
    <n v="1881"/>
    <x v="2"/>
    <x v="18"/>
    <s v="INSPECTOR DE OBRA 1"/>
    <n v="3981406.9049999998"/>
    <x v="3"/>
    <x v="10"/>
    <m/>
    <x v="1"/>
  </r>
  <r>
    <n v="1881"/>
    <x v="3"/>
    <x v="18"/>
    <s v="INSPECTOR DE OBRA 1"/>
    <n v="3981406.9049999998"/>
    <x v="3"/>
    <x v="10"/>
    <m/>
    <x v="1"/>
  </r>
  <r>
    <n v="1881"/>
    <x v="4"/>
    <x v="18"/>
    <s v="INSPECTOR DE OBRA 1"/>
    <n v="3981406.9049999998"/>
    <x v="3"/>
    <x v="10"/>
    <m/>
    <x v="1"/>
  </r>
  <r>
    <n v="1881"/>
    <x v="5"/>
    <x v="18"/>
    <s v="INSPECTOR DE OBRA 1"/>
    <n v="3981406.9049999998"/>
    <x v="3"/>
    <x v="10"/>
    <m/>
    <x v="1"/>
  </r>
  <r>
    <n v="1881"/>
    <x v="6"/>
    <x v="18"/>
    <s v="INSPECTOR DE OBRA 1"/>
    <n v="3981406.9049999998"/>
    <x v="3"/>
    <x v="10"/>
    <m/>
    <x v="1"/>
  </r>
  <r>
    <n v="1881"/>
    <x v="7"/>
    <x v="18"/>
    <s v="INSPECTOR DE OBRA 1"/>
    <n v="3981406.9049999998"/>
    <x v="3"/>
    <x v="10"/>
    <m/>
    <x v="1"/>
  </r>
  <r>
    <n v="1881"/>
    <x v="8"/>
    <x v="18"/>
    <s v="INSPECTOR DE OBRA 1"/>
    <n v="3981406.9049999998"/>
    <x v="3"/>
    <x v="10"/>
    <m/>
    <x v="1"/>
  </r>
  <r>
    <n v="1881"/>
    <x v="9"/>
    <x v="18"/>
    <s v="INSPECTOR DE OBRA 1"/>
    <n v="3981406.9049999998"/>
    <x v="3"/>
    <x v="10"/>
    <m/>
    <x v="1"/>
  </r>
  <r>
    <n v="1881"/>
    <x v="10"/>
    <x v="18"/>
    <s v="INSPECTOR DE OBRA 1"/>
    <n v="3981406.9049999998"/>
    <x v="3"/>
    <x v="10"/>
    <m/>
    <x v="1"/>
  </r>
  <r>
    <n v="1881"/>
    <x v="11"/>
    <x v="18"/>
    <s v="INSPECTOR DE OBRA 1"/>
    <n v="3981406.9049999998"/>
    <x v="3"/>
    <x v="10"/>
    <m/>
    <x v="1"/>
  </r>
  <r>
    <n v="1881"/>
    <x v="12"/>
    <x v="18"/>
    <s v="INSPECTOR DE OBRA 1"/>
    <n v="3981406.9049999998"/>
    <x v="3"/>
    <x v="10"/>
    <m/>
    <x v="1"/>
  </r>
  <r>
    <n v="1881"/>
    <x v="13"/>
    <x v="18"/>
    <s v="INSPECTOR DE OBRA 1"/>
    <n v="3981406.9049999998"/>
    <x v="3"/>
    <x v="10"/>
    <m/>
    <x v="1"/>
  </r>
  <r>
    <n v="1881"/>
    <x v="14"/>
    <x v="18"/>
    <s v="INSPECTOR DE OBRA 1"/>
    <n v="3981406.9049999998"/>
    <x v="3"/>
    <x v="10"/>
    <m/>
    <x v="1"/>
  </r>
  <r>
    <n v="1881"/>
    <x v="15"/>
    <x v="18"/>
    <s v="INSPECTOR DE OBRA 1"/>
    <n v="3981406.9049999998"/>
    <x v="3"/>
    <x v="10"/>
    <m/>
    <x v="1"/>
  </r>
  <r>
    <n v="1881"/>
    <x v="16"/>
    <x v="18"/>
    <s v="INSPECTOR DE OBRA 1"/>
    <n v="3981406.9049999998"/>
    <x v="3"/>
    <x v="10"/>
    <m/>
    <x v="1"/>
  </r>
  <r>
    <n v="1881"/>
    <x v="17"/>
    <x v="18"/>
    <s v="INSPECTOR DE OBRA 1"/>
    <n v="3981406.9049999998"/>
    <x v="3"/>
    <x v="10"/>
    <m/>
    <x v="1"/>
  </r>
  <r>
    <n v="1881"/>
    <x v="18"/>
    <x v="18"/>
    <s v="INSPECTOR DE OBRA 1"/>
    <n v="3981406.9049999998"/>
    <x v="3"/>
    <x v="10"/>
    <m/>
    <x v="1"/>
  </r>
  <r>
    <n v="1880"/>
    <x v="0"/>
    <x v="18"/>
    <s v="COORDINADOR"/>
    <n v="2823017.4132300001"/>
    <x v="3"/>
    <x v="10"/>
    <m/>
    <x v="1"/>
  </r>
  <r>
    <n v="1880"/>
    <x v="1"/>
    <x v="18"/>
    <s v="COORDINADOR"/>
    <n v="2823017.4132300001"/>
    <x v="3"/>
    <x v="10"/>
    <m/>
    <x v="1"/>
  </r>
  <r>
    <n v="1880"/>
    <x v="2"/>
    <x v="18"/>
    <s v="COORDINADOR"/>
    <n v="2823017.4132300001"/>
    <x v="3"/>
    <x v="10"/>
    <m/>
    <x v="1"/>
  </r>
  <r>
    <n v="1880"/>
    <x v="3"/>
    <x v="18"/>
    <s v="COORDINADOR"/>
    <n v="2823017.4132300001"/>
    <x v="3"/>
    <x v="10"/>
    <m/>
    <x v="1"/>
  </r>
  <r>
    <n v="1880"/>
    <x v="0"/>
    <x v="18"/>
    <s v="RESIDENTE TECNICO"/>
    <n v="6088446"/>
    <x v="3"/>
    <x v="10"/>
    <m/>
    <x v="1"/>
  </r>
  <r>
    <n v="1880"/>
    <x v="1"/>
    <x v="18"/>
    <s v="RESIDENTE TECNICO"/>
    <n v="6088446"/>
    <x v="3"/>
    <x v="10"/>
    <m/>
    <x v="1"/>
  </r>
  <r>
    <n v="1880"/>
    <x v="2"/>
    <x v="18"/>
    <s v="RESIDENTE TECNICO"/>
    <n v="6088446"/>
    <x v="3"/>
    <x v="10"/>
    <m/>
    <x v="1"/>
  </r>
  <r>
    <n v="1880"/>
    <x v="3"/>
    <x v="18"/>
    <s v="RESIDENTE TECNICO"/>
    <n v="6088446"/>
    <x v="3"/>
    <x v="10"/>
    <m/>
    <x v="1"/>
  </r>
  <r>
    <n v="1880"/>
    <x v="4"/>
    <x v="18"/>
    <s v="RESIDENTE TECNICO"/>
    <n v="6088446"/>
    <x v="3"/>
    <x v="10"/>
    <m/>
    <x v="1"/>
  </r>
  <r>
    <n v="1880"/>
    <x v="5"/>
    <x v="18"/>
    <s v="RESIDENTE TECNICO"/>
    <n v="6088446"/>
    <x v="3"/>
    <x v="10"/>
    <m/>
    <x v="1"/>
  </r>
  <r>
    <n v="1880"/>
    <x v="0"/>
    <x v="18"/>
    <s v="AUXILIAR ADMINISTRATIVO"/>
    <n v="3965084.6316681607"/>
    <x v="3"/>
    <x v="10"/>
    <m/>
    <x v="1"/>
  </r>
  <r>
    <n v="1880"/>
    <x v="1"/>
    <x v="18"/>
    <s v="AUXILIAR ADMINISTRATIVO"/>
    <n v="3965084.6316681607"/>
    <x v="3"/>
    <x v="10"/>
    <m/>
    <x v="1"/>
  </r>
  <r>
    <n v="1880"/>
    <x v="2"/>
    <x v="18"/>
    <s v="AUXILIAR ADMINISTRATIVO"/>
    <n v="3965084.6316681607"/>
    <x v="3"/>
    <x v="10"/>
    <m/>
    <x v="1"/>
  </r>
  <r>
    <n v="1880"/>
    <x v="3"/>
    <x v="18"/>
    <s v="AUXILIAR ADMINISTRATIVO"/>
    <n v="3965084.6316681607"/>
    <x v="3"/>
    <x v="10"/>
    <m/>
    <x v="1"/>
  </r>
  <r>
    <n v="1880"/>
    <x v="4"/>
    <x v="18"/>
    <s v="AUXILIAR ADMINISTRATIVO"/>
    <n v="3965084.6316681607"/>
    <x v="3"/>
    <x v="10"/>
    <m/>
    <x v="1"/>
  </r>
  <r>
    <n v="1880"/>
    <x v="0"/>
    <x v="18"/>
    <s v="INSPECTOR GENERAL"/>
    <n v="3198581.6105249994"/>
    <x v="3"/>
    <x v="10"/>
    <m/>
    <x v="1"/>
  </r>
  <r>
    <n v="1880"/>
    <x v="1"/>
    <x v="18"/>
    <s v="INSPECTOR GENERAL"/>
    <n v="3198581.6105249994"/>
    <x v="3"/>
    <x v="10"/>
    <m/>
    <x v="1"/>
  </r>
  <r>
    <n v="1880"/>
    <x v="2"/>
    <x v="18"/>
    <s v="INSPECTOR GENERAL"/>
    <n v="3198581.6105249994"/>
    <x v="3"/>
    <x v="10"/>
    <m/>
    <x v="1"/>
  </r>
  <r>
    <n v="1880"/>
    <x v="3"/>
    <x v="18"/>
    <s v="INSPECTOR GENERAL"/>
    <n v="3198581.6105249994"/>
    <x v="3"/>
    <x v="10"/>
    <m/>
    <x v="1"/>
  </r>
  <r>
    <n v="1880"/>
    <x v="0"/>
    <x v="18"/>
    <s v="INSPECTOR GENERAL"/>
    <n v="3427052.1011999999"/>
    <x v="3"/>
    <x v="10"/>
    <m/>
    <x v="1"/>
  </r>
  <r>
    <n v="1880"/>
    <x v="1"/>
    <x v="18"/>
    <s v="INSPECTOR GENERAL"/>
    <n v="3427052.1011999999"/>
    <x v="3"/>
    <x v="10"/>
    <m/>
    <x v="1"/>
  </r>
  <r>
    <n v="1877"/>
    <x v="0"/>
    <x v="18"/>
    <s v="DIRECTOR"/>
    <n v="11163096"/>
    <x v="3"/>
    <x v="10"/>
    <m/>
    <x v="1"/>
  </r>
  <r>
    <n v="1877"/>
    <x v="1"/>
    <x v="18"/>
    <s v="DIRECTOR"/>
    <n v="11163096"/>
    <x v="3"/>
    <x v="10"/>
    <m/>
    <x v="1"/>
  </r>
  <r>
    <n v="1877"/>
    <x v="2"/>
    <x v="18"/>
    <s v="DIRECTOR"/>
    <n v="11163096"/>
    <x v="3"/>
    <x v="10"/>
    <m/>
    <x v="1"/>
  </r>
  <r>
    <n v="1877"/>
    <x v="3"/>
    <x v="18"/>
    <s v="DIRECTOR"/>
    <n v="11163096"/>
    <x v="3"/>
    <x v="10"/>
    <m/>
    <x v="1"/>
  </r>
  <r>
    <n v="1877"/>
    <x v="4"/>
    <x v="18"/>
    <s v="DIRECTOR"/>
    <n v="11163096"/>
    <x v="3"/>
    <x v="10"/>
    <m/>
    <x v="1"/>
  </r>
  <r>
    <n v="1877"/>
    <x v="5"/>
    <x v="18"/>
    <s v="DIRECTOR"/>
    <n v="11163096"/>
    <x v="3"/>
    <x v="10"/>
    <m/>
    <x v="1"/>
  </r>
  <r>
    <n v="1877"/>
    <x v="6"/>
    <x v="18"/>
    <s v="DIRECTOR"/>
    <n v="11163096"/>
    <x v="3"/>
    <x v="10"/>
    <m/>
    <x v="1"/>
  </r>
  <r>
    <n v="1877"/>
    <x v="7"/>
    <x v="18"/>
    <s v="DIRECTOR"/>
    <n v="11163096"/>
    <x v="3"/>
    <x v="10"/>
    <m/>
    <x v="1"/>
  </r>
  <r>
    <n v="1877"/>
    <x v="8"/>
    <x v="18"/>
    <s v="DIRECTOR"/>
    <n v="11163096"/>
    <x v="3"/>
    <x v="10"/>
    <m/>
    <x v="1"/>
  </r>
  <r>
    <n v="1877"/>
    <x v="9"/>
    <x v="18"/>
    <s v="DIRECTOR"/>
    <n v="11163096"/>
    <x v="3"/>
    <x v="10"/>
    <m/>
    <x v="1"/>
  </r>
  <r>
    <n v="1877"/>
    <x v="10"/>
    <x v="18"/>
    <s v="DIRECTOR"/>
    <n v="11163096"/>
    <x v="3"/>
    <x v="10"/>
    <m/>
    <x v="1"/>
  </r>
  <r>
    <n v="1877"/>
    <x v="11"/>
    <x v="18"/>
    <s v="DIRECTOR"/>
    <n v="11163096"/>
    <x v="3"/>
    <x v="10"/>
    <m/>
    <x v="1"/>
  </r>
  <r>
    <n v="1877"/>
    <x v="12"/>
    <x v="18"/>
    <s v="DIRECTOR"/>
    <n v="11163096"/>
    <x v="3"/>
    <x v="10"/>
    <m/>
    <x v="1"/>
  </r>
  <r>
    <n v="1877"/>
    <x v="13"/>
    <x v="18"/>
    <s v="DIRECTOR"/>
    <n v="11163096"/>
    <x v="3"/>
    <x v="10"/>
    <m/>
    <x v="1"/>
  </r>
  <r>
    <n v="1877"/>
    <x v="14"/>
    <x v="18"/>
    <s v="DIRECTOR"/>
    <n v="11163096"/>
    <x v="3"/>
    <x v="10"/>
    <m/>
    <x v="1"/>
  </r>
  <r>
    <n v="1877"/>
    <x v="0"/>
    <x v="18"/>
    <s v="RESIDENTE TECNICO DIURNO"/>
    <n v="6909525"/>
    <x v="3"/>
    <x v="10"/>
    <m/>
    <x v="1"/>
  </r>
  <r>
    <n v="1877"/>
    <x v="1"/>
    <x v="18"/>
    <s v="RESIDENTE TECNICO DIURNO"/>
    <n v="6909525"/>
    <x v="3"/>
    <x v="10"/>
    <m/>
    <x v="1"/>
  </r>
  <r>
    <n v="1877"/>
    <x v="2"/>
    <x v="18"/>
    <s v="RESIDENTE TECNICO DIURNO"/>
    <n v="6909525"/>
    <x v="3"/>
    <x v="10"/>
    <m/>
    <x v="1"/>
  </r>
  <r>
    <n v="1877"/>
    <x v="3"/>
    <x v="18"/>
    <s v="RESIDENTE TECNICO DIURNO"/>
    <n v="6909525"/>
    <x v="3"/>
    <x v="10"/>
    <m/>
    <x v="1"/>
  </r>
  <r>
    <n v="1877"/>
    <x v="4"/>
    <x v="18"/>
    <s v="RESIDENTE TECNICO DIURNO"/>
    <n v="6909525"/>
    <x v="3"/>
    <x v="10"/>
    <m/>
    <x v="1"/>
  </r>
  <r>
    <n v="1877"/>
    <x v="5"/>
    <x v="18"/>
    <s v="RESIDENTE TECNICO DIURNO"/>
    <n v="6909525"/>
    <x v="3"/>
    <x v="10"/>
    <m/>
    <x v="1"/>
  </r>
  <r>
    <n v="1877"/>
    <x v="6"/>
    <x v="18"/>
    <s v="RESIDENTE TECNICO DIURNO"/>
    <n v="6909525"/>
    <x v="3"/>
    <x v="10"/>
    <m/>
    <x v="1"/>
  </r>
  <r>
    <n v="1877"/>
    <x v="7"/>
    <x v="18"/>
    <s v="RESIDENTE TECNICO DIURNO"/>
    <n v="6909525"/>
    <x v="3"/>
    <x v="10"/>
    <m/>
    <x v="1"/>
  </r>
  <r>
    <n v="1877"/>
    <x v="8"/>
    <x v="18"/>
    <s v="RESIDENTE TECNICO DIURNO"/>
    <n v="6909525"/>
    <x v="3"/>
    <x v="10"/>
    <m/>
    <x v="1"/>
  </r>
  <r>
    <n v="1877"/>
    <x v="9"/>
    <x v="18"/>
    <s v="RESIDENTE TECNICO DIURNO"/>
    <n v="6909525"/>
    <x v="3"/>
    <x v="10"/>
    <m/>
    <x v="1"/>
  </r>
  <r>
    <n v="1877"/>
    <x v="10"/>
    <x v="18"/>
    <s v="RESIDENTE TECNICO DIURNO"/>
    <n v="6909525"/>
    <x v="3"/>
    <x v="10"/>
    <m/>
    <x v="1"/>
  </r>
  <r>
    <n v="1877"/>
    <x v="11"/>
    <x v="18"/>
    <s v="RESIDENTE TECNICO DIURNO"/>
    <n v="6909525"/>
    <x v="3"/>
    <x v="10"/>
    <m/>
    <x v="1"/>
  </r>
  <r>
    <n v="1877"/>
    <x v="0"/>
    <x v="18"/>
    <s v="RESIDENTE TECNICO DIURNO ADICIONAL"/>
    <n v="6909525"/>
    <x v="3"/>
    <x v="10"/>
    <m/>
    <x v="1"/>
  </r>
  <r>
    <n v="1877"/>
    <x v="1"/>
    <x v="18"/>
    <s v="RESIDENTE TECNICO DIURNO ADICIONAL"/>
    <n v="6909525"/>
    <x v="3"/>
    <x v="10"/>
    <m/>
    <x v="1"/>
  </r>
  <r>
    <n v="1877"/>
    <x v="2"/>
    <x v="18"/>
    <s v="RESIDENTE TECNICO DIURNO ADICIONAL"/>
    <n v="6909525"/>
    <x v="3"/>
    <x v="10"/>
    <m/>
    <x v="1"/>
  </r>
  <r>
    <n v="1877"/>
    <x v="3"/>
    <x v="18"/>
    <s v="RESIDENTE TECNICO DIURNO ADICIONAL"/>
    <n v="6909525"/>
    <x v="3"/>
    <x v="10"/>
    <m/>
    <x v="1"/>
  </r>
  <r>
    <n v="1877"/>
    <x v="4"/>
    <x v="18"/>
    <s v="RESIDENTE TECNICO DIURNO ADICIONAL"/>
    <n v="6909525"/>
    <x v="3"/>
    <x v="10"/>
    <m/>
    <x v="1"/>
  </r>
  <r>
    <n v="1877"/>
    <x v="5"/>
    <x v="18"/>
    <s v="RESIDENTE TECNICO DIURNO ADICIONAL"/>
    <n v="6909525"/>
    <x v="3"/>
    <x v="10"/>
    <m/>
    <x v="1"/>
  </r>
  <r>
    <n v="1877"/>
    <x v="6"/>
    <x v="18"/>
    <s v="RESIDENTE TECNICO DIURNO ADICIONAL"/>
    <n v="6909525"/>
    <x v="3"/>
    <x v="10"/>
    <m/>
    <x v="1"/>
  </r>
  <r>
    <n v="1877"/>
    <x v="7"/>
    <x v="18"/>
    <s v="RESIDENTE TECNICO DIURNO ADICIONAL"/>
    <n v="6909525"/>
    <x v="3"/>
    <x v="10"/>
    <m/>
    <x v="1"/>
  </r>
  <r>
    <n v="1877"/>
    <x v="8"/>
    <x v="18"/>
    <s v="RESIDENTE TECNICO DIURNO ADICIONAL"/>
    <n v="6909525"/>
    <x v="3"/>
    <x v="10"/>
    <m/>
    <x v="1"/>
  </r>
  <r>
    <n v="1877"/>
    <x v="9"/>
    <x v="18"/>
    <s v="RESIDENTE TECNICO DIURNO ADICIONAL"/>
    <n v="6909525"/>
    <x v="3"/>
    <x v="10"/>
    <m/>
    <x v="1"/>
  </r>
  <r>
    <n v="1877"/>
    <x v="0"/>
    <x v="18"/>
    <s v="RESIDENTE ADMINISTRATIVO"/>
    <n v="5049009"/>
    <x v="3"/>
    <x v="10"/>
    <m/>
    <x v="1"/>
  </r>
  <r>
    <n v="1877"/>
    <x v="1"/>
    <x v="18"/>
    <s v="RESIDENTE ADMINISTRATIVO"/>
    <n v="5049009"/>
    <x v="3"/>
    <x v="10"/>
    <m/>
    <x v="1"/>
  </r>
  <r>
    <n v="1877"/>
    <x v="2"/>
    <x v="18"/>
    <s v="RESIDENTE ADMINISTRATIVO"/>
    <n v="5049009"/>
    <x v="3"/>
    <x v="10"/>
    <m/>
    <x v="1"/>
  </r>
  <r>
    <n v="1877"/>
    <x v="3"/>
    <x v="18"/>
    <s v="RESIDENTE ADMINISTRATIVO"/>
    <n v="5049009"/>
    <x v="3"/>
    <x v="10"/>
    <m/>
    <x v="1"/>
  </r>
  <r>
    <n v="1877"/>
    <x v="4"/>
    <x v="18"/>
    <s v="RESIDENTE ADMINISTRATIVO"/>
    <n v="5049009"/>
    <x v="3"/>
    <x v="10"/>
    <m/>
    <x v="1"/>
  </r>
  <r>
    <n v="1877"/>
    <x v="5"/>
    <x v="18"/>
    <s v="RESIDENTE ADMINISTRATIVO"/>
    <n v="5049009"/>
    <x v="3"/>
    <x v="10"/>
    <m/>
    <x v="1"/>
  </r>
  <r>
    <n v="1877"/>
    <x v="6"/>
    <x v="18"/>
    <s v="RESIDENTE ADMINISTRATIVO"/>
    <n v="5049009"/>
    <x v="3"/>
    <x v="10"/>
    <m/>
    <x v="1"/>
  </r>
  <r>
    <n v="1877"/>
    <x v="7"/>
    <x v="18"/>
    <s v="RESIDENTE ADMINISTRATIVO"/>
    <n v="5049009"/>
    <x v="3"/>
    <x v="10"/>
    <m/>
    <x v="1"/>
  </r>
  <r>
    <n v="1877"/>
    <x v="8"/>
    <x v="18"/>
    <s v="RESIDENTE ADMINISTRATIVO"/>
    <n v="5049009"/>
    <x v="3"/>
    <x v="10"/>
    <m/>
    <x v="1"/>
  </r>
  <r>
    <n v="1877"/>
    <x v="9"/>
    <x v="18"/>
    <s v="RESIDENTE ADMINISTRATIVO"/>
    <n v="5049009"/>
    <x v="3"/>
    <x v="10"/>
    <m/>
    <x v="1"/>
  </r>
  <r>
    <n v="1877"/>
    <x v="10"/>
    <x v="18"/>
    <s v="RESIDENTE ADMINISTRATIVO"/>
    <n v="5049009"/>
    <x v="3"/>
    <x v="10"/>
    <m/>
    <x v="1"/>
  </r>
  <r>
    <n v="1877"/>
    <x v="11"/>
    <x v="18"/>
    <s v="RESIDENTE ADMINISTRATIVO"/>
    <n v="5049009"/>
    <x v="3"/>
    <x v="10"/>
    <m/>
    <x v="1"/>
  </r>
  <r>
    <n v="1877"/>
    <x v="12"/>
    <x v="18"/>
    <s v="RESIDENTE ADMINISTRATIVO"/>
    <n v="5049009"/>
    <x v="3"/>
    <x v="10"/>
    <m/>
    <x v="1"/>
  </r>
  <r>
    <n v="1877"/>
    <x v="13"/>
    <x v="18"/>
    <s v="RESIDENTE ADMINISTRATIVO"/>
    <n v="5049009"/>
    <x v="3"/>
    <x v="10"/>
    <m/>
    <x v="1"/>
  </r>
  <r>
    <n v="1877"/>
    <x v="14"/>
    <x v="18"/>
    <s v="RESIDENTE ADMINISTRATIVO"/>
    <n v="5049009"/>
    <x v="3"/>
    <x v="10"/>
    <m/>
    <x v="1"/>
  </r>
  <r>
    <n v="1877"/>
    <x v="0"/>
    <x v="18"/>
    <s v="RESIDENTE INTERVENTOR HSQE"/>
    <n v="4550175"/>
    <x v="3"/>
    <x v="10"/>
    <m/>
    <x v="1"/>
  </r>
  <r>
    <n v="1877"/>
    <x v="1"/>
    <x v="18"/>
    <s v="RESIDENTE INTERVENTOR HSQE"/>
    <n v="4550175"/>
    <x v="3"/>
    <x v="10"/>
    <m/>
    <x v="1"/>
  </r>
  <r>
    <n v="1877"/>
    <x v="2"/>
    <x v="18"/>
    <s v="RESIDENTE INTERVENTOR HSQE"/>
    <n v="4550175"/>
    <x v="3"/>
    <x v="10"/>
    <m/>
    <x v="1"/>
  </r>
  <r>
    <n v="1877"/>
    <x v="3"/>
    <x v="18"/>
    <s v="RESIDENTE INTERVENTOR HSQE"/>
    <n v="4550175"/>
    <x v="3"/>
    <x v="10"/>
    <m/>
    <x v="1"/>
  </r>
  <r>
    <n v="1877"/>
    <x v="4"/>
    <x v="18"/>
    <s v="RESIDENTE INTERVENTOR HSQE"/>
    <n v="4550175"/>
    <x v="3"/>
    <x v="10"/>
    <m/>
    <x v="1"/>
  </r>
  <r>
    <n v="1877"/>
    <x v="5"/>
    <x v="18"/>
    <s v="RESIDENTE INTERVENTOR HSQE"/>
    <n v="4550175"/>
    <x v="3"/>
    <x v="10"/>
    <m/>
    <x v="1"/>
  </r>
  <r>
    <n v="1877"/>
    <x v="6"/>
    <x v="18"/>
    <s v="RESIDENTE INTERVENTOR HSQE"/>
    <n v="4550175"/>
    <x v="3"/>
    <x v="10"/>
    <m/>
    <x v="1"/>
  </r>
  <r>
    <n v="1877"/>
    <x v="7"/>
    <x v="18"/>
    <s v="RESIDENTE INTERVENTOR HSQE"/>
    <n v="4550175"/>
    <x v="3"/>
    <x v="10"/>
    <m/>
    <x v="1"/>
  </r>
  <r>
    <n v="1877"/>
    <x v="8"/>
    <x v="18"/>
    <s v="RESIDENTE INTERVENTOR HSQE"/>
    <n v="4550175"/>
    <x v="3"/>
    <x v="10"/>
    <m/>
    <x v="1"/>
  </r>
  <r>
    <n v="1877"/>
    <x v="9"/>
    <x v="18"/>
    <s v="RESIDENTE INTERVENTOR HSQE"/>
    <n v="4550175"/>
    <x v="3"/>
    <x v="10"/>
    <m/>
    <x v="1"/>
  </r>
  <r>
    <n v="1877"/>
    <x v="10"/>
    <x v="18"/>
    <s v="RESIDENTE INTERVENTOR HSQE"/>
    <n v="4550175"/>
    <x v="3"/>
    <x v="10"/>
    <m/>
    <x v="1"/>
  </r>
  <r>
    <n v="1877"/>
    <x v="11"/>
    <x v="18"/>
    <s v="RESIDENTE INTERVENTOR HSQE"/>
    <n v="4550175"/>
    <x v="3"/>
    <x v="10"/>
    <m/>
    <x v="1"/>
  </r>
  <r>
    <n v="1877"/>
    <x v="12"/>
    <x v="18"/>
    <s v="RESIDENTE INTERVENTOR HSQE"/>
    <n v="4550175"/>
    <x v="3"/>
    <x v="10"/>
    <m/>
    <x v="1"/>
  </r>
  <r>
    <n v="1877"/>
    <x v="13"/>
    <x v="18"/>
    <s v="RESIDENTE INTERVENTOR HSQE"/>
    <n v="4550175"/>
    <x v="3"/>
    <x v="10"/>
    <m/>
    <x v="1"/>
  </r>
  <r>
    <n v="1877"/>
    <x v="14"/>
    <x v="18"/>
    <s v="RESIDENTE INTERVENTOR HSQE"/>
    <n v="4550175"/>
    <x v="3"/>
    <x v="10"/>
    <m/>
    <x v="1"/>
  </r>
  <r>
    <n v="1877"/>
    <x v="0"/>
    <x v="18"/>
    <s v="RESIDENTE TECNICO NOCTURNO"/>
    <n v="9327858.75"/>
    <x v="3"/>
    <x v="10"/>
    <m/>
    <x v="1"/>
  </r>
  <r>
    <n v="1877"/>
    <x v="1"/>
    <x v="18"/>
    <s v="RESIDENTE TECNICO NOCTURNO"/>
    <n v="9327858.75"/>
    <x v="3"/>
    <x v="10"/>
    <m/>
    <x v="1"/>
  </r>
  <r>
    <n v="1877"/>
    <x v="2"/>
    <x v="18"/>
    <s v="RESIDENTE TECNICO NOCTURNO"/>
    <n v="9327858.75"/>
    <x v="3"/>
    <x v="10"/>
    <m/>
    <x v="1"/>
  </r>
  <r>
    <n v="1877"/>
    <x v="3"/>
    <x v="18"/>
    <s v="RESIDENTE TECNICO NOCTURNO"/>
    <n v="9327858.75"/>
    <x v="3"/>
    <x v="10"/>
    <m/>
    <x v="1"/>
  </r>
  <r>
    <n v="1877"/>
    <x v="4"/>
    <x v="18"/>
    <s v="RESIDENTE TECNICO NOCTURNO"/>
    <n v="9327858.75"/>
    <x v="3"/>
    <x v="10"/>
    <m/>
    <x v="1"/>
  </r>
  <r>
    <n v="1877"/>
    <x v="5"/>
    <x v="18"/>
    <s v="RESIDENTE TECNICO NOCTURNO"/>
    <n v="9327858.75"/>
    <x v="3"/>
    <x v="10"/>
    <m/>
    <x v="1"/>
  </r>
  <r>
    <n v="1877"/>
    <x v="6"/>
    <x v="18"/>
    <s v="RESIDENTE TECNICO NOCTURNO"/>
    <n v="9327858.75"/>
    <x v="3"/>
    <x v="10"/>
    <m/>
    <x v="1"/>
  </r>
  <r>
    <n v="1877"/>
    <x v="7"/>
    <x v="18"/>
    <s v="RESIDENTE TECNICO NOCTURNO"/>
    <n v="9327858.75"/>
    <x v="3"/>
    <x v="10"/>
    <m/>
    <x v="1"/>
  </r>
  <r>
    <n v="1877"/>
    <x v="0"/>
    <x v="18"/>
    <s v="RESIDENTE TECNICO NOCTURNO ADICIONAL"/>
    <n v="9327858.75"/>
    <x v="3"/>
    <x v="10"/>
    <m/>
    <x v="1"/>
  </r>
  <r>
    <n v="1877"/>
    <x v="1"/>
    <x v="18"/>
    <s v="RESIDENTE TECNICO NOCTURNO ADICIONAL"/>
    <n v="9327858.75"/>
    <x v="3"/>
    <x v="10"/>
    <m/>
    <x v="1"/>
  </r>
  <r>
    <n v="1877"/>
    <x v="0"/>
    <x v="18"/>
    <s v="INSPECTOR DE OBRA NOCTURNO"/>
    <n v="4899387.3232500004"/>
    <x v="3"/>
    <x v="10"/>
    <m/>
    <x v="1"/>
  </r>
  <r>
    <n v="1877"/>
    <x v="1"/>
    <x v="18"/>
    <s v="INSPECTOR DE OBRA NOCTURNO"/>
    <n v="4899387.3232500004"/>
    <x v="3"/>
    <x v="10"/>
    <m/>
    <x v="1"/>
  </r>
  <r>
    <n v="1877"/>
    <x v="2"/>
    <x v="18"/>
    <s v="INSPECTOR DE OBRA NOCTURNO"/>
    <n v="4899387.3232500004"/>
    <x v="3"/>
    <x v="10"/>
    <m/>
    <x v="1"/>
  </r>
  <r>
    <n v="1877"/>
    <x v="3"/>
    <x v="18"/>
    <s v="INSPECTOR DE OBRA NOCTURNO"/>
    <n v="4899387.3232500004"/>
    <x v="3"/>
    <x v="10"/>
    <m/>
    <x v="1"/>
  </r>
  <r>
    <n v="1877"/>
    <x v="4"/>
    <x v="18"/>
    <s v="INSPECTOR DE OBRA NOCTURNO"/>
    <n v="4899387.3232500004"/>
    <x v="3"/>
    <x v="10"/>
    <m/>
    <x v="1"/>
  </r>
  <r>
    <n v="1877"/>
    <x v="5"/>
    <x v="18"/>
    <s v="INSPECTOR DE OBRA NOCTURNO"/>
    <n v="4899387.3232500004"/>
    <x v="3"/>
    <x v="10"/>
    <m/>
    <x v="1"/>
  </r>
  <r>
    <n v="1877"/>
    <x v="6"/>
    <x v="18"/>
    <s v="INSPECTOR DE OBRA NOCTURNO"/>
    <n v="4899387.3232500004"/>
    <x v="3"/>
    <x v="10"/>
    <m/>
    <x v="1"/>
  </r>
  <r>
    <n v="1877"/>
    <x v="7"/>
    <x v="18"/>
    <s v="INSPECTOR DE OBRA NOCTURNO"/>
    <n v="4899387.3232500004"/>
    <x v="3"/>
    <x v="10"/>
    <m/>
    <x v="1"/>
  </r>
  <r>
    <n v="1877"/>
    <x v="8"/>
    <x v="18"/>
    <s v="INSPECTOR DE OBRA NOCTURNO"/>
    <n v="4899387.3232500004"/>
    <x v="3"/>
    <x v="10"/>
    <m/>
    <x v="1"/>
  </r>
  <r>
    <n v="1877"/>
    <x v="9"/>
    <x v="18"/>
    <s v="INSPECTOR DE OBRA NOCTURNO"/>
    <n v="4899387.3232500004"/>
    <x v="3"/>
    <x v="10"/>
    <m/>
    <x v="1"/>
  </r>
  <r>
    <n v="1877"/>
    <x v="10"/>
    <x v="18"/>
    <s v="INSPECTOR DE OBRA NOCTURNO"/>
    <n v="4899387.3232500004"/>
    <x v="3"/>
    <x v="10"/>
    <m/>
    <x v="1"/>
  </r>
  <r>
    <n v="1877"/>
    <x v="11"/>
    <x v="18"/>
    <s v="INSPECTOR DE OBRA NOCTURNO"/>
    <n v="4899387.3232500004"/>
    <x v="3"/>
    <x v="10"/>
    <m/>
    <x v="1"/>
  </r>
  <r>
    <n v="1877"/>
    <x v="0"/>
    <x v="18"/>
    <s v="INSPECTOR DE OBRA NOCTURNO ADICIONAL"/>
    <n v="4899387.3232500004"/>
    <x v="3"/>
    <x v="10"/>
    <m/>
    <x v="1"/>
  </r>
  <r>
    <n v="1877"/>
    <x v="1"/>
    <x v="18"/>
    <s v="INSPECTOR DE OBRA NOCTURNO ADICIONAL"/>
    <n v="4899387.3232500004"/>
    <x v="3"/>
    <x v="10"/>
    <m/>
    <x v="1"/>
  </r>
  <r>
    <n v="1877"/>
    <x v="2"/>
    <x v="18"/>
    <s v="INSPECTOR DE OBRA NOCTURNO ADICIONAL"/>
    <n v="4899387.3232500004"/>
    <x v="3"/>
    <x v="10"/>
    <m/>
    <x v="1"/>
  </r>
  <r>
    <n v="1877"/>
    <x v="3"/>
    <x v="18"/>
    <s v="INSPECTOR DE OBRA NOCTURNO ADICIONAL"/>
    <n v="4899387.3232500004"/>
    <x v="3"/>
    <x v="10"/>
    <m/>
    <x v="1"/>
  </r>
  <r>
    <n v="1877"/>
    <x v="4"/>
    <x v="18"/>
    <s v="INSPECTOR DE OBRA NOCTURNO ADICIONAL"/>
    <n v="4899387.3232500004"/>
    <x v="3"/>
    <x v="10"/>
    <m/>
    <x v="1"/>
  </r>
  <r>
    <n v="1877"/>
    <x v="5"/>
    <x v="18"/>
    <s v="INSPECTOR DE OBRA NOCTURNO ADICIONAL"/>
    <n v="4899387.3232500004"/>
    <x v="3"/>
    <x v="10"/>
    <m/>
    <x v="1"/>
  </r>
  <r>
    <n v="1877"/>
    <x v="6"/>
    <x v="18"/>
    <s v="INSPECTOR DE OBRA NOCTURNO ADICIONAL"/>
    <n v="4899387.3232500004"/>
    <x v="3"/>
    <x v="10"/>
    <m/>
    <x v="1"/>
  </r>
  <r>
    <n v="1877"/>
    <x v="0"/>
    <x v="18"/>
    <s v="INSPECTOR DE OBRA 1"/>
    <n v="3629175.7949999999"/>
    <x v="3"/>
    <x v="10"/>
    <m/>
    <x v="1"/>
  </r>
  <r>
    <n v="1877"/>
    <x v="1"/>
    <x v="18"/>
    <s v="INSPECTOR DE OBRA 1"/>
    <n v="3629175.7949999999"/>
    <x v="3"/>
    <x v="10"/>
    <m/>
    <x v="1"/>
  </r>
  <r>
    <n v="1877"/>
    <x v="2"/>
    <x v="18"/>
    <s v="INSPECTOR DE OBRA 1"/>
    <n v="3629175.7949999999"/>
    <x v="3"/>
    <x v="10"/>
    <m/>
    <x v="1"/>
  </r>
  <r>
    <n v="1877"/>
    <x v="3"/>
    <x v="18"/>
    <s v="INSPECTOR DE OBRA 1"/>
    <n v="3629175.7949999999"/>
    <x v="3"/>
    <x v="10"/>
    <m/>
    <x v="1"/>
  </r>
  <r>
    <n v="1877"/>
    <x v="4"/>
    <x v="18"/>
    <s v="INSPECTOR DE OBRA 1"/>
    <n v="3629175.7949999999"/>
    <x v="3"/>
    <x v="10"/>
    <m/>
    <x v="1"/>
  </r>
  <r>
    <n v="1877"/>
    <x v="5"/>
    <x v="18"/>
    <s v="INSPECTOR DE OBRA 1"/>
    <n v="3629175.7949999999"/>
    <x v="3"/>
    <x v="10"/>
    <m/>
    <x v="1"/>
  </r>
  <r>
    <n v="1877"/>
    <x v="6"/>
    <x v="18"/>
    <s v="INSPECTOR DE OBRA 1"/>
    <n v="3629175.7949999999"/>
    <x v="3"/>
    <x v="10"/>
    <m/>
    <x v="1"/>
  </r>
  <r>
    <n v="1877"/>
    <x v="7"/>
    <x v="18"/>
    <s v="INSPECTOR DE OBRA 1"/>
    <n v="3629175.7949999999"/>
    <x v="3"/>
    <x v="10"/>
    <m/>
    <x v="1"/>
  </r>
  <r>
    <n v="1877"/>
    <x v="0"/>
    <x v="18"/>
    <s v="INSPECTOR DE OBRA 2"/>
    <n v="3690632.1209625001"/>
    <x v="3"/>
    <x v="10"/>
    <m/>
    <x v="1"/>
  </r>
  <r>
    <n v="1877"/>
    <x v="1"/>
    <x v="18"/>
    <s v="INSPECTOR DE OBRA 2"/>
    <n v="3690632.1209625001"/>
    <x v="3"/>
    <x v="10"/>
    <m/>
    <x v="1"/>
  </r>
  <r>
    <n v="1877"/>
    <x v="2"/>
    <x v="18"/>
    <s v="INSPECTOR DE OBRA 2"/>
    <n v="3690632.1209625001"/>
    <x v="3"/>
    <x v="10"/>
    <m/>
    <x v="1"/>
  </r>
  <r>
    <n v="1877"/>
    <x v="3"/>
    <x v="18"/>
    <s v="INSPECTOR DE OBRA 2"/>
    <n v="3690632.1209625001"/>
    <x v="3"/>
    <x v="10"/>
    <m/>
    <x v="1"/>
  </r>
  <r>
    <n v="1877"/>
    <x v="4"/>
    <x v="18"/>
    <s v="INSPECTOR DE OBRA 2"/>
    <n v="3690632.1209625001"/>
    <x v="3"/>
    <x v="10"/>
    <m/>
    <x v="1"/>
  </r>
  <r>
    <n v="1877"/>
    <x v="5"/>
    <x v="18"/>
    <s v="INSPECTOR DE OBRA 2"/>
    <n v="3690632.1209625001"/>
    <x v="3"/>
    <x v="10"/>
    <m/>
    <x v="1"/>
  </r>
  <r>
    <n v="1877"/>
    <x v="6"/>
    <x v="18"/>
    <s v="INSPECTOR DE OBRA 2"/>
    <n v="3690632.1209625001"/>
    <x v="3"/>
    <x v="10"/>
    <m/>
    <x v="1"/>
  </r>
  <r>
    <n v="1877"/>
    <x v="7"/>
    <x v="18"/>
    <s v="INSPECTOR DE OBRA 2"/>
    <n v="3690632.1209625001"/>
    <x v="3"/>
    <x v="10"/>
    <m/>
    <x v="1"/>
  </r>
  <r>
    <n v="1877"/>
    <x v="8"/>
    <x v="18"/>
    <s v="INSPECTOR DE OBRA 2"/>
    <n v="3690632.1209625001"/>
    <x v="3"/>
    <x v="10"/>
    <m/>
    <x v="1"/>
  </r>
  <r>
    <n v="1877"/>
    <x v="9"/>
    <x v="18"/>
    <s v="INSPECTOR DE OBRA 2"/>
    <n v="3690632.1209625001"/>
    <x v="3"/>
    <x v="10"/>
    <m/>
    <x v="1"/>
  </r>
  <r>
    <n v="1877"/>
    <x v="0"/>
    <x v="18"/>
    <s v="INSPECTOR SISO"/>
    <n v="4935876.75"/>
    <x v="3"/>
    <x v="10"/>
    <m/>
    <x v="1"/>
  </r>
  <r>
    <n v="1877"/>
    <x v="1"/>
    <x v="18"/>
    <s v="INSPECTOR SISO"/>
    <n v="4935876.75"/>
    <x v="3"/>
    <x v="10"/>
    <m/>
    <x v="1"/>
  </r>
  <r>
    <n v="1877"/>
    <x v="2"/>
    <x v="18"/>
    <s v="INSPECTOR SISO"/>
    <n v="4935876.75"/>
    <x v="3"/>
    <x v="10"/>
    <m/>
    <x v="1"/>
  </r>
  <r>
    <n v="1877"/>
    <x v="3"/>
    <x v="18"/>
    <s v="INSPECTOR SISO"/>
    <n v="4935876.75"/>
    <x v="3"/>
    <x v="10"/>
    <m/>
    <x v="1"/>
  </r>
  <r>
    <n v="1877"/>
    <x v="4"/>
    <x v="18"/>
    <s v="INSPECTOR SISO"/>
    <n v="4935876.75"/>
    <x v="3"/>
    <x v="10"/>
    <m/>
    <x v="1"/>
  </r>
  <r>
    <n v="1877"/>
    <x v="5"/>
    <x v="18"/>
    <s v="INSPECTOR SISO"/>
    <n v="4935876.75"/>
    <x v="3"/>
    <x v="10"/>
    <m/>
    <x v="1"/>
  </r>
  <r>
    <n v="1877"/>
    <x v="6"/>
    <x v="18"/>
    <s v="INSPECTOR SISO"/>
    <n v="4935876.75"/>
    <x v="3"/>
    <x v="10"/>
    <m/>
    <x v="1"/>
  </r>
  <r>
    <n v="1877"/>
    <x v="7"/>
    <x v="18"/>
    <s v="INSPECTOR SISO"/>
    <n v="4935876.75"/>
    <x v="3"/>
    <x v="10"/>
    <m/>
    <x v="1"/>
  </r>
  <r>
    <n v="1856"/>
    <x v="0"/>
    <x v="18"/>
    <s v="INSPECTOR SISO"/>
    <n v="3771772.7985"/>
    <x v="3"/>
    <x v="9"/>
    <m/>
    <x v="1"/>
  </r>
  <r>
    <n v="1856"/>
    <x v="1"/>
    <x v="18"/>
    <s v="INSPECTOR SISO"/>
    <n v="3771772.7985"/>
    <x v="3"/>
    <x v="9"/>
    <m/>
    <x v="1"/>
  </r>
  <r>
    <n v="1856"/>
    <x v="2"/>
    <x v="18"/>
    <s v="INSPECTOR SISO"/>
    <n v="3771772.7985"/>
    <x v="3"/>
    <x v="9"/>
    <m/>
    <x v="1"/>
  </r>
  <r>
    <n v="1856"/>
    <x v="3"/>
    <x v="18"/>
    <s v="INSPECTOR SISO"/>
    <n v="3771772.7985"/>
    <x v="3"/>
    <x v="9"/>
    <m/>
    <x v="1"/>
  </r>
  <r>
    <n v="1856"/>
    <x v="4"/>
    <x v="18"/>
    <s v="INSPECTOR SISO"/>
    <n v="3771772.7985"/>
    <x v="3"/>
    <x v="9"/>
    <m/>
    <x v="1"/>
  </r>
  <r>
    <n v="1856"/>
    <x v="5"/>
    <x v="18"/>
    <s v="INSPECTOR SISO"/>
    <n v="3771772.7985"/>
    <x v="3"/>
    <x v="9"/>
    <m/>
    <x v="1"/>
  </r>
  <r>
    <n v="1856"/>
    <x v="6"/>
    <x v="18"/>
    <s v="INSPECTOR SISO"/>
    <n v="3771772.7985"/>
    <x v="3"/>
    <x v="9"/>
    <m/>
    <x v="1"/>
  </r>
  <r>
    <n v="1856"/>
    <x v="7"/>
    <x v="18"/>
    <s v="INSPECTOR SISO"/>
    <n v="3771772.7985"/>
    <x v="3"/>
    <x v="9"/>
    <m/>
    <x v="1"/>
  </r>
  <r>
    <n v="1856"/>
    <x v="8"/>
    <x v="18"/>
    <s v="INSPECTOR SISO"/>
    <n v="3771772.7985"/>
    <x v="3"/>
    <x v="9"/>
    <m/>
    <x v="1"/>
  </r>
  <r>
    <n v="1856"/>
    <x v="9"/>
    <x v="18"/>
    <s v="INSPECTOR SISO"/>
    <n v="3771772.7985"/>
    <x v="3"/>
    <x v="9"/>
    <m/>
    <x v="1"/>
  </r>
  <r>
    <n v="1856"/>
    <x v="10"/>
    <x v="18"/>
    <s v="INSPECTOR SISO"/>
    <n v="3771772.7985"/>
    <x v="3"/>
    <x v="9"/>
    <m/>
    <x v="1"/>
  </r>
  <r>
    <n v="1856"/>
    <x v="11"/>
    <x v="18"/>
    <s v="INSPECTOR SISO"/>
    <n v="3771772.7985"/>
    <x v="3"/>
    <x v="9"/>
    <m/>
    <x v="1"/>
  </r>
  <r>
    <n v="1856"/>
    <x v="12"/>
    <x v="18"/>
    <s v="INSPECTOR SISO"/>
    <n v="3771772.7985"/>
    <x v="3"/>
    <x v="9"/>
    <m/>
    <x v="1"/>
  </r>
  <r>
    <n v="1856"/>
    <x v="13"/>
    <x v="18"/>
    <s v="INSPECTOR SISO"/>
    <n v="3771772.7985"/>
    <x v="3"/>
    <x v="9"/>
    <m/>
    <x v="1"/>
  </r>
  <r>
    <n v="1856"/>
    <x v="14"/>
    <x v="18"/>
    <s v="INSPECTOR SISO"/>
    <n v="3771772.7985"/>
    <x v="3"/>
    <x v="9"/>
    <m/>
    <x v="1"/>
  </r>
  <r>
    <n v="1856"/>
    <x v="15"/>
    <x v="18"/>
    <s v="INSPECTOR SISO"/>
    <n v="3771772.7985"/>
    <x v="3"/>
    <x v="9"/>
    <m/>
    <x v="1"/>
  </r>
  <r>
    <n v="1856"/>
    <x v="16"/>
    <x v="18"/>
    <s v="INSPECTOR SISO"/>
    <n v="3771772.7985"/>
    <x v="3"/>
    <x v="9"/>
    <m/>
    <x v="1"/>
  </r>
  <r>
    <n v="1856"/>
    <x v="17"/>
    <x v="18"/>
    <s v="INSPECTOR SISO"/>
    <n v="3771772.7985"/>
    <x v="3"/>
    <x v="9"/>
    <m/>
    <x v="1"/>
  </r>
  <r>
    <n v="1856"/>
    <x v="18"/>
    <x v="18"/>
    <s v="INSPECTOR SISO"/>
    <n v="3771772.7985"/>
    <x v="3"/>
    <x v="9"/>
    <m/>
    <x v="1"/>
  </r>
  <r>
    <n v="1856"/>
    <x v="19"/>
    <x v="18"/>
    <s v="INSPECTOR SISO"/>
    <n v="3771772.7985"/>
    <x v="3"/>
    <x v="9"/>
    <m/>
    <x v="1"/>
  </r>
  <r>
    <n v="1856"/>
    <x v="20"/>
    <x v="18"/>
    <s v="INSPECTOR SISO"/>
    <n v="3771772.7985"/>
    <x v="3"/>
    <x v="9"/>
    <m/>
    <x v="1"/>
  </r>
  <r>
    <n v="1856"/>
    <x v="21"/>
    <x v="18"/>
    <s v="INSPECTOR SISO"/>
    <n v="3771772.7985"/>
    <x v="3"/>
    <x v="9"/>
    <m/>
    <x v="1"/>
  </r>
  <r>
    <n v="1856"/>
    <x v="22"/>
    <x v="18"/>
    <s v="INSPECTOR SISO"/>
    <n v="3771772.7985"/>
    <x v="3"/>
    <x v="9"/>
    <m/>
    <x v="1"/>
  </r>
  <r>
    <n v="1856"/>
    <x v="23"/>
    <x v="18"/>
    <s v="INSPECTOR SISO"/>
    <n v="3771772.7985"/>
    <x v="3"/>
    <x v="9"/>
    <m/>
    <x v="1"/>
  </r>
  <r>
    <n v="1856"/>
    <x v="24"/>
    <x v="18"/>
    <s v="INSPECTOR SISO"/>
    <n v="3771772.7985"/>
    <x v="3"/>
    <x v="9"/>
    <m/>
    <x v="1"/>
  </r>
  <r>
    <n v="1829"/>
    <x v="0"/>
    <x v="18"/>
    <s v="SUPERVISOR TECNICO "/>
    <n v="6004530"/>
    <x v="3"/>
    <x v="10"/>
    <m/>
    <x v="1"/>
  </r>
  <r>
    <n v="1829"/>
    <x v="1"/>
    <x v="18"/>
    <s v="SUPERVISOR TECNICO "/>
    <n v="6004530"/>
    <x v="3"/>
    <x v="10"/>
    <m/>
    <x v="1"/>
  </r>
  <r>
    <n v="1829"/>
    <x v="2"/>
    <x v="18"/>
    <s v="SUPERVISOR TECNICO "/>
    <n v="6004530"/>
    <x v="3"/>
    <x v="10"/>
    <m/>
    <x v="1"/>
  </r>
  <r>
    <n v="1829"/>
    <x v="3"/>
    <x v="18"/>
    <s v="SUPERVISOR TECNICO "/>
    <n v="6004530"/>
    <x v="3"/>
    <x v="10"/>
    <m/>
    <x v="1"/>
  </r>
  <r>
    <n v="1829"/>
    <x v="4"/>
    <x v="18"/>
    <s v="SUPERVISOR TECNICO "/>
    <n v="6004530"/>
    <x v="3"/>
    <x v="10"/>
    <m/>
    <x v="1"/>
  </r>
  <r>
    <n v="1829"/>
    <x v="5"/>
    <x v="18"/>
    <s v="SUPERVISOR TECNICO "/>
    <n v="6004530"/>
    <x v="3"/>
    <x v="10"/>
    <m/>
    <x v="1"/>
  </r>
  <r>
    <n v="1829"/>
    <x v="6"/>
    <x v="18"/>
    <s v="SUPERVISOR TECNICO "/>
    <n v="6004530"/>
    <x v="3"/>
    <x v="10"/>
    <m/>
    <x v="1"/>
  </r>
  <r>
    <n v="1829"/>
    <x v="7"/>
    <x v="18"/>
    <s v="SUPERVISOR TECNICO "/>
    <n v="6004530"/>
    <x v="3"/>
    <x v="10"/>
    <m/>
    <x v="1"/>
  </r>
  <r>
    <n v="1829"/>
    <x v="8"/>
    <x v="18"/>
    <s v="SUPERVISOR TECNICO "/>
    <n v="6004530"/>
    <x v="3"/>
    <x v="10"/>
    <m/>
    <x v="1"/>
  </r>
  <r>
    <n v="1829"/>
    <x v="9"/>
    <x v="18"/>
    <s v="SUPERVISOR TECNICO "/>
    <n v="6004530"/>
    <x v="3"/>
    <x v="10"/>
    <m/>
    <x v="1"/>
  </r>
  <r>
    <n v="1829"/>
    <x v="10"/>
    <x v="18"/>
    <s v="SUPERVISOR TECNICO "/>
    <n v="6004530"/>
    <x v="3"/>
    <x v="10"/>
    <m/>
    <x v="1"/>
  </r>
  <r>
    <n v="1829"/>
    <x v="11"/>
    <x v="18"/>
    <s v="SUPERVISOR TECNICO "/>
    <n v="6004530"/>
    <x v="3"/>
    <x v="10"/>
    <m/>
    <x v="1"/>
  </r>
  <r>
    <n v="1829"/>
    <x v="12"/>
    <x v="18"/>
    <s v="SUPERVISOR TECNICO "/>
    <n v="6004530"/>
    <x v="3"/>
    <x v="10"/>
    <m/>
    <x v="1"/>
  </r>
  <r>
    <n v="1829"/>
    <x v="13"/>
    <x v="18"/>
    <s v="SUPERVISOR TECNICO "/>
    <n v="6004530"/>
    <x v="3"/>
    <x v="10"/>
    <m/>
    <x v="1"/>
  </r>
  <r>
    <n v="1829"/>
    <x v="14"/>
    <x v="18"/>
    <s v="SUPERVISOR TECNICO "/>
    <n v="6004530"/>
    <x v="3"/>
    <x v="10"/>
    <m/>
    <x v="1"/>
  </r>
  <r>
    <n v="1818"/>
    <x v="0"/>
    <x v="18"/>
    <s v="PROFESIONAL CONTRATACIONES"/>
    <n v="380362.5"/>
    <x v="3"/>
    <x v="10"/>
    <m/>
    <x v="2"/>
  </r>
  <r>
    <n v="1818"/>
    <x v="1"/>
    <x v="18"/>
    <s v="PROFESIONAL CONTRATACIONES"/>
    <n v="380362.5"/>
    <x v="3"/>
    <x v="10"/>
    <m/>
    <x v="2"/>
  </r>
  <r>
    <n v="1818"/>
    <x v="2"/>
    <x v="18"/>
    <s v="PROFESIONAL CONTRATACIONES"/>
    <n v="380362.5"/>
    <x v="3"/>
    <x v="10"/>
    <m/>
    <x v="2"/>
  </r>
  <r>
    <n v="1818"/>
    <x v="3"/>
    <x v="18"/>
    <s v="PROFESIONAL CONTRATACIONES"/>
    <n v="380362.5"/>
    <x v="3"/>
    <x v="10"/>
    <m/>
    <x v="2"/>
  </r>
  <r>
    <n v="1818"/>
    <x v="4"/>
    <x v="18"/>
    <s v="PROFESIONAL CONTRATACIONES"/>
    <n v="380362.5"/>
    <x v="3"/>
    <x v="10"/>
    <m/>
    <x v="2"/>
  </r>
  <r>
    <n v="1818"/>
    <x v="5"/>
    <x v="18"/>
    <s v="PROFESIONAL CONTRATACIONES"/>
    <n v="380362.5"/>
    <x v="3"/>
    <x v="10"/>
    <m/>
    <x v="2"/>
  </r>
  <r>
    <n v="1818"/>
    <x v="6"/>
    <x v="18"/>
    <s v="PROFESIONAL CONTRATACIONES"/>
    <n v="380362.5"/>
    <x v="3"/>
    <x v="10"/>
    <m/>
    <x v="2"/>
  </r>
  <r>
    <n v="1818"/>
    <x v="7"/>
    <x v="18"/>
    <s v="PROFESIONAL CONTRATACIONES"/>
    <n v="380362.5"/>
    <x v="3"/>
    <x v="10"/>
    <m/>
    <x v="2"/>
  </r>
  <r>
    <n v="1753"/>
    <x v="0"/>
    <x v="18"/>
    <s v="DIRECTOR RESIDENTE"/>
    <n v="7324096.5"/>
    <x v="3"/>
    <x v="10"/>
    <m/>
    <x v="2"/>
  </r>
  <r>
    <n v="1753"/>
    <x v="0"/>
    <x v="18"/>
    <s v="AUXILIAR ADMINISTRATIVO"/>
    <n v="2504250"/>
    <x v="3"/>
    <x v="10"/>
    <m/>
    <x v="2"/>
  </r>
  <r>
    <n v="1753"/>
    <x v="0"/>
    <x v="18"/>
    <s v="INSPECTOR SISO"/>
    <n v="4165803.1799999997"/>
    <x v="3"/>
    <x v="10"/>
    <m/>
    <x v="2"/>
  </r>
  <r>
    <n v="1753"/>
    <x v="0"/>
    <x v="18"/>
    <s v="INSPECTOR"/>
    <n v="4165803.1799999997"/>
    <x v="3"/>
    <x v="10"/>
    <m/>
    <x v="2"/>
  </r>
  <r>
    <n v="1713"/>
    <x v="0"/>
    <x v="18"/>
    <s v="COORDINADOR"/>
    <n v="3230045.9877599999"/>
    <x v="3"/>
    <x v="10"/>
    <m/>
    <x v="1"/>
  </r>
  <r>
    <n v="1713"/>
    <x v="0"/>
    <x v="18"/>
    <s v="DIRECTOR DE INTERVENTORIA"/>
    <n v="10990227.870000001"/>
    <x v="3"/>
    <x v="10"/>
    <m/>
    <x v="1"/>
  </r>
  <r>
    <n v="1713"/>
    <x v="0"/>
    <x v="18"/>
    <s v="INGENIERO CIVIL RESIDENTE ESTRUCTURAS"/>
    <n v="7116622.9649999999"/>
    <x v="3"/>
    <x v="10"/>
    <m/>
    <x v="1"/>
  </r>
  <r>
    <n v="1713"/>
    <x v="0"/>
    <x v="18"/>
    <s v="INSPECTOR GENERAL"/>
    <n v="3857750.1500400002"/>
    <x v="3"/>
    <x v="10"/>
    <m/>
    <x v="1"/>
  </r>
  <r>
    <n v="1723"/>
    <x v="0"/>
    <x v="18"/>
    <s v="COORDINADOR"/>
    <n v="6085367.1464827517"/>
    <x v="3"/>
    <x v="10"/>
    <m/>
    <x v="3"/>
  </r>
  <r>
    <n v="1723"/>
    <x v="1"/>
    <x v="18"/>
    <s v="COORDINADOR"/>
    <n v="6085367.1464827517"/>
    <x v="3"/>
    <x v="10"/>
    <m/>
    <x v="3"/>
  </r>
  <r>
    <n v="1723"/>
    <x v="2"/>
    <x v="18"/>
    <s v="COORDINADOR"/>
    <n v="6085367.1464827517"/>
    <x v="3"/>
    <x v="10"/>
    <m/>
    <x v="3"/>
  </r>
  <r>
    <n v="1723"/>
    <x v="3"/>
    <x v="18"/>
    <s v="COORDINADOR"/>
    <n v="6085367.1464827517"/>
    <x v="3"/>
    <x v="10"/>
    <m/>
    <x v="3"/>
  </r>
  <r>
    <n v="1723"/>
    <x v="4"/>
    <x v="18"/>
    <s v="COORDINADOR"/>
    <n v="6085367.1464827517"/>
    <x v="3"/>
    <x v="10"/>
    <m/>
    <x v="3"/>
  </r>
  <r>
    <n v="1723"/>
    <x v="5"/>
    <x v="18"/>
    <s v="COORDINADOR"/>
    <n v="6085367.1464827517"/>
    <x v="3"/>
    <x v="10"/>
    <m/>
    <x v="3"/>
  </r>
  <r>
    <n v="1723"/>
    <x v="0"/>
    <x v="18"/>
    <s v="DIRECTOR"/>
    <n v="11269198.072125001"/>
    <x v="3"/>
    <x v="10"/>
    <m/>
    <x v="3"/>
  </r>
  <r>
    <n v="1723"/>
    <x v="1"/>
    <x v="18"/>
    <s v="DIRECTOR"/>
    <n v="11269198.072125001"/>
    <x v="3"/>
    <x v="10"/>
    <m/>
    <x v="3"/>
  </r>
  <r>
    <n v="1723"/>
    <x v="2"/>
    <x v="18"/>
    <s v="DIRECTOR"/>
    <n v="11269198.072125001"/>
    <x v="3"/>
    <x v="10"/>
    <m/>
    <x v="3"/>
  </r>
  <r>
    <n v="1723"/>
    <x v="3"/>
    <x v="18"/>
    <s v="DIRECTOR"/>
    <n v="11269198.072125001"/>
    <x v="3"/>
    <x v="10"/>
    <m/>
    <x v="3"/>
  </r>
  <r>
    <n v="1723"/>
    <x v="4"/>
    <x v="18"/>
    <s v="DIRECTOR"/>
    <n v="11269198.072125001"/>
    <x v="3"/>
    <x v="10"/>
    <m/>
    <x v="3"/>
  </r>
  <r>
    <n v="1723"/>
    <x v="5"/>
    <x v="18"/>
    <s v="DIRECTOR"/>
    <n v="11269198.072125001"/>
    <x v="3"/>
    <x v="10"/>
    <m/>
    <x v="3"/>
  </r>
  <r>
    <n v="1723"/>
    <x v="0"/>
    <x v="18"/>
    <s v="DIRECTOR CONTRATACIONES"/>
    <n v="960135.74937000009"/>
    <x v="3"/>
    <x v="10"/>
    <m/>
    <x v="3"/>
  </r>
  <r>
    <n v="1723"/>
    <x v="1"/>
    <x v="18"/>
    <s v="DIRECTOR CONTRATACIONES"/>
    <n v="960135.74937000009"/>
    <x v="3"/>
    <x v="10"/>
    <m/>
    <x v="3"/>
  </r>
  <r>
    <n v="1723"/>
    <x v="2"/>
    <x v="18"/>
    <s v="DIRECTOR CONTRATACIONES"/>
    <n v="960135.74937000009"/>
    <x v="3"/>
    <x v="10"/>
    <m/>
    <x v="3"/>
  </r>
  <r>
    <n v="1723"/>
    <x v="3"/>
    <x v="18"/>
    <s v="DIRECTOR CONTRATACIONES"/>
    <n v="960135.74937000009"/>
    <x v="3"/>
    <x v="10"/>
    <m/>
    <x v="3"/>
  </r>
  <r>
    <n v="1723"/>
    <x v="4"/>
    <x v="18"/>
    <s v="DIRECTOR CONTRATACIONES"/>
    <n v="960135.74937000009"/>
    <x v="3"/>
    <x v="10"/>
    <m/>
    <x v="3"/>
  </r>
  <r>
    <n v="1723"/>
    <x v="5"/>
    <x v="18"/>
    <s v="DIRECTOR CONTRATACIONES"/>
    <n v="960135.74937000009"/>
    <x v="3"/>
    <x v="10"/>
    <m/>
    <x v="3"/>
  </r>
  <r>
    <n v="1577"/>
    <x v="0"/>
    <x v="18"/>
    <s v="COORDINADOR"/>
    <n v="3685661.2115662512"/>
    <x v="3"/>
    <x v="9"/>
    <m/>
    <x v="1"/>
  </r>
  <r>
    <n v="1577"/>
    <x v="1"/>
    <x v="18"/>
    <s v="COORDINADOR"/>
    <n v="3685661.2115662512"/>
    <x v="3"/>
    <x v="9"/>
    <m/>
    <x v="1"/>
  </r>
  <r>
    <n v="1577"/>
    <x v="2"/>
    <x v="18"/>
    <s v="COORDINADOR"/>
    <n v="3685661.2115662512"/>
    <x v="3"/>
    <x v="9"/>
    <m/>
    <x v="1"/>
  </r>
  <r>
    <n v="1577"/>
    <x v="3"/>
    <x v="18"/>
    <s v="COORDINADOR"/>
    <n v="3685661.2115662512"/>
    <x v="3"/>
    <x v="9"/>
    <m/>
    <x v="1"/>
  </r>
  <r>
    <n v="1577"/>
    <x v="4"/>
    <x v="18"/>
    <s v="COORDINADOR"/>
    <n v="3685661.2115662512"/>
    <x v="3"/>
    <x v="9"/>
    <m/>
    <x v="1"/>
  </r>
  <r>
    <n v="1577"/>
    <x v="5"/>
    <x v="18"/>
    <s v="COORDINADOR"/>
    <n v="3685661.2115662512"/>
    <x v="3"/>
    <x v="9"/>
    <m/>
    <x v="1"/>
  </r>
  <r>
    <n v="1577"/>
    <x v="6"/>
    <x v="18"/>
    <s v="COORDINADOR"/>
    <n v="3685661.2115662512"/>
    <x v="3"/>
    <x v="9"/>
    <m/>
    <x v="1"/>
  </r>
  <r>
    <n v="1577"/>
    <x v="0"/>
    <x v="18"/>
    <s v="DIRECTOR"/>
    <n v="11787098.370468752"/>
    <x v="3"/>
    <x v="9"/>
    <m/>
    <x v="1"/>
  </r>
  <r>
    <n v="1577"/>
    <x v="1"/>
    <x v="18"/>
    <s v="DIRECTOR"/>
    <n v="11787098.370468752"/>
    <x v="3"/>
    <x v="9"/>
    <m/>
    <x v="1"/>
  </r>
  <r>
    <n v="1577"/>
    <x v="2"/>
    <x v="18"/>
    <s v="DIRECTOR"/>
    <n v="11787098.370468752"/>
    <x v="3"/>
    <x v="9"/>
    <m/>
    <x v="1"/>
  </r>
  <r>
    <n v="1577"/>
    <x v="3"/>
    <x v="18"/>
    <s v="DIRECTOR"/>
    <n v="11787098.370468752"/>
    <x v="3"/>
    <x v="9"/>
    <m/>
    <x v="1"/>
  </r>
  <r>
    <n v="1577"/>
    <x v="4"/>
    <x v="18"/>
    <s v="DIRECTOR"/>
    <n v="11787098.370468752"/>
    <x v="3"/>
    <x v="9"/>
    <m/>
    <x v="1"/>
  </r>
  <r>
    <n v="1577"/>
    <x v="5"/>
    <x v="18"/>
    <s v="DIRECTOR"/>
    <n v="11787098.370468752"/>
    <x v="3"/>
    <x v="9"/>
    <m/>
    <x v="1"/>
  </r>
  <r>
    <n v="1577"/>
    <x v="6"/>
    <x v="18"/>
    <s v="DIRECTOR"/>
    <n v="11787098.370468752"/>
    <x v="3"/>
    <x v="9"/>
    <m/>
    <x v="1"/>
  </r>
  <r>
    <n v="1577"/>
    <x v="0"/>
    <x v="18"/>
    <s v="RESIDENTE DE INSTALACIONES"/>
    <n v="9796099.1329687536"/>
    <x v="3"/>
    <x v="9"/>
    <m/>
    <x v="1"/>
  </r>
  <r>
    <n v="1577"/>
    <x v="1"/>
    <x v="18"/>
    <s v="RESIDENTE DE INSTALACIONES"/>
    <n v="9796099.1329687536"/>
    <x v="3"/>
    <x v="9"/>
    <m/>
    <x v="1"/>
  </r>
  <r>
    <n v="1577"/>
    <x v="2"/>
    <x v="18"/>
    <s v="RESIDENTE DE INSTALACIONES"/>
    <n v="9796099.1329687536"/>
    <x v="3"/>
    <x v="9"/>
    <m/>
    <x v="1"/>
  </r>
  <r>
    <n v="1577"/>
    <x v="3"/>
    <x v="18"/>
    <s v="RESIDENTE DE INSTALACIONES"/>
    <n v="9796099.1329687536"/>
    <x v="3"/>
    <x v="9"/>
    <m/>
    <x v="1"/>
  </r>
  <r>
    <n v="1577"/>
    <x v="4"/>
    <x v="18"/>
    <s v="RESIDENTE DE INSTALACIONES"/>
    <n v="9796099.1329687536"/>
    <x v="3"/>
    <x v="9"/>
    <m/>
    <x v="1"/>
  </r>
  <r>
    <n v="1577"/>
    <x v="0"/>
    <x v="18"/>
    <s v="RESIDENTE COMERCIO"/>
    <n v="8143952.6503125019"/>
    <x v="3"/>
    <x v="9"/>
    <m/>
    <x v="1"/>
  </r>
  <r>
    <n v="1577"/>
    <x v="0"/>
    <x v="18"/>
    <s v="RESIDENTE TORRE 1"/>
    <n v="8143952.6503125019"/>
    <x v="3"/>
    <x v="9"/>
    <m/>
    <x v="1"/>
  </r>
  <r>
    <n v="1577"/>
    <x v="1"/>
    <x v="18"/>
    <s v="RESIDENTE TORRE 1"/>
    <n v="8143952.6503125019"/>
    <x v="3"/>
    <x v="9"/>
    <m/>
    <x v="1"/>
  </r>
  <r>
    <n v="1577"/>
    <x v="2"/>
    <x v="18"/>
    <s v="RESIDENTE TORRE 1"/>
    <n v="8143952.6503125019"/>
    <x v="3"/>
    <x v="9"/>
    <m/>
    <x v="1"/>
  </r>
  <r>
    <n v="1577"/>
    <x v="3"/>
    <x v="18"/>
    <s v="RESIDENTE TORRE 1"/>
    <n v="8143952.6503125019"/>
    <x v="3"/>
    <x v="9"/>
    <m/>
    <x v="1"/>
  </r>
  <r>
    <n v="1577"/>
    <x v="4"/>
    <x v="18"/>
    <s v="RESIDENTE TORRE 1"/>
    <n v="8143952.6503125019"/>
    <x v="3"/>
    <x v="9"/>
    <m/>
    <x v="1"/>
  </r>
  <r>
    <n v="1577"/>
    <x v="0"/>
    <x v="18"/>
    <s v="RESIDENTE RECIBO Y ENTREGAS"/>
    <n v="6891920.4375000019"/>
    <x v="3"/>
    <x v="9"/>
    <m/>
    <x v="1"/>
  </r>
  <r>
    <n v="1577"/>
    <x v="1"/>
    <x v="18"/>
    <s v="RESIDENTE RECIBO Y ENTREGAS"/>
    <n v="6891920.4375000019"/>
    <x v="3"/>
    <x v="9"/>
    <m/>
    <x v="1"/>
  </r>
  <r>
    <n v="1577"/>
    <x v="2"/>
    <x v="18"/>
    <s v="RESIDENTE RECIBO Y ENTREGAS"/>
    <n v="6891920.4375000019"/>
    <x v="3"/>
    <x v="9"/>
    <m/>
    <x v="1"/>
  </r>
  <r>
    <n v="1577"/>
    <x v="3"/>
    <x v="18"/>
    <s v="RESIDENTE RECIBO Y ENTREGAS"/>
    <n v="6891920.4375000019"/>
    <x v="3"/>
    <x v="9"/>
    <m/>
    <x v="1"/>
  </r>
  <r>
    <n v="1577"/>
    <x v="4"/>
    <x v="18"/>
    <s v="RESIDENTE RECIBO Y ENTREGAS"/>
    <n v="6891920.4375000019"/>
    <x v="3"/>
    <x v="9"/>
    <m/>
    <x v="1"/>
  </r>
  <r>
    <n v="1577"/>
    <x v="0"/>
    <x v="18"/>
    <s v="AUXILIAR ADMINISTRATIVO"/>
    <n v="3882448.513125001"/>
    <x v="3"/>
    <x v="9"/>
    <m/>
    <x v="1"/>
  </r>
  <r>
    <n v="1577"/>
    <x v="1"/>
    <x v="18"/>
    <s v="AUXILIAR ADMINISTRATIVO"/>
    <n v="3882448.513125001"/>
    <x v="3"/>
    <x v="9"/>
    <m/>
    <x v="1"/>
  </r>
  <r>
    <n v="1577"/>
    <x v="2"/>
    <x v="18"/>
    <s v="AUXILIAR ADMINISTRATIVO"/>
    <n v="3882448.513125001"/>
    <x v="3"/>
    <x v="9"/>
    <m/>
    <x v="1"/>
  </r>
  <r>
    <n v="1577"/>
    <x v="3"/>
    <x v="18"/>
    <s v="AUXILIAR ADMINISTRATIVO"/>
    <n v="3882448.513125001"/>
    <x v="3"/>
    <x v="9"/>
    <m/>
    <x v="1"/>
  </r>
  <r>
    <n v="1577"/>
    <x v="4"/>
    <x v="18"/>
    <s v="AUXILIAR ADMINISTRATIVO"/>
    <n v="3882448.513125001"/>
    <x v="3"/>
    <x v="9"/>
    <m/>
    <x v="1"/>
  </r>
  <r>
    <n v="1577"/>
    <x v="5"/>
    <x v="18"/>
    <s v="AUXILIAR ADMINISTRATIVO"/>
    <n v="3882448.513125001"/>
    <x v="3"/>
    <x v="9"/>
    <m/>
    <x v="1"/>
  </r>
  <r>
    <n v="1577"/>
    <x v="6"/>
    <x v="18"/>
    <s v="AUXILIAR ADMINISTRATIVO"/>
    <n v="3882448.513125001"/>
    <x v="3"/>
    <x v="9"/>
    <m/>
    <x v="1"/>
  </r>
  <r>
    <n v="1577"/>
    <x v="0"/>
    <x v="18"/>
    <s v="AUXILIAR ADMINISTRATIVO"/>
    <n v="3882448.513125001"/>
    <x v="3"/>
    <x v="9"/>
    <m/>
    <x v="1"/>
  </r>
  <r>
    <n v="1577"/>
    <x v="1"/>
    <x v="18"/>
    <s v="AUXILIAR ADMINISTRATIVO"/>
    <n v="3882448.513125001"/>
    <x v="3"/>
    <x v="9"/>
    <m/>
    <x v="1"/>
  </r>
  <r>
    <n v="1577"/>
    <x v="2"/>
    <x v="18"/>
    <s v="AUXILIAR ADMINISTRATIVO"/>
    <n v="3882448.513125001"/>
    <x v="3"/>
    <x v="9"/>
    <m/>
    <x v="1"/>
  </r>
  <r>
    <n v="1577"/>
    <x v="3"/>
    <x v="18"/>
    <s v="AUXILIAR ADMINISTRATIVO"/>
    <n v="3882448.513125001"/>
    <x v="3"/>
    <x v="9"/>
    <m/>
    <x v="1"/>
  </r>
  <r>
    <n v="1577"/>
    <x v="4"/>
    <x v="18"/>
    <s v="AUXILIAR ADMINISTRATIVO"/>
    <n v="3882448.513125001"/>
    <x v="3"/>
    <x v="9"/>
    <m/>
    <x v="1"/>
  </r>
  <r>
    <n v="1577"/>
    <x v="5"/>
    <x v="18"/>
    <s v="AUXILIAR ADMINISTRATIVO"/>
    <n v="3882448.513125001"/>
    <x v="3"/>
    <x v="9"/>
    <m/>
    <x v="1"/>
  </r>
  <r>
    <n v="1577"/>
    <x v="6"/>
    <x v="18"/>
    <s v="AUXILIAR ADMINISTRATIVO"/>
    <n v="3882448.513125001"/>
    <x v="3"/>
    <x v="9"/>
    <m/>
    <x v="1"/>
  </r>
  <r>
    <n v="1577"/>
    <x v="0"/>
    <x v="18"/>
    <s v="INSPECTOR COMERCIO"/>
    <n v="3802042.7746875011"/>
    <x v="3"/>
    <x v="9"/>
    <m/>
    <x v="1"/>
  </r>
  <r>
    <n v="1577"/>
    <x v="0"/>
    <x v="18"/>
    <s v="INSPECTOR COMERCIO ACABADOS"/>
    <n v="3802042.7746875011"/>
    <x v="3"/>
    <x v="9"/>
    <m/>
    <x v="1"/>
  </r>
  <r>
    <n v="1577"/>
    <x v="0"/>
    <x v="18"/>
    <s v="RESIDENTE VENTANERÍA TORRES"/>
    <n v="6769397.4075000016"/>
    <x v="3"/>
    <x v="9"/>
    <m/>
    <x v="1"/>
  </r>
  <r>
    <n v="1577"/>
    <x v="1"/>
    <x v="18"/>
    <s v="RESIDENTE VENTANERÍA TORRES"/>
    <n v="6769397.4075000016"/>
    <x v="3"/>
    <x v="9"/>
    <m/>
    <x v="1"/>
  </r>
  <r>
    <n v="1577"/>
    <x v="2"/>
    <x v="18"/>
    <s v="RESIDENTE VENTANERÍA TORRES"/>
    <n v="6769397.4075000016"/>
    <x v="3"/>
    <x v="9"/>
    <m/>
    <x v="1"/>
  </r>
  <r>
    <n v="1577"/>
    <x v="0"/>
    <x v="18"/>
    <s v="INSPECTOR TORRE 1"/>
    <n v="3802042.7746875011"/>
    <x v="3"/>
    <x v="9"/>
    <m/>
    <x v="1"/>
  </r>
  <r>
    <n v="1577"/>
    <x v="1"/>
    <x v="18"/>
    <s v="INSPECTOR TORRE 1"/>
    <n v="3802042.7746875011"/>
    <x v="3"/>
    <x v="9"/>
    <m/>
    <x v="1"/>
  </r>
  <r>
    <n v="1577"/>
    <x v="2"/>
    <x v="18"/>
    <s v="INSPECTOR TORRE 1"/>
    <n v="3802042.7746875011"/>
    <x v="3"/>
    <x v="9"/>
    <m/>
    <x v="1"/>
  </r>
  <r>
    <n v="1577"/>
    <x v="3"/>
    <x v="18"/>
    <s v="INSPECTOR TORRE 1"/>
    <n v="3802042.7746875011"/>
    <x v="3"/>
    <x v="9"/>
    <m/>
    <x v="1"/>
  </r>
  <r>
    <n v="1577"/>
    <x v="4"/>
    <x v="18"/>
    <s v="INSPECTOR TORRE 1"/>
    <n v="3802042.7746875011"/>
    <x v="3"/>
    <x v="9"/>
    <m/>
    <x v="1"/>
  </r>
  <r>
    <n v="1577"/>
    <x v="0"/>
    <x v="18"/>
    <s v="INSPECTOR TORRE 1 ACABADOS"/>
    <n v="3802042.7746875011"/>
    <x v="3"/>
    <x v="9"/>
    <m/>
    <x v="1"/>
  </r>
  <r>
    <n v="1577"/>
    <x v="1"/>
    <x v="18"/>
    <s v="INSPECTOR TORRE 1 ACABADOS"/>
    <n v="3802042.7746875011"/>
    <x v="3"/>
    <x v="9"/>
    <m/>
    <x v="1"/>
  </r>
  <r>
    <n v="1577"/>
    <x v="2"/>
    <x v="18"/>
    <s v="INSPECTOR TORRE 1 ACABADOS"/>
    <n v="3802042.7746875011"/>
    <x v="3"/>
    <x v="9"/>
    <m/>
    <x v="1"/>
  </r>
  <r>
    <n v="1577"/>
    <x v="3"/>
    <x v="18"/>
    <s v="INSPECTOR TORRE 1 ACABADOS"/>
    <n v="3802042.7746875011"/>
    <x v="3"/>
    <x v="9"/>
    <m/>
    <x v="1"/>
  </r>
  <r>
    <n v="1577"/>
    <x v="4"/>
    <x v="18"/>
    <s v="INSPECTOR TORRE 1 ACABADOS"/>
    <n v="3802042.7746875011"/>
    <x v="3"/>
    <x v="9"/>
    <m/>
    <x v="1"/>
  </r>
  <r>
    <n v="1577"/>
    <x v="0"/>
    <x v="18"/>
    <s v="RESIDENTE URBANISMO"/>
    <n v="6891920.4375000019"/>
    <x v="3"/>
    <x v="9"/>
    <m/>
    <x v="1"/>
  </r>
  <r>
    <n v="1577"/>
    <x v="1"/>
    <x v="18"/>
    <s v="RESIDENTE URBANISMO"/>
    <n v="6891920.4375000019"/>
    <x v="3"/>
    <x v="9"/>
    <m/>
    <x v="1"/>
  </r>
  <r>
    <n v="1577"/>
    <x v="2"/>
    <x v="18"/>
    <s v="RESIDENTE URBANISMO"/>
    <n v="6891920.4375000019"/>
    <x v="3"/>
    <x v="9"/>
    <m/>
    <x v="1"/>
  </r>
  <r>
    <n v="1577"/>
    <x v="3"/>
    <x v="18"/>
    <s v="RESIDENTE URBANISMO"/>
    <n v="6891920.4375000019"/>
    <x v="3"/>
    <x v="9"/>
    <m/>
    <x v="1"/>
  </r>
  <r>
    <n v="1577"/>
    <x v="4"/>
    <x v="18"/>
    <s v="RESIDENTE URBANISMO"/>
    <n v="6891920.4375000019"/>
    <x v="3"/>
    <x v="9"/>
    <m/>
    <x v="1"/>
  </r>
  <r>
    <n v="1577"/>
    <x v="0"/>
    <x v="18"/>
    <s v="INSPECTOR URBANISMO"/>
    <n v="3802042.7746875011"/>
    <x v="3"/>
    <x v="9"/>
    <m/>
    <x v="1"/>
  </r>
  <r>
    <n v="1577"/>
    <x v="1"/>
    <x v="18"/>
    <s v="INSPECTOR URBANISMO"/>
    <n v="3802042.7746875011"/>
    <x v="3"/>
    <x v="9"/>
    <m/>
    <x v="1"/>
  </r>
  <r>
    <n v="1577"/>
    <x v="2"/>
    <x v="18"/>
    <s v="INSPECTOR URBANISMO"/>
    <n v="3802042.7746875011"/>
    <x v="3"/>
    <x v="9"/>
    <m/>
    <x v="1"/>
  </r>
  <r>
    <n v="1577"/>
    <x v="3"/>
    <x v="18"/>
    <s v="INSPECTOR URBANISMO"/>
    <n v="3802042.7746875011"/>
    <x v="3"/>
    <x v="9"/>
    <m/>
    <x v="1"/>
  </r>
  <r>
    <n v="1577"/>
    <x v="4"/>
    <x v="18"/>
    <s v="INSPECTOR URBANISMO"/>
    <n v="3802042.7746875011"/>
    <x v="3"/>
    <x v="9"/>
    <m/>
    <x v="1"/>
  </r>
  <r>
    <n v="1622"/>
    <x v="0"/>
    <x v="18"/>
    <s v="DIRECTOR INTERNACIONAL SYASA"/>
    <n v="26786251"/>
    <x v="3"/>
    <x v="10"/>
    <m/>
    <x v="1"/>
  </r>
  <r>
    <n v="1622"/>
    <x v="1"/>
    <x v="18"/>
    <s v="DIRECTOR INTERNACIONAL SYASA"/>
    <n v="26786251"/>
    <x v="3"/>
    <x v="10"/>
    <m/>
    <x v="1"/>
  </r>
  <r>
    <n v="1622"/>
    <x v="2"/>
    <x v="18"/>
    <s v="DIRECTOR INTERNACIONAL SYASA"/>
    <n v="26786251"/>
    <x v="3"/>
    <x v="10"/>
    <m/>
    <x v="1"/>
  </r>
  <r>
    <n v="1622"/>
    <x v="0"/>
    <x v="18"/>
    <s v="DIRECTOR LOCAL (DIRECTOR)"/>
    <n v="15218233.5"/>
    <x v="3"/>
    <x v="10"/>
    <m/>
    <x v="1"/>
  </r>
  <r>
    <n v="1622"/>
    <x v="0"/>
    <x v="18"/>
    <s v="PROFESIONAL DE ESTRUCTURA"/>
    <n v="6015462"/>
    <x v="3"/>
    <x v="10"/>
    <m/>
    <x v="1"/>
  </r>
  <r>
    <n v="1622"/>
    <x v="0"/>
    <x v="18"/>
    <s v="PROFESIONAL DE CONTROLES SYASA "/>
    <n v="4757001"/>
    <x v="3"/>
    <x v="10"/>
    <m/>
    <x v="1"/>
  </r>
  <r>
    <n v="1622"/>
    <x v="1"/>
    <x v="18"/>
    <s v="PROFESIONAL DE CONTROLES SYASA "/>
    <n v="4757001"/>
    <x v="3"/>
    <x v="10"/>
    <m/>
    <x v="1"/>
  </r>
  <r>
    <n v="1622"/>
    <x v="2"/>
    <x v="18"/>
    <s v="PROFESIONAL DE CONTROLES SYASA "/>
    <n v="4757001"/>
    <x v="3"/>
    <x v="10"/>
    <m/>
    <x v="1"/>
  </r>
  <r>
    <n v="1622"/>
    <x v="3"/>
    <x v="18"/>
    <s v="PROFESIONAL DE CONTROLES SYASA "/>
    <n v="4757001"/>
    <x v="3"/>
    <x v="10"/>
    <m/>
    <x v="1"/>
  </r>
  <r>
    <n v="1622"/>
    <x v="4"/>
    <x v="18"/>
    <s v="PROFESIONAL DE CONTROLES SYASA "/>
    <n v="4757001"/>
    <x v="3"/>
    <x v="10"/>
    <m/>
    <x v="1"/>
  </r>
  <r>
    <n v="1622"/>
    <x v="5"/>
    <x v="18"/>
    <s v="PROFESIONAL DE CONTROLES SYASA "/>
    <n v="4757001"/>
    <x v="3"/>
    <x v="10"/>
    <m/>
    <x v="1"/>
  </r>
  <r>
    <n v="1622"/>
    <x v="6"/>
    <x v="18"/>
    <s v="PROFESIONAL DE CONTROLES SYASA "/>
    <n v="4757001"/>
    <x v="3"/>
    <x v="10"/>
    <m/>
    <x v="1"/>
  </r>
  <r>
    <n v="1622"/>
    <x v="7"/>
    <x v="18"/>
    <s v="PROFESIONAL DE CONTROLES SYASA "/>
    <n v="4757001"/>
    <x v="3"/>
    <x v="10"/>
    <m/>
    <x v="1"/>
  </r>
  <r>
    <n v="1622"/>
    <x v="8"/>
    <x v="18"/>
    <s v="PROFESIONAL DE CONTROLES SYASA "/>
    <n v="4757001"/>
    <x v="3"/>
    <x v="10"/>
    <m/>
    <x v="1"/>
  </r>
  <r>
    <n v="1622"/>
    <x v="9"/>
    <x v="18"/>
    <s v="PROFESIONAL DE CONTROLES SYASA "/>
    <n v="4757001"/>
    <x v="3"/>
    <x v="10"/>
    <m/>
    <x v="1"/>
  </r>
  <r>
    <n v="1622"/>
    <x v="10"/>
    <x v="18"/>
    <s v="PROFESIONAL DE CONTROLES SYASA "/>
    <n v="4757001"/>
    <x v="3"/>
    <x v="10"/>
    <m/>
    <x v="1"/>
  </r>
  <r>
    <n v="1622"/>
    <x v="11"/>
    <x v="18"/>
    <s v="PROFESIONAL DE CONTROLES SYASA "/>
    <n v="4757001"/>
    <x v="3"/>
    <x v="10"/>
    <m/>
    <x v="1"/>
  </r>
  <r>
    <n v="1622"/>
    <x v="12"/>
    <x v="18"/>
    <s v="PROFESIONAL DE CONTROLES SYASA "/>
    <n v="4757001"/>
    <x v="3"/>
    <x v="10"/>
    <m/>
    <x v="1"/>
  </r>
  <r>
    <n v="1622"/>
    <x v="13"/>
    <x v="18"/>
    <s v="PROFESIONAL DE CONTROLES SYASA "/>
    <n v="4757001"/>
    <x v="3"/>
    <x v="10"/>
    <m/>
    <x v="1"/>
  </r>
  <r>
    <n v="1622"/>
    <x v="14"/>
    <x v="18"/>
    <s v="PROFESIONAL DE CONTROLES SYASA "/>
    <n v="4757001"/>
    <x v="3"/>
    <x v="10"/>
    <m/>
    <x v="1"/>
  </r>
  <r>
    <n v="1622"/>
    <x v="15"/>
    <x v="18"/>
    <s v="PROFESIONAL DE CONTROLES SYASA "/>
    <n v="4757001"/>
    <x v="3"/>
    <x v="10"/>
    <m/>
    <x v="1"/>
  </r>
  <r>
    <n v="1622"/>
    <x v="16"/>
    <x v="18"/>
    <s v="PROFESIONAL DE CONTROLES SYASA "/>
    <n v="4757001"/>
    <x v="3"/>
    <x v="10"/>
    <m/>
    <x v="1"/>
  </r>
  <r>
    <n v="1622"/>
    <x v="17"/>
    <x v="18"/>
    <s v="PROFESIONAL DE CONTROLES SYASA "/>
    <n v="4757001"/>
    <x v="3"/>
    <x v="10"/>
    <m/>
    <x v="1"/>
  </r>
  <r>
    <n v="1622"/>
    <x v="18"/>
    <x v="18"/>
    <s v="PROFESIONAL DE CONTROLES SYASA "/>
    <n v="4757001"/>
    <x v="3"/>
    <x v="10"/>
    <m/>
    <x v="1"/>
  </r>
  <r>
    <n v="1622"/>
    <x v="19"/>
    <x v="18"/>
    <s v="PROFESIONAL DE CONTROLES SYASA "/>
    <n v="4757001"/>
    <x v="3"/>
    <x v="10"/>
    <m/>
    <x v="1"/>
  </r>
  <r>
    <n v="1622"/>
    <x v="20"/>
    <x v="18"/>
    <s v="PROFESIONAL DE CONTROLES SYASA "/>
    <n v="4757001"/>
    <x v="3"/>
    <x v="10"/>
    <m/>
    <x v="1"/>
  </r>
  <r>
    <n v="1622"/>
    <x v="21"/>
    <x v="18"/>
    <s v="PROFESIONAL DE CONTROLES SYASA "/>
    <n v="4757001"/>
    <x v="3"/>
    <x v="10"/>
    <m/>
    <x v="1"/>
  </r>
  <r>
    <n v="1622"/>
    <x v="22"/>
    <x v="18"/>
    <s v="PROFESIONAL DE CONTROLES SYASA "/>
    <n v="4757001"/>
    <x v="3"/>
    <x v="10"/>
    <m/>
    <x v="1"/>
  </r>
  <r>
    <n v="1622"/>
    <x v="23"/>
    <x v="18"/>
    <s v="PROFESIONAL DE CONTROLES SYASA "/>
    <n v="4757001"/>
    <x v="3"/>
    <x v="10"/>
    <m/>
    <x v="1"/>
  </r>
  <r>
    <n v="1622"/>
    <x v="24"/>
    <x v="18"/>
    <s v="PROFESIONAL DE CONTROLES SYASA "/>
    <n v="4757001"/>
    <x v="3"/>
    <x v="10"/>
    <m/>
    <x v="1"/>
  </r>
  <r>
    <n v="1622"/>
    <x v="25"/>
    <x v="18"/>
    <s v="PROFESIONAL DE CONTROLES SYASA "/>
    <n v="4757001"/>
    <x v="3"/>
    <x v="10"/>
    <m/>
    <x v="1"/>
  </r>
  <r>
    <n v="1622"/>
    <x v="26"/>
    <x v="18"/>
    <s v="PROFESIONAL DE CONTROLES SYASA "/>
    <n v="4757001"/>
    <x v="3"/>
    <x v="10"/>
    <m/>
    <x v="1"/>
  </r>
  <r>
    <n v="1622"/>
    <x v="27"/>
    <x v="18"/>
    <s v="PROFESIONAL DE CONTROLES SYASA "/>
    <n v="4757001"/>
    <x v="3"/>
    <x v="10"/>
    <m/>
    <x v="1"/>
  </r>
  <r>
    <n v="1622"/>
    <x v="28"/>
    <x v="18"/>
    <s v="PROFESIONAL DE CONTROLES SYASA "/>
    <n v="4757001"/>
    <x v="3"/>
    <x v="10"/>
    <m/>
    <x v="1"/>
  </r>
  <r>
    <n v="1622"/>
    <x v="29"/>
    <x v="18"/>
    <s v="PROFESIONAL DE CONTROLES SYASA "/>
    <n v="4757001"/>
    <x v="3"/>
    <x v="10"/>
    <m/>
    <x v="1"/>
  </r>
  <r>
    <n v="1622"/>
    <x v="30"/>
    <x v="18"/>
    <s v="PROFESIONAL DE CONTROLES SYASA "/>
    <n v="4757001"/>
    <x v="3"/>
    <x v="10"/>
    <m/>
    <x v="1"/>
  </r>
  <r>
    <n v="1622"/>
    <x v="31"/>
    <x v="18"/>
    <s v="PROFESIONAL DE CONTROLES SYASA "/>
    <n v="4757001"/>
    <x v="3"/>
    <x v="10"/>
    <m/>
    <x v="1"/>
  </r>
  <r>
    <n v="1622"/>
    <x v="32"/>
    <x v="18"/>
    <s v="PROFESIONAL DE CONTROLES SYASA "/>
    <n v="4757001"/>
    <x v="3"/>
    <x v="10"/>
    <m/>
    <x v="1"/>
  </r>
  <r>
    <n v="1622"/>
    <x v="33"/>
    <x v="18"/>
    <s v="PROFESIONAL DE CONTROLES SYASA "/>
    <n v="4757001"/>
    <x v="3"/>
    <x v="10"/>
    <m/>
    <x v="1"/>
  </r>
  <r>
    <n v="1622"/>
    <x v="0"/>
    <x v="18"/>
    <s v="PROFESIONAL DE CONTROLES "/>
    <n v="6199545"/>
    <x v="3"/>
    <x v="10"/>
    <m/>
    <x v="1"/>
  </r>
  <r>
    <n v="1622"/>
    <x v="1"/>
    <x v="18"/>
    <s v="PROFESIONAL DE CONTROLES "/>
    <n v="6199545"/>
    <x v="3"/>
    <x v="10"/>
    <m/>
    <x v="1"/>
  </r>
  <r>
    <n v="1622"/>
    <x v="2"/>
    <x v="18"/>
    <s v="PROFESIONAL DE CONTROLES "/>
    <n v="6199545"/>
    <x v="3"/>
    <x v="10"/>
    <m/>
    <x v="1"/>
  </r>
  <r>
    <n v="1622"/>
    <x v="3"/>
    <x v="18"/>
    <s v="PROFESIONAL DE CONTROLES "/>
    <n v="6199545"/>
    <x v="3"/>
    <x v="10"/>
    <m/>
    <x v="1"/>
  </r>
  <r>
    <n v="1622"/>
    <x v="4"/>
    <x v="18"/>
    <s v="PROFESIONAL DE CONTROLES "/>
    <n v="6199545"/>
    <x v="3"/>
    <x v="10"/>
    <m/>
    <x v="1"/>
  </r>
  <r>
    <n v="1622"/>
    <x v="5"/>
    <x v="18"/>
    <s v="PROFESIONAL DE CONTROLES "/>
    <n v="6199545"/>
    <x v="3"/>
    <x v="10"/>
    <m/>
    <x v="1"/>
  </r>
  <r>
    <n v="1622"/>
    <x v="6"/>
    <x v="18"/>
    <s v="PROFESIONAL DE CONTROLES "/>
    <n v="6199545"/>
    <x v="3"/>
    <x v="10"/>
    <m/>
    <x v="1"/>
  </r>
  <r>
    <n v="1622"/>
    <x v="7"/>
    <x v="18"/>
    <s v="PROFESIONAL DE CONTROLES "/>
    <n v="6199545"/>
    <x v="3"/>
    <x v="10"/>
    <m/>
    <x v="1"/>
  </r>
  <r>
    <n v="1622"/>
    <x v="8"/>
    <x v="18"/>
    <s v="PROFESIONAL DE CONTROLES "/>
    <n v="6199545"/>
    <x v="3"/>
    <x v="10"/>
    <m/>
    <x v="1"/>
  </r>
  <r>
    <n v="1622"/>
    <x v="9"/>
    <x v="18"/>
    <s v="PROFESIONAL DE CONTROLES "/>
    <n v="6199545"/>
    <x v="3"/>
    <x v="10"/>
    <m/>
    <x v="1"/>
  </r>
  <r>
    <n v="1622"/>
    <x v="10"/>
    <x v="18"/>
    <s v="PROFESIONAL DE CONTROLES "/>
    <n v="6199545"/>
    <x v="3"/>
    <x v="10"/>
    <m/>
    <x v="1"/>
  </r>
  <r>
    <n v="1622"/>
    <x v="11"/>
    <x v="18"/>
    <s v="PROFESIONAL DE CONTROLES "/>
    <n v="6199545"/>
    <x v="3"/>
    <x v="10"/>
    <m/>
    <x v="1"/>
  </r>
  <r>
    <n v="1622"/>
    <x v="12"/>
    <x v="18"/>
    <s v="PROFESIONAL DE CONTROLES "/>
    <n v="6199545"/>
    <x v="3"/>
    <x v="10"/>
    <m/>
    <x v="1"/>
  </r>
  <r>
    <n v="1622"/>
    <x v="13"/>
    <x v="18"/>
    <s v="PROFESIONAL DE CONTROLES "/>
    <n v="6199545"/>
    <x v="3"/>
    <x v="10"/>
    <m/>
    <x v="1"/>
  </r>
  <r>
    <n v="1622"/>
    <x v="14"/>
    <x v="18"/>
    <s v="PROFESIONAL DE CONTROLES "/>
    <n v="6199545"/>
    <x v="3"/>
    <x v="10"/>
    <m/>
    <x v="1"/>
  </r>
  <r>
    <n v="1622"/>
    <x v="15"/>
    <x v="18"/>
    <s v="PROFESIONAL DE CONTROLES "/>
    <n v="6199545"/>
    <x v="3"/>
    <x v="10"/>
    <m/>
    <x v="1"/>
  </r>
  <r>
    <n v="1622"/>
    <x v="16"/>
    <x v="18"/>
    <s v="PROFESIONAL DE CONTROLES "/>
    <n v="6199545"/>
    <x v="3"/>
    <x v="10"/>
    <m/>
    <x v="1"/>
  </r>
  <r>
    <n v="1622"/>
    <x v="17"/>
    <x v="18"/>
    <s v="PROFESIONAL DE CONTROLES "/>
    <n v="6199545"/>
    <x v="3"/>
    <x v="10"/>
    <m/>
    <x v="1"/>
  </r>
  <r>
    <n v="1622"/>
    <x v="18"/>
    <x v="18"/>
    <s v="PROFESIONAL DE CONTROLES "/>
    <n v="6199545"/>
    <x v="3"/>
    <x v="10"/>
    <m/>
    <x v="1"/>
  </r>
  <r>
    <n v="1622"/>
    <x v="19"/>
    <x v="18"/>
    <s v="PROFESIONAL DE CONTROLES "/>
    <n v="6199545"/>
    <x v="3"/>
    <x v="10"/>
    <m/>
    <x v="1"/>
  </r>
  <r>
    <n v="1622"/>
    <x v="20"/>
    <x v="18"/>
    <s v="PROFESIONAL DE CONTROLES "/>
    <n v="6199545"/>
    <x v="3"/>
    <x v="10"/>
    <m/>
    <x v="1"/>
  </r>
  <r>
    <n v="1622"/>
    <x v="21"/>
    <x v="18"/>
    <s v="PROFESIONAL DE CONTROLES "/>
    <n v="6199545"/>
    <x v="3"/>
    <x v="10"/>
    <m/>
    <x v="1"/>
  </r>
  <r>
    <n v="1622"/>
    <x v="22"/>
    <x v="18"/>
    <s v="PROFESIONAL DE CONTROLES "/>
    <n v="6199545"/>
    <x v="3"/>
    <x v="10"/>
    <m/>
    <x v="1"/>
  </r>
  <r>
    <n v="1622"/>
    <x v="23"/>
    <x v="18"/>
    <s v="PROFESIONAL DE CONTROLES "/>
    <n v="6199545"/>
    <x v="3"/>
    <x v="10"/>
    <m/>
    <x v="1"/>
  </r>
  <r>
    <n v="1622"/>
    <x v="24"/>
    <x v="18"/>
    <s v="PROFESIONAL DE CONTROLES "/>
    <n v="6199545"/>
    <x v="3"/>
    <x v="10"/>
    <m/>
    <x v="1"/>
  </r>
  <r>
    <n v="1622"/>
    <x v="25"/>
    <x v="18"/>
    <s v="PROFESIONAL DE CONTROLES "/>
    <n v="6199545"/>
    <x v="3"/>
    <x v="10"/>
    <m/>
    <x v="1"/>
  </r>
  <r>
    <n v="1622"/>
    <x v="26"/>
    <x v="18"/>
    <s v="PROFESIONAL DE CONTROLES "/>
    <n v="6199545"/>
    <x v="3"/>
    <x v="10"/>
    <m/>
    <x v="1"/>
  </r>
  <r>
    <n v="1622"/>
    <x v="27"/>
    <x v="18"/>
    <s v="PROFESIONAL DE CONTROLES "/>
    <n v="6199545"/>
    <x v="3"/>
    <x v="10"/>
    <m/>
    <x v="1"/>
  </r>
  <r>
    <n v="1622"/>
    <x v="28"/>
    <x v="18"/>
    <s v="PROFESIONAL DE CONTROLES "/>
    <n v="6199545"/>
    <x v="3"/>
    <x v="10"/>
    <m/>
    <x v="1"/>
  </r>
  <r>
    <n v="1622"/>
    <x v="29"/>
    <x v="18"/>
    <s v="PROFESIONAL DE CONTROLES "/>
    <n v="6199545"/>
    <x v="3"/>
    <x v="10"/>
    <m/>
    <x v="1"/>
  </r>
  <r>
    <n v="1622"/>
    <x v="30"/>
    <x v="18"/>
    <s v="PROFESIONAL DE CONTROLES "/>
    <n v="6199545"/>
    <x v="3"/>
    <x v="10"/>
    <m/>
    <x v="1"/>
  </r>
  <r>
    <n v="1622"/>
    <x v="31"/>
    <x v="18"/>
    <s v="PROFESIONAL DE CONTROLES "/>
    <n v="6199545"/>
    <x v="3"/>
    <x v="10"/>
    <m/>
    <x v="1"/>
  </r>
  <r>
    <n v="1622"/>
    <x v="32"/>
    <x v="18"/>
    <s v="PROFESIONAL DE CONTROLES "/>
    <n v="6199545"/>
    <x v="3"/>
    <x v="10"/>
    <m/>
    <x v="1"/>
  </r>
  <r>
    <n v="1622"/>
    <x v="33"/>
    <x v="18"/>
    <s v="PROFESIONAL DE CONTROLES "/>
    <n v="6199545"/>
    <x v="3"/>
    <x v="10"/>
    <m/>
    <x v="1"/>
  </r>
  <r>
    <n v="1622"/>
    <x v="0"/>
    <x v="18"/>
    <s v="RESIDENTE MEP 1"/>
    <n v="6239898"/>
    <x v="3"/>
    <x v="10"/>
    <m/>
    <x v="1"/>
  </r>
  <r>
    <n v="1622"/>
    <x v="1"/>
    <x v="18"/>
    <s v="RESIDENTE MEP 1"/>
    <n v="6239898"/>
    <x v="3"/>
    <x v="10"/>
    <m/>
    <x v="1"/>
  </r>
  <r>
    <n v="1622"/>
    <x v="2"/>
    <x v="18"/>
    <s v="RESIDENTE MEP 1"/>
    <n v="6239898"/>
    <x v="3"/>
    <x v="10"/>
    <m/>
    <x v="1"/>
  </r>
  <r>
    <n v="1622"/>
    <x v="3"/>
    <x v="18"/>
    <s v="RESIDENTE MEP 1"/>
    <n v="6239898"/>
    <x v="3"/>
    <x v="10"/>
    <m/>
    <x v="1"/>
  </r>
  <r>
    <n v="1622"/>
    <x v="4"/>
    <x v="18"/>
    <s v="RESIDENTE MEP 1"/>
    <n v="6239898"/>
    <x v="3"/>
    <x v="10"/>
    <m/>
    <x v="1"/>
  </r>
  <r>
    <n v="1622"/>
    <x v="5"/>
    <x v="18"/>
    <s v="RESIDENTE MEP 1"/>
    <n v="6239898"/>
    <x v="3"/>
    <x v="10"/>
    <m/>
    <x v="1"/>
  </r>
  <r>
    <n v="1622"/>
    <x v="6"/>
    <x v="18"/>
    <s v="RESIDENTE MEP 1"/>
    <n v="6239898"/>
    <x v="3"/>
    <x v="10"/>
    <m/>
    <x v="1"/>
  </r>
  <r>
    <n v="1622"/>
    <x v="7"/>
    <x v="18"/>
    <s v="RESIDENTE MEP 1"/>
    <n v="6239898"/>
    <x v="3"/>
    <x v="10"/>
    <m/>
    <x v="1"/>
  </r>
  <r>
    <n v="1622"/>
    <x v="0"/>
    <x v="18"/>
    <s v="RESIDENTE MEP 2"/>
    <n v="7453077"/>
    <x v="3"/>
    <x v="10"/>
    <m/>
    <x v="1"/>
  </r>
  <r>
    <n v="1622"/>
    <x v="1"/>
    <x v="18"/>
    <s v="RESIDENTE MEP 2"/>
    <n v="7453077"/>
    <x v="3"/>
    <x v="10"/>
    <m/>
    <x v="1"/>
  </r>
  <r>
    <n v="1622"/>
    <x v="2"/>
    <x v="18"/>
    <s v="RESIDENTE MEP 2"/>
    <n v="7453077"/>
    <x v="3"/>
    <x v="10"/>
    <m/>
    <x v="1"/>
  </r>
  <r>
    <n v="1622"/>
    <x v="3"/>
    <x v="18"/>
    <s v="RESIDENTE MEP 2"/>
    <n v="7453077"/>
    <x v="3"/>
    <x v="10"/>
    <m/>
    <x v="1"/>
  </r>
  <r>
    <n v="1622"/>
    <x v="4"/>
    <x v="18"/>
    <s v="RESIDENTE MEP 2"/>
    <n v="7453077"/>
    <x v="3"/>
    <x v="10"/>
    <m/>
    <x v="1"/>
  </r>
  <r>
    <n v="1622"/>
    <x v="5"/>
    <x v="18"/>
    <s v="RESIDENTE MEP 2"/>
    <n v="7453077"/>
    <x v="3"/>
    <x v="10"/>
    <m/>
    <x v="1"/>
  </r>
  <r>
    <n v="1622"/>
    <x v="6"/>
    <x v="18"/>
    <s v="RESIDENTE MEP 2"/>
    <n v="7453077"/>
    <x v="3"/>
    <x v="10"/>
    <m/>
    <x v="1"/>
  </r>
  <r>
    <n v="1622"/>
    <x v="7"/>
    <x v="18"/>
    <s v="RESIDENTE MEP 2"/>
    <n v="7453077"/>
    <x v="3"/>
    <x v="10"/>
    <m/>
    <x v="1"/>
  </r>
  <r>
    <n v="1622"/>
    <x v="8"/>
    <x v="18"/>
    <s v="RESIDENTE MEP 2"/>
    <n v="7453077"/>
    <x v="3"/>
    <x v="10"/>
    <m/>
    <x v="1"/>
  </r>
  <r>
    <n v="1622"/>
    <x v="9"/>
    <x v="18"/>
    <s v="RESIDENTE MEP 2"/>
    <n v="7453077"/>
    <x v="3"/>
    <x v="10"/>
    <m/>
    <x v="1"/>
  </r>
  <r>
    <n v="1622"/>
    <x v="10"/>
    <x v="18"/>
    <s v="RESIDENTE MEP 2"/>
    <n v="7453077"/>
    <x v="3"/>
    <x v="10"/>
    <m/>
    <x v="1"/>
  </r>
  <r>
    <n v="1622"/>
    <x v="11"/>
    <x v="18"/>
    <s v="RESIDENTE MEP 2"/>
    <n v="7453077"/>
    <x v="3"/>
    <x v="10"/>
    <m/>
    <x v="1"/>
  </r>
  <r>
    <n v="1622"/>
    <x v="12"/>
    <x v="18"/>
    <s v="RESIDENTE MEP 2"/>
    <n v="7453077"/>
    <x v="3"/>
    <x v="10"/>
    <m/>
    <x v="1"/>
  </r>
  <r>
    <n v="1622"/>
    <x v="0"/>
    <x v="18"/>
    <s v="INSPECTOR GENERAL"/>
    <n v="3580481.2499999995"/>
    <x v="3"/>
    <x v="10"/>
    <m/>
    <x v="1"/>
  </r>
  <r>
    <n v="1622"/>
    <x v="1"/>
    <x v="18"/>
    <s v="INSPECTOR GENERAL"/>
    <n v="3580481.2499999995"/>
    <x v="3"/>
    <x v="10"/>
    <m/>
    <x v="1"/>
  </r>
  <r>
    <n v="1622"/>
    <x v="0"/>
    <x v="18"/>
    <s v="INSPECTOR ESTRUCTURA 2"/>
    <n v="3687130.4999999995"/>
    <x v="3"/>
    <x v="10"/>
    <m/>
    <x v="1"/>
  </r>
  <r>
    <n v="1622"/>
    <x v="1"/>
    <x v="18"/>
    <s v="INSPECTOR ESTRUCTURA 2"/>
    <n v="3687130.4999999995"/>
    <x v="3"/>
    <x v="10"/>
    <m/>
    <x v="1"/>
  </r>
  <r>
    <n v="1622"/>
    <x v="2"/>
    <x v="18"/>
    <s v="INSPECTOR ESTRUCTURA 2"/>
    <n v="3687130.4999999995"/>
    <x v="3"/>
    <x v="10"/>
    <m/>
    <x v="1"/>
  </r>
  <r>
    <n v="1622"/>
    <x v="3"/>
    <x v="18"/>
    <s v="INSPECTOR ESTRUCTURA 2"/>
    <n v="3687130.4999999995"/>
    <x v="3"/>
    <x v="10"/>
    <m/>
    <x v="1"/>
  </r>
  <r>
    <n v="1622"/>
    <x v="0"/>
    <x v="18"/>
    <s v="INSPECTOR INSTALACIONES 1"/>
    <n v="4479713.6999999993"/>
    <x v="3"/>
    <x v="10"/>
    <m/>
    <x v="1"/>
  </r>
  <r>
    <n v="1622"/>
    <x v="1"/>
    <x v="18"/>
    <s v="INSPECTOR INSTALACIONES 1"/>
    <n v="4479713.6999999993"/>
    <x v="3"/>
    <x v="10"/>
    <m/>
    <x v="1"/>
  </r>
  <r>
    <n v="1622"/>
    <x v="2"/>
    <x v="18"/>
    <s v="INSPECTOR INSTALACIONES 1"/>
    <n v="4479713.6999999993"/>
    <x v="3"/>
    <x v="10"/>
    <m/>
    <x v="1"/>
  </r>
  <r>
    <n v="1622"/>
    <x v="3"/>
    <x v="18"/>
    <s v="INSPECTOR INSTALACIONES 1"/>
    <n v="4479713.6999999993"/>
    <x v="3"/>
    <x v="10"/>
    <m/>
    <x v="1"/>
  </r>
  <r>
    <n v="1622"/>
    <x v="4"/>
    <x v="18"/>
    <s v="INSPECTOR INSTALACIONES 1"/>
    <n v="4479713.6999999993"/>
    <x v="3"/>
    <x v="10"/>
    <m/>
    <x v="1"/>
  </r>
  <r>
    <n v="1622"/>
    <x v="5"/>
    <x v="18"/>
    <s v="INSPECTOR INSTALACIONES 1"/>
    <n v="4479713.6999999993"/>
    <x v="3"/>
    <x v="10"/>
    <m/>
    <x v="1"/>
  </r>
  <r>
    <n v="1622"/>
    <x v="6"/>
    <x v="18"/>
    <s v="INSPECTOR INSTALACIONES 1"/>
    <n v="4479713.6999999993"/>
    <x v="3"/>
    <x v="10"/>
    <m/>
    <x v="1"/>
  </r>
  <r>
    <n v="1622"/>
    <x v="7"/>
    <x v="18"/>
    <s v="INSPECTOR INSTALACIONES 1"/>
    <n v="4479713.6999999993"/>
    <x v="3"/>
    <x v="10"/>
    <m/>
    <x v="1"/>
  </r>
  <r>
    <n v="1622"/>
    <x v="8"/>
    <x v="18"/>
    <s v="INSPECTOR INSTALACIONES 1"/>
    <n v="4479713.6999999993"/>
    <x v="3"/>
    <x v="10"/>
    <m/>
    <x v="1"/>
  </r>
  <r>
    <n v="1622"/>
    <x v="9"/>
    <x v="18"/>
    <s v="INSPECTOR INSTALACIONES 1"/>
    <n v="4479713.6999999993"/>
    <x v="3"/>
    <x v="10"/>
    <m/>
    <x v="1"/>
  </r>
  <r>
    <n v="1622"/>
    <x v="0"/>
    <x v="18"/>
    <s v="INSPECTOR INSTALACIONES 2"/>
    <n v="4487334.5699999994"/>
    <x v="3"/>
    <x v="10"/>
    <m/>
    <x v="1"/>
  </r>
  <r>
    <n v="1622"/>
    <x v="1"/>
    <x v="18"/>
    <s v="INSPECTOR INSTALACIONES 2"/>
    <n v="4487334.5699999994"/>
    <x v="3"/>
    <x v="10"/>
    <m/>
    <x v="1"/>
  </r>
  <r>
    <n v="1622"/>
    <x v="0"/>
    <x v="18"/>
    <s v="INSPECTOR DE ACABADOS 1"/>
    <n v="3611462.4"/>
    <x v="3"/>
    <x v="10"/>
    <m/>
    <x v="1"/>
  </r>
  <r>
    <n v="1622"/>
    <x v="1"/>
    <x v="18"/>
    <s v="INSPECTOR DE ACABADOS 1"/>
    <n v="3611462.4"/>
    <x v="3"/>
    <x v="10"/>
    <m/>
    <x v="1"/>
  </r>
  <r>
    <n v="1622"/>
    <x v="2"/>
    <x v="18"/>
    <s v="INSPECTOR DE ACABADOS 1"/>
    <n v="3611462.4"/>
    <x v="3"/>
    <x v="10"/>
    <m/>
    <x v="1"/>
  </r>
  <r>
    <n v="1622"/>
    <x v="3"/>
    <x v="18"/>
    <s v="INSPECTOR DE ACABADOS 1"/>
    <n v="3611462.4"/>
    <x v="3"/>
    <x v="10"/>
    <m/>
    <x v="1"/>
  </r>
  <r>
    <n v="1622"/>
    <x v="0"/>
    <x v="18"/>
    <s v="INSPECTOR FACHADA"/>
    <n v="3767611.53"/>
    <x v="3"/>
    <x v="10"/>
    <m/>
    <x v="1"/>
  </r>
  <r>
    <n v="1622"/>
    <x v="1"/>
    <x v="18"/>
    <s v="INSPECTOR FACHADA"/>
    <n v="3767611.53"/>
    <x v="3"/>
    <x v="10"/>
    <m/>
    <x v="1"/>
  </r>
  <r>
    <n v="1622"/>
    <x v="0"/>
    <x v="18"/>
    <s v="INSPECTOR DE ACABADOS 2"/>
    <n v="3767611.53"/>
    <x v="3"/>
    <x v="10"/>
    <m/>
    <x v="1"/>
  </r>
  <r>
    <n v="1622"/>
    <x v="1"/>
    <x v="18"/>
    <s v="INSPECTOR DE ACABADOS 2"/>
    <n v="3767611.53"/>
    <x v="3"/>
    <x v="10"/>
    <m/>
    <x v="1"/>
  </r>
  <r>
    <n v="1622"/>
    <x v="2"/>
    <x v="18"/>
    <s v="INSPECTOR DE ACABADOS 2"/>
    <n v="3767611.53"/>
    <x v="3"/>
    <x v="10"/>
    <m/>
    <x v="1"/>
  </r>
  <r>
    <n v="1622"/>
    <x v="3"/>
    <x v="18"/>
    <s v="INSPECTOR DE ACABADOS 2"/>
    <n v="3767611.53"/>
    <x v="3"/>
    <x v="10"/>
    <m/>
    <x v="1"/>
  </r>
  <r>
    <n v="1622"/>
    <x v="3"/>
    <x v="18"/>
    <s v="SOPORTE GERENCIAL PAYC"/>
    <n v="4477341.0150000006"/>
    <x v="3"/>
    <x v="10"/>
    <m/>
    <x v="1"/>
  </r>
  <r>
    <n v="1622"/>
    <x v="4"/>
    <x v="18"/>
    <s v="SOPORTE GERENCIAL PAYC"/>
    <n v="4477341.0150000006"/>
    <x v="3"/>
    <x v="10"/>
    <m/>
    <x v="1"/>
  </r>
  <r>
    <n v="1622"/>
    <x v="5"/>
    <x v="18"/>
    <s v="SOPORTE GERENCIAL PAYC"/>
    <n v="4477341.0150000006"/>
    <x v="3"/>
    <x v="10"/>
    <m/>
    <x v="1"/>
  </r>
  <r>
    <n v="1622"/>
    <x v="6"/>
    <x v="18"/>
    <s v="SOPORTE GERENCIAL PAYC"/>
    <n v="4477341.0150000006"/>
    <x v="3"/>
    <x v="10"/>
    <m/>
    <x v="1"/>
  </r>
  <r>
    <n v="1622"/>
    <x v="7"/>
    <x v="18"/>
    <s v="SOPORTE GERENCIAL PAYC"/>
    <n v="4477341.0150000006"/>
    <x v="3"/>
    <x v="10"/>
    <m/>
    <x v="1"/>
  </r>
  <r>
    <n v="1622"/>
    <x v="8"/>
    <x v="18"/>
    <s v="SOPORTE GERENCIAL PAYC"/>
    <n v="4477341.0150000006"/>
    <x v="3"/>
    <x v="10"/>
    <m/>
    <x v="1"/>
  </r>
  <r>
    <n v="1622"/>
    <x v="9"/>
    <x v="18"/>
    <s v="SOPORTE GERENCIAL PAYC"/>
    <n v="4477341.0150000006"/>
    <x v="3"/>
    <x v="10"/>
    <m/>
    <x v="1"/>
  </r>
  <r>
    <n v="1622"/>
    <x v="3"/>
    <x v="18"/>
    <s v="SOPORTE GERENCIAL SYASA 1"/>
    <n v="3062689.7"/>
    <x v="3"/>
    <x v="10"/>
    <m/>
    <x v="1"/>
  </r>
  <r>
    <n v="1622"/>
    <x v="4"/>
    <x v="18"/>
    <s v="SOPORTE GERENCIAL SYASA 1"/>
    <n v="3062689.7"/>
    <x v="3"/>
    <x v="10"/>
    <m/>
    <x v="1"/>
  </r>
  <r>
    <n v="1622"/>
    <x v="5"/>
    <x v="18"/>
    <s v="SOPORTE GERENCIAL SYASA 1"/>
    <n v="3062689.7"/>
    <x v="3"/>
    <x v="10"/>
    <m/>
    <x v="1"/>
  </r>
  <r>
    <n v="1622"/>
    <x v="6"/>
    <x v="18"/>
    <s v="SOPORTE GERENCIAL SYASA 1"/>
    <n v="3062689.7"/>
    <x v="3"/>
    <x v="10"/>
    <m/>
    <x v="1"/>
  </r>
  <r>
    <n v="1622"/>
    <x v="7"/>
    <x v="18"/>
    <s v="SOPORTE GERENCIAL SYASA 1"/>
    <n v="3062689.7"/>
    <x v="3"/>
    <x v="10"/>
    <m/>
    <x v="1"/>
  </r>
  <r>
    <n v="1622"/>
    <x v="8"/>
    <x v="18"/>
    <s v="SOPORTE GERENCIAL SYASA 1"/>
    <n v="3062689.7"/>
    <x v="3"/>
    <x v="10"/>
    <m/>
    <x v="1"/>
  </r>
  <r>
    <n v="1622"/>
    <x v="9"/>
    <x v="18"/>
    <s v="SOPORTE GERENCIAL SYASA 1"/>
    <n v="3062689.7"/>
    <x v="3"/>
    <x v="10"/>
    <m/>
    <x v="1"/>
  </r>
  <r>
    <n v="1622"/>
    <x v="3"/>
    <x v="18"/>
    <s v="SOPORTE GERENCIAL SYASA 2 "/>
    <n v="4854913"/>
    <x v="3"/>
    <x v="10"/>
    <m/>
    <x v="1"/>
  </r>
  <r>
    <n v="1622"/>
    <x v="4"/>
    <x v="18"/>
    <s v="SOPORTE GERENCIAL SYASA 2 "/>
    <n v="4854913"/>
    <x v="3"/>
    <x v="10"/>
    <m/>
    <x v="1"/>
  </r>
  <r>
    <n v="1622"/>
    <x v="5"/>
    <x v="18"/>
    <s v="SOPORTE GERENCIAL SYASA 2 "/>
    <n v="4854913"/>
    <x v="3"/>
    <x v="10"/>
    <m/>
    <x v="1"/>
  </r>
  <r>
    <n v="1622"/>
    <x v="6"/>
    <x v="18"/>
    <s v="SOPORTE GERENCIAL SYASA 2 "/>
    <n v="4854913"/>
    <x v="3"/>
    <x v="10"/>
    <m/>
    <x v="1"/>
  </r>
  <r>
    <n v="1622"/>
    <x v="7"/>
    <x v="18"/>
    <s v="SOPORTE GERENCIAL SYASA 2 "/>
    <n v="4854913"/>
    <x v="3"/>
    <x v="10"/>
    <m/>
    <x v="1"/>
  </r>
  <r>
    <n v="1622"/>
    <x v="8"/>
    <x v="18"/>
    <s v="SOPORTE GERENCIAL SYASA 2 "/>
    <n v="4854913"/>
    <x v="3"/>
    <x v="10"/>
    <m/>
    <x v="1"/>
  </r>
  <r>
    <n v="1622"/>
    <x v="9"/>
    <x v="18"/>
    <s v="SOPORTE GERENCIAL SYASA 2 "/>
    <n v="4854913"/>
    <x v="3"/>
    <x v="10"/>
    <m/>
    <x v="1"/>
  </r>
  <r>
    <n v="1622"/>
    <x v="3"/>
    <x v="18"/>
    <s v="DIRECTOR INTERNACIONAL SYASA"/>
    <n v="29161467"/>
    <x v="3"/>
    <x v="10"/>
    <m/>
    <x v="1"/>
  </r>
  <r>
    <n v="1622"/>
    <x v="4"/>
    <x v="18"/>
    <s v="DIRECTOR INTERNACIONAL SYASA"/>
    <n v="29161467"/>
    <x v="3"/>
    <x v="10"/>
    <m/>
    <x v="1"/>
  </r>
  <r>
    <n v="1622"/>
    <x v="5"/>
    <x v="18"/>
    <s v="DIRECTOR INTERNACIONAL SYASA"/>
    <n v="29161467"/>
    <x v="3"/>
    <x v="10"/>
    <m/>
    <x v="1"/>
  </r>
  <r>
    <n v="1622"/>
    <x v="6"/>
    <x v="18"/>
    <s v="DIRECTOR INTERNACIONAL SYASA"/>
    <n v="29161467"/>
    <x v="3"/>
    <x v="10"/>
    <m/>
    <x v="1"/>
  </r>
  <r>
    <n v="1622"/>
    <x v="7"/>
    <x v="18"/>
    <s v="DIRECTOR INTERNACIONAL SYASA"/>
    <n v="29161467"/>
    <x v="3"/>
    <x v="10"/>
    <m/>
    <x v="1"/>
  </r>
  <r>
    <n v="1622"/>
    <x v="8"/>
    <x v="18"/>
    <s v="DIRECTOR INTERNACIONAL SYASA"/>
    <n v="29161467"/>
    <x v="3"/>
    <x v="10"/>
    <m/>
    <x v="1"/>
  </r>
  <r>
    <n v="1622"/>
    <x v="9"/>
    <x v="18"/>
    <s v="DIRECTOR INTERNACIONAL SYASA"/>
    <n v="29161467"/>
    <x v="3"/>
    <x v="10"/>
    <m/>
    <x v="1"/>
  </r>
  <r>
    <n v="1622"/>
    <x v="3"/>
    <x v="18"/>
    <s v="DIRECTOR LOCAL (DIRECTOR)"/>
    <n v="16582744.5"/>
    <x v="3"/>
    <x v="10"/>
    <m/>
    <x v="1"/>
  </r>
  <r>
    <n v="1622"/>
    <x v="4"/>
    <x v="18"/>
    <s v="DIRECTOR LOCAL (DIRECTOR)"/>
    <n v="16582744.5"/>
    <x v="3"/>
    <x v="10"/>
    <m/>
    <x v="1"/>
  </r>
  <r>
    <n v="1622"/>
    <x v="5"/>
    <x v="18"/>
    <s v="DIRECTOR LOCAL (DIRECTOR)"/>
    <n v="16582744.5"/>
    <x v="3"/>
    <x v="10"/>
    <m/>
    <x v="1"/>
  </r>
  <r>
    <n v="1622"/>
    <x v="6"/>
    <x v="18"/>
    <s v="DIRECTOR LOCAL (DIRECTOR)"/>
    <n v="16582744.5"/>
    <x v="3"/>
    <x v="10"/>
    <m/>
    <x v="1"/>
  </r>
  <r>
    <n v="1622"/>
    <x v="7"/>
    <x v="18"/>
    <s v="DIRECTOR LOCAL (DIRECTOR)"/>
    <n v="16582744.5"/>
    <x v="3"/>
    <x v="10"/>
    <m/>
    <x v="1"/>
  </r>
  <r>
    <n v="1622"/>
    <x v="8"/>
    <x v="18"/>
    <s v="DIRECTOR LOCAL (DIRECTOR)"/>
    <n v="16582744.5"/>
    <x v="3"/>
    <x v="10"/>
    <m/>
    <x v="1"/>
  </r>
  <r>
    <n v="1622"/>
    <x v="9"/>
    <x v="18"/>
    <s v="DIRECTOR LOCAL (DIRECTOR)"/>
    <n v="16582744.5"/>
    <x v="3"/>
    <x v="10"/>
    <m/>
    <x v="1"/>
  </r>
  <r>
    <n v="1622"/>
    <x v="3"/>
    <x v="18"/>
    <s v="PROFESIONAL DE ACABADOS"/>
    <n v="6633097.5"/>
    <x v="3"/>
    <x v="10"/>
    <m/>
    <x v="1"/>
  </r>
  <r>
    <n v="1622"/>
    <x v="4"/>
    <x v="18"/>
    <s v="PROFESIONAL DE ACABADOS"/>
    <n v="6633097.5"/>
    <x v="3"/>
    <x v="10"/>
    <m/>
    <x v="1"/>
  </r>
  <r>
    <n v="1622"/>
    <x v="5"/>
    <x v="18"/>
    <s v="PROFESIONAL DE ACABADOS"/>
    <n v="6633097.5"/>
    <x v="3"/>
    <x v="10"/>
    <m/>
    <x v="1"/>
  </r>
  <r>
    <n v="1622"/>
    <x v="6"/>
    <x v="18"/>
    <s v="PROFESIONAL DE ACABADOS"/>
    <n v="6633097.5"/>
    <x v="3"/>
    <x v="10"/>
    <m/>
    <x v="1"/>
  </r>
  <r>
    <n v="1622"/>
    <x v="7"/>
    <x v="18"/>
    <s v="PROFESIONAL DE ACABADOS"/>
    <n v="6633097.5"/>
    <x v="3"/>
    <x v="10"/>
    <m/>
    <x v="1"/>
  </r>
  <r>
    <n v="1622"/>
    <x v="3"/>
    <x v="18"/>
    <s v="PROFESIONAL DE CONTROLES SYASA "/>
    <n v="5088885"/>
    <x v="3"/>
    <x v="10"/>
    <m/>
    <x v="1"/>
  </r>
  <r>
    <n v="1622"/>
    <x v="4"/>
    <x v="18"/>
    <s v="PROFESIONAL DE CONTROLES SYASA "/>
    <n v="5088885"/>
    <x v="3"/>
    <x v="10"/>
    <m/>
    <x v="1"/>
  </r>
  <r>
    <n v="1622"/>
    <x v="5"/>
    <x v="18"/>
    <s v="PROFESIONAL DE CONTROLES SYASA "/>
    <n v="5088885"/>
    <x v="3"/>
    <x v="10"/>
    <m/>
    <x v="1"/>
  </r>
  <r>
    <n v="1622"/>
    <x v="6"/>
    <x v="18"/>
    <s v="PROFESIONAL DE CONTROLES SYASA "/>
    <n v="5088885"/>
    <x v="3"/>
    <x v="10"/>
    <m/>
    <x v="1"/>
  </r>
  <r>
    <n v="1622"/>
    <x v="7"/>
    <x v="18"/>
    <s v="PROFESIONAL DE CONTROLES SYASA "/>
    <n v="5088885"/>
    <x v="3"/>
    <x v="10"/>
    <m/>
    <x v="1"/>
  </r>
  <r>
    <n v="1622"/>
    <x v="8"/>
    <x v="18"/>
    <s v="PROFESIONAL DE CONTROLES SYASA "/>
    <n v="5088885"/>
    <x v="3"/>
    <x v="10"/>
    <m/>
    <x v="1"/>
  </r>
  <r>
    <n v="1622"/>
    <x v="9"/>
    <x v="18"/>
    <s v="PROFESIONAL DE CONTROLES SYASA "/>
    <n v="5088885"/>
    <x v="3"/>
    <x v="10"/>
    <m/>
    <x v="1"/>
  </r>
  <r>
    <n v="1622"/>
    <x v="3"/>
    <x v="18"/>
    <s v="PROFESIONAL DE CONTROLES "/>
    <n v="6663097.5"/>
    <x v="3"/>
    <x v="10"/>
    <m/>
    <x v="1"/>
  </r>
  <r>
    <n v="1622"/>
    <x v="4"/>
    <x v="18"/>
    <s v="PROFESIONAL DE CONTROLES "/>
    <n v="6663097.5"/>
    <x v="3"/>
    <x v="10"/>
    <m/>
    <x v="1"/>
  </r>
  <r>
    <n v="1622"/>
    <x v="5"/>
    <x v="18"/>
    <s v="PROFESIONAL DE CONTROLES "/>
    <n v="6663097.5"/>
    <x v="3"/>
    <x v="10"/>
    <m/>
    <x v="1"/>
  </r>
  <r>
    <n v="1622"/>
    <x v="6"/>
    <x v="18"/>
    <s v="PROFESIONAL DE CONTROLES "/>
    <n v="6663097.5"/>
    <x v="3"/>
    <x v="10"/>
    <m/>
    <x v="1"/>
  </r>
  <r>
    <n v="1622"/>
    <x v="7"/>
    <x v="18"/>
    <s v="PROFESIONAL DE CONTROLES "/>
    <n v="6663097.5"/>
    <x v="3"/>
    <x v="10"/>
    <m/>
    <x v="1"/>
  </r>
  <r>
    <n v="1622"/>
    <x v="8"/>
    <x v="18"/>
    <s v="PROFESIONAL DE CONTROLES "/>
    <n v="6663097.5"/>
    <x v="3"/>
    <x v="10"/>
    <m/>
    <x v="1"/>
  </r>
  <r>
    <n v="1622"/>
    <x v="9"/>
    <x v="18"/>
    <s v="PROFESIONAL DE CONTROLES "/>
    <n v="6663097.5"/>
    <x v="3"/>
    <x v="10"/>
    <m/>
    <x v="1"/>
  </r>
  <r>
    <n v="1622"/>
    <x v="3"/>
    <x v="18"/>
    <s v="RESIDENTE MEP 1"/>
    <n v="6663097.5"/>
    <x v="3"/>
    <x v="10"/>
    <m/>
    <x v="1"/>
  </r>
  <r>
    <n v="1622"/>
    <x v="4"/>
    <x v="18"/>
    <s v="RESIDENTE MEP 1"/>
    <n v="6663097.5"/>
    <x v="3"/>
    <x v="10"/>
    <m/>
    <x v="1"/>
  </r>
  <r>
    <n v="1622"/>
    <x v="5"/>
    <x v="18"/>
    <s v="RESIDENTE MEP 1"/>
    <n v="6663097.5"/>
    <x v="3"/>
    <x v="10"/>
    <m/>
    <x v="1"/>
  </r>
  <r>
    <n v="1622"/>
    <x v="6"/>
    <x v="18"/>
    <s v="RESIDENTE MEP 1"/>
    <n v="6663097.5"/>
    <x v="3"/>
    <x v="10"/>
    <m/>
    <x v="1"/>
  </r>
  <r>
    <n v="1622"/>
    <x v="7"/>
    <x v="18"/>
    <s v="RESIDENTE MEP 1"/>
    <n v="6663097.5"/>
    <x v="3"/>
    <x v="10"/>
    <m/>
    <x v="1"/>
  </r>
  <r>
    <n v="1622"/>
    <x v="8"/>
    <x v="18"/>
    <s v="RESIDENTE MEP 1"/>
    <n v="6663097.5"/>
    <x v="3"/>
    <x v="10"/>
    <m/>
    <x v="1"/>
  </r>
  <r>
    <n v="1622"/>
    <x v="9"/>
    <x v="18"/>
    <s v="RESIDENTE MEP 1"/>
    <n v="6663097.5"/>
    <x v="3"/>
    <x v="10"/>
    <m/>
    <x v="1"/>
  </r>
  <r>
    <n v="1622"/>
    <x v="3"/>
    <x v="18"/>
    <s v="RESIDENTE MEP 2"/>
    <n v="7922866.5"/>
    <x v="3"/>
    <x v="10"/>
    <m/>
    <x v="1"/>
  </r>
  <r>
    <n v="1622"/>
    <x v="4"/>
    <x v="18"/>
    <s v="RESIDENTE MEP 2"/>
    <n v="7922866.5"/>
    <x v="3"/>
    <x v="10"/>
    <m/>
    <x v="1"/>
  </r>
  <r>
    <n v="1622"/>
    <x v="5"/>
    <x v="18"/>
    <s v="RESIDENTE MEP 2"/>
    <n v="7922866.5"/>
    <x v="3"/>
    <x v="10"/>
    <m/>
    <x v="1"/>
  </r>
  <r>
    <n v="1622"/>
    <x v="6"/>
    <x v="18"/>
    <s v="RESIDENTE MEP 2"/>
    <n v="7922866.5"/>
    <x v="3"/>
    <x v="10"/>
    <m/>
    <x v="1"/>
  </r>
  <r>
    <n v="1622"/>
    <x v="7"/>
    <x v="18"/>
    <s v="RESIDENTE MEP 2"/>
    <n v="7922866.5"/>
    <x v="3"/>
    <x v="10"/>
    <m/>
    <x v="1"/>
  </r>
  <r>
    <n v="1622"/>
    <x v="8"/>
    <x v="18"/>
    <s v="RESIDENTE MEP 2"/>
    <n v="7922866.5"/>
    <x v="3"/>
    <x v="10"/>
    <m/>
    <x v="1"/>
  </r>
  <r>
    <n v="1622"/>
    <x v="9"/>
    <x v="18"/>
    <s v="RESIDENTE MEP 2"/>
    <n v="7922866.5"/>
    <x v="3"/>
    <x v="10"/>
    <m/>
    <x v="1"/>
  </r>
  <r>
    <n v="1622"/>
    <x v="3"/>
    <x v="18"/>
    <s v="RESIDENTE ADMINISTRATIVO 1"/>
    <n v="7896546"/>
    <x v="3"/>
    <x v="10"/>
    <m/>
    <x v="1"/>
  </r>
  <r>
    <n v="1622"/>
    <x v="4"/>
    <x v="18"/>
    <s v="RESIDENTE ADMINISTRATIVO 1"/>
    <n v="7896546"/>
    <x v="3"/>
    <x v="10"/>
    <m/>
    <x v="1"/>
  </r>
  <r>
    <n v="1622"/>
    <x v="5"/>
    <x v="18"/>
    <s v="RESIDENTE ADMINISTRATIVO 1"/>
    <n v="7896546"/>
    <x v="3"/>
    <x v="10"/>
    <m/>
    <x v="1"/>
  </r>
  <r>
    <n v="1622"/>
    <x v="6"/>
    <x v="18"/>
    <s v="RESIDENTE ADMINISTRATIVO 1"/>
    <n v="7896546"/>
    <x v="3"/>
    <x v="10"/>
    <m/>
    <x v="1"/>
  </r>
  <r>
    <n v="1622"/>
    <x v="7"/>
    <x v="18"/>
    <s v="RESIDENTE ADMINISTRATIVO 1"/>
    <n v="7896546"/>
    <x v="3"/>
    <x v="10"/>
    <m/>
    <x v="1"/>
  </r>
  <r>
    <n v="1622"/>
    <x v="8"/>
    <x v="18"/>
    <s v="RESIDENTE ADMINISTRATIVO 1"/>
    <n v="7896546"/>
    <x v="3"/>
    <x v="10"/>
    <m/>
    <x v="1"/>
  </r>
  <r>
    <n v="1622"/>
    <x v="9"/>
    <x v="18"/>
    <s v="RESIDENTE ADMINISTRATIVO 1"/>
    <n v="7896546"/>
    <x v="3"/>
    <x v="10"/>
    <m/>
    <x v="1"/>
  </r>
  <r>
    <n v="1622"/>
    <x v="3"/>
    <x v="18"/>
    <s v="RESIDENTE ADMINISTRATIVO 2"/>
    <n v="5159076"/>
    <x v="3"/>
    <x v="10"/>
    <m/>
    <x v="1"/>
  </r>
  <r>
    <n v="1622"/>
    <x v="4"/>
    <x v="18"/>
    <s v="RESIDENTE ADMINISTRATIVO 2"/>
    <n v="5159076"/>
    <x v="3"/>
    <x v="10"/>
    <m/>
    <x v="1"/>
  </r>
  <r>
    <n v="1622"/>
    <x v="5"/>
    <x v="18"/>
    <s v="RESIDENTE ADMINISTRATIVO 2"/>
    <n v="5159076"/>
    <x v="3"/>
    <x v="10"/>
    <m/>
    <x v="1"/>
  </r>
  <r>
    <n v="1622"/>
    <x v="6"/>
    <x v="18"/>
    <s v="RESIDENTE ADMINISTRATIVO 2"/>
    <n v="5159076"/>
    <x v="3"/>
    <x v="10"/>
    <m/>
    <x v="1"/>
  </r>
  <r>
    <n v="1622"/>
    <x v="7"/>
    <x v="18"/>
    <s v="RESIDENTE ADMINISTRATIVO 2"/>
    <n v="5159076"/>
    <x v="3"/>
    <x v="10"/>
    <m/>
    <x v="1"/>
  </r>
  <r>
    <n v="1622"/>
    <x v="8"/>
    <x v="18"/>
    <s v="RESIDENTE ADMINISTRATIVO 2"/>
    <n v="5159076"/>
    <x v="3"/>
    <x v="10"/>
    <m/>
    <x v="1"/>
  </r>
  <r>
    <n v="1622"/>
    <x v="9"/>
    <x v="18"/>
    <s v="RESIDENTE ADMINISTRATIVO 2"/>
    <n v="5159076"/>
    <x v="3"/>
    <x v="10"/>
    <m/>
    <x v="1"/>
  </r>
  <r>
    <n v="1622"/>
    <x v="3"/>
    <x v="18"/>
    <s v="AUXILIAR ADMINISTRATIVO"/>
    <n v="1658274"/>
    <x v="3"/>
    <x v="10"/>
    <m/>
    <x v="1"/>
  </r>
  <r>
    <n v="1622"/>
    <x v="4"/>
    <x v="18"/>
    <s v="AUXILIAR ADMINISTRATIVO"/>
    <n v="1658274"/>
    <x v="3"/>
    <x v="10"/>
    <m/>
    <x v="1"/>
  </r>
  <r>
    <n v="1622"/>
    <x v="5"/>
    <x v="18"/>
    <s v="AUXILIAR ADMINISTRATIVO"/>
    <n v="1658274"/>
    <x v="3"/>
    <x v="10"/>
    <m/>
    <x v="1"/>
  </r>
  <r>
    <n v="1622"/>
    <x v="6"/>
    <x v="18"/>
    <s v="AUXILIAR ADMINISTRATIVO"/>
    <n v="1658274"/>
    <x v="3"/>
    <x v="10"/>
    <m/>
    <x v="1"/>
  </r>
  <r>
    <n v="1622"/>
    <x v="7"/>
    <x v="18"/>
    <s v="AUXILIAR ADMINISTRATIVO"/>
    <n v="1658274"/>
    <x v="3"/>
    <x v="10"/>
    <m/>
    <x v="1"/>
  </r>
  <r>
    <n v="1622"/>
    <x v="8"/>
    <x v="18"/>
    <s v="AUXILIAR ADMINISTRATIVO"/>
    <n v="1658274"/>
    <x v="3"/>
    <x v="10"/>
    <m/>
    <x v="1"/>
  </r>
  <r>
    <n v="1622"/>
    <x v="9"/>
    <x v="18"/>
    <s v="AUXILIAR ADMINISTRATIVO"/>
    <n v="1658274"/>
    <x v="3"/>
    <x v="10"/>
    <m/>
    <x v="1"/>
  </r>
  <r>
    <n v="1622"/>
    <x v="3"/>
    <x v="18"/>
    <s v="INSPECTOR GENERAL"/>
    <n v="3906157.7699999996"/>
    <x v="3"/>
    <x v="10"/>
    <m/>
    <x v="1"/>
  </r>
  <r>
    <n v="1622"/>
    <x v="4"/>
    <x v="18"/>
    <s v="INSPECTOR GENERAL"/>
    <n v="3906157.7699999996"/>
    <x v="3"/>
    <x v="10"/>
    <m/>
    <x v="1"/>
  </r>
  <r>
    <n v="1622"/>
    <x v="5"/>
    <x v="18"/>
    <s v="INSPECTOR GENERAL"/>
    <n v="3906157.7699999996"/>
    <x v="3"/>
    <x v="10"/>
    <m/>
    <x v="1"/>
  </r>
  <r>
    <n v="1622"/>
    <x v="3"/>
    <x v="18"/>
    <s v="INSPECTOR INSTALACIONES 1"/>
    <n v="4687389.96"/>
    <x v="3"/>
    <x v="10"/>
    <m/>
    <x v="1"/>
  </r>
  <r>
    <n v="1622"/>
    <x v="3"/>
    <x v="18"/>
    <s v="INSPECTOR FACHADA"/>
    <n v="3906157.7699999996"/>
    <x v="3"/>
    <x v="10"/>
    <m/>
    <x v="1"/>
  </r>
  <r>
    <n v="1622"/>
    <x v="3"/>
    <x v="18"/>
    <s v="INSPECTOR DE ACABADOS 2"/>
    <n v="3906157.7699999996"/>
    <x v="3"/>
    <x v="10"/>
    <m/>
    <x v="1"/>
  </r>
  <r>
    <n v="1622"/>
    <x v="4"/>
    <x v="18"/>
    <s v="INSPECTOR DE ACABADOS 2"/>
    <n v="3906157.7699999996"/>
    <x v="3"/>
    <x v="10"/>
    <m/>
    <x v="1"/>
  </r>
  <r>
    <n v="1622"/>
    <x v="5"/>
    <x v="18"/>
    <s v="INSPECTOR DE ACABADOS 2"/>
    <n v="3906157.7699999996"/>
    <x v="3"/>
    <x v="10"/>
    <m/>
    <x v="1"/>
  </r>
  <r>
    <n v="1622"/>
    <x v="6"/>
    <x v="18"/>
    <s v="INSPECTOR DE ACABADOS 2"/>
    <n v="3906157.7699999996"/>
    <x v="3"/>
    <x v="10"/>
    <m/>
    <x v="1"/>
  </r>
  <r>
    <n v="1622"/>
    <x v="7"/>
    <x v="18"/>
    <s v="INSPECTOR DE ACABADOS 2"/>
    <n v="3906157.7699999996"/>
    <x v="3"/>
    <x v="10"/>
    <m/>
    <x v="1"/>
  </r>
  <r>
    <n v="1622"/>
    <x v="8"/>
    <x v="18"/>
    <s v="INSPECTOR DE ACABADOS 2"/>
    <n v="3906157.7699999996"/>
    <x v="3"/>
    <x v="10"/>
    <m/>
    <x v="1"/>
  </r>
  <r>
    <n v="1622"/>
    <x v="9"/>
    <x v="18"/>
    <s v="INSPECTOR DE ACABADOS 2"/>
    <n v="3906157.7699999996"/>
    <x v="3"/>
    <x v="10"/>
    <m/>
    <x v="1"/>
  </r>
  <r>
    <n v="1588"/>
    <x v="0"/>
    <x v="18"/>
    <s v="COORDINADOR"/>
    <n v="3071827.3950000005"/>
    <x v="3"/>
    <x v="9"/>
    <m/>
    <x v="1"/>
  </r>
  <r>
    <n v="1588"/>
    <x v="1"/>
    <x v="18"/>
    <s v="COORDINADOR"/>
    <n v="3071827.3950000005"/>
    <x v="3"/>
    <x v="9"/>
    <m/>
    <x v="1"/>
  </r>
  <r>
    <n v="1588"/>
    <x v="2"/>
    <x v="18"/>
    <s v="COORDINADOR"/>
    <n v="3071827.3950000005"/>
    <x v="3"/>
    <x v="9"/>
    <m/>
    <x v="1"/>
  </r>
  <r>
    <n v="1723"/>
    <x v="0"/>
    <x v="18"/>
    <s v="COORDINADOR"/>
    <n v="5626057.5000000009"/>
    <x v="3"/>
    <x v="10"/>
    <m/>
    <x v="3"/>
  </r>
  <r>
    <n v="1723"/>
    <x v="1"/>
    <x v="18"/>
    <s v="COORDINADOR"/>
    <n v="5626057.5000000009"/>
    <x v="3"/>
    <x v="10"/>
    <m/>
    <x v="3"/>
  </r>
  <r>
    <n v="1723"/>
    <x v="2"/>
    <x v="18"/>
    <s v="COORDINADOR"/>
    <n v="5626057.5000000009"/>
    <x v="3"/>
    <x v="10"/>
    <m/>
    <x v="3"/>
  </r>
  <r>
    <n v="1723"/>
    <x v="3"/>
    <x v="18"/>
    <s v="COORDINADOR"/>
    <n v="5626057.5000000009"/>
    <x v="3"/>
    <x v="10"/>
    <m/>
    <x v="3"/>
  </r>
  <r>
    <n v="1723"/>
    <x v="4"/>
    <x v="18"/>
    <s v="COORDINADOR"/>
    <n v="5626057.5000000009"/>
    <x v="3"/>
    <x v="10"/>
    <m/>
    <x v="3"/>
  </r>
  <r>
    <n v="1723"/>
    <x v="5"/>
    <x v="18"/>
    <s v="COORDINADOR"/>
    <n v="5626057.5000000009"/>
    <x v="3"/>
    <x v="10"/>
    <m/>
    <x v="3"/>
  </r>
  <r>
    <n v="1723"/>
    <x v="0"/>
    <x v="18"/>
    <s v="DIRECTOR 1A"/>
    <n v="10418625.000000002"/>
    <x v="3"/>
    <x v="10"/>
    <m/>
    <x v="3"/>
  </r>
  <r>
    <n v="1723"/>
    <x v="1"/>
    <x v="18"/>
    <s v="DIRECTOR 1A"/>
    <n v="10418625.000000002"/>
    <x v="3"/>
    <x v="10"/>
    <m/>
    <x v="3"/>
  </r>
  <r>
    <n v="1723"/>
    <x v="2"/>
    <x v="18"/>
    <s v="DIRECTOR 1A"/>
    <n v="10418625.000000002"/>
    <x v="3"/>
    <x v="10"/>
    <m/>
    <x v="3"/>
  </r>
  <r>
    <n v="1723"/>
    <x v="3"/>
    <x v="18"/>
    <s v="DIRECTOR 1A"/>
    <n v="10418625.000000002"/>
    <x v="3"/>
    <x v="10"/>
    <m/>
    <x v="3"/>
  </r>
  <r>
    <n v="1723"/>
    <x v="4"/>
    <x v="18"/>
    <s v="DIRECTOR 1A"/>
    <n v="10418625.000000002"/>
    <x v="3"/>
    <x v="10"/>
    <m/>
    <x v="3"/>
  </r>
  <r>
    <n v="1723"/>
    <x v="5"/>
    <x v="18"/>
    <s v="DIRECTOR 1A"/>
    <n v="10418625.000000002"/>
    <x v="3"/>
    <x v="10"/>
    <m/>
    <x v="3"/>
  </r>
  <r>
    <n v="1723"/>
    <x v="0"/>
    <x v="18"/>
    <s v="DIRECTOR DE CONTRATACIONES"/>
    <n v="887666.85000000009"/>
    <x v="3"/>
    <x v="10"/>
    <m/>
    <x v="3"/>
  </r>
  <r>
    <n v="1723"/>
    <x v="1"/>
    <x v="18"/>
    <s v="DIRECTOR DE CONTRATACIONES"/>
    <n v="887666.85000000009"/>
    <x v="3"/>
    <x v="10"/>
    <m/>
    <x v="3"/>
  </r>
  <r>
    <n v="1723"/>
    <x v="2"/>
    <x v="18"/>
    <s v="DIRECTOR DE CONTRATACIONES"/>
    <n v="887666.85000000009"/>
    <x v="3"/>
    <x v="10"/>
    <m/>
    <x v="3"/>
  </r>
  <r>
    <n v="1723"/>
    <x v="3"/>
    <x v="18"/>
    <s v="DIRECTOR DE CONTRATACIONES"/>
    <n v="887666.85000000009"/>
    <x v="3"/>
    <x v="10"/>
    <m/>
    <x v="3"/>
  </r>
  <r>
    <n v="1723"/>
    <x v="4"/>
    <x v="18"/>
    <s v="DIRECTOR DE CONTRATACIONES"/>
    <n v="887666.85000000009"/>
    <x v="3"/>
    <x v="10"/>
    <m/>
    <x v="3"/>
  </r>
  <r>
    <n v="1723"/>
    <x v="5"/>
    <x v="18"/>
    <s v="DIRECTOR DE CONTRATACIONES"/>
    <n v="887666.85000000009"/>
    <x v="3"/>
    <x v="10"/>
    <m/>
    <x v="3"/>
  </r>
  <r>
    <n v="1723"/>
    <x v="0"/>
    <x v="18"/>
    <s v="PROFESIONAL DE CONTRATACIONES"/>
    <n v="4514737.5000000009"/>
    <x v="3"/>
    <x v="10"/>
    <m/>
    <x v="3"/>
  </r>
  <r>
    <n v="1723"/>
    <x v="1"/>
    <x v="18"/>
    <s v="PROFESIONAL DE CONTRATACIONES"/>
    <n v="4514737.5000000009"/>
    <x v="3"/>
    <x v="10"/>
    <m/>
    <x v="3"/>
  </r>
  <r>
    <n v="1723"/>
    <x v="2"/>
    <x v="18"/>
    <s v="PROFESIONAL DE CONTRATACIONES"/>
    <n v="4514737.5000000009"/>
    <x v="3"/>
    <x v="10"/>
    <m/>
    <x v="3"/>
  </r>
  <r>
    <n v="1723"/>
    <x v="3"/>
    <x v="18"/>
    <s v="PROFESIONAL DE CONTRATACIONES"/>
    <n v="4514737.5000000009"/>
    <x v="3"/>
    <x v="10"/>
    <m/>
    <x v="3"/>
  </r>
  <r>
    <n v="1723"/>
    <x v="4"/>
    <x v="18"/>
    <s v="PROFESIONAL DE CONTRATACIONES"/>
    <n v="4514737.5000000009"/>
    <x v="3"/>
    <x v="10"/>
    <m/>
    <x v="3"/>
  </r>
  <r>
    <n v="1723"/>
    <x v="5"/>
    <x v="18"/>
    <s v="PROFESIONAL DE CONTRATACIONES"/>
    <n v="4514737.5000000009"/>
    <x v="3"/>
    <x v="10"/>
    <m/>
    <x v="3"/>
  </r>
  <r>
    <n v="1723"/>
    <x v="0"/>
    <x v="18"/>
    <s v="RESIDENTE DE INSTALACIONES"/>
    <n v="2448376.8750000005"/>
    <x v="3"/>
    <x v="10"/>
    <m/>
    <x v="3"/>
  </r>
  <r>
    <n v="1723"/>
    <x v="1"/>
    <x v="18"/>
    <s v="RESIDENTE DE INSTALACIONES"/>
    <n v="2448376.8750000005"/>
    <x v="3"/>
    <x v="10"/>
    <m/>
    <x v="3"/>
  </r>
  <r>
    <n v="1723"/>
    <x v="2"/>
    <x v="18"/>
    <s v="RESIDENTE DE INSTALACIONES"/>
    <n v="2448376.8750000005"/>
    <x v="3"/>
    <x v="10"/>
    <m/>
    <x v="3"/>
  </r>
  <r>
    <n v="1723"/>
    <x v="3"/>
    <x v="18"/>
    <s v="RESIDENTE DE INSTALACIONES"/>
    <n v="2448376.8750000005"/>
    <x v="3"/>
    <x v="10"/>
    <m/>
    <x v="3"/>
  </r>
  <r>
    <n v="1723"/>
    <x v="4"/>
    <x v="18"/>
    <s v="RESIDENTE DE INSTALACIONES"/>
    <n v="2448376.8750000005"/>
    <x v="3"/>
    <x v="10"/>
    <m/>
    <x v="3"/>
  </r>
  <r>
    <n v="1723"/>
    <x v="5"/>
    <x v="18"/>
    <s v="RESIDENTE DE INSTALACIONES"/>
    <n v="2448376.8750000005"/>
    <x v="3"/>
    <x v="10"/>
    <m/>
    <x v="3"/>
  </r>
  <r>
    <n v="1723"/>
    <x v="0"/>
    <x v="18"/>
    <s v="RESIDENTE ADMINISTRATIVO"/>
    <n v="5903887.5000000009"/>
    <x v="3"/>
    <x v="10"/>
    <m/>
    <x v="3"/>
  </r>
  <r>
    <n v="1723"/>
    <x v="1"/>
    <x v="18"/>
    <s v="RESIDENTE ADMINISTRATIVO"/>
    <n v="5903887.5000000009"/>
    <x v="3"/>
    <x v="10"/>
    <m/>
    <x v="3"/>
  </r>
  <r>
    <n v="1723"/>
    <x v="2"/>
    <x v="18"/>
    <s v="RESIDENTE ADMINISTRATIVO"/>
    <n v="5903887.5000000009"/>
    <x v="3"/>
    <x v="10"/>
    <m/>
    <x v="3"/>
  </r>
  <r>
    <n v="1723"/>
    <x v="3"/>
    <x v="18"/>
    <s v="RESIDENTE ADMINISTRATIVO"/>
    <n v="5903887.5000000009"/>
    <x v="3"/>
    <x v="10"/>
    <m/>
    <x v="3"/>
  </r>
  <r>
    <n v="1723"/>
    <x v="4"/>
    <x v="18"/>
    <s v="RESIDENTE ADMINISTRATIVO"/>
    <n v="5903887.5000000009"/>
    <x v="3"/>
    <x v="10"/>
    <m/>
    <x v="3"/>
  </r>
  <r>
    <n v="1723"/>
    <x v="5"/>
    <x v="18"/>
    <s v="RESIDENTE ADMINISTRATIVO"/>
    <n v="5903887.5000000009"/>
    <x v="3"/>
    <x v="10"/>
    <m/>
    <x v="3"/>
  </r>
  <r>
    <n v="1723"/>
    <x v="0"/>
    <x v="18"/>
    <s v="AUXILIAR ADMINISTRATIVO "/>
    <n v="2604656.2500000005"/>
    <x v="3"/>
    <x v="10"/>
    <m/>
    <x v="3"/>
  </r>
  <r>
    <n v="1723"/>
    <x v="1"/>
    <x v="18"/>
    <s v="AUXILIAR ADMINISTRATIVO "/>
    <n v="2604656.2500000005"/>
    <x v="3"/>
    <x v="10"/>
    <m/>
    <x v="3"/>
  </r>
  <r>
    <n v="1723"/>
    <x v="2"/>
    <x v="18"/>
    <s v="AUXILIAR ADMINISTRATIVO "/>
    <n v="2604656.2500000005"/>
    <x v="3"/>
    <x v="10"/>
    <m/>
    <x v="3"/>
  </r>
  <r>
    <n v="1723"/>
    <x v="3"/>
    <x v="18"/>
    <s v="AUXILIAR ADMINISTRATIVO "/>
    <n v="2604656.2500000005"/>
    <x v="3"/>
    <x v="10"/>
    <m/>
    <x v="3"/>
  </r>
  <r>
    <n v="1723"/>
    <x v="4"/>
    <x v="18"/>
    <s v="AUXILIAR ADMINISTRATIVO "/>
    <n v="2604656.2500000005"/>
    <x v="3"/>
    <x v="10"/>
    <m/>
    <x v="3"/>
  </r>
  <r>
    <n v="1723"/>
    <x v="5"/>
    <x v="18"/>
    <s v="AUXILIAR ADMINISTRATIVO "/>
    <n v="2604656.2500000005"/>
    <x v="3"/>
    <x v="10"/>
    <m/>
    <x v="3"/>
  </r>
  <r>
    <n v="1723"/>
    <x v="0"/>
    <x v="18"/>
    <s v="INSPECTOR GENERAL"/>
    <n v="4049372.25"/>
    <x v="3"/>
    <x v="10"/>
    <m/>
    <x v="3"/>
  </r>
  <r>
    <n v="1723"/>
    <x v="1"/>
    <x v="18"/>
    <s v="INSPECTOR GENERAL"/>
    <n v="4049372.25"/>
    <x v="3"/>
    <x v="10"/>
    <m/>
    <x v="3"/>
  </r>
  <r>
    <n v="1723"/>
    <x v="2"/>
    <x v="18"/>
    <s v="INSPECTOR GENERAL"/>
    <n v="4049372.25"/>
    <x v="3"/>
    <x v="10"/>
    <m/>
    <x v="3"/>
  </r>
  <r>
    <n v="1723"/>
    <x v="3"/>
    <x v="18"/>
    <s v="INSPECTOR GENERAL"/>
    <n v="4049372.25"/>
    <x v="3"/>
    <x v="10"/>
    <m/>
    <x v="3"/>
  </r>
  <r>
    <n v="1723"/>
    <x v="4"/>
    <x v="18"/>
    <s v="INSPECTOR GENERAL"/>
    <n v="4049372.25"/>
    <x v="3"/>
    <x v="10"/>
    <m/>
    <x v="3"/>
  </r>
  <r>
    <n v="1723"/>
    <x v="5"/>
    <x v="18"/>
    <s v="INSPECTOR GENERAL"/>
    <n v="4049372.25"/>
    <x v="3"/>
    <x v="10"/>
    <m/>
    <x v="3"/>
  </r>
  <r>
    <n v="1723"/>
    <x v="0"/>
    <x v="18"/>
    <s v="INSPECTOR ESTRUCTURA"/>
    <n v="3718059.9750000001"/>
    <x v="3"/>
    <x v="10"/>
    <m/>
    <x v="3"/>
  </r>
  <r>
    <n v="1723"/>
    <x v="1"/>
    <x v="18"/>
    <s v="INSPECTOR ESTRUCTURA"/>
    <n v="3718059.9750000001"/>
    <x v="3"/>
    <x v="10"/>
    <m/>
    <x v="3"/>
  </r>
  <r>
    <n v="1723"/>
    <x v="2"/>
    <x v="18"/>
    <s v="INSPECTOR ESTRUCTURA"/>
    <n v="3718059.9750000001"/>
    <x v="3"/>
    <x v="10"/>
    <m/>
    <x v="3"/>
  </r>
  <r>
    <n v="1723"/>
    <x v="3"/>
    <x v="18"/>
    <s v="INSPECTOR ESTRUCTURA"/>
    <n v="3718059.9750000001"/>
    <x v="3"/>
    <x v="10"/>
    <m/>
    <x v="3"/>
  </r>
  <r>
    <n v="1723"/>
    <x v="4"/>
    <x v="18"/>
    <s v="INSPECTOR ESTRUCTURA"/>
    <n v="3718059.9750000001"/>
    <x v="3"/>
    <x v="10"/>
    <m/>
    <x v="3"/>
  </r>
  <r>
    <n v="1723"/>
    <x v="5"/>
    <x v="18"/>
    <s v="INSPECTOR ESTRUCTURA"/>
    <n v="3718059.9750000001"/>
    <x v="3"/>
    <x v="10"/>
    <m/>
    <x v="3"/>
  </r>
  <r>
    <n v="1723"/>
    <x v="0"/>
    <x v="18"/>
    <s v="INSPECTOR ACABADOS"/>
    <n v="3718059.9750000001"/>
    <x v="3"/>
    <x v="10"/>
    <m/>
    <x v="3"/>
  </r>
  <r>
    <n v="1723"/>
    <x v="1"/>
    <x v="18"/>
    <s v="INSPECTOR ACABADOS"/>
    <n v="3718059.9750000001"/>
    <x v="3"/>
    <x v="10"/>
    <m/>
    <x v="3"/>
  </r>
  <r>
    <n v="1723"/>
    <x v="2"/>
    <x v="18"/>
    <s v="INSPECTOR ACABADOS"/>
    <n v="3718059.9750000001"/>
    <x v="3"/>
    <x v="10"/>
    <m/>
    <x v="3"/>
  </r>
  <r>
    <n v="1723"/>
    <x v="3"/>
    <x v="18"/>
    <s v="INSPECTOR ACABADOS"/>
    <n v="3718059.9750000001"/>
    <x v="3"/>
    <x v="10"/>
    <m/>
    <x v="3"/>
  </r>
  <r>
    <n v="1723"/>
    <x v="4"/>
    <x v="18"/>
    <s v="INSPECTOR ACABADOS"/>
    <n v="3718059.9750000001"/>
    <x v="3"/>
    <x v="10"/>
    <m/>
    <x v="3"/>
  </r>
  <r>
    <n v="1723"/>
    <x v="5"/>
    <x v="18"/>
    <s v="INSPECTOR ACABADOS"/>
    <n v="3718059.9750000001"/>
    <x v="3"/>
    <x v="10"/>
    <m/>
    <x v="3"/>
  </r>
  <r>
    <n v="1723"/>
    <x v="0"/>
    <x v="18"/>
    <s v="INSPECTOR INSTALACIONES"/>
    <n v="4049372.25"/>
    <x v="3"/>
    <x v="10"/>
    <m/>
    <x v="3"/>
  </r>
  <r>
    <n v="1723"/>
    <x v="1"/>
    <x v="18"/>
    <s v="INSPECTOR INSTALACIONES"/>
    <n v="4049372.25"/>
    <x v="3"/>
    <x v="10"/>
    <m/>
    <x v="3"/>
  </r>
  <r>
    <n v="1723"/>
    <x v="2"/>
    <x v="18"/>
    <s v="INSPECTOR INSTALACIONES"/>
    <n v="4049372.25"/>
    <x v="3"/>
    <x v="10"/>
    <m/>
    <x v="3"/>
  </r>
  <r>
    <n v="1723"/>
    <x v="3"/>
    <x v="18"/>
    <s v="INSPECTOR INSTALACIONES"/>
    <n v="4049372.25"/>
    <x v="3"/>
    <x v="10"/>
    <m/>
    <x v="3"/>
  </r>
  <r>
    <n v="1723"/>
    <x v="4"/>
    <x v="18"/>
    <s v="INSPECTOR INSTALACIONES"/>
    <n v="4049372.25"/>
    <x v="3"/>
    <x v="10"/>
    <m/>
    <x v="3"/>
  </r>
  <r>
    <n v="1723"/>
    <x v="5"/>
    <x v="18"/>
    <s v="INSPECTOR INSTALACIONES"/>
    <n v="4049372.25"/>
    <x v="3"/>
    <x v="10"/>
    <m/>
    <x v="3"/>
  </r>
  <r>
    <n v="1723"/>
    <x v="0"/>
    <x v="18"/>
    <s v="RESIDENTE PLANEACION - LOGISTICA"/>
    <n v="6221250"/>
    <x v="3"/>
    <x v="10"/>
    <m/>
    <x v="3"/>
  </r>
  <r>
    <n v="1723"/>
    <x v="1"/>
    <x v="18"/>
    <s v="RESIDENTE PLANEACION - LOGISTICA"/>
    <n v="6221250"/>
    <x v="3"/>
    <x v="10"/>
    <m/>
    <x v="3"/>
  </r>
  <r>
    <n v="1723"/>
    <x v="0"/>
    <x v="18"/>
    <s v="RESIDENTE TORRE 5"/>
    <n v="6221250"/>
    <x v="3"/>
    <x v="10"/>
    <m/>
    <x v="3"/>
  </r>
  <r>
    <n v="1723"/>
    <x v="1"/>
    <x v="18"/>
    <s v="RESIDENTE TORRE 5"/>
    <n v="6221250"/>
    <x v="3"/>
    <x v="10"/>
    <m/>
    <x v="3"/>
  </r>
  <r>
    <n v="1723"/>
    <x v="2"/>
    <x v="18"/>
    <s v="RESIDENTE TORRE 5"/>
    <n v="6221250"/>
    <x v="3"/>
    <x v="10"/>
    <m/>
    <x v="3"/>
  </r>
  <r>
    <n v="1723"/>
    <x v="3"/>
    <x v="18"/>
    <s v="RESIDENTE TORRE 5"/>
    <n v="6221250"/>
    <x v="3"/>
    <x v="10"/>
    <m/>
    <x v="3"/>
  </r>
  <r>
    <n v="1723"/>
    <x v="0"/>
    <x v="18"/>
    <s v="RESIDENTE VENTANERIA CARPINTERÍA METÁLICA"/>
    <n v="6221250"/>
    <x v="3"/>
    <x v="10"/>
    <m/>
    <x v="3"/>
  </r>
  <r>
    <n v="1723"/>
    <x v="0"/>
    <x v="18"/>
    <s v="INSPECTOR PLATAFORMAS"/>
    <n v="4123664.9999999995"/>
    <x v="3"/>
    <x v="10"/>
    <m/>
    <x v="3"/>
  </r>
  <r>
    <n v="1723"/>
    <x v="1"/>
    <x v="18"/>
    <s v="INSPECTOR PLATAFORMAS"/>
    <n v="4123664.9999999995"/>
    <x v="3"/>
    <x v="10"/>
    <m/>
    <x v="3"/>
  </r>
  <r>
    <n v="1723"/>
    <x v="2"/>
    <x v="18"/>
    <s v="INSPECTOR PLATAFORMAS"/>
    <n v="4123664.9999999995"/>
    <x v="3"/>
    <x v="10"/>
    <m/>
    <x v="3"/>
  </r>
  <r>
    <n v="1723"/>
    <x v="0"/>
    <x v="18"/>
    <s v="INSPECTOR INSTALACIONES"/>
    <n v="4123664.9999999995"/>
    <x v="3"/>
    <x v="10"/>
    <m/>
    <x v="3"/>
  </r>
  <r>
    <n v="1723"/>
    <x v="1"/>
    <x v="18"/>
    <s v="INSPECTOR INSTALACIONES"/>
    <n v="4123664.9999999995"/>
    <x v="3"/>
    <x v="10"/>
    <m/>
    <x v="3"/>
  </r>
  <r>
    <n v="1723"/>
    <x v="2"/>
    <x v="18"/>
    <s v="INSPECTOR INSTALACIONES"/>
    <n v="4123664.9999999995"/>
    <x v="3"/>
    <x v="10"/>
    <m/>
    <x v="3"/>
  </r>
  <r>
    <n v="1723"/>
    <x v="3"/>
    <x v="18"/>
    <s v="INSPECTOR INSTALACIONES"/>
    <n v="4123664.9999999995"/>
    <x v="3"/>
    <x v="10"/>
    <m/>
    <x v="3"/>
  </r>
  <r>
    <n v="1734"/>
    <x v="0"/>
    <x v="18"/>
    <s v="COORDINADOR"/>
    <n v="3572100"/>
    <x v="3"/>
    <x v="9"/>
    <m/>
    <x v="1"/>
  </r>
  <r>
    <n v="1734"/>
    <x v="1"/>
    <x v="18"/>
    <s v="COORDINADOR"/>
    <n v="3572100"/>
    <x v="3"/>
    <x v="9"/>
    <m/>
    <x v="1"/>
  </r>
  <r>
    <n v="1734"/>
    <x v="2"/>
    <x v="18"/>
    <s v="COORDINADOR"/>
    <n v="3572100"/>
    <x v="3"/>
    <x v="9"/>
    <m/>
    <x v="1"/>
  </r>
  <r>
    <n v="1734"/>
    <x v="3"/>
    <x v="18"/>
    <s v="COORDINADOR"/>
    <n v="3572100"/>
    <x v="3"/>
    <x v="9"/>
    <m/>
    <x v="1"/>
  </r>
  <r>
    <n v="1734"/>
    <x v="4"/>
    <x v="18"/>
    <s v="COORDINADOR"/>
    <n v="3572100"/>
    <x v="3"/>
    <x v="9"/>
    <m/>
    <x v="1"/>
  </r>
  <r>
    <n v="1734"/>
    <x v="5"/>
    <x v="18"/>
    <s v="COORDINADOR"/>
    <n v="3572100"/>
    <x v="3"/>
    <x v="9"/>
    <m/>
    <x v="1"/>
  </r>
  <r>
    <n v="1734"/>
    <x v="6"/>
    <x v="18"/>
    <s v="COORDINADOR"/>
    <n v="3572100"/>
    <x v="3"/>
    <x v="9"/>
    <m/>
    <x v="1"/>
  </r>
  <r>
    <n v="1734"/>
    <x v="7"/>
    <x v="18"/>
    <s v="COORDINADOR"/>
    <n v="3572100"/>
    <x v="3"/>
    <x v="9"/>
    <m/>
    <x v="1"/>
  </r>
  <r>
    <n v="1734"/>
    <x v="8"/>
    <x v="18"/>
    <s v="COORDINADOR"/>
    <n v="3572100"/>
    <x v="3"/>
    <x v="9"/>
    <m/>
    <x v="1"/>
  </r>
  <r>
    <n v="1734"/>
    <x v="9"/>
    <x v="18"/>
    <s v="COORDINADOR"/>
    <n v="3572100"/>
    <x v="3"/>
    <x v="9"/>
    <m/>
    <x v="1"/>
  </r>
  <r>
    <n v="1734"/>
    <x v="10"/>
    <x v="18"/>
    <s v="COORDINADOR"/>
    <n v="3572100"/>
    <x v="3"/>
    <x v="9"/>
    <m/>
    <x v="1"/>
  </r>
  <r>
    <n v="1734"/>
    <x v="11"/>
    <x v="18"/>
    <s v="COORDINADOR"/>
    <n v="3572100"/>
    <x v="3"/>
    <x v="9"/>
    <m/>
    <x v="1"/>
  </r>
  <r>
    <n v="1734"/>
    <x v="12"/>
    <x v="18"/>
    <s v="COORDINADOR"/>
    <n v="3572100"/>
    <x v="3"/>
    <x v="9"/>
    <m/>
    <x v="1"/>
  </r>
  <r>
    <n v="1734"/>
    <x v="13"/>
    <x v="18"/>
    <s v="COORDINADOR"/>
    <n v="3572100"/>
    <x v="3"/>
    <x v="9"/>
    <m/>
    <x v="1"/>
  </r>
  <r>
    <n v="1734"/>
    <x v="14"/>
    <x v="18"/>
    <s v="COORDINADOR"/>
    <n v="3572100"/>
    <x v="3"/>
    <x v="9"/>
    <m/>
    <x v="1"/>
  </r>
  <r>
    <n v="1734"/>
    <x v="15"/>
    <x v="18"/>
    <s v="COORDINADOR"/>
    <n v="3572100"/>
    <x v="3"/>
    <x v="9"/>
    <m/>
    <x v="1"/>
  </r>
  <r>
    <n v="1734"/>
    <x v="16"/>
    <x v="18"/>
    <s v="COORDINADOR"/>
    <n v="3572100"/>
    <x v="3"/>
    <x v="9"/>
    <m/>
    <x v="1"/>
  </r>
  <r>
    <n v="1734"/>
    <x v="17"/>
    <x v="18"/>
    <s v="COORDINADOR"/>
    <n v="3572100"/>
    <x v="3"/>
    <x v="9"/>
    <m/>
    <x v="1"/>
  </r>
  <r>
    <n v="1734"/>
    <x v="18"/>
    <x v="18"/>
    <s v="COORDINADOR"/>
    <n v="3572100"/>
    <x v="3"/>
    <x v="9"/>
    <m/>
    <x v="1"/>
  </r>
  <r>
    <n v="1734"/>
    <x v="19"/>
    <x v="18"/>
    <s v="COORDINADOR"/>
    <n v="3572100"/>
    <x v="3"/>
    <x v="9"/>
    <m/>
    <x v="1"/>
  </r>
  <r>
    <n v="1734"/>
    <x v="20"/>
    <x v="18"/>
    <s v="COORDINADOR"/>
    <n v="3572100"/>
    <x v="3"/>
    <x v="9"/>
    <m/>
    <x v="1"/>
  </r>
  <r>
    <n v="1734"/>
    <x v="0"/>
    <x v="18"/>
    <s v="DIRECTOR"/>
    <n v="10087875"/>
    <x v="3"/>
    <x v="9"/>
    <m/>
    <x v="1"/>
  </r>
  <r>
    <n v="1734"/>
    <x v="1"/>
    <x v="18"/>
    <s v="DIRECTOR"/>
    <n v="10087875"/>
    <x v="3"/>
    <x v="9"/>
    <m/>
    <x v="1"/>
  </r>
  <r>
    <n v="1734"/>
    <x v="2"/>
    <x v="18"/>
    <s v="DIRECTOR"/>
    <n v="10087875"/>
    <x v="3"/>
    <x v="9"/>
    <m/>
    <x v="1"/>
  </r>
  <r>
    <n v="1734"/>
    <x v="3"/>
    <x v="18"/>
    <s v="DIRECTOR"/>
    <n v="10087875"/>
    <x v="3"/>
    <x v="9"/>
    <m/>
    <x v="1"/>
  </r>
  <r>
    <n v="1734"/>
    <x v="4"/>
    <x v="18"/>
    <s v="DIRECTOR"/>
    <n v="10087875"/>
    <x v="3"/>
    <x v="9"/>
    <m/>
    <x v="1"/>
  </r>
  <r>
    <n v="1734"/>
    <x v="5"/>
    <x v="18"/>
    <s v="DIRECTOR"/>
    <n v="10087875"/>
    <x v="3"/>
    <x v="9"/>
    <m/>
    <x v="1"/>
  </r>
  <r>
    <n v="1734"/>
    <x v="6"/>
    <x v="18"/>
    <s v="DIRECTOR"/>
    <n v="10087875"/>
    <x v="3"/>
    <x v="9"/>
    <m/>
    <x v="1"/>
  </r>
  <r>
    <n v="1734"/>
    <x v="7"/>
    <x v="18"/>
    <s v="DIRECTOR"/>
    <n v="10087875"/>
    <x v="3"/>
    <x v="9"/>
    <m/>
    <x v="1"/>
  </r>
  <r>
    <n v="1734"/>
    <x v="8"/>
    <x v="18"/>
    <s v="DIRECTOR"/>
    <n v="10087875"/>
    <x v="3"/>
    <x v="9"/>
    <m/>
    <x v="1"/>
  </r>
  <r>
    <n v="1734"/>
    <x v="9"/>
    <x v="18"/>
    <s v="DIRECTOR"/>
    <n v="10087875"/>
    <x v="3"/>
    <x v="9"/>
    <m/>
    <x v="1"/>
  </r>
  <r>
    <n v="1734"/>
    <x v="10"/>
    <x v="18"/>
    <s v="DIRECTOR"/>
    <n v="10087875"/>
    <x v="3"/>
    <x v="9"/>
    <m/>
    <x v="1"/>
  </r>
  <r>
    <n v="1734"/>
    <x v="11"/>
    <x v="18"/>
    <s v="DIRECTOR"/>
    <n v="10087875"/>
    <x v="3"/>
    <x v="9"/>
    <m/>
    <x v="1"/>
  </r>
  <r>
    <n v="1734"/>
    <x v="12"/>
    <x v="18"/>
    <s v="DIRECTOR"/>
    <n v="10087875"/>
    <x v="3"/>
    <x v="9"/>
    <m/>
    <x v="1"/>
  </r>
  <r>
    <n v="1734"/>
    <x v="13"/>
    <x v="18"/>
    <s v="DIRECTOR"/>
    <n v="10087875"/>
    <x v="3"/>
    <x v="9"/>
    <m/>
    <x v="1"/>
  </r>
  <r>
    <n v="1734"/>
    <x v="14"/>
    <x v="18"/>
    <s v="DIRECTOR"/>
    <n v="10087875"/>
    <x v="3"/>
    <x v="9"/>
    <m/>
    <x v="1"/>
  </r>
  <r>
    <n v="1734"/>
    <x v="15"/>
    <x v="18"/>
    <s v="DIRECTOR"/>
    <n v="10087875"/>
    <x v="3"/>
    <x v="9"/>
    <m/>
    <x v="1"/>
  </r>
  <r>
    <n v="1734"/>
    <x v="16"/>
    <x v="18"/>
    <s v="DIRECTOR"/>
    <n v="10087875"/>
    <x v="3"/>
    <x v="9"/>
    <m/>
    <x v="1"/>
  </r>
  <r>
    <n v="1734"/>
    <x v="17"/>
    <x v="18"/>
    <s v="DIRECTOR"/>
    <n v="10087875"/>
    <x v="3"/>
    <x v="9"/>
    <m/>
    <x v="1"/>
  </r>
  <r>
    <n v="1734"/>
    <x v="18"/>
    <x v="18"/>
    <s v="DIRECTOR"/>
    <n v="10087875"/>
    <x v="3"/>
    <x v="9"/>
    <m/>
    <x v="1"/>
  </r>
  <r>
    <n v="1734"/>
    <x v="19"/>
    <x v="18"/>
    <s v="DIRECTOR"/>
    <n v="10087875"/>
    <x v="3"/>
    <x v="9"/>
    <m/>
    <x v="1"/>
  </r>
  <r>
    <n v="1734"/>
    <x v="20"/>
    <x v="18"/>
    <s v="DIRECTOR"/>
    <n v="10087875"/>
    <x v="3"/>
    <x v="9"/>
    <m/>
    <x v="1"/>
  </r>
  <r>
    <n v="1734"/>
    <x v="0"/>
    <x v="18"/>
    <s v="RESIDENTE TÉCNICO"/>
    <n v="7594316.1000000006"/>
    <x v="3"/>
    <x v="9"/>
    <m/>
    <x v="1"/>
  </r>
  <r>
    <n v="1734"/>
    <x v="1"/>
    <x v="18"/>
    <s v="RESIDENTE TÉCNICO"/>
    <n v="7594316.1000000006"/>
    <x v="3"/>
    <x v="9"/>
    <m/>
    <x v="1"/>
  </r>
  <r>
    <n v="1734"/>
    <x v="2"/>
    <x v="18"/>
    <s v="RESIDENTE TÉCNICO"/>
    <n v="7594316.1000000006"/>
    <x v="3"/>
    <x v="9"/>
    <m/>
    <x v="1"/>
  </r>
  <r>
    <n v="1734"/>
    <x v="3"/>
    <x v="18"/>
    <s v="RESIDENTE TÉCNICO"/>
    <n v="7594316.1000000006"/>
    <x v="3"/>
    <x v="9"/>
    <m/>
    <x v="1"/>
  </r>
  <r>
    <n v="1734"/>
    <x v="4"/>
    <x v="18"/>
    <s v="RESIDENTE TÉCNICO"/>
    <n v="7594316.1000000006"/>
    <x v="3"/>
    <x v="9"/>
    <m/>
    <x v="1"/>
  </r>
  <r>
    <n v="1734"/>
    <x v="5"/>
    <x v="18"/>
    <s v="RESIDENTE TÉCNICO"/>
    <n v="7594316.1000000006"/>
    <x v="3"/>
    <x v="9"/>
    <m/>
    <x v="1"/>
  </r>
  <r>
    <n v="1734"/>
    <x v="6"/>
    <x v="18"/>
    <s v="RESIDENTE TÉCNICO"/>
    <n v="7594316.1000000006"/>
    <x v="3"/>
    <x v="9"/>
    <m/>
    <x v="1"/>
  </r>
  <r>
    <n v="1734"/>
    <x v="7"/>
    <x v="18"/>
    <s v="RESIDENTE TÉCNICO"/>
    <n v="7594316.1000000006"/>
    <x v="3"/>
    <x v="9"/>
    <m/>
    <x v="1"/>
  </r>
  <r>
    <n v="1734"/>
    <x v="8"/>
    <x v="18"/>
    <s v="RESIDENTE TÉCNICO"/>
    <n v="7594316.1000000006"/>
    <x v="3"/>
    <x v="9"/>
    <m/>
    <x v="1"/>
  </r>
  <r>
    <n v="1734"/>
    <x v="9"/>
    <x v="18"/>
    <s v="RESIDENTE TÉCNICO"/>
    <n v="7594316.1000000006"/>
    <x v="3"/>
    <x v="9"/>
    <m/>
    <x v="1"/>
  </r>
  <r>
    <n v="1734"/>
    <x v="10"/>
    <x v="18"/>
    <s v="RESIDENTE TÉCNICO"/>
    <n v="7594316.1000000006"/>
    <x v="3"/>
    <x v="9"/>
    <m/>
    <x v="1"/>
  </r>
  <r>
    <n v="1734"/>
    <x v="11"/>
    <x v="18"/>
    <s v="RESIDENTE TÉCNICO"/>
    <n v="7594316.1000000006"/>
    <x v="3"/>
    <x v="9"/>
    <m/>
    <x v="1"/>
  </r>
  <r>
    <n v="1734"/>
    <x v="12"/>
    <x v="18"/>
    <s v="RESIDENTE TÉCNICO"/>
    <n v="7594316.1000000006"/>
    <x v="3"/>
    <x v="9"/>
    <m/>
    <x v="1"/>
  </r>
  <r>
    <n v="1734"/>
    <x v="13"/>
    <x v="18"/>
    <s v="RESIDENTE TÉCNICO"/>
    <n v="7594316.1000000006"/>
    <x v="3"/>
    <x v="9"/>
    <m/>
    <x v="1"/>
  </r>
  <r>
    <n v="1734"/>
    <x v="14"/>
    <x v="18"/>
    <s v="RESIDENTE TÉCNICO"/>
    <n v="7594316.1000000006"/>
    <x v="3"/>
    <x v="9"/>
    <m/>
    <x v="1"/>
  </r>
  <r>
    <n v="1734"/>
    <x v="15"/>
    <x v="18"/>
    <s v="RESIDENTE TÉCNICO"/>
    <n v="7594316.1000000006"/>
    <x v="3"/>
    <x v="9"/>
    <m/>
    <x v="1"/>
  </r>
  <r>
    <n v="1734"/>
    <x v="16"/>
    <x v="18"/>
    <s v="RESIDENTE TÉCNICO"/>
    <n v="7594316.1000000006"/>
    <x v="3"/>
    <x v="9"/>
    <m/>
    <x v="1"/>
  </r>
  <r>
    <n v="1734"/>
    <x v="17"/>
    <x v="18"/>
    <s v="RESIDENTE TÉCNICO"/>
    <n v="7594316.1000000006"/>
    <x v="3"/>
    <x v="9"/>
    <m/>
    <x v="1"/>
  </r>
  <r>
    <n v="1734"/>
    <x v="18"/>
    <x v="18"/>
    <s v="RESIDENTE TÉCNICO"/>
    <n v="7594316.1000000006"/>
    <x v="3"/>
    <x v="9"/>
    <m/>
    <x v="1"/>
  </r>
  <r>
    <n v="1734"/>
    <x v="19"/>
    <x v="18"/>
    <s v="RESIDENTE TÉCNICO"/>
    <n v="7594316.1000000006"/>
    <x v="3"/>
    <x v="9"/>
    <m/>
    <x v="1"/>
  </r>
  <r>
    <n v="1734"/>
    <x v="20"/>
    <x v="18"/>
    <s v="RESIDENTE TÉCNICO"/>
    <n v="7594316.1000000006"/>
    <x v="3"/>
    <x v="9"/>
    <m/>
    <x v="1"/>
  </r>
  <r>
    <n v="1734"/>
    <x v="0"/>
    <x v="18"/>
    <s v="RESIDENTE ADMINISTRATIVO"/>
    <n v="7594316.1000000006"/>
    <x v="3"/>
    <x v="9"/>
    <m/>
    <x v="1"/>
  </r>
  <r>
    <n v="1734"/>
    <x v="1"/>
    <x v="18"/>
    <s v="RESIDENTE ADMINISTRATIVO"/>
    <n v="7594316.1000000006"/>
    <x v="3"/>
    <x v="9"/>
    <m/>
    <x v="1"/>
  </r>
  <r>
    <n v="1734"/>
    <x v="2"/>
    <x v="18"/>
    <s v="RESIDENTE ADMINISTRATIVO"/>
    <n v="7594316.1000000006"/>
    <x v="3"/>
    <x v="9"/>
    <m/>
    <x v="1"/>
  </r>
  <r>
    <n v="1734"/>
    <x v="3"/>
    <x v="18"/>
    <s v="RESIDENTE ADMINISTRATIVO"/>
    <n v="7594316.1000000006"/>
    <x v="3"/>
    <x v="9"/>
    <m/>
    <x v="1"/>
  </r>
  <r>
    <n v="1734"/>
    <x v="4"/>
    <x v="18"/>
    <s v="RESIDENTE ADMINISTRATIVO"/>
    <n v="7594316.1000000006"/>
    <x v="3"/>
    <x v="9"/>
    <m/>
    <x v="1"/>
  </r>
  <r>
    <n v="1734"/>
    <x v="5"/>
    <x v="18"/>
    <s v="RESIDENTE ADMINISTRATIVO"/>
    <n v="7594316.1000000006"/>
    <x v="3"/>
    <x v="9"/>
    <m/>
    <x v="1"/>
  </r>
  <r>
    <n v="1734"/>
    <x v="6"/>
    <x v="18"/>
    <s v="RESIDENTE ADMINISTRATIVO"/>
    <n v="7594316.1000000006"/>
    <x v="3"/>
    <x v="9"/>
    <m/>
    <x v="1"/>
  </r>
  <r>
    <n v="1734"/>
    <x v="7"/>
    <x v="18"/>
    <s v="RESIDENTE ADMINISTRATIVO"/>
    <n v="7594316.1000000006"/>
    <x v="3"/>
    <x v="9"/>
    <m/>
    <x v="1"/>
  </r>
  <r>
    <n v="1734"/>
    <x v="8"/>
    <x v="18"/>
    <s v="RESIDENTE ADMINISTRATIVO"/>
    <n v="7594316.1000000006"/>
    <x v="3"/>
    <x v="9"/>
    <m/>
    <x v="1"/>
  </r>
  <r>
    <n v="1734"/>
    <x v="9"/>
    <x v="18"/>
    <s v="RESIDENTE ADMINISTRATIVO"/>
    <n v="7594316.1000000006"/>
    <x v="3"/>
    <x v="9"/>
    <m/>
    <x v="1"/>
  </r>
  <r>
    <n v="1734"/>
    <x v="10"/>
    <x v="18"/>
    <s v="RESIDENTE ADMINISTRATIVO"/>
    <n v="7594316.1000000006"/>
    <x v="3"/>
    <x v="9"/>
    <m/>
    <x v="1"/>
  </r>
  <r>
    <n v="1734"/>
    <x v="11"/>
    <x v="18"/>
    <s v="RESIDENTE ADMINISTRATIVO"/>
    <n v="7594316.1000000006"/>
    <x v="3"/>
    <x v="9"/>
    <m/>
    <x v="1"/>
  </r>
  <r>
    <n v="1734"/>
    <x v="12"/>
    <x v="18"/>
    <s v="RESIDENTE ADMINISTRATIVO"/>
    <n v="7594316.1000000006"/>
    <x v="3"/>
    <x v="9"/>
    <m/>
    <x v="1"/>
  </r>
  <r>
    <n v="1734"/>
    <x v="13"/>
    <x v="18"/>
    <s v="RESIDENTE ADMINISTRATIVO"/>
    <n v="7594316.1000000006"/>
    <x v="3"/>
    <x v="9"/>
    <m/>
    <x v="1"/>
  </r>
  <r>
    <n v="1734"/>
    <x v="14"/>
    <x v="18"/>
    <s v="RESIDENTE ADMINISTRATIVO"/>
    <n v="7594316.1000000006"/>
    <x v="3"/>
    <x v="9"/>
    <m/>
    <x v="1"/>
  </r>
  <r>
    <n v="1734"/>
    <x v="15"/>
    <x v="18"/>
    <s v="RESIDENTE ADMINISTRATIVO"/>
    <n v="7594316.1000000006"/>
    <x v="3"/>
    <x v="9"/>
    <m/>
    <x v="1"/>
  </r>
  <r>
    <n v="1734"/>
    <x v="16"/>
    <x v="18"/>
    <s v="RESIDENTE ADMINISTRATIVO"/>
    <n v="7594316.1000000006"/>
    <x v="3"/>
    <x v="9"/>
    <m/>
    <x v="1"/>
  </r>
  <r>
    <n v="1734"/>
    <x v="17"/>
    <x v="18"/>
    <s v="RESIDENTE ADMINISTRATIVO"/>
    <n v="7594316.1000000006"/>
    <x v="3"/>
    <x v="9"/>
    <m/>
    <x v="1"/>
  </r>
  <r>
    <n v="1734"/>
    <x v="18"/>
    <x v="18"/>
    <s v="RESIDENTE ADMINISTRATIVO"/>
    <n v="7594316.1000000006"/>
    <x v="3"/>
    <x v="9"/>
    <m/>
    <x v="1"/>
  </r>
  <r>
    <n v="1734"/>
    <x v="19"/>
    <x v="18"/>
    <s v="RESIDENTE ADMINISTRATIVO"/>
    <n v="7594316.1000000006"/>
    <x v="3"/>
    <x v="9"/>
    <m/>
    <x v="1"/>
  </r>
  <r>
    <n v="1734"/>
    <x v="20"/>
    <x v="18"/>
    <s v="RESIDENTE ADMINISTRATIVO"/>
    <n v="7594316.1000000006"/>
    <x v="3"/>
    <x v="9"/>
    <m/>
    <x v="1"/>
  </r>
  <r>
    <n v="1734"/>
    <x v="6"/>
    <x v="18"/>
    <s v="RESIDENTE DE ACABADOS"/>
    <n v="7594316.1000000006"/>
    <x v="3"/>
    <x v="9"/>
    <m/>
    <x v="1"/>
  </r>
  <r>
    <n v="1734"/>
    <x v="7"/>
    <x v="18"/>
    <s v="RESIDENTE DE ACABADOS"/>
    <n v="7594316.1000000006"/>
    <x v="3"/>
    <x v="9"/>
    <m/>
    <x v="1"/>
  </r>
  <r>
    <n v="1734"/>
    <x v="8"/>
    <x v="18"/>
    <s v="RESIDENTE DE ACABADOS"/>
    <n v="7594316.1000000006"/>
    <x v="3"/>
    <x v="9"/>
    <m/>
    <x v="1"/>
  </r>
  <r>
    <n v="1734"/>
    <x v="9"/>
    <x v="18"/>
    <s v="RESIDENTE DE ACABADOS"/>
    <n v="7594316.1000000006"/>
    <x v="3"/>
    <x v="9"/>
    <m/>
    <x v="1"/>
  </r>
  <r>
    <n v="1734"/>
    <x v="10"/>
    <x v="18"/>
    <s v="RESIDENTE DE ACABADOS"/>
    <n v="7594316.1000000006"/>
    <x v="3"/>
    <x v="9"/>
    <m/>
    <x v="1"/>
  </r>
  <r>
    <n v="1734"/>
    <x v="11"/>
    <x v="18"/>
    <s v="RESIDENTE DE ACABADOS"/>
    <n v="7594316.1000000006"/>
    <x v="3"/>
    <x v="9"/>
    <m/>
    <x v="1"/>
  </r>
  <r>
    <n v="1734"/>
    <x v="12"/>
    <x v="18"/>
    <s v="RESIDENTE DE ACABADOS"/>
    <n v="7594316.1000000006"/>
    <x v="3"/>
    <x v="9"/>
    <m/>
    <x v="1"/>
  </r>
  <r>
    <n v="1734"/>
    <x v="13"/>
    <x v="18"/>
    <s v="RESIDENTE DE ACABADOS"/>
    <n v="7594316.1000000006"/>
    <x v="3"/>
    <x v="9"/>
    <m/>
    <x v="1"/>
  </r>
  <r>
    <n v="1734"/>
    <x v="14"/>
    <x v="18"/>
    <s v="RESIDENTE DE ACABADOS"/>
    <n v="7594316.1000000006"/>
    <x v="3"/>
    <x v="9"/>
    <m/>
    <x v="1"/>
  </r>
  <r>
    <n v="1734"/>
    <x v="15"/>
    <x v="18"/>
    <s v="RESIDENTE DE ACABADOS"/>
    <n v="7594316.1000000006"/>
    <x v="3"/>
    <x v="9"/>
    <m/>
    <x v="1"/>
  </r>
  <r>
    <n v="1734"/>
    <x v="16"/>
    <x v="18"/>
    <s v="RESIDENTE DE ACABADOS"/>
    <n v="7594316.1000000006"/>
    <x v="3"/>
    <x v="9"/>
    <m/>
    <x v="1"/>
  </r>
  <r>
    <n v="1734"/>
    <x v="17"/>
    <x v="18"/>
    <s v="RESIDENTE DE ACABADOS"/>
    <n v="7594316.1000000006"/>
    <x v="3"/>
    <x v="9"/>
    <m/>
    <x v="1"/>
  </r>
  <r>
    <n v="1734"/>
    <x v="18"/>
    <x v="18"/>
    <s v="RESIDENTE DE ACABADOS"/>
    <n v="7594316.1000000006"/>
    <x v="3"/>
    <x v="9"/>
    <m/>
    <x v="1"/>
  </r>
  <r>
    <n v="1734"/>
    <x v="19"/>
    <x v="18"/>
    <s v="RESIDENTE DE ACABADOS"/>
    <n v="7594316.1000000006"/>
    <x v="3"/>
    <x v="9"/>
    <m/>
    <x v="1"/>
  </r>
  <r>
    <n v="1734"/>
    <x v="20"/>
    <x v="18"/>
    <s v="RESIDENTE DE ACABADOS"/>
    <n v="7594316.1000000006"/>
    <x v="3"/>
    <x v="9"/>
    <m/>
    <x v="1"/>
  </r>
  <r>
    <n v="1734"/>
    <x v="6"/>
    <x v="18"/>
    <s v="RESIDENTE DE INSTALACIONES"/>
    <n v="7008008.1750000007"/>
    <x v="3"/>
    <x v="9"/>
    <m/>
    <x v="1"/>
  </r>
  <r>
    <n v="1734"/>
    <x v="7"/>
    <x v="18"/>
    <s v="RESIDENTE DE INSTALACIONES"/>
    <n v="7008008.1750000007"/>
    <x v="3"/>
    <x v="9"/>
    <m/>
    <x v="1"/>
  </r>
  <r>
    <n v="1734"/>
    <x v="8"/>
    <x v="18"/>
    <s v="RESIDENTE DE INSTALACIONES"/>
    <n v="7008008.1750000007"/>
    <x v="3"/>
    <x v="9"/>
    <m/>
    <x v="1"/>
  </r>
  <r>
    <n v="1734"/>
    <x v="9"/>
    <x v="18"/>
    <s v="RESIDENTE DE INSTALACIONES"/>
    <n v="7008008.1750000007"/>
    <x v="3"/>
    <x v="9"/>
    <m/>
    <x v="1"/>
  </r>
  <r>
    <n v="1734"/>
    <x v="10"/>
    <x v="18"/>
    <s v="RESIDENTE DE INSTALACIONES"/>
    <n v="7008008.1750000007"/>
    <x v="3"/>
    <x v="9"/>
    <m/>
    <x v="1"/>
  </r>
  <r>
    <n v="1734"/>
    <x v="11"/>
    <x v="18"/>
    <s v="RESIDENTE DE INSTALACIONES"/>
    <n v="7008008.1750000007"/>
    <x v="3"/>
    <x v="9"/>
    <m/>
    <x v="1"/>
  </r>
  <r>
    <n v="1734"/>
    <x v="12"/>
    <x v="18"/>
    <s v="RESIDENTE DE INSTALACIONES"/>
    <n v="7008008.1750000007"/>
    <x v="3"/>
    <x v="9"/>
    <m/>
    <x v="1"/>
  </r>
  <r>
    <n v="1734"/>
    <x v="13"/>
    <x v="18"/>
    <s v="RESIDENTE DE INSTALACIONES"/>
    <n v="7008008.1750000007"/>
    <x v="3"/>
    <x v="9"/>
    <m/>
    <x v="1"/>
  </r>
  <r>
    <n v="1734"/>
    <x v="14"/>
    <x v="18"/>
    <s v="RESIDENTE DE INSTALACIONES"/>
    <n v="7008008.1750000007"/>
    <x v="3"/>
    <x v="9"/>
    <m/>
    <x v="1"/>
  </r>
  <r>
    <n v="1734"/>
    <x v="15"/>
    <x v="18"/>
    <s v="RESIDENTE DE INSTALACIONES"/>
    <n v="7008008.1750000007"/>
    <x v="3"/>
    <x v="9"/>
    <m/>
    <x v="1"/>
  </r>
  <r>
    <n v="1734"/>
    <x v="16"/>
    <x v="18"/>
    <s v="RESIDENTE DE INSTALACIONES"/>
    <n v="7008008.1750000007"/>
    <x v="3"/>
    <x v="9"/>
    <m/>
    <x v="1"/>
  </r>
  <r>
    <n v="1734"/>
    <x v="17"/>
    <x v="18"/>
    <s v="RESIDENTE DE INSTALACIONES"/>
    <n v="7008008.1750000007"/>
    <x v="3"/>
    <x v="9"/>
    <m/>
    <x v="1"/>
  </r>
  <r>
    <n v="1734"/>
    <x v="18"/>
    <x v="18"/>
    <s v="RESIDENTE DE INSTALACIONES"/>
    <n v="7008008.1750000007"/>
    <x v="3"/>
    <x v="9"/>
    <m/>
    <x v="1"/>
  </r>
  <r>
    <n v="1734"/>
    <x v="19"/>
    <x v="18"/>
    <s v="RESIDENTE DE INSTALACIONES"/>
    <n v="7008008.1750000007"/>
    <x v="3"/>
    <x v="9"/>
    <m/>
    <x v="1"/>
  </r>
  <r>
    <n v="1734"/>
    <x v="20"/>
    <x v="18"/>
    <s v="RESIDENTE DE INSTALACIONES"/>
    <n v="7008008.1750000007"/>
    <x v="3"/>
    <x v="9"/>
    <m/>
    <x v="1"/>
  </r>
  <r>
    <n v="1734"/>
    <x v="0"/>
    <x v="18"/>
    <s v="AUXILIAR DE CONTROLES"/>
    <n v="3731425.4250000003"/>
    <x v="3"/>
    <x v="9"/>
    <m/>
    <x v="1"/>
  </r>
  <r>
    <n v="1734"/>
    <x v="1"/>
    <x v="18"/>
    <s v="AUXILIAR DE CONTROLES"/>
    <n v="3731425.4250000003"/>
    <x v="3"/>
    <x v="9"/>
    <m/>
    <x v="1"/>
  </r>
  <r>
    <n v="1734"/>
    <x v="2"/>
    <x v="18"/>
    <s v="AUXILIAR DE CONTROLES"/>
    <n v="3731425.4250000003"/>
    <x v="3"/>
    <x v="9"/>
    <m/>
    <x v="1"/>
  </r>
  <r>
    <n v="1734"/>
    <x v="3"/>
    <x v="18"/>
    <s v="AUXILIAR DE CONTROLES"/>
    <n v="3731425.4250000003"/>
    <x v="3"/>
    <x v="9"/>
    <m/>
    <x v="1"/>
  </r>
  <r>
    <n v="1734"/>
    <x v="4"/>
    <x v="18"/>
    <s v="AUXILIAR DE CONTROLES"/>
    <n v="3731425.4250000003"/>
    <x v="3"/>
    <x v="9"/>
    <m/>
    <x v="1"/>
  </r>
  <r>
    <n v="1734"/>
    <x v="5"/>
    <x v="18"/>
    <s v="AUXILIAR DE CONTROLES"/>
    <n v="3731425.4250000003"/>
    <x v="3"/>
    <x v="9"/>
    <m/>
    <x v="1"/>
  </r>
  <r>
    <n v="1734"/>
    <x v="6"/>
    <x v="18"/>
    <s v="AUXILIAR DE CONTROLES"/>
    <n v="3731425.4250000003"/>
    <x v="3"/>
    <x v="9"/>
    <m/>
    <x v="1"/>
  </r>
  <r>
    <n v="1734"/>
    <x v="7"/>
    <x v="18"/>
    <s v="AUXILIAR DE CONTROLES"/>
    <n v="3731425.4250000003"/>
    <x v="3"/>
    <x v="9"/>
    <m/>
    <x v="1"/>
  </r>
  <r>
    <n v="1734"/>
    <x v="8"/>
    <x v="18"/>
    <s v="AUXILIAR DE CONTROLES"/>
    <n v="3731425.4250000003"/>
    <x v="3"/>
    <x v="9"/>
    <m/>
    <x v="1"/>
  </r>
  <r>
    <n v="1734"/>
    <x v="9"/>
    <x v="18"/>
    <s v="AUXILIAR DE CONTROLES"/>
    <n v="3731425.4250000003"/>
    <x v="3"/>
    <x v="9"/>
    <m/>
    <x v="1"/>
  </r>
  <r>
    <n v="1734"/>
    <x v="10"/>
    <x v="18"/>
    <s v="AUXILIAR DE CONTROLES"/>
    <n v="3731425.4250000003"/>
    <x v="3"/>
    <x v="9"/>
    <m/>
    <x v="1"/>
  </r>
  <r>
    <n v="1734"/>
    <x v="11"/>
    <x v="18"/>
    <s v="AUXILIAR DE CONTROLES"/>
    <n v="3731425.4250000003"/>
    <x v="3"/>
    <x v="9"/>
    <m/>
    <x v="1"/>
  </r>
  <r>
    <n v="1734"/>
    <x v="12"/>
    <x v="18"/>
    <s v="AUXILIAR DE CONTROLES"/>
    <n v="3731425.4250000003"/>
    <x v="3"/>
    <x v="9"/>
    <m/>
    <x v="1"/>
  </r>
  <r>
    <n v="1734"/>
    <x v="13"/>
    <x v="18"/>
    <s v="AUXILIAR DE CONTROLES"/>
    <n v="3731425.4250000003"/>
    <x v="3"/>
    <x v="9"/>
    <m/>
    <x v="1"/>
  </r>
  <r>
    <n v="1734"/>
    <x v="14"/>
    <x v="18"/>
    <s v="AUXILIAR DE CONTROLES"/>
    <n v="3731425.4250000003"/>
    <x v="3"/>
    <x v="9"/>
    <m/>
    <x v="1"/>
  </r>
  <r>
    <n v="1734"/>
    <x v="15"/>
    <x v="18"/>
    <s v="AUXILIAR DE CONTROLES"/>
    <n v="3731425.4250000003"/>
    <x v="3"/>
    <x v="9"/>
    <m/>
    <x v="1"/>
  </r>
  <r>
    <n v="1734"/>
    <x v="16"/>
    <x v="18"/>
    <s v="AUXILIAR DE CONTROLES"/>
    <n v="3731425.4250000003"/>
    <x v="3"/>
    <x v="9"/>
    <m/>
    <x v="1"/>
  </r>
  <r>
    <n v="1734"/>
    <x v="17"/>
    <x v="18"/>
    <s v="AUXILIAR DE CONTROLES"/>
    <n v="3731425.4250000003"/>
    <x v="3"/>
    <x v="9"/>
    <m/>
    <x v="1"/>
  </r>
  <r>
    <n v="1734"/>
    <x v="18"/>
    <x v="18"/>
    <s v="AUXILIAR DE CONTROLES"/>
    <n v="3731425.4250000003"/>
    <x v="3"/>
    <x v="9"/>
    <m/>
    <x v="1"/>
  </r>
  <r>
    <n v="1734"/>
    <x v="19"/>
    <x v="18"/>
    <s v="AUXILIAR DE CONTROLES"/>
    <n v="3731425.4250000003"/>
    <x v="3"/>
    <x v="9"/>
    <m/>
    <x v="1"/>
  </r>
  <r>
    <n v="1734"/>
    <x v="20"/>
    <x v="18"/>
    <s v="AUXILIAR DE CONTROLES"/>
    <n v="3731425.4250000003"/>
    <x v="3"/>
    <x v="9"/>
    <m/>
    <x v="1"/>
  </r>
  <r>
    <n v="1734"/>
    <x v="0"/>
    <x v="18"/>
    <s v="AUXILIAR SISOMA"/>
    <n v="3544014.6"/>
    <x v="3"/>
    <x v="9"/>
    <m/>
    <x v="1"/>
  </r>
  <r>
    <n v="1734"/>
    <x v="1"/>
    <x v="18"/>
    <s v="AUXILIAR SISOMA"/>
    <n v="3544014.6"/>
    <x v="3"/>
    <x v="9"/>
    <m/>
    <x v="1"/>
  </r>
  <r>
    <n v="1734"/>
    <x v="2"/>
    <x v="18"/>
    <s v="AUXILIAR SISOMA"/>
    <n v="3544014.6"/>
    <x v="3"/>
    <x v="9"/>
    <m/>
    <x v="1"/>
  </r>
  <r>
    <n v="1734"/>
    <x v="3"/>
    <x v="18"/>
    <s v="AUXILIAR SISOMA"/>
    <n v="3544014.6"/>
    <x v="3"/>
    <x v="9"/>
    <m/>
    <x v="1"/>
  </r>
  <r>
    <n v="1734"/>
    <x v="4"/>
    <x v="18"/>
    <s v="AUXILIAR SISOMA"/>
    <n v="3544014.6"/>
    <x v="3"/>
    <x v="9"/>
    <m/>
    <x v="1"/>
  </r>
  <r>
    <n v="1734"/>
    <x v="5"/>
    <x v="18"/>
    <s v="AUXILIAR SISOMA"/>
    <n v="3544014.6"/>
    <x v="3"/>
    <x v="9"/>
    <m/>
    <x v="1"/>
  </r>
  <r>
    <n v="1734"/>
    <x v="6"/>
    <x v="18"/>
    <s v="AUXILIAR SISOMA"/>
    <n v="3544014.6"/>
    <x v="3"/>
    <x v="9"/>
    <m/>
    <x v="1"/>
  </r>
  <r>
    <n v="1734"/>
    <x v="7"/>
    <x v="18"/>
    <s v="AUXILIAR SISOMA"/>
    <n v="3544014.6"/>
    <x v="3"/>
    <x v="9"/>
    <m/>
    <x v="1"/>
  </r>
  <r>
    <n v="1734"/>
    <x v="8"/>
    <x v="18"/>
    <s v="AUXILIAR SISOMA"/>
    <n v="3544014.6"/>
    <x v="3"/>
    <x v="9"/>
    <m/>
    <x v="1"/>
  </r>
  <r>
    <n v="1734"/>
    <x v="9"/>
    <x v="18"/>
    <s v="AUXILIAR SISOMA"/>
    <n v="3544014.6"/>
    <x v="3"/>
    <x v="9"/>
    <m/>
    <x v="1"/>
  </r>
  <r>
    <n v="1734"/>
    <x v="10"/>
    <x v="18"/>
    <s v="AUXILIAR SISOMA"/>
    <n v="3544014.6"/>
    <x v="3"/>
    <x v="9"/>
    <m/>
    <x v="1"/>
  </r>
  <r>
    <n v="1734"/>
    <x v="11"/>
    <x v="18"/>
    <s v="AUXILIAR SISOMA"/>
    <n v="3544014.6"/>
    <x v="3"/>
    <x v="9"/>
    <m/>
    <x v="1"/>
  </r>
  <r>
    <n v="1734"/>
    <x v="12"/>
    <x v="18"/>
    <s v="AUXILIAR SISOMA"/>
    <n v="3544014.6"/>
    <x v="3"/>
    <x v="9"/>
    <m/>
    <x v="1"/>
  </r>
  <r>
    <n v="1734"/>
    <x v="13"/>
    <x v="18"/>
    <s v="AUXILIAR SISOMA"/>
    <n v="3544014.6"/>
    <x v="3"/>
    <x v="9"/>
    <m/>
    <x v="1"/>
  </r>
  <r>
    <n v="1734"/>
    <x v="14"/>
    <x v="18"/>
    <s v="AUXILIAR SISOMA"/>
    <n v="3544014.6"/>
    <x v="3"/>
    <x v="9"/>
    <m/>
    <x v="1"/>
  </r>
  <r>
    <n v="1734"/>
    <x v="15"/>
    <x v="18"/>
    <s v="AUXILIAR SISOMA"/>
    <n v="3544014.6"/>
    <x v="3"/>
    <x v="9"/>
    <m/>
    <x v="1"/>
  </r>
  <r>
    <n v="1734"/>
    <x v="16"/>
    <x v="18"/>
    <s v="AUXILIAR SISOMA"/>
    <n v="3544014.6"/>
    <x v="3"/>
    <x v="9"/>
    <m/>
    <x v="1"/>
  </r>
  <r>
    <n v="1734"/>
    <x v="17"/>
    <x v="18"/>
    <s v="AUXILIAR SISOMA"/>
    <n v="3544014.6"/>
    <x v="3"/>
    <x v="9"/>
    <m/>
    <x v="1"/>
  </r>
  <r>
    <n v="1734"/>
    <x v="18"/>
    <x v="18"/>
    <s v="AUXILIAR SISOMA"/>
    <n v="3544014.6"/>
    <x v="3"/>
    <x v="9"/>
    <m/>
    <x v="1"/>
  </r>
  <r>
    <n v="1734"/>
    <x v="19"/>
    <x v="18"/>
    <s v="AUXILIAR SISOMA"/>
    <n v="3544014.6"/>
    <x v="3"/>
    <x v="9"/>
    <m/>
    <x v="1"/>
  </r>
  <r>
    <n v="1734"/>
    <x v="20"/>
    <x v="18"/>
    <s v="AUXILIAR SISOMA"/>
    <n v="3544014.6"/>
    <x v="3"/>
    <x v="9"/>
    <m/>
    <x v="1"/>
  </r>
  <r>
    <n v="1734"/>
    <x v="0"/>
    <x v="18"/>
    <s v="INSPECTOR"/>
    <n v="4829985.3734999998"/>
    <x v="3"/>
    <x v="9"/>
    <m/>
    <x v="1"/>
  </r>
  <r>
    <n v="1734"/>
    <x v="1"/>
    <x v="18"/>
    <s v="INSPECTOR"/>
    <n v="4829985.3734999998"/>
    <x v="3"/>
    <x v="9"/>
    <m/>
    <x v="1"/>
  </r>
  <r>
    <n v="1734"/>
    <x v="2"/>
    <x v="18"/>
    <s v="INSPECTOR"/>
    <n v="4829985.3734999998"/>
    <x v="3"/>
    <x v="9"/>
    <m/>
    <x v="1"/>
  </r>
  <r>
    <n v="1734"/>
    <x v="3"/>
    <x v="18"/>
    <s v="INSPECTOR"/>
    <n v="4829985.3734999998"/>
    <x v="3"/>
    <x v="9"/>
    <m/>
    <x v="1"/>
  </r>
  <r>
    <n v="1734"/>
    <x v="4"/>
    <x v="18"/>
    <s v="INSPECTOR"/>
    <n v="4829985.3734999998"/>
    <x v="3"/>
    <x v="9"/>
    <m/>
    <x v="1"/>
  </r>
  <r>
    <n v="1734"/>
    <x v="5"/>
    <x v="18"/>
    <s v="INSPECTOR"/>
    <n v="4829985.3734999998"/>
    <x v="3"/>
    <x v="9"/>
    <m/>
    <x v="1"/>
  </r>
  <r>
    <n v="1734"/>
    <x v="6"/>
    <x v="18"/>
    <s v="INSPECTOR"/>
    <n v="4829985.3734999998"/>
    <x v="3"/>
    <x v="9"/>
    <m/>
    <x v="1"/>
  </r>
  <r>
    <n v="1734"/>
    <x v="7"/>
    <x v="18"/>
    <s v="INSPECTOR"/>
    <n v="4829985.3734999998"/>
    <x v="3"/>
    <x v="9"/>
    <m/>
    <x v="1"/>
  </r>
  <r>
    <n v="1734"/>
    <x v="8"/>
    <x v="18"/>
    <s v="INSPECTOR"/>
    <n v="4829985.3734999998"/>
    <x v="3"/>
    <x v="9"/>
    <m/>
    <x v="1"/>
  </r>
  <r>
    <n v="1734"/>
    <x v="9"/>
    <x v="18"/>
    <s v="INSPECTOR"/>
    <n v="4829985.3734999998"/>
    <x v="3"/>
    <x v="9"/>
    <m/>
    <x v="1"/>
  </r>
  <r>
    <n v="1734"/>
    <x v="10"/>
    <x v="18"/>
    <s v="INSPECTOR"/>
    <n v="4829985.3734999998"/>
    <x v="3"/>
    <x v="9"/>
    <m/>
    <x v="1"/>
  </r>
  <r>
    <n v="1734"/>
    <x v="11"/>
    <x v="18"/>
    <s v="INSPECTOR"/>
    <n v="4829985.3734999998"/>
    <x v="3"/>
    <x v="9"/>
    <m/>
    <x v="1"/>
  </r>
  <r>
    <n v="1734"/>
    <x v="12"/>
    <x v="18"/>
    <s v="INSPECTOR"/>
    <n v="4829985.3734999998"/>
    <x v="3"/>
    <x v="9"/>
    <m/>
    <x v="1"/>
  </r>
  <r>
    <n v="1734"/>
    <x v="13"/>
    <x v="18"/>
    <s v="INSPECTOR"/>
    <n v="4829985.3734999998"/>
    <x v="3"/>
    <x v="9"/>
    <m/>
    <x v="1"/>
  </r>
  <r>
    <n v="1734"/>
    <x v="14"/>
    <x v="18"/>
    <s v="INSPECTOR"/>
    <n v="4829985.3734999998"/>
    <x v="3"/>
    <x v="9"/>
    <m/>
    <x v="1"/>
  </r>
  <r>
    <n v="1734"/>
    <x v="15"/>
    <x v="18"/>
    <s v="INSPECTOR"/>
    <n v="4829985.3734999998"/>
    <x v="3"/>
    <x v="9"/>
    <m/>
    <x v="1"/>
  </r>
  <r>
    <n v="1734"/>
    <x v="16"/>
    <x v="18"/>
    <s v="INSPECTOR"/>
    <n v="4829985.3734999998"/>
    <x v="3"/>
    <x v="9"/>
    <m/>
    <x v="1"/>
  </r>
  <r>
    <n v="1734"/>
    <x v="17"/>
    <x v="18"/>
    <s v="INSPECTOR"/>
    <n v="4829985.3734999998"/>
    <x v="3"/>
    <x v="9"/>
    <m/>
    <x v="1"/>
  </r>
  <r>
    <n v="1734"/>
    <x v="18"/>
    <x v="18"/>
    <s v="INSPECTOR"/>
    <n v="4829985.3734999998"/>
    <x v="3"/>
    <x v="9"/>
    <m/>
    <x v="1"/>
  </r>
  <r>
    <n v="1734"/>
    <x v="19"/>
    <x v="18"/>
    <s v="INSPECTOR"/>
    <n v="4829985.3734999998"/>
    <x v="3"/>
    <x v="9"/>
    <m/>
    <x v="1"/>
  </r>
  <r>
    <n v="1734"/>
    <x v="20"/>
    <x v="18"/>
    <s v="INSPECTOR"/>
    <n v="4829985.3734999998"/>
    <x v="3"/>
    <x v="9"/>
    <m/>
    <x v="1"/>
  </r>
  <r>
    <n v="1734"/>
    <x v="1"/>
    <x v="18"/>
    <s v="INSPECTOR ACABADOS"/>
    <n v="4829985.3734999998"/>
    <x v="3"/>
    <x v="9"/>
    <m/>
    <x v="1"/>
  </r>
  <r>
    <n v="1734"/>
    <x v="2"/>
    <x v="18"/>
    <s v="INSPECTOR ACABADOS"/>
    <n v="4829985.3734999998"/>
    <x v="3"/>
    <x v="9"/>
    <m/>
    <x v="1"/>
  </r>
  <r>
    <n v="1734"/>
    <x v="3"/>
    <x v="18"/>
    <s v="INSPECTOR ACABADOS"/>
    <n v="4829985.3734999998"/>
    <x v="3"/>
    <x v="9"/>
    <m/>
    <x v="1"/>
  </r>
  <r>
    <n v="1734"/>
    <x v="4"/>
    <x v="18"/>
    <s v="INSPECTOR ACABADOS"/>
    <n v="4829985.3734999998"/>
    <x v="3"/>
    <x v="9"/>
    <m/>
    <x v="1"/>
  </r>
  <r>
    <n v="1734"/>
    <x v="5"/>
    <x v="18"/>
    <s v="INSPECTOR ACABADOS"/>
    <n v="4829985.3734999998"/>
    <x v="3"/>
    <x v="9"/>
    <m/>
    <x v="1"/>
  </r>
  <r>
    <n v="1734"/>
    <x v="6"/>
    <x v="18"/>
    <s v="INSPECTOR ACABADOS"/>
    <n v="4829985.3734999998"/>
    <x v="3"/>
    <x v="9"/>
    <m/>
    <x v="1"/>
  </r>
  <r>
    <n v="1734"/>
    <x v="7"/>
    <x v="18"/>
    <s v="INSPECTOR ACABADOS"/>
    <n v="4829985.3734999998"/>
    <x v="3"/>
    <x v="9"/>
    <m/>
    <x v="1"/>
  </r>
  <r>
    <n v="1734"/>
    <x v="8"/>
    <x v="18"/>
    <s v="INSPECTOR ACABADOS"/>
    <n v="4829985.3734999998"/>
    <x v="3"/>
    <x v="9"/>
    <m/>
    <x v="1"/>
  </r>
  <r>
    <n v="1734"/>
    <x v="9"/>
    <x v="18"/>
    <s v="INSPECTOR ACABADOS"/>
    <n v="4829985.3734999998"/>
    <x v="3"/>
    <x v="9"/>
    <m/>
    <x v="1"/>
  </r>
  <r>
    <n v="1734"/>
    <x v="10"/>
    <x v="18"/>
    <s v="INSPECTOR ACABADOS"/>
    <n v="4829985.3734999998"/>
    <x v="3"/>
    <x v="9"/>
    <m/>
    <x v="1"/>
  </r>
  <r>
    <n v="1734"/>
    <x v="11"/>
    <x v="18"/>
    <s v="INSPECTOR ACABADOS"/>
    <n v="4829985.3734999998"/>
    <x v="3"/>
    <x v="9"/>
    <m/>
    <x v="1"/>
  </r>
  <r>
    <n v="1734"/>
    <x v="12"/>
    <x v="18"/>
    <s v="INSPECTOR ACABADOS"/>
    <n v="4829985.3734999998"/>
    <x v="3"/>
    <x v="9"/>
    <m/>
    <x v="1"/>
  </r>
  <r>
    <n v="1734"/>
    <x v="13"/>
    <x v="18"/>
    <s v="INSPECTOR ACABADOS"/>
    <n v="4829985.3734999998"/>
    <x v="3"/>
    <x v="9"/>
    <m/>
    <x v="1"/>
  </r>
  <r>
    <n v="1734"/>
    <x v="14"/>
    <x v="18"/>
    <s v="INSPECTOR ACABADOS"/>
    <n v="4829985.3734999998"/>
    <x v="3"/>
    <x v="9"/>
    <m/>
    <x v="1"/>
  </r>
  <r>
    <n v="1734"/>
    <x v="15"/>
    <x v="18"/>
    <s v="INSPECTOR ACABADOS"/>
    <n v="4829985.3734999998"/>
    <x v="3"/>
    <x v="9"/>
    <m/>
    <x v="1"/>
  </r>
  <r>
    <n v="1734"/>
    <x v="16"/>
    <x v="18"/>
    <s v="INSPECTOR ACABADOS"/>
    <n v="4829985.3734999998"/>
    <x v="3"/>
    <x v="9"/>
    <m/>
    <x v="1"/>
  </r>
  <r>
    <n v="1734"/>
    <x v="17"/>
    <x v="18"/>
    <s v="INSPECTOR ACABADOS"/>
    <n v="4829985.3734999998"/>
    <x v="3"/>
    <x v="9"/>
    <m/>
    <x v="1"/>
  </r>
  <r>
    <n v="1734"/>
    <x v="18"/>
    <x v="18"/>
    <s v="INSPECTOR ACABADOS"/>
    <n v="4829985.3734999998"/>
    <x v="3"/>
    <x v="9"/>
    <m/>
    <x v="1"/>
  </r>
  <r>
    <n v="1734"/>
    <x v="19"/>
    <x v="18"/>
    <s v="INSPECTOR ACABADOS"/>
    <n v="4829985.3734999998"/>
    <x v="3"/>
    <x v="9"/>
    <m/>
    <x v="1"/>
  </r>
  <r>
    <n v="1734"/>
    <x v="20"/>
    <x v="18"/>
    <s v="INSPECTOR ACABADOS"/>
    <n v="4829985.3734999998"/>
    <x v="3"/>
    <x v="9"/>
    <m/>
    <x v="1"/>
  </r>
  <r>
    <n v="1734"/>
    <x v="6"/>
    <x v="18"/>
    <s v="INSPECTOR INSTALACIONES"/>
    <n v="3613544.2664999994"/>
    <x v="3"/>
    <x v="9"/>
    <m/>
    <x v="1"/>
  </r>
  <r>
    <n v="1734"/>
    <x v="7"/>
    <x v="18"/>
    <s v="INSPECTOR INSTALACIONES"/>
    <n v="3613544.2664999994"/>
    <x v="3"/>
    <x v="9"/>
    <m/>
    <x v="1"/>
  </r>
  <r>
    <n v="1734"/>
    <x v="8"/>
    <x v="18"/>
    <s v="INSPECTOR INSTALACIONES"/>
    <n v="3613544.2664999994"/>
    <x v="3"/>
    <x v="9"/>
    <m/>
    <x v="1"/>
  </r>
  <r>
    <n v="1734"/>
    <x v="9"/>
    <x v="18"/>
    <s v="INSPECTOR INSTALACIONES"/>
    <n v="3613544.2664999994"/>
    <x v="3"/>
    <x v="9"/>
    <m/>
    <x v="1"/>
  </r>
  <r>
    <n v="1734"/>
    <x v="10"/>
    <x v="18"/>
    <s v="INSPECTOR INSTALACIONES"/>
    <n v="3613544.2664999994"/>
    <x v="3"/>
    <x v="9"/>
    <m/>
    <x v="1"/>
  </r>
  <r>
    <n v="1734"/>
    <x v="11"/>
    <x v="18"/>
    <s v="INSPECTOR INSTALACIONES"/>
    <n v="3613544.2664999994"/>
    <x v="3"/>
    <x v="9"/>
    <m/>
    <x v="1"/>
  </r>
  <r>
    <n v="1734"/>
    <x v="12"/>
    <x v="18"/>
    <s v="INSPECTOR INSTALACIONES"/>
    <n v="3613544.2664999994"/>
    <x v="3"/>
    <x v="9"/>
    <m/>
    <x v="1"/>
  </r>
  <r>
    <n v="1734"/>
    <x v="13"/>
    <x v="18"/>
    <s v="INSPECTOR INSTALACIONES"/>
    <n v="3613544.2664999994"/>
    <x v="3"/>
    <x v="9"/>
    <m/>
    <x v="1"/>
  </r>
  <r>
    <n v="1734"/>
    <x v="14"/>
    <x v="18"/>
    <s v="INSPECTOR INSTALACIONES"/>
    <n v="3613544.2664999994"/>
    <x v="3"/>
    <x v="9"/>
    <m/>
    <x v="1"/>
  </r>
  <r>
    <n v="1734"/>
    <x v="15"/>
    <x v="18"/>
    <s v="INSPECTOR INSTALACIONES"/>
    <n v="3613544.2664999994"/>
    <x v="3"/>
    <x v="9"/>
    <m/>
    <x v="1"/>
  </r>
  <r>
    <n v="1734"/>
    <x v="16"/>
    <x v="18"/>
    <s v="INSPECTOR INSTALACIONES"/>
    <n v="3613544.2664999994"/>
    <x v="3"/>
    <x v="9"/>
    <m/>
    <x v="1"/>
  </r>
  <r>
    <n v="1734"/>
    <x v="17"/>
    <x v="18"/>
    <s v="INSPECTOR INSTALACIONES"/>
    <n v="3613544.2664999994"/>
    <x v="3"/>
    <x v="9"/>
    <m/>
    <x v="1"/>
  </r>
  <r>
    <n v="1734"/>
    <x v="18"/>
    <x v="18"/>
    <s v="INSPECTOR INSTALACIONES"/>
    <n v="3613544.2664999994"/>
    <x v="3"/>
    <x v="9"/>
    <m/>
    <x v="1"/>
  </r>
  <r>
    <n v="1734"/>
    <x v="19"/>
    <x v="18"/>
    <s v="INSPECTOR INSTALACIONES"/>
    <n v="3613544.2664999994"/>
    <x v="3"/>
    <x v="9"/>
    <m/>
    <x v="1"/>
  </r>
  <r>
    <n v="1734"/>
    <x v="20"/>
    <x v="18"/>
    <s v="INSPECTOR INSTALACIONES"/>
    <n v="3613544.2664999994"/>
    <x v="3"/>
    <x v="9"/>
    <m/>
    <x v="1"/>
  </r>
  <r>
    <n v="1888"/>
    <x v="2"/>
    <x v="18"/>
    <s v="COORDINADOR"/>
    <n v="3170664"/>
    <x v="3"/>
    <x v="9"/>
    <m/>
    <x v="2"/>
  </r>
  <r>
    <n v="1888"/>
    <x v="3"/>
    <x v="18"/>
    <s v="COORDINADOR"/>
    <n v="3170664"/>
    <x v="3"/>
    <x v="9"/>
    <m/>
    <x v="2"/>
  </r>
  <r>
    <n v="1888"/>
    <x v="4"/>
    <x v="18"/>
    <s v="COORDINADOR"/>
    <n v="3170664"/>
    <x v="3"/>
    <x v="9"/>
    <m/>
    <x v="2"/>
  </r>
  <r>
    <n v="1888"/>
    <x v="5"/>
    <x v="18"/>
    <s v="COORDINADOR"/>
    <n v="3170664"/>
    <x v="3"/>
    <x v="9"/>
    <m/>
    <x v="2"/>
  </r>
  <r>
    <n v="1888"/>
    <x v="6"/>
    <x v="18"/>
    <s v="COORDINADOR"/>
    <n v="3170664"/>
    <x v="3"/>
    <x v="9"/>
    <m/>
    <x v="2"/>
  </r>
  <r>
    <n v="1888"/>
    <x v="7"/>
    <x v="18"/>
    <s v="COORDINADOR"/>
    <n v="3170664"/>
    <x v="3"/>
    <x v="9"/>
    <m/>
    <x v="2"/>
  </r>
  <r>
    <n v="1888"/>
    <x v="8"/>
    <x v="18"/>
    <s v="COORDINADOR"/>
    <n v="3170664"/>
    <x v="3"/>
    <x v="9"/>
    <m/>
    <x v="2"/>
  </r>
  <r>
    <n v="1888"/>
    <x v="9"/>
    <x v="18"/>
    <s v="COORDINADOR"/>
    <n v="3170664"/>
    <x v="3"/>
    <x v="9"/>
    <m/>
    <x v="2"/>
  </r>
  <r>
    <n v="1888"/>
    <x v="10"/>
    <x v="18"/>
    <s v="COORDINADOR"/>
    <n v="3170664"/>
    <x v="3"/>
    <x v="9"/>
    <m/>
    <x v="2"/>
  </r>
  <r>
    <n v="1888"/>
    <x v="11"/>
    <x v="18"/>
    <s v="COORDINADOR"/>
    <n v="3170664"/>
    <x v="3"/>
    <x v="9"/>
    <m/>
    <x v="2"/>
  </r>
  <r>
    <n v="1888"/>
    <x v="12"/>
    <x v="18"/>
    <s v="COORDINADOR"/>
    <n v="3170664"/>
    <x v="3"/>
    <x v="9"/>
    <m/>
    <x v="2"/>
  </r>
  <r>
    <n v="1888"/>
    <x v="13"/>
    <x v="18"/>
    <s v="COORDINADOR"/>
    <n v="3170664"/>
    <x v="3"/>
    <x v="9"/>
    <m/>
    <x v="2"/>
  </r>
  <r>
    <n v="1888"/>
    <x v="14"/>
    <x v="18"/>
    <s v="COORDINADOR"/>
    <n v="3170664"/>
    <x v="3"/>
    <x v="9"/>
    <m/>
    <x v="2"/>
  </r>
  <r>
    <n v="1888"/>
    <x v="15"/>
    <x v="18"/>
    <s v="COORDINADOR"/>
    <n v="3170664"/>
    <x v="3"/>
    <x v="9"/>
    <m/>
    <x v="2"/>
  </r>
  <r>
    <n v="1888"/>
    <x v="16"/>
    <x v="18"/>
    <s v="COORDINADOR"/>
    <n v="3170664"/>
    <x v="3"/>
    <x v="9"/>
    <m/>
    <x v="2"/>
  </r>
  <r>
    <n v="1888"/>
    <x v="2"/>
    <x v="18"/>
    <s v="DIRECTOR"/>
    <n v="8741250"/>
    <x v="3"/>
    <x v="9"/>
    <m/>
    <x v="2"/>
  </r>
  <r>
    <n v="1888"/>
    <x v="3"/>
    <x v="18"/>
    <s v="DIRECTOR"/>
    <n v="8741250"/>
    <x v="3"/>
    <x v="9"/>
    <m/>
    <x v="2"/>
  </r>
  <r>
    <n v="1888"/>
    <x v="4"/>
    <x v="18"/>
    <s v="DIRECTOR"/>
    <n v="8741250"/>
    <x v="3"/>
    <x v="9"/>
    <m/>
    <x v="2"/>
  </r>
  <r>
    <n v="1888"/>
    <x v="5"/>
    <x v="18"/>
    <s v="DIRECTOR"/>
    <n v="8741250"/>
    <x v="3"/>
    <x v="9"/>
    <m/>
    <x v="2"/>
  </r>
  <r>
    <n v="1888"/>
    <x v="6"/>
    <x v="18"/>
    <s v="DIRECTOR"/>
    <n v="8741250"/>
    <x v="3"/>
    <x v="9"/>
    <m/>
    <x v="2"/>
  </r>
  <r>
    <n v="1888"/>
    <x v="7"/>
    <x v="18"/>
    <s v="DIRECTOR"/>
    <n v="8741250"/>
    <x v="3"/>
    <x v="9"/>
    <m/>
    <x v="2"/>
  </r>
  <r>
    <n v="1888"/>
    <x v="8"/>
    <x v="18"/>
    <s v="DIRECTOR"/>
    <n v="8741250"/>
    <x v="3"/>
    <x v="9"/>
    <m/>
    <x v="2"/>
  </r>
  <r>
    <n v="1888"/>
    <x v="9"/>
    <x v="18"/>
    <s v="DIRECTOR"/>
    <n v="8741250"/>
    <x v="3"/>
    <x v="9"/>
    <m/>
    <x v="2"/>
  </r>
  <r>
    <n v="1888"/>
    <x v="10"/>
    <x v="18"/>
    <s v="DIRECTOR"/>
    <n v="8741250"/>
    <x v="3"/>
    <x v="9"/>
    <m/>
    <x v="2"/>
  </r>
  <r>
    <n v="1888"/>
    <x v="11"/>
    <x v="18"/>
    <s v="DIRECTOR"/>
    <n v="8741250"/>
    <x v="3"/>
    <x v="9"/>
    <m/>
    <x v="2"/>
  </r>
  <r>
    <n v="1888"/>
    <x v="12"/>
    <x v="18"/>
    <s v="DIRECTOR"/>
    <n v="8741250"/>
    <x v="3"/>
    <x v="9"/>
    <m/>
    <x v="2"/>
  </r>
  <r>
    <n v="1888"/>
    <x v="13"/>
    <x v="18"/>
    <s v="DIRECTOR"/>
    <n v="8741250"/>
    <x v="3"/>
    <x v="9"/>
    <m/>
    <x v="2"/>
  </r>
  <r>
    <n v="1888"/>
    <x v="2"/>
    <x v="18"/>
    <s v="RESIDENTE ADMINISTRATIVO"/>
    <n v="4725000"/>
    <x v="3"/>
    <x v="9"/>
    <m/>
    <x v="2"/>
  </r>
  <r>
    <n v="1888"/>
    <x v="3"/>
    <x v="18"/>
    <s v="RESIDENTE ADMINISTRATIVO"/>
    <n v="4725000"/>
    <x v="3"/>
    <x v="9"/>
    <m/>
    <x v="2"/>
  </r>
  <r>
    <n v="1888"/>
    <x v="4"/>
    <x v="18"/>
    <s v="RESIDENTE ADMINISTRATIVO"/>
    <n v="4725000"/>
    <x v="3"/>
    <x v="9"/>
    <m/>
    <x v="2"/>
  </r>
  <r>
    <n v="1888"/>
    <x v="5"/>
    <x v="18"/>
    <s v="RESIDENTE ADMINISTRATIVO"/>
    <n v="4725000"/>
    <x v="3"/>
    <x v="9"/>
    <m/>
    <x v="2"/>
  </r>
  <r>
    <n v="1888"/>
    <x v="6"/>
    <x v="18"/>
    <s v="RESIDENTE ADMINISTRATIVO"/>
    <n v="4725000"/>
    <x v="3"/>
    <x v="9"/>
    <m/>
    <x v="2"/>
  </r>
  <r>
    <n v="1888"/>
    <x v="7"/>
    <x v="18"/>
    <s v="RESIDENTE ADMINISTRATIVO"/>
    <n v="4725000"/>
    <x v="3"/>
    <x v="9"/>
    <m/>
    <x v="2"/>
  </r>
  <r>
    <n v="1888"/>
    <x v="8"/>
    <x v="18"/>
    <s v="RESIDENTE ADMINISTRATIVO"/>
    <n v="4725000"/>
    <x v="3"/>
    <x v="9"/>
    <m/>
    <x v="2"/>
  </r>
  <r>
    <n v="1888"/>
    <x v="9"/>
    <x v="18"/>
    <s v="RESIDENTE ADMINISTRATIVO"/>
    <n v="4725000"/>
    <x v="3"/>
    <x v="9"/>
    <m/>
    <x v="2"/>
  </r>
  <r>
    <n v="1888"/>
    <x v="10"/>
    <x v="18"/>
    <s v="RESIDENTE ADMINISTRATIVO"/>
    <n v="4725000"/>
    <x v="3"/>
    <x v="9"/>
    <m/>
    <x v="2"/>
  </r>
  <r>
    <n v="1888"/>
    <x v="11"/>
    <x v="18"/>
    <s v="RESIDENTE ADMINISTRATIVO"/>
    <n v="4725000"/>
    <x v="3"/>
    <x v="9"/>
    <m/>
    <x v="2"/>
  </r>
  <r>
    <n v="1888"/>
    <x v="12"/>
    <x v="18"/>
    <s v="RESIDENTE ADMINISTRATIVO"/>
    <n v="4725000"/>
    <x v="3"/>
    <x v="9"/>
    <m/>
    <x v="2"/>
  </r>
  <r>
    <n v="1888"/>
    <x v="13"/>
    <x v="18"/>
    <s v="RESIDENTE ADMINISTRATIVO"/>
    <n v="4725000"/>
    <x v="3"/>
    <x v="9"/>
    <m/>
    <x v="2"/>
  </r>
  <r>
    <n v="1888"/>
    <x v="2"/>
    <x v="18"/>
    <s v="INSPECTOR"/>
    <n v="4006799.9999999995"/>
    <x v="3"/>
    <x v="9"/>
    <m/>
    <x v="2"/>
  </r>
  <r>
    <n v="1888"/>
    <x v="3"/>
    <x v="18"/>
    <s v="INSPECTOR"/>
    <n v="4006799.9999999995"/>
    <x v="3"/>
    <x v="9"/>
    <m/>
    <x v="2"/>
  </r>
  <r>
    <n v="1888"/>
    <x v="4"/>
    <x v="18"/>
    <s v="INSPECTOR"/>
    <n v="4006799.9999999995"/>
    <x v="3"/>
    <x v="9"/>
    <m/>
    <x v="2"/>
  </r>
  <r>
    <n v="1888"/>
    <x v="5"/>
    <x v="18"/>
    <s v="INSPECTOR"/>
    <n v="4006799.9999999995"/>
    <x v="3"/>
    <x v="9"/>
    <m/>
    <x v="2"/>
  </r>
  <r>
    <n v="1888"/>
    <x v="6"/>
    <x v="18"/>
    <s v="INSPECTOR"/>
    <n v="4006799.9999999995"/>
    <x v="3"/>
    <x v="9"/>
    <m/>
    <x v="2"/>
  </r>
  <r>
    <n v="1888"/>
    <x v="7"/>
    <x v="18"/>
    <s v="INSPECTOR"/>
    <n v="4006799.9999999995"/>
    <x v="3"/>
    <x v="9"/>
    <m/>
    <x v="2"/>
  </r>
  <r>
    <n v="1888"/>
    <x v="8"/>
    <x v="18"/>
    <s v="INSPECTOR"/>
    <n v="4006799.9999999995"/>
    <x v="3"/>
    <x v="9"/>
    <m/>
    <x v="2"/>
  </r>
  <r>
    <n v="1888"/>
    <x v="9"/>
    <x v="18"/>
    <s v="INSPECTOR"/>
    <n v="4006799.9999999995"/>
    <x v="3"/>
    <x v="9"/>
    <m/>
    <x v="2"/>
  </r>
  <r>
    <n v="1888"/>
    <x v="10"/>
    <x v="18"/>
    <s v="INSPECTOR"/>
    <n v="4006799.9999999995"/>
    <x v="3"/>
    <x v="9"/>
    <m/>
    <x v="2"/>
  </r>
  <r>
    <n v="1888"/>
    <x v="11"/>
    <x v="18"/>
    <s v="INSPECTOR"/>
    <n v="4006799.9999999995"/>
    <x v="3"/>
    <x v="9"/>
    <m/>
    <x v="2"/>
  </r>
  <r>
    <n v="1888"/>
    <x v="12"/>
    <x v="18"/>
    <s v="INSPECTOR"/>
    <n v="4006799.9999999995"/>
    <x v="3"/>
    <x v="9"/>
    <m/>
    <x v="2"/>
  </r>
  <r>
    <n v="1888"/>
    <x v="2"/>
    <x v="18"/>
    <s v="PROFESIONAL DE CONTRATACIONES"/>
    <n v="1850625"/>
    <x v="3"/>
    <x v="9"/>
    <m/>
    <x v="2"/>
  </r>
  <r>
    <n v="1888"/>
    <x v="3"/>
    <x v="18"/>
    <s v="PROFESIONAL DE CONTRATACIONES"/>
    <n v="1850625"/>
    <x v="3"/>
    <x v="9"/>
    <m/>
    <x v="2"/>
  </r>
  <r>
    <n v="1888"/>
    <x v="4"/>
    <x v="18"/>
    <s v="PROFESIONAL DE CONTRATACIONES"/>
    <n v="1850625"/>
    <x v="3"/>
    <x v="9"/>
    <m/>
    <x v="2"/>
  </r>
  <r>
    <n v="1888"/>
    <x v="5"/>
    <x v="18"/>
    <s v="PROFESIONAL DE CONTRATACIONES"/>
    <n v="1850625"/>
    <x v="3"/>
    <x v="9"/>
    <m/>
    <x v="2"/>
  </r>
  <r>
    <n v="1888"/>
    <x v="2"/>
    <x v="18"/>
    <s v="PROFESIONAL DE COORDINACION"/>
    <n v="2583000"/>
    <x v="3"/>
    <x v="9"/>
    <m/>
    <x v="2"/>
  </r>
  <r>
    <n v="1888"/>
    <x v="3"/>
    <x v="18"/>
    <s v="PROFESIONAL DE COORDINACION"/>
    <n v="2583000"/>
    <x v="3"/>
    <x v="9"/>
    <m/>
    <x v="2"/>
  </r>
  <r>
    <n v="1888"/>
    <x v="4"/>
    <x v="18"/>
    <s v="PROFESIONAL DE COORDINACION"/>
    <n v="2583000"/>
    <x v="3"/>
    <x v="9"/>
    <m/>
    <x v="2"/>
  </r>
  <r>
    <n v="1888"/>
    <x v="5"/>
    <x v="18"/>
    <s v="PROFESIONAL DE COORDINACION"/>
    <n v="2583000"/>
    <x v="3"/>
    <x v="9"/>
    <m/>
    <x v="2"/>
  </r>
  <r>
    <n v="1891"/>
    <x v="1"/>
    <x v="18"/>
    <s v="DIRECTOR"/>
    <n v="12134941.875"/>
    <x v="3"/>
    <x v="10"/>
    <m/>
    <x v="1"/>
  </r>
  <r>
    <n v="1891"/>
    <x v="2"/>
    <x v="18"/>
    <s v="DIRECTOR"/>
    <n v="12134941.875"/>
    <x v="3"/>
    <x v="10"/>
    <m/>
    <x v="1"/>
  </r>
  <r>
    <n v="1891"/>
    <x v="3"/>
    <x v="18"/>
    <s v="DIRECTOR"/>
    <n v="12134941.875"/>
    <x v="3"/>
    <x v="10"/>
    <m/>
    <x v="1"/>
  </r>
  <r>
    <n v="1891"/>
    <x v="4"/>
    <x v="18"/>
    <s v="DIRECTOR"/>
    <n v="12134941.875"/>
    <x v="3"/>
    <x v="10"/>
    <m/>
    <x v="1"/>
  </r>
  <r>
    <n v="1891"/>
    <x v="5"/>
    <x v="18"/>
    <s v="DIRECTOR"/>
    <n v="12134941.875"/>
    <x v="3"/>
    <x v="10"/>
    <m/>
    <x v="1"/>
  </r>
  <r>
    <n v="1891"/>
    <x v="6"/>
    <x v="18"/>
    <s v="DIRECTOR"/>
    <n v="12134941.875"/>
    <x v="3"/>
    <x v="10"/>
    <m/>
    <x v="1"/>
  </r>
  <r>
    <n v="1891"/>
    <x v="7"/>
    <x v="18"/>
    <s v="DIRECTOR"/>
    <n v="12134941.875"/>
    <x v="3"/>
    <x v="10"/>
    <m/>
    <x v="1"/>
  </r>
  <r>
    <n v="1891"/>
    <x v="8"/>
    <x v="18"/>
    <s v="DIRECTOR"/>
    <n v="12134941.875"/>
    <x v="3"/>
    <x v="10"/>
    <m/>
    <x v="1"/>
  </r>
  <r>
    <n v="1891"/>
    <x v="9"/>
    <x v="18"/>
    <s v="DIRECTOR"/>
    <n v="12134941.875"/>
    <x v="3"/>
    <x v="10"/>
    <m/>
    <x v="1"/>
  </r>
  <r>
    <n v="1891"/>
    <x v="10"/>
    <x v="18"/>
    <s v="DIRECTOR"/>
    <n v="12134941.875"/>
    <x v="3"/>
    <x v="10"/>
    <m/>
    <x v="1"/>
  </r>
  <r>
    <n v="1891"/>
    <x v="11"/>
    <x v="18"/>
    <s v="DIRECTOR"/>
    <n v="12134941.875"/>
    <x v="3"/>
    <x v="10"/>
    <m/>
    <x v="1"/>
  </r>
  <r>
    <n v="1891"/>
    <x v="12"/>
    <x v="18"/>
    <s v="DIRECTOR"/>
    <n v="12134941.875"/>
    <x v="3"/>
    <x v="10"/>
    <m/>
    <x v="1"/>
  </r>
  <r>
    <n v="1891"/>
    <x v="13"/>
    <x v="18"/>
    <s v="DIRECTOR"/>
    <n v="12134941.875"/>
    <x v="3"/>
    <x v="10"/>
    <m/>
    <x v="1"/>
  </r>
  <r>
    <n v="1891"/>
    <x v="14"/>
    <x v="18"/>
    <s v="DIRECTOR"/>
    <n v="12134941.875"/>
    <x v="3"/>
    <x v="10"/>
    <m/>
    <x v="1"/>
  </r>
  <r>
    <n v="1891"/>
    <x v="15"/>
    <x v="18"/>
    <s v="DIRECTOR"/>
    <n v="12134941.875"/>
    <x v="3"/>
    <x v="10"/>
    <m/>
    <x v="1"/>
  </r>
  <r>
    <n v="1891"/>
    <x v="16"/>
    <x v="18"/>
    <s v="DIRECTOR"/>
    <n v="12134941.875"/>
    <x v="3"/>
    <x v="10"/>
    <m/>
    <x v="1"/>
  </r>
  <r>
    <n v="1891"/>
    <x v="17"/>
    <x v="18"/>
    <s v="DIRECTOR"/>
    <n v="12134941.875"/>
    <x v="3"/>
    <x v="10"/>
    <m/>
    <x v="1"/>
  </r>
  <r>
    <n v="1891"/>
    <x v="1"/>
    <x v="18"/>
    <s v="RESIDENTE TECNICO"/>
    <n v="7406867.4750000006"/>
    <x v="3"/>
    <x v="10"/>
    <m/>
    <x v="1"/>
  </r>
  <r>
    <n v="1891"/>
    <x v="2"/>
    <x v="18"/>
    <s v="RESIDENTE TECNICO"/>
    <n v="7406867.4750000006"/>
    <x v="3"/>
    <x v="10"/>
    <m/>
    <x v="1"/>
  </r>
  <r>
    <n v="1891"/>
    <x v="3"/>
    <x v="18"/>
    <s v="RESIDENTE TECNICO"/>
    <n v="7406867.4750000006"/>
    <x v="3"/>
    <x v="10"/>
    <m/>
    <x v="1"/>
  </r>
  <r>
    <n v="1891"/>
    <x v="4"/>
    <x v="18"/>
    <s v="RESIDENTE TECNICO"/>
    <n v="7406867.4750000006"/>
    <x v="3"/>
    <x v="10"/>
    <m/>
    <x v="1"/>
  </r>
  <r>
    <n v="1891"/>
    <x v="5"/>
    <x v="18"/>
    <s v="RESIDENTE TECNICO"/>
    <n v="7406867.4750000006"/>
    <x v="3"/>
    <x v="10"/>
    <m/>
    <x v="1"/>
  </r>
  <r>
    <n v="1891"/>
    <x v="6"/>
    <x v="18"/>
    <s v="RESIDENTE TECNICO"/>
    <n v="7406867.4750000006"/>
    <x v="3"/>
    <x v="10"/>
    <m/>
    <x v="1"/>
  </r>
  <r>
    <n v="1891"/>
    <x v="7"/>
    <x v="18"/>
    <s v="RESIDENTE TECNICO"/>
    <n v="7406867.4750000006"/>
    <x v="3"/>
    <x v="10"/>
    <m/>
    <x v="1"/>
  </r>
  <r>
    <n v="1891"/>
    <x v="8"/>
    <x v="18"/>
    <s v="RESIDENTE TECNICO"/>
    <n v="7406867.4750000006"/>
    <x v="3"/>
    <x v="10"/>
    <m/>
    <x v="1"/>
  </r>
  <r>
    <n v="1891"/>
    <x v="9"/>
    <x v="18"/>
    <s v="RESIDENTE TECNICO"/>
    <n v="7406867.4750000006"/>
    <x v="3"/>
    <x v="10"/>
    <m/>
    <x v="1"/>
  </r>
  <r>
    <n v="1891"/>
    <x v="10"/>
    <x v="18"/>
    <s v="RESIDENTE TECNICO"/>
    <n v="7406867.4750000006"/>
    <x v="3"/>
    <x v="10"/>
    <m/>
    <x v="1"/>
  </r>
  <r>
    <n v="1891"/>
    <x v="11"/>
    <x v="18"/>
    <s v="RESIDENTE TECNICO"/>
    <n v="7406867.4750000006"/>
    <x v="3"/>
    <x v="10"/>
    <m/>
    <x v="1"/>
  </r>
  <r>
    <n v="1891"/>
    <x v="12"/>
    <x v="18"/>
    <s v="RESIDENTE TECNICO"/>
    <n v="7406867.4750000006"/>
    <x v="3"/>
    <x v="10"/>
    <m/>
    <x v="1"/>
  </r>
  <r>
    <n v="1891"/>
    <x v="13"/>
    <x v="18"/>
    <s v="RESIDENTE TECNICO"/>
    <n v="7406867.4750000006"/>
    <x v="3"/>
    <x v="10"/>
    <m/>
    <x v="1"/>
  </r>
  <r>
    <n v="1891"/>
    <x v="14"/>
    <x v="18"/>
    <s v="RESIDENTE TECNICO"/>
    <n v="7406867.4750000006"/>
    <x v="3"/>
    <x v="10"/>
    <m/>
    <x v="1"/>
  </r>
  <r>
    <n v="1891"/>
    <x v="15"/>
    <x v="18"/>
    <s v="RESIDENTE TECNICO"/>
    <n v="7406867.4750000006"/>
    <x v="3"/>
    <x v="10"/>
    <m/>
    <x v="1"/>
  </r>
  <r>
    <n v="1891"/>
    <x v="16"/>
    <x v="18"/>
    <s v="RESIDENTE TECNICO"/>
    <n v="7406867.4750000006"/>
    <x v="3"/>
    <x v="10"/>
    <m/>
    <x v="1"/>
  </r>
  <r>
    <n v="1891"/>
    <x v="17"/>
    <x v="18"/>
    <s v="RESIDENTE TECNICO"/>
    <n v="7406867.4750000006"/>
    <x v="3"/>
    <x v="10"/>
    <m/>
    <x v="1"/>
  </r>
  <r>
    <n v="1891"/>
    <x v="18"/>
    <x v="18"/>
    <s v="RESIDENTE TECNICO"/>
    <n v="7406867.4750000006"/>
    <x v="3"/>
    <x v="10"/>
    <m/>
    <x v="1"/>
  </r>
  <r>
    <n v="1891"/>
    <x v="19"/>
    <x v="18"/>
    <s v="RESIDENTE TECNICO"/>
    <n v="7406867.4750000006"/>
    <x v="3"/>
    <x v="10"/>
    <m/>
    <x v="1"/>
  </r>
  <r>
    <n v="1891"/>
    <x v="20"/>
    <x v="18"/>
    <s v="RESIDENTE TECNICO"/>
    <n v="7406867.4750000006"/>
    <x v="3"/>
    <x v="10"/>
    <m/>
    <x v="1"/>
  </r>
  <r>
    <n v="1891"/>
    <x v="21"/>
    <x v="18"/>
    <s v="RESIDENTE TECNICO"/>
    <n v="7406867.4750000006"/>
    <x v="3"/>
    <x v="10"/>
    <m/>
    <x v="1"/>
  </r>
  <r>
    <n v="1891"/>
    <x v="22"/>
    <x v="18"/>
    <s v="RESIDENTE TECNICO"/>
    <n v="7406867.4750000006"/>
    <x v="3"/>
    <x v="10"/>
    <m/>
    <x v="1"/>
  </r>
  <r>
    <n v="1891"/>
    <x v="23"/>
    <x v="18"/>
    <s v="RESIDENTE TECNICO"/>
    <n v="7406867.4750000006"/>
    <x v="3"/>
    <x v="10"/>
    <m/>
    <x v="1"/>
  </r>
  <r>
    <n v="1891"/>
    <x v="1"/>
    <x v="18"/>
    <s v="RESIDENTE INSTALACIONES"/>
    <n v="7540019.5500000007"/>
    <x v="3"/>
    <x v="10"/>
    <m/>
    <x v="1"/>
  </r>
  <r>
    <n v="1891"/>
    <x v="2"/>
    <x v="18"/>
    <s v="RESIDENTE INSTALACIONES"/>
    <n v="7540019.5500000007"/>
    <x v="3"/>
    <x v="10"/>
    <m/>
    <x v="1"/>
  </r>
  <r>
    <n v="1891"/>
    <x v="3"/>
    <x v="18"/>
    <s v="RESIDENTE INSTALACIONES"/>
    <n v="7540019.5500000007"/>
    <x v="3"/>
    <x v="10"/>
    <m/>
    <x v="1"/>
  </r>
  <r>
    <n v="1891"/>
    <x v="4"/>
    <x v="18"/>
    <s v="RESIDENTE INSTALACIONES"/>
    <n v="7540019.5500000007"/>
    <x v="3"/>
    <x v="10"/>
    <m/>
    <x v="1"/>
  </r>
  <r>
    <n v="1891"/>
    <x v="5"/>
    <x v="18"/>
    <s v="RESIDENTE INSTALACIONES"/>
    <n v="7540019.5500000007"/>
    <x v="3"/>
    <x v="10"/>
    <m/>
    <x v="1"/>
  </r>
  <r>
    <n v="1891"/>
    <x v="6"/>
    <x v="18"/>
    <s v="RESIDENTE INSTALACIONES"/>
    <n v="7540019.5500000007"/>
    <x v="3"/>
    <x v="10"/>
    <m/>
    <x v="1"/>
  </r>
  <r>
    <n v="1891"/>
    <x v="7"/>
    <x v="18"/>
    <s v="RESIDENTE INSTALACIONES"/>
    <n v="7540019.5500000007"/>
    <x v="3"/>
    <x v="10"/>
    <m/>
    <x v="1"/>
  </r>
  <r>
    <n v="1891"/>
    <x v="8"/>
    <x v="18"/>
    <s v="RESIDENTE INSTALACIONES"/>
    <n v="7540019.5500000007"/>
    <x v="3"/>
    <x v="10"/>
    <m/>
    <x v="1"/>
  </r>
  <r>
    <n v="1891"/>
    <x v="9"/>
    <x v="18"/>
    <s v="RESIDENTE INSTALACIONES"/>
    <n v="7540019.5500000007"/>
    <x v="3"/>
    <x v="10"/>
    <m/>
    <x v="1"/>
  </r>
  <r>
    <n v="1891"/>
    <x v="10"/>
    <x v="18"/>
    <s v="RESIDENTE INSTALACIONES"/>
    <n v="7540019.5500000007"/>
    <x v="3"/>
    <x v="10"/>
    <m/>
    <x v="1"/>
  </r>
  <r>
    <n v="1891"/>
    <x v="11"/>
    <x v="18"/>
    <s v="RESIDENTE INSTALACIONES"/>
    <n v="7540019.5500000007"/>
    <x v="3"/>
    <x v="10"/>
    <m/>
    <x v="1"/>
  </r>
  <r>
    <n v="1891"/>
    <x v="12"/>
    <x v="18"/>
    <s v="RESIDENTE INSTALACIONES"/>
    <n v="7540019.5500000007"/>
    <x v="3"/>
    <x v="10"/>
    <m/>
    <x v="1"/>
  </r>
  <r>
    <n v="1891"/>
    <x v="13"/>
    <x v="18"/>
    <s v="RESIDENTE INSTALACIONES"/>
    <n v="7540019.5500000007"/>
    <x v="3"/>
    <x v="10"/>
    <m/>
    <x v="1"/>
  </r>
  <r>
    <n v="1891"/>
    <x v="14"/>
    <x v="18"/>
    <s v="RESIDENTE INSTALACIONES"/>
    <n v="7540019.5500000007"/>
    <x v="3"/>
    <x v="10"/>
    <m/>
    <x v="1"/>
  </r>
  <r>
    <n v="1891"/>
    <x v="1"/>
    <x v="18"/>
    <s v="RESIDENTE ADMINISTRATIVO"/>
    <n v="5488569.4500000002"/>
    <x v="3"/>
    <x v="10"/>
    <m/>
    <x v="1"/>
  </r>
  <r>
    <n v="1891"/>
    <x v="2"/>
    <x v="18"/>
    <s v="RESIDENTE ADMINISTRATIVO"/>
    <n v="5488569.4500000002"/>
    <x v="3"/>
    <x v="10"/>
    <m/>
    <x v="1"/>
  </r>
  <r>
    <n v="1891"/>
    <x v="3"/>
    <x v="18"/>
    <s v="RESIDENTE ADMINISTRATIVO"/>
    <n v="5488569.4500000002"/>
    <x v="3"/>
    <x v="10"/>
    <m/>
    <x v="1"/>
  </r>
  <r>
    <n v="1891"/>
    <x v="4"/>
    <x v="18"/>
    <s v="RESIDENTE ADMINISTRATIVO"/>
    <n v="5488569.4500000002"/>
    <x v="3"/>
    <x v="10"/>
    <m/>
    <x v="1"/>
  </r>
  <r>
    <n v="1891"/>
    <x v="5"/>
    <x v="18"/>
    <s v="RESIDENTE ADMINISTRATIVO"/>
    <n v="5488569.4500000002"/>
    <x v="3"/>
    <x v="10"/>
    <m/>
    <x v="1"/>
  </r>
  <r>
    <n v="1891"/>
    <x v="6"/>
    <x v="18"/>
    <s v="RESIDENTE ADMINISTRATIVO"/>
    <n v="5488569.4500000002"/>
    <x v="3"/>
    <x v="10"/>
    <m/>
    <x v="1"/>
  </r>
  <r>
    <n v="1891"/>
    <x v="7"/>
    <x v="18"/>
    <s v="RESIDENTE ADMINISTRATIVO"/>
    <n v="5488569.4500000002"/>
    <x v="3"/>
    <x v="10"/>
    <m/>
    <x v="1"/>
  </r>
  <r>
    <n v="1891"/>
    <x v="8"/>
    <x v="18"/>
    <s v="RESIDENTE ADMINISTRATIVO"/>
    <n v="5488569.4500000002"/>
    <x v="3"/>
    <x v="10"/>
    <m/>
    <x v="1"/>
  </r>
  <r>
    <n v="1891"/>
    <x v="9"/>
    <x v="18"/>
    <s v="RESIDENTE ADMINISTRATIVO"/>
    <n v="5488569.4500000002"/>
    <x v="3"/>
    <x v="10"/>
    <m/>
    <x v="1"/>
  </r>
  <r>
    <n v="1891"/>
    <x v="10"/>
    <x v="18"/>
    <s v="RESIDENTE ADMINISTRATIVO"/>
    <n v="5488569.4500000002"/>
    <x v="3"/>
    <x v="10"/>
    <m/>
    <x v="1"/>
  </r>
  <r>
    <n v="1891"/>
    <x v="11"/>
    <x v="18"/>
    <s v="RESIDENTE ADMINISTRATIVO"/>
    <n v="5488569.4500000002"/>
    <x v="3"/>
    <x v="10"/>
    <m/>
    <x v="1"/>
  </r>
  <r>
    <n v="1891"/>
    <x v="12"/>
    <x v="18"/>
    <s v="RESIDENTE ADMINISTRATIVO"/>
    <n v="5488569.4500000002"/>
    <x v="3"/>
    <x v="10"/>
    <m/>
    <x v="1"/>
  </r>
  <r>
    <n v="1891"/>
    <x v="13"/>
    <x v="18"/>
    <s v="RESIDENTE ADMINISTRATIVO"/>
    <n v="5488569.4500000002"/>
    <x v="3"/>
    <x v="10"/>
    <m/>
    <x v="1"/>
  </r>
  <r>
    <n v="1891"/>
    <x v="14"/>
    <x v="18"/>
    <s v="RESIDENTE ADMINISTRATIVO"/>
    <n v="5488569.4500000002"/>
    <x v="3"/>
    <x v="10"/>
    <m/>
    <x v="1"/>
  </r>
  <r>
    <n v="1891"/>
    <x v="15"/>
    <x v="18"/>
    <s v="RESIDENTE ADMINISTRATIVO"/>
    <n v="5488569.4500000002"/>
    <x v="3"/>
    <x v="10"/>
    <m/>
    <x v="1"/>
  </r>
  <r>
    <n v="1891"/>
    <x v="16"/>
    <x v="18"/>
    <s v="RESIDENTE ADMINISTRATIVO"/>
    <n v="5488569.4500000002"/>
    <x v="3"/>
    <x v="10"/>
    <m/>
    <x v="1"/>
  </r>
  <r>
    <n v="1891"/>
    <x v="17"/>
    <x v="18"/>
    <s v="RESIDENTE ADMINISTRATIVO"/>
    <n v="5488569.4500000002"/>
    <x v="3"/>
    <x v="10"/>
    <m/>
    <x v="1"/>
  </r>
  <r>
    <n v="1891"/>
    <x v="1"/>
    <x v="18"/>
    <s v="RESIDENTE INTERVENTOR HSQE"/>
    <n v="4923668.9249999998"/>
    <x v="3"/>
    <x v="10"/>
    <m/>
    <x v="1"/>
  </r>
  <r>
    <n v="1891"/>
    <x v="2"/>
    <x v="18"/>
    <s v="RESIDENTE INTERVENTOR HSQE"/>
    <n v="4923668.9249999998"/>
    <x v="3"/>
    <x v="10"/>
    <m/>
    <x v="1"/>
  </r>
  <r>
    <n v="1891"/>
    <x v="3"/>
    <x v="18"/>
    <s v="RESIDENTE INTERVENTOR HSQE"/>
    <n v="4923668.9249999998"/>
    <x v="3"/>
    <x v="10"/>
    <m/>
    <x v="1"/>
  </r>
  <r>
    <n v="1891"/>
    <x v="4"/>
    <x v="18"/>
    <s v="RESIDENTE INTERVENTOR HSQE"/>
    <n v="4923668.9249999998"/>
    <x v="3"/>
    <x v="10"/>
    <m/>
    <x v="1"/>
  </r>
  <r>
    <n v="1891"/>
    <x v="5"/>
    <x v="18"/>
    <s v="RESIDENTE INTERVENTOR HSQE"/>
    <n v="4923668.9249999998"/>
    <x v="3"/>
    <x v="10"/>
    <m/>
    <x v="1"/>
  </r>
  <r>
    <n v="1891"/>
    <x v="6"/>
    <x v="18"/>
    <s v="RESIDENTE INTERVENTOR HSQE"/>
    <n v="4923668.9249999998"/>
    <x v="3"/>
    <x v="10"/>
    <m/>
    <x v="1"/>
  </r>
  <r>
    <n v="1891"/>
    <x v="7"/>
    <x v="18"/>
    <s v="RESIDENTE INTERVENTOR HSQE"/>
    <n v="4923668.9249999998"/>
    <x v="3"/>
    <x v="10"/>
    <m/>
    <x v="1"/>
  </r>
  <r>
    <n v="1891"/>
    <x v="8"/>
    <x v="18"/>
    <s v="RESIDENTE INTERVENTOR HSQE"/>
    <n v="4923668.9249999998"/>
    <x v="3"/>
    <x v="10"/>
    <m/>
    <x v="1"/>
  </r>
  <r>
    <n v="1891"/>
    <x v="9"/>
    <x v="18"/>
    <s v="RESIDENTE INTERVENTOR HSQE"/>
    <n v="4923668.9249999998"/>
    <x v="3"/>
    <x v="10"/>
    <m/>
    <x v="1"/>
  </r>
  <r>
    <n v="1891"/>
    <x v="10"/>
    <x v="18"/>
    <s v="RESIDENTE INTERVENTOR HSQE"/>
    <n v="4923668.9249999998"/>
    <x v="3"/>
    <x v="10"/>
    <m/>
    <x v="1"/>
  </r>
  <r>
    <n v="1891"/>
    <x v="11"/>
    <x v="18"/>
    <s v="RESIDENTE INTERVENTOR HSQE"/>
    <n v="4923668.9249999998"/>
    <x v="3"/>
    <x v="10"/>
    <m/>
    <x v="1"/>
  </r>
  <r>
    <n v="1891"/>
    <x v="12"/>
    <x v="18"/>
    <s v="RESIDENTE INTERVENTOR HSQE"/>
    <n v="4923668.9249999998"/>
    <x v="3"/>
    <x v="10"/>
    <m/>
    <x v="1"/>
  </r>
  <r>
    <n v="1891"/>
    <x v="13"/>
    <x v="18"/>
    <s v="RESIDENTE INTERVENTOR HSQE"/>
    <n v="4923668.9249999998"/>
    <x v="3"/>
    <x v="10"/>
    <m/>
    <x v="1"/>
  </r>
  <r>
    <n v="1891"/>
    <x v="14"/>
    <x v="18"/>
    <s v="RESIDENTE INTERVENTOR HSQE"/>
    <n v="4923668.9249999998"/>
    <x v="3"/>
    <x v="10"/>
    <m/>
    <x v="1"/>
  </r>
  <r>
    <n v="1891"/>
    <x v="15"/>
    <x v="18"/>
    <s v="RESIDENTE INTERVENTOR HSQE"/>
    <n v="4923668.9249999998"/>
    <x v="3"/>
    <x v="10"/>
    <m/>
    <x v="1"/>
  </r>
  <r>
    <n v="1891"/>
    <x v="16"/>
    <x v="18"/>
    <s v="RESIDENTE INTERVENTOR HSQE"/>
    <n v="4923668.9249999998"/>
    <x v="3"/>
    <x v="10"/>
    <m/>
    <x v="1"/>
  </r>
  <r>
    <n v="1891"/>
    <x v="17"/>
    <x v="18"/>
    <s v="RESIDENTE INTERVENTOR HSQE"/>
    <n v="4923668.9249999998"/>
    <x v="3"/>
    <x v="10"/>
    <m/>
    <x v="1"/>
  </r>
  <r>
    <n v="1891"/>
    <x v="18"/>
    <x v="18"/>
    <s v="RESIDENTE INTERVENTOR HSQE"/>
    <n v="4923668.9249999998"/>
    <x v="3"/>
    <x v="10"/>
    <m/>
    <x v="1"/>
  </r>
  <r>
    <n v="1891"/>
    <x v="1"/>
    <x v="18"/>
    <s v="AUXILIAR ADMINISTRATIVO"/>
    <n v="3222031.0500000003"/>
    <x v="3"/>
    <x v="10"/>
    <m/>
    <x v="1"/>
  </r>
  <r>
    <n v="1891"/>
    <x v="2"/>
    <x v="18"/>
    <s v="AUXILIAR ADMINISTRATIVO"/>
    <n v="3222031.0500000003"/>
    <x v="3"/>
    <x v="10"/>
    <m/>
    <x v="1"/>
  </r>
  <r>
    <n v="1891"/>
    <x v="3"/>
    <x v="18"/>
    <s v="AUXILIAR ADMINISTRATIVO"/>
    <n v="3222031.0500000003"/>
    <x v="3"/>
    <x v="10"/>
    <m/>
    <x v="1"/>
  </r>
  <r>
    <n v="1891"/>
    <x v="4"/>
    <x v="18"/>
    <s v="AUXILIAR ADMINISTRATIVO"/>
    <n v="3222031.0500000003"/>
    <x v="3"/>
    <x v="10"/>
    <m/>
    <x v="1"/>
  </r>
  <r>
    <n v="1891"/>
    <x v="5"/>
    <x v="18"/>
    <s v="AUXILIAR ADMINISTRATIVO"/>
    <n v="3222031.0500000003"/>
    <x v="3"/>
    <x v="10"/>
    <m/>
    <x v="1"/>
  </r>
  <r>
    <n v="1891"/>
    <x v="6"/>
    <x v="18"/>
    <s v="AUXILIAR ADMINISTRATIVO"/>
    <n v="3222031.0500000003"/>
    <x v="3"/>
    <x v="10"/>
    <m/>
    <x v="1"/>
  </r>
  <r>
    <n v="1891"/>
    <x v="7"/>
    <x v="18"/>
    <s v="AUXILIAR ADMINISTRATIVO"/>
    <n v="3222031.0500000003"/>
    <x v="3"/>
    <x v="10"/>
    <m/>
    <x v="1"/>
  </r>
  <r>
    <n v="1891"/>
    <x v="8"/>
    <x v="18"/>
    <s v="AUXILIAR ADMINISTRATIVO"/>
    <n v="3222031.0500000003"/>
    <x v="3"/>
    <x v="10"/>
    <m/>
    <x v="1"/>
  </r>
  <r>
    <n v="1891"/>
    <x v="9"/>
    <x v="18"/>
    <s v="AUXILIAR ADMINISTRATIVO"/>
    <n v="3222031.0500000003"/>
    <x v="3"/>
    <x v="10"/>
    <m/>
    <x v="1"/>
  </r>
  <r>
    <n v="1891"/>
    <x v="10"/>
    <x v="18"/>
    <s v="AUXILIAR ADMINISTRATIVO"/>
    <n v="3222031.0500000003"/>
    <x v="3"/>
    <x v="10"/>
    <m/>
    <x v="1"/>
  </r>
  <r>
    <n v="1891"/>
    <x v="11"/>
    <x v="18"/>
    <s v="AUXILIAR ADMINISTRATIVO"/>
    <n v="3222031.0500000003"/>
    <x v="3"/>
    <x v="10"/>
    <m/>
    <x v="1"/>
  </r>
  <r>
    <n v="1891"/>
    <x v="12"/>
    <x v="18"/>
    <s v="AUXILIAR ADMINISTRATIVO"/>
    <n v="3222031.0500000003"/>
    <x v="3"/>
    <x v="10"/>
    <m/>
    <x v="1"/>
  </r>
  <r>
    <n v="1891"/>
    <x v="13"/>
    <x v="18"/>
    <s v="AUXILIAR ADMINISTRATIVO"/>
    <n v="3222031.0500000003"/>
    <x v="3"/>
    <x v="10"/>
    <m/>
    <x v="1"/>
  </r>
  <r>
    <n v="1891"/>
    <x v="14"/>
    <x v="18"/>
    <s v="AUXILIAR ADMINISTRATIVO"/>
    <n v="3222031.0500000003"/>
    <x v="3"/>
    <x v="10"/>
    <m/>
    <x v="1"/>
  </r>
  <r>
    <n v="1891"/>
    <x v="15"/>
    <x v="18"/>
    <s v="AUXILIAR ADMINISTRATIVO"/>
    <n v="3222031.0500000003"/>
    <x v="3"/>
    <x v="10"/>
    <m/>
    <x v="1"/>
  </r>
  <r>
    <n v="1891"/>
    <x v="16"/>
    <x v="18"/>
    <s v="AUXILIAR ADMINISTRATIVO"/>
    <n v="3222031.0500000003"/>
    <x v="3"/>
    <x v="10"/>
    <m/>
    <x v="1"/>
  </r>
  <r>
    <n v="1891"/>
    <x v="17"/>
    <x v="18"/>
    <s v="AUXILIAR ADMINISTRATIVO"/>
    <n v="3222031.0500000003"/>
    <x v="3"/>
    <x v="10"/>
    <m/>
    <x v="1"/>
  </r>
  <r>
    <n v="1891"/>
    <x v="18"/>
    <x v="18"/>
    <s v="AUXILIAR ADMINISTRATIVO"/>
    <n v="3222031.0500000003"/>
    <x v="3"/>
    <x v="10"/>
    <m/>
    <x v="1"/>
  </r>
  <r>
    <n v="1891"/>
    <x v="19"/>
    <x v="18"/>
    <s v="AUXILIAR ADMINISTRATIVO"/>
    <n v="3222031.0500000003"/>
    <x v="3"/>
    <x v="10"/>
    <m/>
    <x v="1"/>
  </r>
  <r>
    <n v="1891"/>
    <x v="20"/>
    <x v="18"/>
    <s v="AUXILIAR ADMINISTRATIVO"/>
    <n v="3222031.0500000003"/>
    <x v="3"/>
    <x v="10"/>
    <m/>
    <x v="1"/>
  </r>
  <r>
    <n v="1891"/>
    <x v="21"/>
    <x v="18"/>
    <s v="AUXILIAR ADMINISTRATIVO"/>
    <n v="3222031.0500000003"/>
    <x v="3"/>
    <x v="10"/>
    <m/>
    <x v="1"/>
  </r>
  <r>
    <n v="1891"/>
    <x v="22"/>
    <x v="18"/>
    <s v="AUXILIAR ADMINISTRATIVO"/>
    <n v="3222031.0500000003"/>
    <x v="3"/>
    <x v="10"/>
    <m/>
    <x v="1"/>
  </r>
  <r>
    <n v="1891"/>
    <x v="23"/>
    <x v="18"/>
    <s v="AUXILIAR ADMINISTRATIVO"/>
    <n v="3222031.0500000003"/>
    <x v="3"/>
    <x v="10"/>
    <m/>
    <x v="1"/>
  </r>
  <r>
    <n v="1891"/>
    <x v="1"/>
    <x v="18"/>
    <s v="INSPECTOR DE OBRA 1"/>
    <n v="3868248.1949999994"/>
    <x v="3"/>
    <x v="10"/>
    <m/>
    <x v="1"/>
  </r>
  <r>
    <n v="1891"/>
    <x v="2"/>
    <x v="18"/>
    <s v="INSPECTOR DE OBRA 1"/>
    <n v="3868248.1949999994"/>
    <x v="3"/>
    <x v="10"/>
    <m/>
    <x v="1"/>
  </r>
  <r>
    <n v="1891"/>
    <x v="3"/>
    <x v="18"/>
    <s v="INSPECTOR DE OBRA 1"/>
    <n v="3868248.1949999994"/>
    <x v="3"/>
    <x v="10"/>
    <m/>
    <x v="1"/>
  </r>
  <r>
    <n v="1891"/>
    <x v="4"/>
    <x v="18"/>
    <s v="INSPECTOR DE OBRA 1"/>
    <n v="3868248.1949999994"/>
    <x v="3"/>
    <x v="10"/>
    <m/>
    <x v="1"/>
  </r>
  <r>
    <n v="1891"/>
    <x v="5"/>
    <x v="18"/>
    <s v="INSPECTOR DE OBRA 1"/>
    <n v="3868248.1949999994"/>
    <x v="3"/>
    <x v="10"/>
    <m/>
    <x v="1"/>
  </r>
  <r>
    <n v="1891"/>
    <x v="6"/>
    <x v="18"/>
    <s v="INSPECTOR DE OBRA 1"/>
    <n v="3868248.1949999994"/>
    <x v="3"/>
    <x v="10"/>
    <m/>
    <x v="1"/>
  </r>
  <r>
    <n v="1891"/>
    <x v="7"/>
    <x v="18"/>
    <s v="INSPECTOR DE OBRA 1"/>
    <n v="3868248.1949999994"/>
    <x v="3"/>
    <x v="10"/>
    <m/>
    <x v="1"/>
  </r>
  <r>
    <n v="1891"/>
    <x v="8"/>
    <x v="18"/>
    <s v="INSPECTOR DE OBRA 1"/>
    <n v="3868248.1949999994"/>
    <x v="3"/>
    <x v="10"/>
    <m/>
    <x v="1"/>
  </r>
  <r>
    <n v="1891"/>
    <x v="9"/>
    <x v="18"/>
    <s v="INSPECTOR DE OBRA 1"/>
    <n v="3868248.1949999994"/>
    <x v="3"/>
    <x v="10"/>
    <m/>
    <x v="1"/>
  </r>
  <r>
    <n v="1891"/>
    <x v="10"/>
    <x v="18"/>
    <s v="INSPECTOR DE OBRA 1"/>
    <n v="3868248.1949999994"/>
    <x v="3"/>
    <x v="10"/>
    <m/>
    <x v="1"/>
  </r>
  <r>
    <n v="1891"/>
    <x v="11"/>
    <x v="18"/>
    <s v="INSPECTOR DE OBRA 1"/>
    <n v="3868248.1949999994"/>
    <x v="3"/>
    <x v="10"/>
    <m/>
    <x v="1"/>
  </r>
  <r>
    <n v="1891"/>
    <x v="12"/>
    <x v="18"/>
    <s v="INSPECTOR DE OBRA 1"/>
    <n v="3868248.1949999994"/>
    <x v="3"/>
    <x v="10"/>
    <m/>
    <x v="1"/>
  </r>
  <r>
    <n v="1891"/>
    <x v="13"/>
    <x v="18"/>
    <s v="INSPECTOR DE OBRA 1"/>
    <n v="3868248.1949999994"/>
    <x v="3"/>
    <x v="10"/>
    <m/>
    <x v="1"/>
  </r>
  <r>
    <n v="1891"/>
    <x v="14"/>
    <x v="18"/>
    <s v="INSPECTOR DE OBRA 1"/>
    <n v="3868248.1949999994"/>
    <x v="3"/>
    <x v="10"/>
    <m/>
    <x v="1"/>
  </r>
  <r>
    <n v="1891"/>
    <x v="15"/>
    <x v="18"/>
    <s v="INSPECTOR DE OBRA 1"/>
    <n v="3868248.1949999994"/>
    <x v="3"/>
    <x v="10"/>
    <m/>
    <x v="1"/>
  </r>
  <r>
    <n v="1891"/>
    <x v="16"/>
    <x v="18"/>
    <s v="INSPECTOR DE OBRA 1"/>
    <n v="3868248.1949999994"/>
    <x v="3"/>
    <x v="10"/>
    <m/>
    <x v="1"/>
  </r>
  <r>
    <n v="1891"/>
    <x v="17"/>
    <x v="18"/>
    <s v="INSPECTOR DE OBRA 1"/>
    <n v="3868248.1949999994"/>
    <x v="3"/>
    <x v="10"/>
    <m/>
    <x v="1"/>
  </r>
  <r>
    <n v="1891"/>
    <x v="18"/>
    <x v="18"/>
    <s v="INSPECTOR DE OBRA 1"/>
    <n v="3868248.1949999994"/>
    <x v="3"/>
    <x v="10"/>
    <m/>
    <x v="1"/>
  </r>
  <r>
    <n v="1891"/>
    <x v="19"/>
    <x v="18"/>
    <s v="INSPECTOR DE OBRA 1"/>
    <n v="3868248.1949999994"/>
    <x v="3"/>
    <x v="10"/>
    <m/>
    <x v="1"/>
  </r>
  <r>
    <n v="1891"/>
    <x v="20"/>
    <x v="18"/>
    <s v="INSPECTOR DE OBRA 1"/>
    <n v="3868248.1949999994"/>
    <x v="3"/>
    <x v="10"/>
    <m/>
    <x v="1"/>
  </r>
  <r>
    <n v="1891"/>
    <x v="1"/>
    <x v="18"/>
    <s v="INSPECTOR DE ACABADOS"/>
    <n v="4001167.1069999998"/>
    <x v="3"/>
    <x v="10"/>
    <m/>
    <x v="1"/>
  </r>
  <r>
    <n v="1891"/>
    <x v="2"/>
    <x v="18"/>
    <s v="INSPECTOR DE ACABADOS"/>
    <n v="4001167.1069999998"/>
    <x v="3"/>
    <x v="10"/>
    <m/>
    <x v="1"/>
  </r>
  <r>
    <n v="1891"/>
    <x v="3"/>
    <x v="18"/>
    <s v="INSPECTOR DE ACABADOS"/>
    <n v="4001167.1069999998"/>
    <x v="3"/>
    <x v="10"/>
    <m/>
    <x v="1"/>
  </r>
  <r>
    <n v="1891"/>
    <x v="4"/>
    <x v="18"/>
    <s v="INSPECTOR DE ACABADOS"/>
    <n v="4001167.1069999998"/>
    <x v="3"/>
    <x v="10"/>
    <m/>
    <x v="1"/>
  </r>
  <r>
    <n v="1891"/>
    <x v="5"/>
    <x v="18"/>
    <s v="INSPECTOR DE ACABADOS"/>
    <n v="4001167.1069999998"/>
    <x v="3"/>
    <x v="10"/>
    <m/>
    <x v="1"/>
  </r>
  <r>
    <n v="1891"/>
    <x v="6"/>
    <x v="18"/>
    <s v="INSPECTOR DE ACABADOS"/>
    <n v="4001167.1069999998"/>
    <x v="3"/>
    <x v="10"/>
    <m/>
    <x v="1"/>
  </r>
  <r>
    <n v="1891"/>
    <x v="7"/>
    <x v="18"/>
    <s v="INSPECTOR DE ACABADOS"/>
    <n v="4001167.1069999998"/>
    <x v="3"/>
    <x v="10"/>
    <m/>
    <x v="1"/>
  </r>
  <r>
    <n v="1891"/>
    <x v="8"/>
    <x v="18"/>
    <s v="INSPECTOR DE ACABADOS"/>
    <n v="4001167.1069999998"/>
    <x v="3"/>
    <x v="10"/>
    <m/>
    <x v="1"/>
  </r>
  <r>
    <n v="1891"/>
    <x v="9"/>
    <x v="18"/>
    <s v="INSPECTOR DE ACABADOS"/>
    <n v="4001167.1069999998"/>
    <x v="3"/>
    <x v="10"/>
    <m/>
    <x v="1"/>
  </r>
  <r>
    <n v="1891"/>
    <x v="10"/>
    <x v="18"/>
    <s v="INSPECTOR DE ACABADOS"/>
    <n v="4001167.1069999998"/>
    <x v="3"/>
    <x v="10"/>
    <m/>
    <x v="1"/>
  </r>
  <r>
    <n v="1895"/>
    <x v="0"/>
    <x v="18"/>
    <s v="COORDINADOR"/>
    <n v="3230392.9140000003"/>
    <x v="3"/>
    <x v="10"/>
    <m/>
    <x v="1"/>
  </r>
  <r>
    <n v="1895"/>
    <x v="0"/>
    <x v="18"/>
    <s v="RESIDENTE TECNICO"/>
    <n v="6132105"/>
    <x v="3"/>
    <x v="10"/>
    <m/>
    <x v="1"/>
  </r>
  <r>
    <n v="1895"/>
    <x v="0"/>
    <x v="18"/>
    <s v="AUXILIAR ADMINISTRATIVO"/>
    <n v="2367673.875"/>
    <x v="3"/>
    <x v="10"/>
    <m/>
    <x v="1"/>
  </r>
  <r>
    <n v="1846"/>
    <x v="0"/>
    <x v="18"/>
    <s v="DIRECTOR"/>
    <n v="19561500"/>
    <x v="3"/>
    <x v="12"/>
    <m/>
    <x v="1"/>
  </r>
  <r>
    <n v="1846"/>
    <x v="1"/>
    <x v="18"/>
    <s v="DIRECTOR"/>
    <n v="19561500"/>
    <x v="3"/>
    <x v="12"/>
    <m/>
    <x v="1"/>
  </r>
  <r>
    <n v="1846"/>
    <x v="2"/>
    <x v="18"/>
    <s v="DIRECTOR"/>
    <n v="19561500"/>
    <x v="3"/>
    <x v="12"/>
    <m/>
    <x v="1"/>
  </r>
  <r>
    <n v="1846"/>
    <x v="3"/>
    <x v="18"/>
    <s v="DIRECTOR"/>
    <n v="19561500"/>
    <x v="3"/>
    <x v="12"/>
    <m/>
    <x v="1"/>
  </r>
  <r>
    <n v="1846"/>
    <x v="4"/>
    <x v="18"/>
    <s v="DIRECTOR"/>
    <n v="19561500"/>
    <x v="3"/>
    <x v="12"/>
    <m/>
    <x v="1"/>
  </r>
  <r>
    <n v="1846"/>
    <x v="0"/>
    <x v="18"/>
    <s v="ESPECIALISTA AMBIENTAL"/>
    <n v="1449000"/>
    <x v="3"/>
    <x v="12"/>
    <m/>
    <x v="1"/>
  </r>
  <r>
    <n v="1846"/>
    <x v="0"/>
    <x v="18"/>
    <s v="INGENIERO RESIDENTE DE OBRA"/>
    <n v="8437922.3250000011"/>
    <x v="3"/>
    <x v="12"/>
    <m/>
    <x v="1"/>
  </r>
  <r>
    <n v="1846"/>
    <x v="1"/>
    <x v="18"/>
    <s v="INGENIERO RESIDENTE DE OBRA"/>
    <n v="8437922.3250000011"/>
    <x v="3"/>
    <x v="12"/>
    <m/>
    <x v="1"/>
  </r>
  <r>
    <n v="1846"/>
    <x v="0"/>
    <x v="18"/>
    <s v="INSPECTOR SISOMA"/>
    <n v="6177149.9999999991"/>
    <x v="3"/>
    <x v="12"/>
    <m/>
    <x v="1"/>
  </r>
  <r>
    <n v="1846"/>
    <x v="1"/>
    <x v="18"/>
    <s v="INSPECTOR SISOMA"/>
    <n v="6177149.9999999991"/>
    <x v="3"/>
    <x v="12"/>
    <m/>
    <x v="1"/>
  </r>
  <r>
    <n v="1893"/>
    <x v="0"/>
    <x v="18"/>
    <s v="COORDINADOR"/>
    <n v="1956490.2000000004"/>
    <x v="3"/>
    <x v="9"/>
    <m/>
    <x v="1"/>
  </r>
  <r>
    <n v="1893"/>
    <x v="1"/>
    <x v="18"/>
    <s v="COORDINADOR"/>
    <n v="1956490.2000000004"/>
    <x v="3"/>
    <x v="9"/>
    <m/>
    <x v="1"/>
  </r>
  <r>
    <n v="1893"/>
    <x v="2"/>
    <x v="18"/>
    <s v="COORDINADOR"/>
    <n v="1956490.2000000004"/>
    <x v="3"/>
    <x v="9"/>
    <m/>
    <x v="1"/>
  </r>
  <r>
    <n v="1893"/>
    <x v="3"/>
    <x v="18"/>
    <s v="COORDINADOR"/>
    <n v="1956490.2000000004"/>
    <x v="3"/>
    <x v="9"/>
    <m/>
    <x v="1"/>
  </r>
  <r>
    <n v="1893"/>
    <x v="4"/>
    <x v="18"/>
    <s v="COORDINADOR"/>
    <n v="1956490.2000000004"/>
    <x v="3"/>
    <x v="9"/>
    <m/>
    <x v="1"/>
  </r>
  <r>
    <n v="1893"/>
    <x v="5"/>
    <x v="18"/>
    <s v="COORDINADOR"/>
    <n v="1956490.2000000004"/>
    <x v="3"/>
    <x v="9"/>
    <m/>
    <x v="1"/>
  </r>
  <r>
    <n v="1893"/>
    <x v="6"/>
    <x v="18"/>
    <s v="COORDINADOR"/>
    <n v="1956490.2000000004"/>
    <x v="3"/>
    <x v="9"/>
    <m/>
    <x v="1"/>
  </r>
  <r>
    <n v="1893"/>
    <x v="7"/>
    <x v="18"/>
    <s v="COORDINADOR"/>
    <n v="1956490.2000000004"/>
    <x v="3"/>
    <x v="9"/>
    <m/>
    <x v="1"/>
  </r>
  <r>
    <n v="1893"/>
    <x v="8"/>
    <x v="18"/>
    <s v="COORDINADOR"/>
    <n v="1956490.2000000004"/>
    <x v="3"/>
    <x v="9"/>
    <m/>
    <x v="1"/>
  </r>
  <r>
    <n v="1893"/>
    <x v="9"/>
    <x v="18"/>
    <s v="COORDINADOR"/>
    <n v="1956490.2000000004"/>
    <x v="3"/>
    <x v="9"/>
    <m/>
    <x v="1"/>
  </r>
  <r>
    <n v="1893"/>
    <x v="10"/>
    <x v="18"/>
    <s v="COORDINADOR"/>
    <n v="1956490.2000000004"/>
    <x v="3"/>
    <x v="9"/>
    <m/>
    <x v="1"/>
  </r>
  <r>
    <n v="1893"/>
    <x v="11"/>
    <x v="18"/>
    <s v="COORDINADOR"/>
    <n v="1956490.2000000004"/>
    <x v="3"/>
    <x v="9"/>
    <m/>
    <x v="1"/>
  </r>
  <r>
    <n v="1893"/>
    <x v="12"/>
    <x v="18"/>
    <s v="COORDINADOR"/>
    <n v="1956490.2000000004"/>
    <x v="3"/>
    <x v="9"/>
    <m/>
    <x v="1"/>
  </r>
  <r>
    <n v="1893"/>
    <x v="13"/>
    <x v="18"/>
    <s v="COORDINADOR"/>
    <n v="1956490.2000000004"/>
    <x v="3"/>
    <x v="9"/>
    <m/>
    <x v="1"/>
  </r>
  <r>
    <n v="1893"/>
    <x v="14"/>
    <x v="18"/>
    <s v="COORDINADOR"/>
    <n v="1956490.2000000004"/>
    <x v="3"/>
    <x v="9"/>
    <m/>
    <x v="1"/>
  </r>
  <r>
    <n v="1893"/>
    <x v="0"/>
    <x v="18"/>
    <s v="DIRECTOR"/>
    <n v="8716050"/>
    <x v="3"/>
    <x v="9"/>
    <m/>
    <x v="1"/>
  </r>
  <r>
    <n v="1893"/>
    <x v="1"/>
    <x v="18"/>
    <s v="DIRECTOR"/>
    <n v="8716050"/>
    <x v="3"/>
    <x v="9"/>
    <m/>
    <x v="1"/>
  </r>
  <r>
    <n v="1893"/>
    <x v="2"/>
    <x v="18"/>
    <s v="DIRECTOR"/>
    <n v="8716050"/>
    <x v="3"/>
    <x v="9"/>
    <m/>
    <x v="1"/>
  </r>
  <r>
    <n v="1893"/>
    <x v="3"/>
    <x v="18"/>
    <s v="DIRECTOR"/>
    <n v="8716050"/>
    <x v="3"/>
    <x v="9"/>
    <m/>
    <x v="1"/>
  </r>
  <r>
    <n v="1893"/>
    <x v="4"/>
    <x v="18"/>
    <s v="DIRECTOR"/>
    <n v="8716050"/>
    <x v="3"/>
    <x v="9"/>
    <m/>
    <x v="1"/>
  </r>
  <r>
    <n v="1893"/>
    <x v="5"/>
    <x v="18"/>
    <s v="DIRECTOR"/>
    <n v="8716050"/>
    <x v="3"/>
    <x v="9"/>
    <m/>
    <x v="1"/>
  </r>
  <r>
    <n v="1893"/>
    <x v="6"/>
    <x v="18"/>
    <s v="DIRECTOR"/>
    <n v="8716050"/>
    <x v="3"/>
    <x v="9"/>
    <m/>
    <x v="1"/>
  </r>
  <r>
    <n v="1893"/>
    <x v="7"/>
    <x v="18"/>
    <s v="DIRECTOR"/>
    <n v="8716050"/>
    <x v="3"/>
    <x v="9"/>
    <m/>
    <x v="1"/>
  </r>
  <r>
    <n v="1893"/>
    <x v="8"/>
    <x v="18"/>
    <s v="DIRECTOR"/>
    <n v="8716050"/>
    <x v="3"/>
    <x v="9"/>
    <m/>
    <x v="1"/>
  </r>
  <r>
    <n v="1893"/>
    <x v="9"/>
    <x v="18"/>
    <s v="DIRECTOR"/>
    <n v="8716050"/>
    <x v="3"/>
    <x v="9"/>
    <m/>
    <x v="1"/>
  </r>
  <r>
    <n v="1893"/>
    <x v="10"/>
    <x v="18"/>
    <s v="DIRECTOR"/>
    <n v="8716050"/>
    <x v="3"/>
    <x v="9"/>
    <m/>
    <x v="1"/>
  </r>
  <r>
    <n v="1893"/>
    <x v="11"/>
    <x v="18"/>
    <s v="DIRECTOR"/>
    <n v="8716050"/>
    <x v="3"/>
    <x v="9"/>
    <m/>
    <x v="1"/>
  </r>
  <r>
    <n v="1893"/>
    <x v="12"/>
    <x v="18"/>
    <s v="DIRECTOR"/>
    <n v="8716050"/>
    <x v="3"/>
    <x v="9"/>
    <m/>
    <x v="1"/>
  </r>
  <r>
    <n v="1893"/>
    <x v="13"/>
    <x v="18"/>
    <s v="DIRECTOR"/>
    <n v="8716050"/>
    <x v="3"/>
    <x v="9"/>
    <m/>
    <x v="1"/>
  </r>
  <r>
    <n v="1893"/>
    <x v="14"/>
    <x v="18"/>
    <s v="DIRECTOR"/>
    <n v="8716050"/>
    <x v="3"/>
    <x v="9"/>
    <m/>
    <x v="1"/>
  </r>
  <r>
    <n v="1893"/>
    <x v="0"/>
    <x v="18"/>
    <s v="RESIDENTE CIMENTACION Y ESTRUCTURA"/>
    <n v="6150375"/>
    <x v="3"/>
    <x v="9"/>
    <m/>
    <x v="1"/>
  </r>
  <r>
    <n v="1893"/>
    <x v="1"/>
    <x v="18"/>
    <s v="RESIDENTE CIMENTACION Y ESTRUCTURA"/>
    <n v="6150375"/>
    <x v="3"/>
    <x v="9"/>
    <m/>
    <x v="1"/>
  </r>
  <r>
    <n v="1893"/>
    <x v="2"/>
    <x v="18"/>
    <s v="RESIDENTE CIMENTACION Y ESTRUCTURA"/>
    <n v="6150375"/>
    <x v="3"/>
    <x v="9"/>
    <m/>
    <x v="1"/>
  </r>
  <r>
    <n v="1893"/>
    <x v="3"/>
    <x v="18"/>
    <s v="RESIDENTE CIMENTACION Y ESTRUCTURA"/>
    <n v="6150375"/>
    <x v="3"/>
    <x v="9"/>
    <m/>
    <x v="1"/>
  </r>
  <r>
    <n v="1893"/>
    <x v="4"/>
    <x v="18"/>
    <s v="RESIDENTE CIMENTACION Y ESTRUCTURA"/>
    <n v="6150375"/>
    <x v="3"/>
    <x v="9"/>
    <m/>
    <x v="1"/>
  </r>
  <r>
    <n v="1893"/>
    <x v="5"/>
    <x v="18"/>
    <s v="RESIDENTE CIMENTACION Y ESTRUCTURA"/>
    <n v="6150375"/>
    <x v="3"/>
    <x v="9"/>
    <m/>
    <x v="1"/>
  </r>
  <r>
    <n v="1893"/>
    <x v="6"/>
    <x v="18"/>
    <s v="RESIDENTE CIMENTACION Y ESTRUCTURA"/>
    <n v="6150375"/>
    <x v="3"/>
    <x v="9"/>
    <m/>
    <x v="1"/>
  </r>
  <r>
    <n v="1893"/>
    <x v="7"/>
    <x v="18"/>
    <s v="RESIDENTE CIMENTACION Y ESTRUCTURA"/>
    <n v="6150375"/>
    <x v="3"/>
    <x v="9"/>
    <m/>
    <x v="1"/>
  </r>
  <r>
    <n v="1893"/>
    <x v="8"/>
    <x v="18"/>
    <s v="RESIDENTE CIMENTACION Y ESTRUCTURA"/>
    <n v="6150375"/>
    <x v="3"/>
    <x v="9"/>
    <m/>
    <x v="1"/>
  </r>
  <r>
    <n v="1893"/>
    <x v="9"/>
    <x v="18"/>
    <s v="RESIDENTE CIMENTACION Y ESTRUCTURA"/>
    <n v="6150375"/>
    <x v="3"/>
    <x v="9"/>
    <m/>
    <x v="1"/>
  </r>
  <r>
    <n v="1893"/>
    <x v="10"/>
    <x v="18"/>
    <s v="RESIDENTE CIMENTACION Y ESTRUCTURA"/>
    <n v="6150375"/>
    <x v="3"/>
    <x v="9"/>
    <m/>
    <x v="1"/>
  </r>
  <r>
    <n v="1893"/>
    <x v="11"/>
    <x v="18"/>
    <s v="RESIDENTE CIMENTACION Y ESTRUCTURA"/>
    <n v="6150375"/>
    <x v="3"/>
    <x v="9"/>
    <m/>
    <x v="1"/>
  </r>
  <r>
    <n v="1893"/>
    <x v="12"/>
    <x v="18"/>
    <s v="RESIDENTE CIMENTACION Y ESTRUCTURA"/>
    <n v="6150375"/>
    <x v="3"/>
    <x v="9"/>
    <m/>
    <x v="1"/>
  </r>
  <r>
    <n v="1893"/>
    <x v="13"/>
    <x v="18"/>
    <s v="RESIDENTE CIMENTACION Y ESTRUCTURA"/>
    <n v="6150375"/>
    <x v="3"/>
    <x v="9"/>
    <m/>
    <x v="1"/>
  </r>
  <r>
    <n v="1893"/>
    <x v="14"/>
    <x v="18"/>
    <s v="RESIDENTE CIMENTACION Y ESTRUCTURA"/>
    <n v="6150375"/>
    <x v="3"/>
    <x v="9"/>
    <m/>
    <x v="1"/>
  </r>
  <r>
    <n v="1893"/>
    <x v="0"/>
    <x v="18"/>
    <s v="INSPECTOR HSEQ"/>
    <n v="3369208.5"/>
    <x v="3"/>
    <x v="9"/>
    <m/>
    <x v="1"/>
  </r>
  <r>
    <n v="1893"/>
    <x v="1"/>
    <x v="18"/>
    <s v="INSPECTOR HSEQ"/>
    <n v="3369208.5"/>
    <x v="3"/>
    <x v="9"/>
    <m/>
    <x v="1"/>
  </r>
  <r>
    <n v="1893"/>
    <x v="2"/>
    <x v="18"/>
    <s v="INSPECTOR HSEQ"/>
    <n v="3369208.5"/>
    <x v="3"/>
    <x v="9"/>
    <m/>
    <x v="1"/>
  </r>
  <r>
    <n v="1893"/>
    <x v="3"/>
    <x v="18"/>
    <s v="INSPECTOR HSEQ"/>
    <n v="3369208.5"/>
    <x v="3"/>
    <x v="9"/>
    <m/>
    <x v="1"/>
  </r>
  <r>
    <n v="1893"/>
    <x v="4"/>
    <x v="18"/>
    <s v="INSPECTOR HSEQ"/>
    <n v="3369208.5"/>
    <x v="3"/>
    <x v="9"/>
    <m/>
    <x v="1"/>
  </r>
  <r>
    <n v="1893"/>
    <x v="5"/>
    <x v="18"/>
    <s v="INSPECTOR HSEQ"/>
    <n v="3369208.5"/>
    <x v="3"/>
    <x v="9"/>
    <m/>
    <x v="1"/>
  </r>
  <r>
    <n v="1893"/>
    <x v="6"/>
    <x v="18"/>
    <s v="INSPECTOR HSEQ"/>
    <n v="3369208.5"/>
    <x v="3"/>
    <x v="9"/>
    <m/>
    <x v="1"/>
  </r>
  <r>
    <n v="1893"/>
    <x v="7"/>
    <x v="18"/>
    <s v="INSPECTOR HSEQ"/>
    <n v="3369208.5"/>
    <x v="3"/>
    <x v="9"/>
    <m/>
    <x v="1"/>
  </r>
  <r>
    <n v="1893"/>
    <x v="8"/>
    <x v="18"/>
    <s v="INSPECTOR HSEQ"/>
    <n v="3369208.5"/>
    <x v="3"/>
    <x v="9"/>
    <m/>
    <x v="1"/>
  </r>
  <r>
    <n v="1893"/>
    <x v="9"/>
    <x v="18"/>
    <s v="INSPECTOR HSEQ"/>
    <n v="3369208.5"/>
    <x v="3"/>
    <x v="9"/>
    <m/>
    <x v="1"/>
  </r>
  <r>
    <n v="1893"/>
    <x v="10"/>
    <x v="18"/>
    <s v="INSPECTOR HSEQ"/>
    <n v="3369208.5"/>
    <x v="3"/>
    <x v="9"/>
    <m/>
    <x v="1"/>
  </r>
  <r>
    <n v="1893"/>
    <x v="11"/>
    <x v="18"/>
    <s v="INSPECTOR HSEQ"/>
    <n v="3369208.5"/>
    <x v="3"/>
    <x v="9"/>
    <m/>
    <x v="1"/>
  </r>
  <r>
    <n v="1893"/>
    <x v="12"/>
    <x v="18"/>
    <s v="INSPECTOR HSEQ"/>
    <n v="3369208.5"/>
    <x v="3"/>
    <x v="9"/>
    <m/>
    <x v="1"/>
  </r>
  <r>
    <n v="1893"/>
    <x v="13"/>
    <x v="18"/>
    <s v="INSPECTOR HSEQ"/>
    <n v="3369208.5"/>
    <x v="3"/>
    <x v="9"/>
    <m/>
    <x v="1"/>
  </r>
  <r>
    <n v="1893"/>
    <x v="14"/>
    <x v="18"/>
    <s v="INSPECTOR HSEQ"/>
    <n v="3369208.5"/>
    <x v="3"/>
    <x v="9"/>
    <m/>
    <x v="1"/>
  </r>
  <r>
    <n v="1893"/>
    <x v="0"/>
    <x v="18"/>
    <s v="INSPECTOR"/>
    <n v="3571361.01"/>
    <x v="3"/>
    <x v="9"/>
    <m/>
    <x v="1"/>
  </r>
  <r>
    <n v="1893"/>
    <x v="1"/>
    <x v="18"/>
    <s v="INSPECTOR"/>
    <n v="3571361.01"/>
    <x v="3"/>
    <x v="9"/>
    <m/>
    <x v="1"/>
  </r>
  <r>
    <n v="1893"/>
    <x v="2"/>
    <x v="18"/>
    <s v="INSPECTOR"/>
    <n v="3571361.01"/>
    <x v="3"/>
    <x v="9"/>
    <m/>
    <x v="1"/>
  </r>
  <r>
    <n v="1893"/>
    <x v="3"/>
    <x v="18"/>
    <s v="INSPECTOR"/>
    <n v="3571361.01"/>
    <x v="3"/>
    <x v="9"/>
    <m/>
    <x v="1"/>
  </r>
  <r>
    <n v="1893"/>
    <x v="4"/>
    <x v="18"/>
    <s v="INSPECTOR"/>
    <n v="3571361.01"/>
    <x v="3"/>
    <x v="9"/>
    <m/>
    <x v="1"/>
  </r>
  <r>
    <n v="1893"/>
    <x v="5"/>
    <x v="18"/>
    <s v="INSPECTOR"/>
    <n v="3571361.01"/>
    <x v="3"/>
    <x v="9"/>
    <m/>
    <x v="1"/>
  </r>
  <r>
    <n v="1893"/>
    <x v="6"/>
    <x v="18"/>
    <s v="INSPECTOR"/>
    <n v="3571361.01"/>
    <x v="3"/>
    <x v="9"/>
    <m/>
    <x v="1"/>
  </r>
  <r>
    <n v="1893"/>
    <x v="7"/>
    <x v="18"/>
    <s v="INSPECTOR"/>
    <n v="3571361.01"/>
    <x v="3"/>
    <x v="9"/>
    <m/>
    <x v="1"/>
  </r>
  <r>
    <n v="1893"/>
    <x v="8"/>
    <x v="18"/>
    <s v="INSPECTOR"/>
    <n v="3571361.01"/>
    <x v="3"/>
    <x v="9"/>
    <m/>
    <x v="1"/>
  </r>
  <r>
    <n v="1893"/>
    <x v="9"/>
    <x v="18"/>
    <s v="INSPECTOR"/>
    <n v="3571361.01"/>
    <x v="3"/>
    <x v="9"/>
    <m/>
    <x v="1"/>
  </r>
  <r>
    <n v="1893"/>
    <x v="10"/>
    <x v="18"/>
    <s v="INSPECTOR"/>
    <n v="3571361.01"/>
    <x v="3"/>
    <x v="9"/>
    <m/>
    <x v="1"/>
  </r>
  <r>
    <n v="1893"/>
    <x v="11"/>
    <x v="18"/>
    <s v="INSPECTOR"/>
    <n v="3571361.01"/>
    <x v="3"/>
    <x v="9"/>
    <m/>
    <x v="1"/>
  </r>
  <r>
    <n v="1893"/>
    <x v="12"/>
    <x v="18"/>
    <s v="INSPECTOR"/>
    <n v="3571361.01"/>
    <x v="3"/>
    <x v="9"/>
    <m/>
    <x v="1"/>
  </r>
  <r>
    <n v="1893"/>
    <x v="13"/>
    <x v="18"/>
    <s v="INSPECTOR"/>
    <n v="3571361.01"/>
    <x v="3"/>
    <x v="9"/>
    <m/>
    <x v="1"/>
  </r>
  <r>
    <n v="1893"/>
    <x v="14"/>
    <x v="18"/>
    <s v="INSPECTOR"/>
    <n v="3571361.01"/>
    <x v="3"/>
    <x v="9"/>
    <m/>
    <x v="1"/>
  </r>
  <r>
    <n v="1890"/>
    <x v="0"/>
    <x v="18"/>
    <s v="COORDINADOR"/>
    <n v="3868074.0000000005"/>
    <x v="3"/>
    <x v="9"/>
    <m/>
    <x v="1"/>
  </r>
  <r>
    <n v="1890"/>
    <x v="1"/>
    <x v="18"/>
    <s v="COORDINADOR"/>
    <n v="3868074.0000000005"/>
    <x v="3"/>
    <x v="9"/>
    <m/>
    <x v="1"/>
  </r>
  <r>
    <n v="1890"/>
    <x v="2"/>
    <x v="18"/>
    <s v="COORDINADOR"/>
    <n v="3868074.0000000005"/>
    <x v="3"/>
    <x v="9"/>
    <m/>
    <x v="1"/>
  </r>
  <r>
    <n v="1890"/>
    <x v="3"/>
    <x v="18"/>
    <s v="COORDINADOR"/>
    <n v="3868074.0000000005"/>
    <x v="3"/>
    <x v="9"/>
    <m/>
    <x v="1"/>
  </r>
  <r>
    <n v="1890"/>
    <x v="4"/>
    <x v="18"/>
    <s v="COORDINADOR"/>
    <n v="3868074.0000000005"/>
    <x v="3"/>
    <x v="9"/>
    <m/>
    <x v="1"/>
  </r>
  <r>
    <n v="1890"/>
    <x v="5"/>
    <x v="18"/>
    <s v="COORDINADOR"/>
    <n v="3868074.0000000005"/>
    <x v="3"/>
    <x v="9"/>
    <m/>
    <x v="1"/>
  </r>
  <r>
    <n v="1890"/>
    <x v="6"/>
    <x v="18"/>
    <s v="COORDINADOR"/>
    <n v="3868074.0000000005"/>
    <x v="3"/>
    <x v="9"/>
    <m/>
    <x v="1"/>
  </r>
  <r>
    <n v="1890"/>
    <x v="7"/>
    <x v="18"/>
    <s v="COORDINADOR"/>
    <n v="3868074.0000000005"/>
    <x v="3"/>
    <x v="9"/>
    <m/>
    <x v="1"/>
  </r>
  <r>
    <n v="1890"/>
    <x v="8"/>
    <x v="18"/>
    <s v="COORDINADOR"/>
    <n v="3868074.0000000005"/>
    <x v="3"/>
    <x v="9"/>
    <m/>
    <x v="1"/>
  </r>
  <r>
    <n v="1890"/>
    <x v="9"/>
    <x v="18"/>
    <s v="COORDINADOR"/>
    <n v="3868074.0000000005"/>
    <x v="3"/>
    <x v="9"/>
    <m/>
    <x v="1"/>
  </r>
  <r>
    <n v="1890"/>
    <x v="10"/>
    <x v="18"/>
    <s v="COORDINADOR"/>
    <n v="3868074.0000000005"/>
    <x v="3"/>
    <x v="9"/>
    <m/>
    <x v="1"/>
  </r>
  <r>
    <n v="1890"/>
    <x v="11"/>
    <x v="18"/>
    <s v="COORDINADOR"/>
    <n v="3868074.0000000005"/>
    <x v="3"/>
    <x v="9"/>
    <m/>
    <x v="1"/>
  </r>
  <r>
    <n v="1890"/>
    <x v="12"/>
    <x v="18"/>
    <s v="COORDINADOR"/>
    <n v="3868074.0000000005"/>
    <x v="3"/>
    <x v="9"/>
    <m/>
    <x v="1"/>
  </r>
  <r>
    <n v="1890"/>
    <x v="13"/>
    <x v="18"/>
    <s v="COORDINADOR"/>
    <n v="3868074.0000000005"/>
    <x v="3"/>
    <x v="9"/>
    <m/>
    <x v="1"/>
  </r>
  <r>
    <n v="1890"/>
    <x v="14"/>
    <x v="18"/>
    <s v="COORDINADOR"/>
    <n v="3868074.0000000005"/>
    <x v="3"/>
    <x v="9"/>
    <m/>
    <x v="1"/>
  </r>
  <r>
    <n v="1890"/>
    <x v="15"/>
    <x v="18"/>
    <s v="COORDINADOR"/>
    <n v="3868074.0000000005"/>
    <x v="3"/>
    <x v="9"/>
    <m/>
    <x v="1"/>
  </r>
  <r>
    <n v="1890"/>
    <x v="16"/>
    <x v="18"/>
    <s v="COORDINADOR"/>
    <n v="3868074.0000000005"/>
    <x v="3"/>
    <x v="9"/>
    <m/>
    <x v="1"/>
  </r>
  <r>
    <n v="1890"/>
    <x v="17"/>
    <x v="18"/>
    <s v="COORDINADOR"/>
    <n v="3868074.0000000005"/>
    <x v="3"/>
    <x v="9"/>
    <m/>
    <x v="1"/>
  </r>
  <r>
    <n v="1890"/>
    <x v="18"/>
    <x v="18"/>
    <s v="COORDINADOR"/>
    <n v="3868074.0000000005"/>
    <x v="3"/>
    <x v="9"/>
    <m/>
    <x v="1"/>
  </r>
  <r>
    <n v="1890"/>
    <x v="19"/>
    <x v="18"/>
    <s v="COORDINADOR"/>
    <n v="3868074.0000000005"/>
    <x v="3"/>
    <x v="9"/>
    <m/>
    <x v="1"/>
  </r>
  <r>
    <n v="1890"/>
    <x v="20"/>
    <x v="18"/>
    <s v="COORDINADOR"/>
    <n v="3868074.0000000005"/>
    <x v="3"/>
    <x v="9"/>
    <m/>
    <x v="1"/>
  </r>
  <r>
    <n v="1890"/>
    <x v="21"/>
    <x v="18"/>
    <s v="COORDINADOR"/>
    <n v="3868074.0000000005"/>
    <x v="3"/>
    <x v="9"/>
    <m/>
    <x v="1"/>
  </r>
  <r>
    <n v="1890"/>
    <x v="22"/>
    <x v="18"/>
    <s v="COORDINADOR"/>
    <n v="3868074.0000000005"/>
    <x v="3"/>
    <x v="9"/>
    <m/>
    <x v="1"/>
  </r>
  <r>
    <n v="1890"/>
    <x v="23"/>
    <x v="18"/>
    <s v="COORDINADOR"/>
    <n v="3868074.0000000005"/>
    <x v="3"/>
    <x v="9"/>
    <m/>
    <x v="1"/>
  </r>
  <r>
    <n v="1890"/>
    <x v="0"/>
    <x v="18"/>
    <s v="DIRECTOR"/>
    <n v="9450000"/>
    <x v="3"/>
    <x v="9"/>
    <m/>
    <x v="1"/>
  </r>
  <r>
    <n v="1890"/>
    <x v="1"/>
    <x v="18"/>
    <s v="DIRECTOR"/>
    <n v="9450000"/>
    <x v="3"/>
    <x v="9"/>
    <m/>
    <x v="1"/>
  </r>
  <r>
    <n v="1890"/>
    <x v="2"/>
    <x v="18"/>
    <s v="DIRECTOR"/>
    <n v="9450000"/>
    <x v="3"/>
    <x v="9"/>
    <m/>
    <x v="1"/>
  </r>
  <r>
    <n v="1890"/>
    <x v="3"/>
    <x v="18"/>
    <s v="DIRECTOR"/>
    <n v="9450000"/>
    <x v="3"/>
    <x v="9"/>
    <m/>
    <x v="1"/>
  </r>
  <r>
    <n v="1890"/>
    <x v="4"/>
    <x v="18"/>
    <s v="DIRECTOR"/>
    <n v="9450000"/>
    <x v="3"/>
    <x v="9"/>
    <m/>
    <x v="1"/>
  </r>
  <r>
    <n v="1890"/>
    <x v="5"/>
    <x v="18"/>
    <s v="DIRECTOR"/>
    <n v="9450000"/>
    <x v="3"/>
    <x v="9"/>
    <m/>
    <x v="1"/>
  </r>
  <r>
    <n v="1890"/>
    <x v="6"/>
    <x v="18"/>
    <s v="DIRECTOR"/>
    <n v="9450000"/>
    <x v="3"/>
    <x v="9"/>
    <m/>
    <x v="1"/>
  </r>
  <r>
    <n v="1890"/>
    <x v="7"/>
    <x v="18"/>
    <s v="DIRECTOR"/>
    <n v="9450000"/>
    <x v="3"/>
    <x v="9"/>
    <m/>
    <x v="1"/>
  </r>
  <r>
    <n v="1890"/>
    <x v="8"/>
    <x v="18"/>
    <s v="DIRECTOR"/>
    <n v="9450000"/>
    <x v="3"/>
    <x v="9"/>
    <m/>
    <x v="1"/>
  </r>
  <r>
    <n v="1890"/>
    <x v="9"/>
    <x v="18"/>
    <s v="DIRECTOR"/>
    <n v="9450000"/>
    <x v="3"/>
    <x v="9"/>
    <m/>
    <x v="1"/>
  </r>
  <r>
    <n v="1890"/>
    <x v="10"/>
    <x v="18"/>
    <s v="DIRECTOR"/>
    <n v="9450000"/>
    <x v="3"/>
    <x v="9"/>
    <m/>
    <x v="1"/>
  </r>
  <r>
    <n v="1890"/>
    <x v="11"/>
    <x v="18"/>
    <s v="DIRECTOR"/>
    <n v="9450000"/>
    <x v="3"/>
    <x v="9"/>
    <m/>
    <x v="1"/>
  </r>
  <r>
    <n v="1890"/>
    <x v="12"/>
    <x v="18"/>
    <s v="DIRECTOR"/>
    <n v="9450000"/>
    <x v="3"/>
    <x v="9"/>
    <m/>
    <x v="1"/>
  </r>
  <r>
    <n v="1890"/>
    <x v="13"/>
    <x v="18"/>
    <s v="DIRECTOR"/>
    <n v="9450000"/>
    <x v="3"/>
    <x v="9"/>
    <m/>
    <x v="1"/>
  </r>
  <r>
    <n v="1890"/>
    <x v="14"/>
    <x v="18"/>
    <s v="DIRECTOR"/>
    <n v="9450000"/>
    <x v="3"/>
    <x v="9"/>
    <m/>
    <x v="1"/>
  </r>
  <r>
    <n v="1890"/>
    <x v="15"/>
    <x v="18"/>
    <s v="DIRECTOR"/>
    <n v="9450000"/>
    <x v="3"/>
    <x v="9"/>
    <m/>
    <x v="1"/>
  </r>
  <r>
    <n v="1890"/>
    <x v="16"/>
    <x v="18"/>
    <s v="DIRECTOR"/>
    <n v="9450000"/>
    <x v="3"/>
    <x v="9"/>
    <m/>
    <x v="1"/>
  </r>
  <r>
    <n v="1890"/>
    <x v="17"/>
    <x v="18"/>
    <s v="DIRECTOR"/>
    <n v="9450000"/>
    <x v="3"/>
    <x v="9"/>
    <m/>
    <x v="1"/>
  </r>
  <r>
    <n v="1890"/>
    <x v="18"/>
    <x v="18"/>
    <s v="DIRECTOR"/>
    <n v="9450000"/>
    <x v="3"/>
    <x v="9"/>
    <m/>
    <x v="1"/>
  </r>
  <r>
    <n v="1890"/>
    <x v="19"/>
    <x v="18"/>
    <s v="DIRECTOR"/>
    <n v="9450000"/>
    <x v="3"/>
    <x v="9"/>
    <m/>
    <x v="1"/>
  </r>
  <r>
    <n v="1890"/>
    <x v="20"/>
    <x v="18"/>
    <s v="DIRECTOR"/>
    <n v="9450000"/>
    <x v="3"/>
    <x v="9"/>
    <m/>
    <x v="1"/>
  </r>
  <r>
    <n v="1890"/>
    <x v="21"/>
    <x v="18"/>
    <s v="DIRECTOR"/>
    <n v="9450000"/>
    <x v="3"/>
    <x v="9"/>
    <m/>
    <x v="1"/>
  </r>
  <r>
    <n v="1890"/>
    <x v="22"/>
    <x v="18"/>
    <s v="DIRECTOR"/>
    <n v="9450000"/>
    <x v="3"/>
    <x v="9"/>
    <m/>
    <x v="1"/>
  </r>
  <r>
    <n v="1890"/>
    <x v="23"/>
    <x v="18"/>
    <s v="DIRECTOR"/>
    <n v="9450000"/>
    <x v="3"/>
    <x v="9"/>
    <m/>
    <x v="1"/>
  </r>
  <r>
    <n v="1890"/>
    <x v="12"/>
    <x v="18"/>
    <s v="RESIDENTE TECNICO"/>
    <n v="6221250"/>
    <x v="3"/>
    <x v="9"/>
    <m/>
    <x v="1"/>
  </r>
  <r>
    <n v="1890"/>
    <x v="13"/>
    <x v="18"/>
    <s v="RESIDENTE TECNICO"/>
    <n v="6221250"/>
    <x v="3"/>
    <x v="9"/>
    <m/>
    <x v="1"/>
  </r>
  <r>
    <n v="1890"/>
    <x v="14"/>
    <x v="18"/>
    <s v="RESIDENTE TECNICO"/>
    <n v="6221250"/>
    <x v="3"/>
    <x v="9"/>
    <m/>
    <x v="1"/>
  </r>
  <r>
    <n v="1890"/>
    <x v="15"/>
    <x v="18"/>
    <s v="RESIDENTE TECNICO"/>
    <n v="6221250"/>
    <x v="3"/>
    <x v="9"/>
    <m/>
    <x v="1"/>
  </r>
  <r>
    <n v="1890"/>
    <x v="16"/>
    <x v="18"/>
    <s v="RESIDENTE TECNICO"/>
    <n v="6221250"/>
    <x v="3"/>
    <x v="9"/>
    <m/>
    <x v="1"/>
  </r>
  <r>
    <n v="1890"/>
    <x v="17"/>
    <x v="18"/>
    <s v="RESIDENTE TECNICO"/>
    <n v="6221250"/>
    <x v="3"/>
    <x v="9"/>
    <m/>
    <x v="1"/>
  </r>
  <r>
    <n v="1890"/>
    <x v="18"/>
    <x v="18"/>
    <s v="RESIDENTE TECNICO"/>
    <n v="6221250"/>
    <x v="3"/>
    <x v="9"/>
    <m/>
    <x v="1"/>
  </r>
  <r>
    <n v="1890"/>
    <x v="19"/>
    <x v="18"/>
    <s v="RESIDENTE TECNICO"/>
    <n v="6221250"/>
    <x v="3"/>
    <x v="9"/>
    <m/>
    <x v="1"/>
  </r>
  <r>
    <n v="1890"/>
    <x v="20"/>
    <x v="18"/>
    <s v="RESIDENTE TECNICO"/>
    <n v="6221250"/>
    <x v="3"/>
    <x v="9"/>
    <m/>
    <x v="1"/>
  </r>
  <r>
    <n v="1890"/>
    <x v="21"/>
    <x v="18"/>
    <s v="RESIDENTE TECNICO"/>
    <n v="6221250"/>
    <x v="3"/>
    <x v="9"/>
    <m/>
    <x v="1"/>
  </r>
  <r>
    <n v="1890"/>
    <x v="12"/>
    <x v="18"/>
    <s v="RESIDENTE ADMINISTRATIVO"/>
    <n v="4095000"/>
    <x v="3"/>
    <x v="9"/>
    <m/>
    <x v="1"/>
  </r>
  <r>
    <n v="1890"/>
    <x v="13"/>
    <x v="18"/>
    <s v="RESIDENTE ADMINISTRATIVO"/>
    <n v="4095000"/>
    <x v="3"/>
    <x v="9"/>
    <m/>
    <x v="1"/>
  </r>
  <r>
    <n v="1890"/>
    <x v="14"/>
    <x v="18"/>
    <s v="RESIDENTE ADMINISTRATIVO"/>
    <n v="4095000"/>
    <x v="3"/>
    <x v="9"/>
    <m/>
    <x v="1"/>
  </r>
  <r>
    <n v="1890"/>
    <x v="15"/>
    <x v="18"/>
    <s v="RESIDENTE ADMINISTRATIVO"/>
    <n v="4095000"/>
    <x v="3"/>
    <x v="9"/>
    <m/>
    <x v="1"/>
  </r>
  <r>
    <n v="1890"/>
    <x v="16"/>
    <x v="18"/>
    <s v="RESIDENTE ADMINISTRATIVO"/>
    <n v="4095000"/>
    <x v="3"/>
    <x v="9"/>
    <m/>
    <x v="1"/>
  </r>
  <r>
    <n v="1890"/>
    <x v="17"/>
    <x v="18"/>
    <s v="RESIDENTE ADMINISTRATIVO"/>
    <n v="4095000"/>
    <x v="3"/>
    <x v="9"/>
    <m/>
    <x v="1"/>
  </r>
  <r>
    <n v="1890"/>
    <x v="18"/>
    <x v="18"/>
    <s v="RESIDENTE ADMINISTRATIVO"/>
    <n v="4095000"/>
    <x v="3"/>
    <x v="9"/>
    <m/>
    <x v="1"/>
  </r>
  <r>
    <n v="1890"/>
    <x v="19"/>
    <x v="18"/>
    <s v="RESIDENTE ADMINISTRATIVO"/>
    <n v="4095000"/>
    <x v="3"/>
    <x v="9"/>
    <m/>
    <x v="1"/>
  </r>
  <r>
    <n v="1890"/>
    <x v="20"/>
    <x v="18"/>
    <s v="RESIDENTE ADMINISTRATIVO"/>
    <n v="4095000"/>
    <x v="3"/>
    <x v="9"/>
    <m/>
    <x v="1"/>
  </r>
  <r>
    <n v="1890"/>
    <x v="21"/>
    <x v="18"/>
    <s v="RESIDENTE ADMINISTRATIVO"/>
    <n v="4095000"/>
    <x v="3"/>
    <x v="9"/>
    <m/>
    <x v="1"/>
  </r>
  <r>
    <n v="1890"/>
    <x v="22"/>
    <x v="18"/>
    <s v="RESIDENTE ADMINISTRATIVO"/>
    <n v="4095000"/>
    <x v="3"/>
    <x v="9"/>
    <m/>
    <x v="1"/>
  </r>
  <r>
    <n v="1890"/>
    <x v="23"/>
    <x v="18"/>
    <s v="RESIDENTE ADMINISTRATIVO"/>
    <n v="4095000"/>
    <x v="3"/>
    <x v="9"/>
    <m/>
    <x v="1"/>
  </r>
  <r>
    <n v="1890"/>
    <x v="1"/>
    <x v="18"/>
    <s v="INSPECTOR ESTRUCTURA"/>
    <n v="4006799.9999999995"/>
    <x v="3"/>
    <x v="9"/>
    <m/>
    <x v="1"/>
  </r>
  <r>
    <n v="1890"/>
    <x v="2"/>
    <x v="18"/>
    <s v="INSPECTOR ESTRUCTURA"/>
    <n v="4006799.9999999995"/>
    <x v="3"/>
    <x v="9"/>
    <m/>
    <x v="1"/>
  </r>
  <r>
    <n v="1890"/>
    <x v="3"/>
    <x v="18"/>
    <s v="INSPECTOR ESTRUCTURA"/>
    <n v="4006799.9999999995"/>
    <x v="3"/>
    <x v="9"/>
    <m/>
    <x v="1"/>
  </r>
  <r>
    <n v="1890"/>
    <x v="4"/>
    <x v="18"/>
    <s v="INSPECTOR ESTRUCTURA"/>
    <n v="4006799.9999999995"/>
    <x v="3"/>
    <x v="9"/>
    <m/>
    <x v="1"/>
  </r>
  <r>
    <n v="1890"/>
    <x v="5"/>
    <x v="18"/>
    <s v="INSPECTOR ESTRUCTURA"/>
    <n v="4006799.9999999995"/>
    <x v="3"/>
    <x v="9"/>
    <m/>
    <x v="1"/>
  </r>
  <r>
    <n v="1890"/>
    <x v="6"/>
    <x v="18"/>
    <s v="INSPECTOR ESTRUCTURA"/>
    <n v="4006799.9999999995"/>
    <x v="3"/>
    <x v="9"/>
    <m/>
    <x v="1"/>
  </r>
  <r>
    <n v="1890"/>
    <x v="7"/>
    <x v="18"/>
    <s v="INSPECTOR ESTRUCTURA"/>
    <n v="4006799.9999999995"/>
    <x v="3"/>
    <x v="9"/>
    <m/>
    <x v="1"/>
  </r>
  <r>
    <n v="1890"/>
    <x v="8"/>
    <x v="18"/>
    <s v="INSPECTOR ESTRUCTURA"/>
    <n v="4006799.9999999995"/>
    <x v="3"/>
    <x v="9"/>
    <m/>
    <x v="1"/>
  </r>
  <r>
    <n v="1890"/>
    <x v="9"/>
    <x v="18"/>
    <s v="INSPECTOR ESTRUCTURA"/>
    <n v="4006799.9999999995"/>
    <x v="3"/>
    <x v="9"/>
    <m/>
    <x v="1"/>
  </r>
  <r>
    <n v="1890"/>
    <x v="10"/>
    <x v="18"/>
    <s v="INSPECTOR ESTRUCTURA"/>
    <n v="4006799.9999999995"/>
    <x v="3"/>
    <x v="9"/>
    <m/>
    <x v="1"/>
  </r>
  <r>
    <n v="1890"/>
    <x v="11"/>
    <x v="18"/>
    <s v="INSPECTOR ESTRUCTURA"/>
    <n v="4006799.9999999995"/>
    <x v="3"/>
    <x v="9"/>
    <m/>
    <x v="1"/>
  </r>
  <r>
    <n v="1890"/>
    <x v="12"/>
    <x v="18"/>
    <s v="INSPECTOR ESTRUCTURA"/>
    <n v="4006799.9999999995"/>
    <x v="3"/>
    <x v="9"/>
    <m/>
    <x v="1"/>
  </r>
  <r>
    <n v="1890"/>
    <x v="13"/>
    <x v="18"/>
    <s v="INSPECTOR ESTRUCTURA"/>
    <n v="4006799.9999999995"/>
    <x v="3"/>
    <x v="9"/>
    <m/>
    <x v="1"/>
  </r>
  <r>
    <n v="1890"/>
    <x v="14"/>
    <x v="18"/>
    <s v="INSPECTOR ESTRUCTURA"/>
    <n v="4006799.9999999995"/>
    <x v="3"/>
    <x v="9"/>
    <m/>
    <x v="1"/>
  </r>
  <r>
    <n v="1890"/>
    <x v="15"/>
    <x v="18"/>
    <s v="INSPECTOR ESTRUCTURA"/>
    <n v="4006799.9999999995"/>
    <x v="3"/>
    <x v="9"/>
    <m/>
    <x v="1"/>
  </r>
  <r>
    <n v="1890"/>
    <x v="16"/>
    <x v="18"/>
    <s v="INSPECTOR ESTRUCTURA"/>
    <n v="4006799.9999999995"/>
    <x v="3"/>
    <x v="9"/>
    <m/>
    <x v="1"/>
  </r>
  <r>
    <n v="1890"/>
    <x v="17"/>
    <x v="18"/>
    <s v="INSPECTOR ESTRUCTURA"/>
    <n v="4006799.9999999995"/>
    <x v="3"/>
    <x v="9"/>
    <m/>
    <x v="1"/>
  </r>
  <r>
    <n v="1890"/>
    <x v="18"/>
    <x v="18"/>
    <s v="INSPECTOR ESTRUCTURA"/>
    <n v="4006799.9999999995"/>
    <x v="3"/>
    <x v="9"/>
    <m/>
    <x v="1"/>
  </r>
  <r>
    <n v="1890"/>
    <x v="19"/>
    <x v="18"/>
    <s v="INSPECTOR ESTRUCTURA"/>
    <n v="4006799.9999999995"/>
    <x v="3"/>
    <x v="9"/>
    <m/>
    <x v="1"/>
  </r>
  <r>
    <n v="1890"/>
    <x v="20"/>
    <x v="18"/>
    <s v="INSPECTOR ESTRUCTURA"/>
    <n v="4006799.9999999995"/>
    <x v="3"/>
    <x v="9"/>
    <m/>
    <x v="1"/>
  </r>
  <r>
    <n v="1890"/>
    <x v="21"/>
    <x v="18"/>
    <s v="INSPECTOR ESTRUCTURA"/>
    <n v="4006799.9999999995"/>
    <x v="3"/>
    <x v="9"/>
    <m/>
    <x v="1"/>
  </r>
  <r>
    <n v="1890"/>
    <x v="12"/>
    <x v="18"/>
    <s v="INSPECTOR INSTALACIONES"/>
    <n v="4006799.9999999995"/>
    <x v="3"/>
    <x v="9"/>
    <m/>
    <x v="1"/>
  </r>
  <r>
    <n v="1890"/>
    <x v="13"/>
    <x v="18"/>
    <s v="INSPECTOR INSTALACIONES"/>
    <n v="4006799.9999999995"/>
    <x v="3"/>
    <x v="9"/>
    <m/>
    <x v="1"/>
  </r>
  <r>
    <n v="1890"/>
    <x v="14"/>
    <x v="18"/>
    <s v="INSPECTOR INSTALACIONES"/>
    <n v="4006799.9999999995"/>
    <x v="3"/>
    <x v="9"/>
    <m/>
    <x v="1"/>
  </r>
  <r>
    <n v="1890"/>
    <x v="15"/>
    <x v="18"/>
    <s v="INSPECTOR INSTALACIONES"/>
    <n v="4006799.9999999995"/>
    <x v="3"/>
    <x v="9"/>
    <m/>
    <x v="1"/>
  </r>
  <r>
    <n v="1890"/>
    <x v="16"/>
    <x v="18"/>
    <s v="INSPECTOR INSTALACIONES"/>
    <n v="4006799.9999999995"/>
    <x v="3"/>
    <x v="9"/>
    <m/>
    <x v="1"/>
  </r>
  <r>
    <n v="1890"/>
    <x v="17"/>
    <x v="18"/>
    <s v="INSPECTOR INSTALACIONES"/>
    <n v="4006799.9999999995"/>
    <x v="3"/>
    <x v="9"/>
    <m/>
    <x v="1"/>
  </r>
  <r>
    <n v="1890"/>
    <x v="18"/>
    <x v="18"/>
    <s v="INSPECTOR INSTALACIONES"/>
    <n v="4006799.9999999995"/>
    <x v="3"/>
    <x v="9"/>
    <m/>
    <x v="1"/>
  </r>
  <r>
    <n v="1890"/>
    <x v="19"/>
    <x v="18"/>
    <s v="INSPECTOR INSTALACIONES"/>
    <n v="4006799.9999999995"/>
    <x v="3"/>
    <x v="9"/>
    <m/>
    <x v="1"/>
  </r>
  <r>
    <n v="1890"/>
    <x v="20"/>
    <x v="18"/>
    <s v="INSPECTOR INSTALACIONES"/>
    <n v="4006799.9999999995"/>
    <x v="3"/>
    <x v="9"/>
    <m/>
    <x v="1"/>
  </r>
  <r>
    <n v="1890"/>
    <x v="21"/>
    <x v="18"/>
    <s v="INSPECTOR INSTALACIONES"/>
    <n v="4006799.9999999995"/>
    <x v="3"/>
    <x v="9"/>
    <m/>
    <x v="1"/>
  </r>
  <r>
    <n v="1618"/>
    <x v="0"/>
    <x v="18"/>
    <s v="COORDINADOR"/>
    <n v="5898109.7507954882"/>
    <x v="3"/>
    <x v="10"/>
    <m/>
    <x v="2"/>
  </r>
  <r>
    <n v="1618"/>
    <x v="0"/>
    <x v="18"/>
    <s v="DIRECTOR"/>
    <n v="10573456.644736286"/>
    <x v="3"/>
    <x v="10"/>
    <m/>
    <x v="2"/>
  </r>
  <r>
    <n v="1618"/>
    <x v="1"/>
    <x v="18"/>
    <s v="DIRECTOR"/>
    <n v="10573456.644736286"/>
    <x v="3"/>
    <x v="10"/>
    <m/>
    <x v="2"/>
  </r>
  <r>
    <n v="1618"/>
    <x v="0"/>
    <x v="18"/>
    <s v="RESIDENTE TECNICO NOCTURNO"/>
    <n v="8420426.5965553131"/>
    <x v="3"/>
    <x v="10"/>
    <m/>
    <x v="2"/>
  </r>
  <r>
    <n v="1618"/>
    <x v="0"/>
    <x v="18"/>
    <s v="RESIDENTE TECNICO"/>
    <n v="5968758.5524032004"/>
    <x v="3"/>
    <x v="10"/>
    <m/>
    <x v="2"/>
  </r>
  <r>
    <n v="1618"/>
    <x v="0"/>
    <x v="18"/>
    <s v="PROFESIONAL DE CONTRATACIONES"/>
    <n v="2694198.4714365834"/>
    <x v="3"/>
    <x v="10"/>
    <m/>
    <x v="2"/>
  </r>
  <r>
    <n v="1618"/>
    <x v="1"/>
    <x v="18"/>
    <s v="PROFESIONAL DE CONTRATACIONES"/>
    <n v="2694198.4714365834"/>
    <x v="3"/>
    <x v="10"/>
    <m/>
    <x v="2"/>
  </r>
  <r>
    <n v="1715"/>
    <x v="0"/>
    <x v="18"/>
    <s v="COORDINADOR"/>
    <n v="2992909.5"/>
    <x v="3"/>
    <x v="12"/>
    <m/>
    <x v="3"/>
  </r>
  <r>
    <n v="1715"/>
    <x v="1"/>
    <x v="18"/>
    <s v="COORDINADOR"/>
    <n v="2992909.5"/>
    <x v="3"/>
    <x v="12"/>
    <m/>
    <x v="3"/>
  </r>
  <r>
    <n v="1715"/>
    <x v="2"/>
    <x v="18"/>
    <s v="COORDINADOR"/>
    <n v="2992909.5"/>
    <x v="3"/>
    <x v="12"/>
    <m/>
    <x v="3"/>
  </r>
  <r>
    <n v="1715"/>
    <x v="0"/>
    <x v="18"/>
    <s v="DIRECTOR"/>
    <n v="2835000"/>
    <x v="3"/>
    <x v="12"/>
    <m/>
    <x v="3"/>
  </r>
  <r>
    <n v="1715"/>
    <x v="1"/>
    <x v="18"/>
    <s v="DIRECTOR"/>
    <n v="2835000"/>
    <x v="3"/>
    <x v="12"/>
    <m/>
    <x v="3"/>
  </r>
  <r>
    <n v="1715"/>
    <x v="2"/>
    <x v="18"/>
    <s v="DIRECTOR"/>
    <n v="2835000"/>
    <x v="3"/>
    <x v="12"/>
    <m/>
    <x v="3"/>
  </r>
  <r>
    <n v="1715"/>
    <x v="0"/>
    <x v="18"/>
    <s v="RESIDENTE ADMINISTRATIVO"/>
    <n v="1228500"/>
    <x v="3"/>
    <x v="12"/>
    <m/>
    <x v="3"/>
  </r>
  <r>
    <n v="1715"/>
    <x v="1"/>
    <x v="18"/>
    <s v="RESIDENTE ADMINISTRATIVO"/>
    <n v="1228500"/>
    <x v="3"/>
    <x v="12"/>
    <m/>
    <x v="3"/>
  </r>
  <r>
    <n v="1715"/>
    <x v="2"/>
    <x v="18"/>
    <s v="RESIDENTE ADMINISTRATIVO"/>
    <n v="1228500"/>
    <x v="3"/>
    <x v="12"/>
    <m/>
    <x v="3"/>
  </r>
  <r>
    <n v="1715"/>
    <x v="0"/>
    <x v="18"/>
    <s v="PROFESIONAL CONTRATACIONES"/>
    <n v="1181250"/>
    <x v="3"/>
    <x v="12"/>
    <m/>
    <x v="3"/>
  </r>
  <r>
    <n v="1715"/>
    <x v="1"/>
    <x v="18"/>
    <s v="PROFESIONAL CONTRATACIONES"/>
    <n v="1181250"/>
    <x v="3"/>
    <x v="12"/>
    <m/>
    <x v="3"/>
  </r>
  <r>
    <n v="1715"/>
    <x v="2"/>
    <x v="18"/>
    <s v="PROFESIONAL CONTRATACIONES"/>
    <n v="1181250"/>
    <x v="3"/>
    <x v="12"/>
    <m/>
    <x v="3"/>
  </r>
  <r>
    <n v="1715"/>
    <x v="0"/>
    <x v="18"/>
    <s v="COORDINADOR"/>
    <n v="2494091.25"/>
    <x v="3"/>
    <x v="12"/>
    <m/>
    <x v="3"/>
  </r>
  <r>
    <n v="1715"/>
    <x v="1"/>
    <x v="18"/>
    <s v="COORDINADOR"/>
    <n v="2494091.25"/>
    <x v="3"/>
    <x v="12"/>
    <m/>
    <x v="3"/>
  </r>
  <r>
    <n v="1715"/>
    <x v="2"/>
    <x v="18"/>
    <s v="COORDINADOR"/>
    <n v="2494091.25"/>
    <x v="3"/>
    <x v="12"/>
    <m/>
    <x v="3"/>
  </r>
  <r>
    <n v="1715"/>
    <x v="0"/>
    <x v="18"/>
    <s v="DIRECTOR"/>
    <n v="2362500"/>
    <x v="3"/>
    <x v="12"/>
    <m/>
    <x v="3"/>
  </r>
  <r>
    <n v="1715"/>
    <x v="1"/>
    <x v="18"/>
    <s v="DIRECTOR"/>
    <n v="2362500"/>
    <x v="3"/>
    <x v="12"/>
    <m/>
    <x v="3"/>
  </r>
  <r>
    <n v="1715"/>
    <x v="2"/>
    <x v="18"/>
    <s v="DIRECTOR"/>
    <n v="2362500"/>
    <x v="3"/>
    <x v="12"/>
    <m/>
    <x v="3"/>
  </r>
  <r>
    <n v="1715"/>
    <x v="0"/>
    <x v="18"/>
    <s v="RESIDENTE ADMINISTRATIVO"/>
    <n v="1023750"/>
    <x v="3"/>
    <x v="12"/>
    <m/>
    <x v="3"/>
  </r>
  <r>
    <n v="1715"/>
    <x v="1"/>
    <x v="18"/>
    <s v="RESIDENTE ADMINISTRATIVO"/>
    <n v="1023750"/>
    <x v="3"/>
    <x v="12"/>
    <m/>
    <x v="3"/>
  </r>
  <r>
    <n v="1715"/>
    <x v="2"/>
    <x v="18"/>
    <s v="RESIDENTE ADMINISTRATIVO"/>
    <n v="1023750"/>
    <x v="3"/>
    <x v="12"/>
    <m/>
    <x v="3"/>
  </r>
  <r>
    <n v="1715"/>
    <x v="0"/>
    <x v="18"/>
    <s v="PROFESIONAL DE CONTRATACIONES"/>
    <n v="708750"/>
    <x v="3"/>
    <x v="12"/>
    <m/>
    <x v="3"/>
  </r>
  <r>
    <n v="1715"/>
    <x v="1"/>
    <x v="18"/>
    <s v="PROFESIONAL DE CONTRATACIONES"/>
    <n v="708750"/>
    <x v="3"/>
    <x v="12"/>
    <m/>
    <x v="3"/>
  </r>
  <r>
    <n v="1715"/>
    <x v="2"/>
    <x v="18"/>
    <s v="PROFESIONAL DE CONTRATACIONES"/>
    <n v="708750"/>
    <x v="3"/>
    <x v="12"/>
    <m/>
    <x v="3"/>
  </r>
  <r>
    <n v="1715"/>
    <x v="0"/>
    <x v="18"/>
    <s v="COORDINADOR"/>
    <n v="1496454.75"/>
    <x v="3"/>
    <x v="12"/>
    <m/>
    <x v="3"/>
  </r>
  <r>
    <n v="1715"/>
    <x v="1"/>
    <x v="18"/>
    <s v="COORDINADOR"/>
    <n v="1496454.75"/>
    <x v="3"/>
    <x v="12"/>
    <m/>
    <x v="3"/>
  </r>
  <r>
    <n v="1715"/>
    <x v="2"/>
    <x v="18"/>
    <s v="COORDINADOR"/>
    <n v="1496454.75"/>
    <x v="3"/>
    <x v="12"/>
    <m/>
    <x v="3"/>
  </r>
  <r>
    <n v="1715"/>
    <x v="0"/>
    <x v="18"/>
    <s v="DIRECTOR"/>
    <n v="945000"/>
    <x v="3"/>
    <x v="12"/>
    <m/>
    <x v="3"/>
  </r>
  <r>
    <n v="1715"/>
    <x v="1"/>
    <x v="18"/>
    <s v="DIRECTOR"/>
    <n v="945000"/>
    <x v="3"/>
    <x v="12"/>
    <m/>
    <x v="3"/>
  </r>
  <r>
    <n v="1715"/>
    <x v="2"/>
    <x v="18"/>
    <s v="DIRECTOR"/>
    <n v="945000"/>
    <x v="3"/>
    <x v="12"/>
    <m/>
    <x v="3"/>
  </r>
  <r>
    <n v="1715"/>
    <x v="0"/>
    <x v="18"/>
    <s v="RESIDENTE ADMINISTRATIVO"/>
    <n v="409500"/>
    <x v="3"/>
    <x v="12"/>
    <m/>
    <x v="3"/>
  </r>
  <r>
    <n v="1715"/>
    <x v="1"/>
    <x v="18"/>
    <s v="RESIDENTE ADMINISTRATIVO"/>
    <n v="409500"/>
    <x v="3"/>
    <x v="12"/>
    <m/>
    <x v="3"/>
  </r>
  <r>
    <n v="1715"/>
    <x v="2"/>
    <x v="18"/>
    <s v="RESIDENTE ADMINISTRATIVO"/>
    <n v="409500"/>
    <x v="3"/>
    <x v="12"/>
    <m/>
    <x v="3"/>
  </r>
  <r>
    <n v="1715"/>
    <x v="0"/>
    <x v="18"/>
    <s v="PROFESIONAL ADMINISTRATIVO"/>
    <n v="236250"/>
    <x v="3"/>
    <x v="12"/>
    <m/>
    <x v="3"/>
  </r>
  <r>
    <n v="1715"/>
    <x v="1"/>
    <x v="18"/>
    <s v="PROFESIONAL ADMINISTRATIVO"/>
    <n v="236250"/>
    <x v="3"/>
    <x v="12"/>
    <m/>
    <x v="3"/>
  </r>
  <r>
    <n v="1715"/>
    <x v="2"/>
    <x v="18"/>
    <s v="PROFESIONAL ADMINISTRATIVO"/>
    <n v="236250"/>
    <x v="3"/>
    <x v="12"/>
    <m/>
    <x v="3"/>
  </r>
  <r>
    <n v="1715"/>
    <x v="0"/>
    <x v="18"/>
    <s v="COORDINADOR"/>
    <n v="1496454.75"/>
    <x v="3"/>
    <x v="12"/>
    <m/>
    <x v="3"/>
  </r>
  <r>
    <n v="1715"/>
    <x v="1"/>
    <x v="18"/>
    <s v="COORDINADOR"/>
    <n v="1496454.75"/>
    <x v="3"/>
    <x v="12"/>
    <m/>
    <x v="3"/>
  </r>
  <r>
    <n v="1715"/>
    <x v="2"/>
    <x v="18"/>
    <s v="COORDINADOR"/>
    <n v="1496454.75"/>
    <x v="3"/>
    <x v="12"/>
    <m/>
    <x v="3"/>
  </r>
  <r>
    <n v="1715"/>
    <x v="0"/>
    <x v="18"/>
    <s v="DIRECTOR"/>
    <n v="1890000"/>
    <x v="3"/>
    <x v="12"/>
    <m/>
    <x v="3"/>
  </r>
  <r>
    <n v="1715"/>
    <x v="1"/>
    <x v="18"/>
    <s v="DIRECTOR"/>
    <n v="1890000"/>
    <x v="3"/>
    <x v="12"/>
    <m/>
    <x v="3"/>
  </r>
  <r>
    <n v="1715"/>
    <x v="2"/>
    <x v="18"/>
    <s v="DIRECTOR"/>
    <n v="1890000"/>
    <x v="3"/>
    <x v="12"/>
    <m/>
    <x v="3"/>
  </r>
  <r>
    <n v="1715"/>
    <x v="0"/>
    <x v="18"/>
    <s v="RESIDENTE ADMINISTRATIVO"/>
    <n v="819000"/>
    <x v="3"/>
    <x v="12"/>
    <m/>
    <x v="3"/>
  </r>
  <r>
    <n v="1715"/>
    <x v="1"/>
    <x v="18"/>
    <s v="RESIDENTE ADMINISTRATIVO"/>
    <n v="819000"/>
    <x v="3"/>
    <x v="12"/>
    <m/>
    <x v="3"/>
  </r>
  <r>
    <n v="1715"/>
    <x v="2"/>
    <x v="18"/>
    <s v="RESIDENTE ADMINISTRATIVO"/>
    <n v="819000"/>
    <x v="3"/>
    <x v="12"/>
    <m/>
    <x v="3"/>
  </r>
  <r>
    <n v="1715"/>
    <x v="0"/>
    <x v="18"/>
    <s v="PROFESIONAL PRESUPUESTACION"/>
    <n v="441000"/>
    <x v="3"/>
    <x v="12"/>
    <m/>
    <x v="3"/>
  </r>
  <r>
    <n v="1715"/>
    <x v="1"/>
    <x v="18"/>
    <s v="PROFESIONAL PRESUPUESTACION"/>
    <n v="441000"/>
    <x v="3"/>
    <x v="12"/>
    <m/>
    <x v="3"/>
  </r>
  <r>
    <n v="1715"/>
    <x v="2"/>
    <x v="18"/>
    <s v="PROFESIONAL PRESUPUESTACION"/>
    <n v="441000"/>
    <x v="3"/>
    <x v="12"/>
    <m/>
    <x v="3"/>
  </r>
  <r>
    <n v="1715"/>
    <x v="0"/>
    <x v="18"/>
    <s v="PROFESIONAL DE CONTRATACIONES"/>
    <n v="354375"/>
    <x v="3"/>
    <x v="12"/>
    <m/>
    <x v="3"/>
  </r>
  <r>
    <n v="1715"/>
    <x v="1"/>
    <x v="18"/>
    <s v="PROFESIONAL DE CONTRATACIONES"/>
    <n v="354375"/>
    <x v="3"/>
    <x v="12"/>
    <m/>
    <x v="3"/>
  </r>
  <r>
    <n v="1715"/>
    <x v="2"/>
    <x v="18"/>
    <s v="PROFESIONAL DE CONTRATACIONES"/>
    <n v="354375"/>
    <x v="3"/>
    <x v="12"/>
    <m/>
    <x v="3"/>
  </r>
  <r>
    <n v="1715"/>
    <x v="0"/>
    <x v="18"/>
    <s v="COORDINADOR"/>
    <n v="1496454.75"/>
    <x v="3"/>
    <x v="12"/>
    <m/>
    <x v="3"/>
  </r>
  <r>
    <n v="1715"/>
    <x v="1"/>
    <x v="18"/>
    <s v="COORDINADOR"/>
    <n v="1496454.75"/>
    <x v="3"/>
    <x v="12"/>
    <m/>
    <x v="3"/>
  </r>
  <r>
    <n v="1715"/>
    <x v="2"/>
    <x v="18"/>
    <s v="COORDINADOR"/>
    <n v="1496454.75"/>
    <x v="3"/>
    <x v="12"/>
    <m/>
    <x v="3"/>
  </r>
  <r>
    <n v="1715"/>
    <x v="0"/>
    <x v="18"/>
    <s v="DIRECTOR"/>
    <n v="1417500"/>
    <x v="3"/>
    <x v="12"/>
    <m/>
    <x v="3"/>
  </r>
  <r>
    <n v="1715"/>
    <x v="1"/>
    <x v="18"/>
    <s v="DIRECTOR"/>
    <n v="1417500"/>
    <x v="3"/>
    <x v="12"/>
    <m/>
    <x v="3"/>
  </r>
  <r>
    <n v="1715"/>
    <x v="2"/>
    <x v="18"/>
    <s v="DIRECTOR"/>
    <n v="1417500"/>
    <x v="3"/>
    <x v="12"/>
    <m/>
    <x v="3"/>
  </r>
  <r>
    <n v="1715"/>
    <x v="0"/>
    <x v="18"/>
    <s v="RESIDENTE ADMINISTRATIVO"/>
    <n v="614250"/>
    <x v="3"/>
    <x v="12"/>
    <m/>
    <x v="3"/>
  </r>
  <r>
    <n v="1715"/>
    <x v="1"/>
    <x v="18"/>
    <s v="RESIDENTE ADMINISTRATIVO"/>
    <n v="614250"/>
    <x v="3"/>
    <x v="12"/>
    <m/>
    <x v="3"/>
  </r>
  <r>
    <n v="1715"/>
    <x v="2"/>
    <x v="18"/>
    <s v="RESIDENTE ADMINISTRATIVO"/>
    <n v="614250"/>
    <x v="3"/>
    <x v="12"/>
    <m/>
    <x v="3"/>
  </r>
  <r>
    <n v="1837"/>
    <x v="0"/>
    <x v="18"/>
    <s v="COORDINADOR - SUPERVISOR ESTRUCTURAL"/>
    <n v="1778395.5"/>
    <x v="3"/>
    <x v="10"/>
    <m/>
    <x v="1"/>
  </r>
  <r>
    <n v="1837"/>
    <x v="1"/>
    <x v="18"/>
    <s v="COORDINADOR - SUPERVISOR ESTRUCTURAL"/>
    <n v="1778395.5"/>
    <x v="3"/>
    <x v="10"/>
    <m/>
    <x v="1"/>
  </r>
  <r>
    <n v="1837"/>
    <x v="2"/>
    <x v="18"/>
    <s v="COORDINADOR - SUPERVISOR ESTRUCTURAL"/>
    <n v="1778395.5"/>
    <x v="3"/>
    <x v="10"/>
    <m/>
    <x v="1"/>
  </r>
  <r>
    <n v="1837"/>
    <x v="3"/>
    <x v="18"/>
    <s v="COORDINADOR - SUPERVISOR ESTRUCTURAL"/>
    <n v="1778395.5"/>
    <x v="3"/>
    <x v="10"/>
    <m/>
    <x v="1"/>
  </r>
  <r>
    <n v="1837"/>
    <x v="4"/>
    <x v="18"/>
    <s v="COORDINADOR - SUPERVISOR ESTRUCTURAL"/>
    <n v="1778395.5"/>
    <x v="3"/>
    <x v="10"/>
    <m/>
    <x v="1"/>
  </r>
  <r>
    <n v="1837"/>
    <x v="0"/>
    <x v="18"/>
    <s v="DIRECTOR RESIDENTE"/>
    <n v="7426125"/>
    <x v="3"/>
    <x v="10"/>
    <m/>
    <x v="1"/>
  </r>
  <r>
    <n v="1837"/>
    <x v="1"/>
    <x v="18"/>
    <s v="DIRECTOR RESIDENTE"/>
    <n v="7426125"/>
    <x v="3"/>
    <x v="10"/>
    <m/>
    <x v="1"/>
  </r>
  <r>
    <n v="1837"/>
    <x v="2"/>
    <x v="18"/>
    <s v="DIRECTOR RESIDENTE"/>
    <n v="7426125"/>
    <x v="3"/>
    <x v="10"/>
    <m/>
    <x v="1"/>
  </r>
  <r>
    <n v="1837"/>
    <x v="3"/>
    <x v="18"/>
    <s v="DIRECTOR RESIDENTE"/>
    <n v="7426125"/>
    <x v="3"/>
    <x v="10"/>
    <m/>
    <x v="1"/>
  </r>
  <r>
    <n v="1837"/>
    <x v="4"/>
    <x v="18"/>
    <s v="DIRECTOR RESIDENTE"/>
    <n v="7426125"/>
    <x v="3"/>
    <x v="10"/>
    <m/>
    <x v="1"/>
  </r>
  <r>
    <n v="1837"/>
    <x v="0"/>
    <x v="18"/>
    <s v="ESPECIALISTA MECANICO"/>
    <n v="964096.875"/>
    <x v="3"/>
    <x v="10"/>
    <m/>
    <x v="1"/>
  </r>
  <r>
    <n v="1837"/>
    <x v="1"/>
    <x v="18"/>
    <s v="ESPECIALISTA MECANICO"/>
    <n v="964096.875"/>
    <x v="3"/>
    <x v="10"/>
    <m/>
    <x v="1"/>
  </r>
  <r>
    <n v="1837"/>
    <x v="2"/>
    <x v="18"/>
    <s v="ESPECIALISTA MECANICO"/>
    <n v="964096.875"/>
    <x v="3"/>
    <x v="10"/>
    <m/>
    <x v="1"/>
  </r>
  <r>
    <n v="1837"/>
    <x v="0"/>
    <x v="18"/>
    <s v="INSPECTOR DE OBRA 1"/>
    <n v="3764722.4999999995"/>
    <x v="3"/>
    <x v="10"/>
    <m/>
    <x v="1"/>
  </r>
  <r>
    <n v="1837"/>
    <x v="1"/>
    <x v="18"/>
    <s v="INSPECTOR DE OBRA 1"/>
    <n v="3764722.4999999995"/>
    <x v="3"/>
    <x v="10"/>
    <m/>
    <x v="1"/>
  </r>
  <r>
    <n v="1837"/>
    <x v="2"/>
    <x v="18"/>
    <s v="INSPECTOR DE OBRA 1"/>
    <n v="3764722.4999999995"/>
    <x v="3"/>
    <x v="10"/>
    <m/>
    <x v="1"/>
  </r>
  <r>
    <n v="1837"/>
    <x v="3"/>
    <x v="18"/>
    <s v="INSPECTOR DE OBRA 1"/>
    <n v="3764722.4999999995"/>
    <x v="3"/>
    <x v="10"/>
    <m/>
    <x v="1"/>
  </r>
  <r>
    <n v="1837"/>
    <x v="4"/>
    <x v="18"/>
    <s v="INSPECTOR DE OBRA 1"/>
    <n v="3764722.4999999995"/>
    <x v="3"/>
    <x v="10"/>
    <m/>
    <x v="1"/>
  </r>
  <r>
    <n v="1507"/>
    <x v="5"/>
    <x v="18"/>
    <s v="HONORARIOS"/>
    <n v="577000000"/>
    <x v="3"/>
    <x v="10"/>
    <m/>
    <x v="3"/>
  </r>
  <r>
    <n v="1580"/>
    <x v="0"/>
    <x v="18"/>
    <s v="HONORARIOS"/>
    <n v="29400000"/>
    <x v="3"/>
    <x v="9"/>
    <m/>
    <x v="2"/>
  </r>
  <r>
    <n v="1580"/>
    <x v="1"/>
    <x v="18"/>
    <s v="HONORARIOS"/>
    <n v="29400000"/>
    <x v="3"/>
    <x v="9"/>
    <m/>
    <x v="2"/>
  </r>
  <r>
    <n v="1580"/>
    <x v="2"/>
    <x v="18"/>
    <s v="HONORARIOS"/>
    <n v="29400000"/>
    <x v="3"/>
    <x v="9"/>
    <m/>
    <x v="2"/>
  </r>
  <r>
    <n v="1580"/>
    <x v="3"/>
    <x v="18"/>
    <s v="HONORARIOS"/>
    <n v="29400000"/>
    <x v="3"/>
    <x v="9"/>
    <m/>
    <x v="2"/>
  </r>
  <r>
    <n v="1580"/>
    <x v="4"/>
    <x v="18"/>
    <s v="HONORARIOS"/>
    <n v="29400000"/>
    <x v="3"/>
    <x v="9"/>
    <m/>
    <x v="2"/>
  </r>
  <r>
    <n v="1580"/>
    <x v="5"/>
    <x v="18"/>
    <s v="HONORARIOS"/>
    <n v="29400000"/>
    <x v="3"/>
    <x v="9"/>
    <m/>
    <x v="2"/>
  </r>
  <r>
    <n v="1580"/>
    <x v="6"/>
    <x v="18"/>
    <s v="HONORARIOS"/>
    <n v="29400000"/>
    <x v="3"/>
    <x v="9"/>
    <m/>
    <x v="2"/>
  </r>
  <r>
    <n v="1580"/>
    <x v="7"/>
    <x v="18"/>
    <s v="HONORARIOS"/>
    <n v="29400000"/>
    <x v="3"/>
    <x v="9"/>
    <m/>
    <x v="2"/>
  </r>
  <r>
    <n v="1580"/>
    <x v="8"/>
    <x v="18"/>
    <s v="HONORARIOS"/>
    <n v="29400000"/>
    <x v="3"/>
    <x v="9"/>
    <m/>
    <x v="2"/>
  </r>
  <r>
    <n v="1580"/>
    <x v="9"/>
    <x v="18"/>
    <s v="HONORARIOS"/>
    <n v="29400000"/>
    <x v="3"/>
    <x v="9"/>
    <m/>
    <x v="2"/>
  </r>
  <r>
    <n v="1580"/>
    <x v="10"/>
    <x v="18"/>
    <s v="HONORARIOS"/>
    <n v="29400000"/>
    <x v="3"/>
    <x v="9"/>
    <m/>
    <x v="2"/>
  </r>
  <r>
    <n v="1580"/>
    <x v="11"/>
    <x v="18"/>
    <s v="HONORARIOS"/>
    <n v="29400000"/>
    <x v="3"/>
    <x v="9"/>
    <m/>
    <x v="2"/>
  </r>
  <r>
    <n v="1580"/>
    <x v="12"/>
    <x v="18"/>
    <s v="HONORARIOS"/>
    <n v="29400000"/>
    <x v="3"/>
    <x v="9"/>
    <m/>
    <x v="2"/>
  </r>
  <r>
    <n v="1580"/>
    <x v="13"/>
    <x v="18"/>
    <s v="HONORARIOS"/>
    <n v="29400000"/>
    <x v="3"/>
    <x v="9"/>
    <m/>
    <x v="2"/>
  </r>
  <r>
    <n v="1596"/>
    <x v="0"/>
    <x v="18"/>
    <s v="HONORARIOS"/>
    <n v="21263797.894736841"/>
    <x v="3"/>
    <x v="10"/>
    <m/>
    <x v="2"/>
  </r>
  <r>
    <n v="1596"/>
    <x v="1"/>
    <x v="18"/>
    <s v="HONORARIOS"/>
    <n v="21263797.894736841"/>
    <x v="3"/>
    <x v="10"/>
    <m/>
    <x v="2"/>
  </r>
  <r>
    <n v="1596"/>
    <x v="2"/>
    <x v="18"/>
    <s v="HONORARIOS"/>
    <n v="21263797.894736841"/>
    <x v="3"/>
    <x v="10"/>
    <m/>
    <x v="2"/>
  </r>
  <r>
    <n v="1596"/>
    <x v="3"/>
    <x v="18"/>
    <s v="HONORARIOS"/>
    <n v="21263797.894736841"/>
    <x v="3"/>
    <x v="10"/>
    <m/>
    <x v="2"/>
  </r>
  <r>
    <n v="1596"/>
    <x v="4"/>
    <x v="18"/>
    <s v="HONORARIOS"/>
    <n v="21263797.894736841"/>
    <x v="3"/>
    <x v="10"/>
    <m/>
    <x v="2"/>
  </r>
  <r>
    <n v="1596"/>
    <x v="5"/>
    <x v="18"/>
    <s v="HONORARIOS"/>
    <n v="21263797.894736841"/>
    <x v="3"/>
    <x v="10"/>
    <m/>
    <x v="2"/>
  </r>
  <r>
    <n v="1689"/>
    <x v="0"/>
    <x v="18"/>
    <s v="HONORARIOS"/>
    <n v="15665740"/>
    <x v="3"/>
    <x v="10"/>
    <m/>
    <x v="1"/>
  </r>
  <r>
    <n v="1689"/>
    <x v="1"/>
    <x v="18"/>
    <s v="HONORARIOS"/>
    <n v="15665740"/>
    <x v="3"/>
    <x v="10"/>
    <m/>
    <x v="1"/>
  </r>
  <r>
    <n v="1744"/>
    <x v="0"/>
    <x v="18"/>
    <s v="HONORARIOS"/>
    <n v="35458635"/>
    <x v="3"/>
    <x v="10"/>
    <m/>
    <x v="1"/>
  </r>
  <r>
    <n v="1744"/>
    <x v="1"/>
    <x v="18"/>
    <s v="HONORARIOS"/>
    <n v="35458635"/>
    <x v="3"/>
    <x v="10"/>
    <m/>
    <x v="1"/>
  </r>
  <r>
    <n v="1744"/>
    <x v="2"/>
    <x v="18"/>
    <s v="HONORARIOS"/>
    <n v="35458635"/>
    <x v="3"/>
    <x v="10"/>
    <m/>
    <x v="1"/>
  </r>
  <r>
    <n v="1744"/>
    <x v="3"/>
    <x v="18"/>
    <s v="HONORARIOS"/>
    <n v="35458635"/>
    <x v="3"/>
    <x v="10"/>
    <m/>
    <x v="1"/>
  </r>
  <r>
    <n v="1744"/>
    <x v="4"/>
    <x v="18"/>
    <s v="HONORARIOS"/>
    <n v="35458635"/>
    <x v="3"/>
    <x v="10"/>
    <m/>
    <x v="1"/>
  </r>
  <r>
    <n v="1744"/>
    <x v="5"/>
    <x v="18"/>
    <s v="HONORARIOS"/>
    <n v="35458635"/>
    <x v="3"/>
    <x v="10"/>
    <m/>
    <x v="1"/>
  </r>
  <r>
    <n v="1744"/>
    <x v="6"/>
    <x v="18"/>
    <s v="HONORARIOS"/>
    <n v="35458635"/>
    <x v="3"/>
    <x v="10"/>
    <m/>
    <x v="1"/>
  </r>
  <r>
    <n v="1744"/>
    <x v="7"/>
    <x v="18"/>
    <s v="HONORARIOS"/>
    <n v="35458635"/>
    <x v="3"/>
    <x v="10"/>
    <m/>
    <x v="1"/>
  </r>
  <r>
    <n v="1751"/>
    <x v="0"/>
    <x v="18"/>
    <s v="HONORARIOS"/>
    <n v="15500000"/>
    <x v="3"/>
    <x v="10"/>
    <m/>
    <x v="1"/>
  </r>
  <r>
    <n v="1751"/>
    <x v="1"/>
    <x v="18"/>
    <s v="HONORARIOS"/>
    <n v="15500000"/>
    <x v="3"/>
    <x v="10"/>
    <m/>
    <x v="1"/>
  </r>
  <r>
    <n v="1753"/>
    <x v="0"/>
    <x v="18"/>
    <s v="HONORARIOS"/>
    <n v="10000000"/>
    <x v="3"/>
    <x v="10"/>
    <m/>
    <x v="2"/>
  </r>
  <r>
    <n v="1756"/>
    <x v="0"/>
    <x v="18"/>
    <s v="HONORARIOS"/>
    <n v="62778573"/>
    <x v="3"/>
    <x v="10"/>
    <m/>
    <x v="2"/>
  </r>
  <r>
    <n v="1756"/>
    <x v="1"/>
    <x v="18"/>
    <s v="HONORARIOS"/>
    <n v="62778573"/>
    <x v="3"/>
    <x v="10"/>
    <m/>
    <x v="2"/>
  </r>
  <r>
    <n v="1756"/>
    <x v="2"/>
    <x v="18"/>
    <s v="HONORARIOS"/>
    <n v="62778573"/>
    <x v="3"/>
    <x v="10"/>
    <m/>
    <x v="2"/>
  </r>
  <r>
    <n v="1756"/>
    <x v="3"/>
    <x v="18"/>
    <s v="HONORARIOS"/>
    <n v="62778573"/>
    <x v="3"/>
    <x v="10"/>
    <m/>
    <x v="2"/>
  </r>
  <r>
    <n v="1758"/>
    <x v="0"/>
    <x v="18"/>
    <s v="HONORARIOS"/>
    <n v="16500000"/>
    <x v="3"/>
    <x v="9"/>
    <m/>
    <x v="2"/>
  </r>
  <r>
    <n v="1758"/>
    <x v="1"/>
    <x v="18"/>
    <s v="HONORARIOS"/>
    <n v="16500000"/>
    <x v="3"/>
    <x v="9"/>
    <m/>
    <x v="2"/>
  </r>
  <r>
    <n v="1758"/>
    <x v="2"/>
    <x v="18"/>
    <s v="HONORARIOS"/>
    <n v="16500000"/>
    <x v="3"/>
    <x v="9"/>
    <m/>
    <x v="2"/>
  </r>
  <r>
    <n v="1758"/>
    <x v="3"/>
    <x v="18"/>
    <s v="HONORARIOS"/>
    <n v="16500000"/>
    <x v="3"/>
    <x v="9"/>
    <m/>
    <x v="2"/>
  </r>
  <r>
    <n v="1758"/>
    <x v="4"/>
    <x v="18"/>
    <s v="HONORARIOS"/>
    <n v="16500000"/>
    <x v="3"/>
    <x v="9"/>
    <m/>
    <x v="2"/>
  </r>
  <r>
    <n v="1758"/>
    <x v="5"/>
    <x v="18"/>
    <s v="HONORARIOS"/>
    <n v="16500000"/>
    <x v="3"/>
    <x v="9"/>
    <m/>
    <x v="2"/>
  </r>
  <r>
    <n v="1758"/>
    <x v="6"/>
    <x v="18"/>
    <s v="HONORARIOS"/>
    <n v="16500000"/>
    <x v="3"/>
    <x v="9"/>
    <m/>
    <x v="2"/>
  </r>
  <r>
    <n v="1758"/>
    <x v="7"/>
    <x v="18"/>
    <s v="HONORARIOS"/>
    <n v="16500000"/>
    <x v="3"/>
    <x v="9"/>
    <m/>
    <x v="2"/>
  </r>
  <r>
    <n v="1758"/>
    <x v="8"/>
    <x v="18"/>
    <s v="HONORARIOS"/>
    <n v="16500000"/>
    <x v="3"/>
    <x v="9"/>
    <m/>
    <x v="2"/>
  </r>
  <r>
    <n v="1758"/>
    <x v="9"/>
    <x v="18"/>
    <s v="HONORARIOS"/>
    <n v="16500000"/>
    <x v="3"/>
    <x v="9"/>
    <m/>
    <x v="2"/>
  </r>
  <r>
    <n v="1758"/>
    <x v="10"/>
    <x v="18"/>
    <s v="HONORARIOS"/>
    <n v="16500000"/>
    <x v="3"/>
    <x v="9"/>
    <m/>
    <x v="2"/>
  </r>
  <r>
    <n v="1758"/>
    <x v="11"/>
    <x v="18"/>
    <s v="HONORARIOS"/>
    <n v="16500000"/>
    <x v="3"/>
    <x v="9"/>
    <m/>
    <x v="2"/>
  </r>
  <r>
    <n v="1789"/>
    <x v="0"/>
    <x v="18"/>
    <s v="HONORARIOS"/>
    <n v="15400000"/>
    <x v="3"/>
    <x v="10"/>
    <m/>
    <x v="3"/>
  </r>
  <r>
    <n v="1802"/>
    <x v="0"/>
    <x v="18"/>
    <s v="HONORARIOS"/>
    <n v="21063300"/>
    <x v="3"/>
    <x v="10"/>
    <m/>
    <x v="1"/>
  </r>
  <r>
    <n v="1802"/>
    <x v="1"/>
    <x v="18"/>
    <s v="HONORARIOS"/>
    <n v="21063300"/>
    <x v="3"/>
    <x v="10"/>
    <m/>
    <x v="1"/>
  </r>
  <r>
    <n v="1802"/>
    <x v="2"/>
    <x v="18"/>
    <s v="HONORARIOS"/>
    <n v="21063300"/>
    <x v="3"/>
    <x v="10"/>
    <m/>
    <x v="1"/>
  </r>
  <r>
    <n v="1802"/>
    <x v="3"/>
    <x v="18"/>
    <s v="HONORARIOS"/>
    <n v="21063300"/>
    <x v="3"/>
    <x v="10"/>
    <m/>
    <x v="1"/>
  </r>
  <r>
    <n v="1802"/>
    <x v="4"/>
    <x v="18"/>
    <s v="HONORARIOS"/>
    <n v="21063300"/>
    <x v="3"/>
    <x v="10"/>
    <m/>
    <x v="1"/>
  </r>
  <r>
    <n v="1802"/>
    <x v="5"/>
    <x v="18"/>
    <s v="HONORARIOS"/>
    <n v="21063300"/>
    <x v="3"/>
    <x v="10"/>
    <m/>
    <x v="1"/>
  </r>
  <r>
    <n v="1802"/>
    <x v="6"/>
    <x v="18"/>
    <s v="HONORARIOS"/>
    <n v="21063300"/>
    <x v="3"/>
    <x v="10"/>
    <m/>
    <x v="1"/>
  </r>
  <r>
    <n v="1802"/>
    <x v="7"/>
    <x v="18"/>
    <s v="HONORARIOS"/>
    <n v="21063300"/>
    <x v="3"/>
    <x v="10"/>
    <m/>
    <x v="1"/>
  </r>
  <r>
    <n v="1802"/>
    <x v="8"/>
    <x v="18"/>
    <s v="HONORARIOS"/>
    <n v="21063300"/>
    <x v="3"/>
    <x v="10"/>
    <m/>
    <x v="1"/>
  </r>
  <r>
    <n v="1802"/>
    <x v="9"/>
    <x v="18"/>
    <s v="HONORARIOS"/>
    <n v="21063300"/>
    <x v="3"/>
    <x v="10"/>
    <m/>
    <x v="1"/>
  </r>
  <r>
    <n v="1802"/>
    <x v="10"/>
    <x v="18"/>
    <s v="HONORARIOS"/>
    <n v="21063300"/>
    <x v="3"/>
    <x v="10"/>
    <m/>
    <x v="1"/>
  </r>
  <r>
    <n v="1802"/>
    <x v="11"/>
    <x v="18"/>
    <s v="HONORARIOS"/>
    <n v="21063300"/>
    <x v="3"/>
    <x v="10"/>
    <m/>
    <x v="1"/>
  </r>
  <r>
    <n v="1802"/>
    <x v="12"/>
    <x v="18"/>
    <s v="HONORARIOS"/>
    <n v="21063300"/>
    <x v="3"/>
    <x v="10"/>
    <m/>
    <x v="1"/>
  </r>
  <r>
    <n v="1802"/>
    <x v="13"/>
    <x v="18"/>
    <s v="HONORARIOS"/>
    <n v="21063300"/>
    <x v="3"/>
    <x v="10"/>
    <m/>
    <x v="1"/>
  </r>
  <r>
    <n v="1804"/>
    <x v="0"/>
    <x v="18"/>
    <s v="HONORARIOS"/>
    <n v="29813870"/>
    <x v="3"/>
    <x v="10"/>
    <m/>
    <x v="2"/>
  </r>
  <r>
    <n v="1813"/>
    <x v="0"/>
    <x v="18"/>
    <s v="HONORARIOS"/>
    <n v="39668026.912500001"/>
    <x v="3"/>
    <x v="10"/>
    <m/>
    <x v="1"/>
  </r>
  <r>
    <n v="1813"/>
    <x v="0"/>
    <x v="18"/>
    <s v="HONORARIOS"/>
    <n v="86911842.894736797"/>
    <x v="3"/>
    <x v="10"/>
    <m/>
    <x v="1"/>
  </r>
  <r>
    <n v="1818"/>
    <x v="0"/>
    <x v="18"/>
    <s v="HONORARIOS"/>
    <n v="14500000"/>
    <x v="3"/>
    <x v="10"/>
    <m/>
    <x v="2"/>
  </r>
  <r>
    <n v="1818"/>
    <x v="1"/>
    <x v="18"/>
    <s v="HONORARIOS"/>
    <n v="14500000"/>
    <x v="3"/>
    <x v="10"/>
    <m/>
    <x v="2"/>
  </r>
  <r>
    <n v="1818"/>
    <x v="2"/>
    <x v="18"/>
    <s v="HONORARIOS"/>
    <n v="14500000"/>
    <x v="3"/>
    <x v="10"/>
    <m/>
    <x v="2"/>
  </r>
  <r>
    <n v="1818"/>
    <x v="3"/>
    <x v="18"/>
    <s v="HONORARIOS"/>
    <n v="14500000"/>
    <x v="3"/>
    <x v="10"/>
    <m/>
    <x v="2"/>
  </r>
  <r>
    <n v="1818"/>
    <x v="4"/>
    <x v="18"/>
    <s v="HONORARIOS"/>
    <n v="14500000"/>
    <x v="3"/>
    <x v="10"/>
    <m/>
    <x v="2"/>
  </r>
  <r>
    <n v="1818"/>
    <x v="5"/>
    <x v="18"/>
    <s v="HONORARIOS"/>
    <n v="14500000"/>
    <x v="3"/>
    <x v="10"/>
    <m/>
    <x v="2"/>
  </r>
  <r>
    <n v="1818"/>
    <x v="6"/>
    <x v="18"/>
    <s v="HONORARIOS"/>
    <n v="14500000"/>
    <x v="3"/>
    <x v="10"/>
    <m/>
    <x v="2"/>
  </r>
  <r>
    <n v="1818"/>
    <x v="7"/>
    <x v="18"/>
    <s v="HONORARIOS"/>
    <n v="14500000"/>
    <x v="3"/>
    <x v="10"/>
    <m/>
    <x v="2"/>
  </r>
  <r>
    <n v="1818"/>
    <x v="8"/>
    <x v="18"/>
    <s v="HONORARIOS"/>
    <n v="14500000"/>
    <x v="3"/>
    <x v="10"/>
    <m/>
    <x v="2"/>
  </r>
  <r>
    <n v="1818"/>
    <x v="9"/>
    <x v="18"/>
    <s v="HONORARIOS"/>
    <n v="14500000"/>
    <x v="3"/>
    <x v="10"/>
    <m/>
    <x v="2"/>
  </r>
  <r>
    <n v="1818"/>
    <x v="10"/>
    <x v="18"/>
    <s v="HONORARIOS"/>
    <n v="14500000"/>
    <x v="3"/>
    <x v="10"/>
    <m/>
    <x v="2"/>
  </r>
  <r>
    <n v="1818"/>
    <x v="11"/>
    <x v="18"/>
    <s v="HONORARIOS"/>
    <n v="14500000"/>
    <x v="3"/>
    <x v="10"/>
    <m/>
    <x v="2"/>
  </r>
  <r>
    <n v="1829"/>
    <x v="0"/>
    <x v="18"/>
    <s v="HONORARIOS"/>
    <n v="13393000"/>
    <x v="3"/>
    <x v="10"/>
    <m/>
    <x v="1"/>
  </r>
  <r>
    <n v="1829"/>
    <x v="1"/>
    <x v="18"/>
    <s v="HONORARIOS"/>
    <n v="13393000"/>
    <x v="3"/>
    <x v="10"/>
    <m/>
    <x v="1"/>
  </r>
  <r>
    <n v="1829"/>
    <x v="2"/>
    <x v="18"/>
    <s v="HONORARIOS"/>
    <n v="13393000"/>
    <x v="3"/>
    <x v="10"/>
    <m/>
    <x v="1"/>
  </r>
  <r>
    <n v="1829"/>
    <x v="3"/>
    <x v="18"/>
    <s v="HONORARIOS"/>
    <n v="13393000"/>
    <x v="3"/>
    <x v="10"/>
    <m/>
    <x v="1"/>
  </r>
  <r>
    <n v="1829"/>
    <x v="4"/>
    <x v="18"/>
    <s v="HONORARIOS"/>
    <n v="13393000"/>
    <x v="3"/>
    <x v="10"/>
    <m/>
    <x v="1"/>
  </r>
  <r>
    <n v="1829"/>
    <x v="5"/>
    <x v="18"/>
    <s v="HONORARIOS"/>
    <n v="13393000"/>
    <x v="3"/>
    <x v="10"/>
    <m/>
    <x v="1"/>
  </r>
  <r>
    <n v="1829"/>
    <x v="6"/>
    <x v="18"/>
    <s v="HONORARIOS"/>
    <n v="13393000"/>
    <x v="3"/>
    <x v="10"/>
    <m/>
    <x v="1"/>
  </r>
  <r>
    <n v="1829"/>
    <x v="7"/>
    <x v="18"/>
    <s v="HONORARIOS"/>
    <n v="13393000"/>
    <x v="3"/>
    <x v="10"/>
    <m/>
    <x v="1"/>
  </r>
  <r>
    <n v="1829"/>
    <x v="8"/>
    <x v="18"/>
    <s v="HONORARIOS"/>
    <n v="13393000"/>
    <x v="3"/>
    <x v="10"/>
    <m/>
    <x v="1"/>
  </r>
  <r>
    <n v="1829"/>
    <x v="9"/>
    <x v="18"/>
    <s v="HONORARIOS"/>
    <n v="13393000"/>
    <x v="3"/>
    <x v="10"/>
    <m/>
    <x v="1"/>
  </r>
  <r>
    <n v="1829"/>
    <x v="10"/>
    <x v="18"/>
    <s v="HONORARIOS"/>
    <n v="13393000"/>
    <x v="3"/>
    <x v="10"/>
    <m/>
    <x v="1"/>
  </r>
  <r>
    <n v="1829"/>
    <x v="11"/>
    <x v="18"/>
    <s v="HONORARIOS"/>
    <n v="13393000"/>
    <x v="3"/>
    <x v="10"/>
    <m/>
    <x v="1"/>
  </r>
  <r>
    <n v="1829"/>
    <x v="12"/>
    <x v="18"/>
    <s v="HONORARIOS"/>
    <n v="13393000"/>
    <x v="3"/>
    <x v="10"/>
    <m/>
    <x v="1"/>
  </r>
  <r>
    <n v="1829"/>
    <x v="13"/>
    <x v="18"/>
    <s v="HONORARIOS"/>
    <n v="13393000"/>
    <x v="3"/>
    <x v="10"/>
    <m/>
    <x v="1"/>
  </r>
  <r>
    <n v="1829"/>
    <x v="14"/>
    <x v="18"/>
    <s v="HONORARIOS"/>
    <n v="13393000"/>
    <x v="3"/>
    <x v="10"/>
    <m/>
    <x v="1"/>
  </r>
  <r>
    <n v="1829"/>
    <x v="15"/>
    <x v="18"/>
    <s v="HONORARIOS"/>
    <n v="13393000"/>
    <x v="3"/>
    <x v="10"/>
    <m/>
    <x v="1"/>
  </r>
  <r>
    <n v="1829"/>
    <x v="16"/>
    <x v="18"/>
    <s v="HONORARIOS"/>
    <n v="13393000"/>
    <x v="3"/>
    <x v="10"/>
    <m/>
    <x v="1"/>
  </r>
  <r>
    <n v="1829"/>
    <x v="17"/>
    <x v="18"/>
    <s v="HONORARIOS"/>
    <n v="13393000"/>
    <x v="3"/>
    <x v="10"/>
    <m/>
    <x v="1"/>
  </r>
  <r>
    <n v="1829"/>
    <x v="0"/>
    <x v="18"/>
    <s v="HONORARIOS"/>
    <n v="2337394.9579831935"/>
    <x v="3"/>
    <x v="10"/>
    <m/>
    <x v="1"/>
  </r>
  <r>
    <n v="1829"/>
    <x v="1"/>
    <x v="18"/>
    <s v="HONORARIOS"/>
    <n v="2337394.9579831935"/>
    <x v="3"/>
    <x v="10"/>
    <m/>
    <x v="1"/>
  </r>
  <r>
    <n v="1829"/>
    <x v="2"/>
    <x v="18"/>
    <s v="HONORARIOS"/>
    <n v="2337394.9579831935"/>
    <x v="3"/>
    <x v="10"/>
    <m/>
    <x v="1"/>
  </r>
  <r>
    <n v="1829"/>
    <x v="3"/>
    <x v="18"/>
    <s v="HONORARIOS"/>
    <n v="2337394.9579831935"/>
    <x v="3"/>
    <x v="10"/>
    <m/>
    <x v="1"/>
  </r>
  <r>
    <n v="1829"/>
    <x v="4"/>
    <x v="18"/>
    <s v="HONORARIOS"/>
    <n v="2337394.9579831935"/>
    <x v="3"/>
    <x v="10"/>
    <m/>
    <x v="1"/>
  </r>
  <r>
    <n v="1829"/>
    <x v="5"/>
    <x v="18"/>
    <s v="HONORARIOS"/>
    <n v="2337394.9579831935"/>
    <x v="3"/>
    <x v="10"/>
    <m/>
    <x v="1"/>
  </r>
  <r>
    <n v="1829"/>
    <x v="6"/>
    <x v="18"/>
    <s v="HONORARIOS"/>
    <n v="2337394.9579831935"/>
    <x v="3"/>
    <x v="10"/>
    <m/>
    <x v="1"/>
  </r>
  <r>
    <n v="1829"/>
    <x v="7"/>
    <x v="18"/>
    <s v="HONORARIOS"/>
    <n v="2337394.9579831935"/>
    <x v="3"/>
    <x v="10"/>
    <m/>
    <x v="1"/>
  </r>
  <r>
    <n v="1829"/>
    <x v="8"/>
    <x v="18"/>
    <s v="HONORARIOS"/>
    <n v="2337394.9579831935"/>
    <x v="3"/>
    <x v="10"/>
    <m/>
    <x v="1"/>
  </r>
  <r>
    <n v="1829"/>
    <x v="9"/>
    <x v="18"/>
    <s v="HONORARIOS"/>
    <n v="2337394.9579831935"/>
    <x v="3"/>
    <x v="10"/>
    <m/>
    <x v="1"/>
  </r>
  <r>
    <n v="1829"/>
    <x v="10"/>
    <x v="18"/>
    <s v="HONORARIOS"/>
    <n v="2337394.9579831935"/>
    <x v="3"/>
    <x v="10"/>
    <m/>
    <x v="1"/>
  </r>
  <r>
    <n v="1829"/>
    <x v="11"/>
    <x v="18"/>
    <s v="HONORARIOS"/>
    <n v="2337394.9579831935"/>
    <x v="3"/>
    <x v="10"/>
    <m/>
    <x v="1"/>
  </r>
  <r>
    <n v="1829"/>
    <x v="12"/>
    <x v="18"/>
    <s v="HONORARIOS"/>
    <n v="2337394.9579831935"/>
    <x v="3"/>
    <x v="10"/>
    <m/>
    <x v="1"/>
  </r>
  <r>
    <n v="1829"/>
    <x v="13"/>
    <x v="18"/>
    <s v="HONORARIOS"/>
    <n v="2337394.9579831935"/>
    <x v="3"/>
    <x v="10"/>
    <m/>
    <x v="1"/>
  </r>
  <r>
    <n v="1829"/>
    <x v="14"/>
    <x v="18"/>
    <s v="HONORARIOS"/>
    <n v="2337394.9579831935"/>
    <x v="3"/>
    <x v="10"/>
    <m/>
    <x v="1"/>
  </r>
  <r>
    <n v="1829"/>
    <x v="15"/>
    <x v="18"/>
    <s v="HONORARIOS"/>
    <n v="2337394.9579831935"/>
    <x v="3"/>
    <x v="10"/>
    <m/>
    <x v="1"/>
  </r>
  <r>
    <n v="1829"/>
    <x v="16"/>
    <x v="18"/>
    <s v="HONORARIOS"/>
    <n v="2337394.9579831935"/>
    <x v="3"/>
    <x v="10"/>
    <m/>
    <x v="1"/>
  </r>
  <r>
    <n v="1829"/>
    <x v="17"/>
    <x v="18"/>
    <s v="HONORARIOS"/>
    <n v="2337394.9579831935"/>
    <x v="3"/>
    <x v="10"/>
    <m/>
    <x v="1"/>
  </r>
  <r>
    <n v="1838"/>
    <x v="0"/>
    <x v="18"/>
    <s v="HONORARIOS"/>
    <n v="5797541"/>
    <x v="3"/>
    <x v="10"/>
    <m/>
    <x v="1"/>
  </r>
  <r>
    <n v="1838"/>
    <x v="1"/>
    <x v="18"/>
    <s v="HONORARIOS"/>
    <n v="5797541"/>
    <x v="3"/>
    <x v="10"/>
    <m/>
    <x v="1"/>
  </r>
  <r>
    <n v="1838"/>
    <x v="2"/>
    <x v="18"/>
    <s v="HONORARIOS"/>
    <n v="5797541"/>
    <x v="3"/>
    <x v="10"/>
    <m/>
    <x v="1"/>
  </r>
  <r>
    <n v="1856"/>
    <x v="0"/>
    <x v="18"/>
    <s v="HONORARIOS"/>
    <n v="20000000"/>
    <x v="3"/>
    <x v="9"/>
    <m/>
    <x v="1"/>
  </r>
  <r>
    <n v="1856"/>
    <x v="1"/>
    <x v="18"/>
    <s v="HONORARIOS"/>
    <n v="20000000"/>
    <x v="3"/>
    <x v="9"/>
    <m/>
    <x v="1"/>
  </r>
  <r>
    <n v="1856"/>
    <x v="2"/>
    <x v="18"/>
    <s v="HONORARIOS"/>
    <n v="20000000"/>
    <x v="3"/>
    <x v="9"/>
    <m/>
    <x v="1"/>
  </r>
  <r>
    <n v="1856"/>
    <x v="3"/>
    <x v="18"/>
    <s v="HONORARIOS"/>
    <n v="20000000"/>
    <x v="3"/>
    <x v="9"/>
    <m/>
    <x v="1"/>
  </r>
  <r>
    <n v="1856"/>
    <x v="4"/>
    <x v="18"/>
    <s v="HONORARIOS"/>
    <n v="20000000"/>
    <x v="3"/>
    <x v="9"/>
    <m/>
    <x v="1"/>
  </r>
  <r>
    <n v="1856"/>
    <x v="5"/>
    <x v="18"/>
    <s v="HONORARIOS"/>
    <n v="20000000"/>
    <x v="3"/>
    <x v="9"/>
    <m/>
    <x v="1"/>
  </r>
  <r>
    <n v="1856"/>
    <x v="6"/>
    <x v="18"/>
    <s v="HONORARIOS"/>
    <n v="20000000"/>
    <x v="3"/>
    <x v="9"/>
    <m/>
    <x v="1"/>
  </r>
  <r>
    <n v="1856"/>
    <x v="7"/>
    <x v="18"/>
    <s v="HONORARIOS"/>
    <n v="20000000"/>
    <x v="3"/>
    <x v="9"/>
    <m/>
    <x v="1"/>
  </r>
  <r>
    <n v="1856"/>
    <x v="8"/>
    <x v="18"/>
    <s v="HONORARIOS"/>
    <n v="20000000"/>
    <x v="3"/>
    <x v="9"/>
    <m/>
    <x v="1"/>
  </r>
  <r>
    <n v="1856"/>
    <x v="9"/>
    <x v="18"/>
    <s v="HONORARIOS"/>
    <n v="20000000"/>
    <x v="3"/>
    <x v="9"/>
    <m/>
    <x v="1"/>
  </r>
  <r>
    <n v="1856"/>
    <x v="10"/>
    <x v="18"/>
    <s v="HONORARIOS"/>
    <n v="20000000"/>
    <x v="3"/>
    <x v="9"/>
    <m/>
    <x v="1"/>
  </r>
  <r>
    <n v="1856"/>
    <x v="11"/>
    <x v="18"/>
    <s v="HONORARIOS"/>
    <n v="20000000"/>
    <x v="3"/>
    <x v="9"/>
    <m/>
    <x v="1"/>
  </r>
  <r>
    <n v="1856"/>
    <x v="12"/>
    <x v="18"/>
    <s v="HONORARIOS"/>
    <n v="20000000"/>
    <x v="3"/>
    <x v="9"/>
    <m/>
    <x v="1"/>
  </r>
  <r>
    <n v="1856"/>
    <x v="13"/>
    <x v="18"/>
    <s v="HONORARIOS"/>
    <n v="20000000"/>
    <x v="3"/>
    <x v="9"/>
    <m/>
    <x v="1"/>
  </r>
  <r>
    <n v="1856"/>
    <x v="14"/>
    <x v="18"/>
    <s v="HONORARIOS"/>
    <n v="20000000"/>
    <x v="3"/>
    <x v="9"/>
    <m/>
    <x v="1"/>
  </r>
  <r>
    <n v="1856"/>
    <x v="15"/>
    <x v="18"/>
    <s v="HONORARIOS"/>
    <n v="20000000"/>
    <x v="3"/>
    <x v="9"/>
    <m/>
    <x v="1"/>
  </r>
  <r>
    <n v="1856"/>
    <x v="16"/>
    <x v="18"/>
    <s v="HONORARIOS"/>
    <n v="20000000"/>
    <x v="3"/>
    <x v="9"/>
    <m/>
    <x v="1"/>
  </r>
  <r>
    <n v="1856"/>
    <x v="17"/>
    <x v="18"/>
    <s v="HONORARIOS"/>
    <n v="20000000"/>
    <x v="3"/>
    <x v="9"/>
    <m/>
    <x v="1"/>
  </r>
  <r>
    <n v="1856"/>
    <x v="18"/>
    <x v="18"/>
    <s v="HONORARIOS"/>
    <n v="20000000"/>
    <x v="3"/>
    <x v="9"/>
    <m/>
    <x v="1"/>
  </r>
  <r>
    <n v="1856"/>
    <x v="19"/>
    <x v="18"/>
    <s v="HONORARIOS"/>
    <n v="20000000"/>
    <x v="3"/>
    <x v="9"/>
    <m/>
    <x v="1"/>
  </r>
  <r>
    <n v="1856"/>
    <x v="20"/>
    <x v="18"/>
    <s v="HONORARIOS"/>
    <n v="20000000"/>
    <x v="3"/>
    <x v="9"/>
    <m/>
    <x v="1"/>
  </r>
  <r>
    <n v="1856"/>
    <x v="21"/>
    <x v="18"/>
    <s v="HONORARIOS"/>
    <n v="20000000"/>
    <x v="3"/>
    <x v="9"/>
    <m/>
    <x v="1"/>
  </r>
  <r>
    <n v="1856"/>
    <x v="22"/>
    <x v="18"/>
    <s v="HONORARIOS"/>
    <n v="20000000"/>
    <x v="3"/>
    <x v="9"/>
    <m/>
    <x v="1"/>
  </r>
  <r>
    <n v="1856"/>
    <x v="23"/>
    <x v="18"/>
    <s v="HONORARIOS"/>
    <n v="20000000"/>
    <x v="3"/>
    <x v="9"/>
    <m/>
    <x v="1"/>
  </r>
  <r>
    <n v="1856"/>
    <x v="24"/>
    <x v="18"/>
    <s v="HONORARIOS"/>
    <n v="20000000"/>
    <x v="3"/>
    <x v="9"/>
    <m/>
    <x v="1"/>
  </r>
  <r>
    <n v="1857"/>
    <x v="0"/>
    <x v="18"/>
    <s v="HONORARIOS"/>
    <n v="9800000"/>
    <x v="3"/>
    <x v="10"/>
    <m/>
    <x v="3"/>
  </r>
  <r>
    <n v="1857"/>
    <x v="1"/>
    <x v="18"/>
    <s v="HONORARIOS"/>
    <n v="9800000"/>
    <x v="3"/>
    <x v="10"/>
    <m/>
    <x v="3"/>
  </r>
  <r>
    <n v="1857"/>
    <x v="2"/>
    <x v="18"/>
    <s v="HONORARIOS"/>
    <n v="9800000"/>
    <x v="3"/>
    <x v="10"/>
    <m/>
    <x v="3"/>
  </r>
  <r>
    <n v="1857"/>
    <x v="3"/>
    <x v="18"/>
    <s v="HONORARIOS"/>
    <n v="9800000"/>
    <x v="3"/>
    <x v="10"/>
    <m/>
    <x v="3"/>
  </r>
  <r>
    <n v="1857"/>
    <x v="4"/>
    <x v="18"/>
    <s v="HONORARIOS"/>
    <n v="9800000"/>
    <x v="3"/>
    <x v="10"/>
    <m/>
    <x v="3"/>
  </r>
  <r>
    <n v="1857"/>
    <x v="5"/>
    <x v="18"/>
    <s v="HONORARIOS"/>
    <n v="9800000"/>
    <x v="3"/>
    <x v="10"/>
    <m/>
    <x v="3"/>
  </r>
  <r>
    <n v="1857"/>
    <x v="6"/>
    <x v="18"/>
    <s v="HONORARIOS"/>
    <n v="9800000"/>
    <x v="3"/>
    <x v="10"/>
    <m/>
    <x v="3"/>
  </r>
  <r>
    <n v="1857"/>
    <x v="7"/>
    <x v="18"/>
    <s v="HONORARIOS"/>
    <n v="9800000"/>
    <x v="3"/>
    <x v="10"/>
    <m/>
    <x v="3"/>
  </r>
  <r>
    <n v="1857"/>
    <x v="8"/>
    <x v="18"/>
    <s v="HONORARIOS"/>
    <n v="9800000"/>
    <x v="3"/>
    <x v="10"/>
    <m/>
    <x v="3"/>
  </r>
  <r>
    <n v="1860"/>
    <x v="0"/>
    <x v="18"/>
    <s v="HONORARIOS"/>
    <n v="7700000"/>
    <x v="3"/>
    <x v="10"/>
    <m/>
    <x v="1"/>
  </r>
  <r>
    <n v="1860"/>
    <x v="1"/>
    <x v="18"/>
    <s v="HONORARIOS"/>
    <n v="7700000"/>
    <x v="3"/>
    <x v="10"/>
    <m/>
    <x v="1"/>
  </r>
  <r>
    <n v="1860"/>
    <x v="2"/>
    <x v="18"/>
    <s v="HONORARIOS"/>
    <n v="7700000"/>
    <x v="3"/>
    <x v="10"/>
    <m/>
    <x v="1"/>
  </r>
  <r>
    <n v="1860"/>
    <x v="3"/>
    <x v="18"/>
    <s v="HONORARIOS"/>
    <n v="7700000"/>
    <x v="3"/>
    <x v="10"/>
    <m/>
    <x v="1"/>
  </r>
  <r>
    <n v="1860"/>
    <x v="4"/>
    <x v="18"/>
    <s v="HONORARIOS"/>
    <n v="7700000"/>
    <x v="3"/>
    <x v="10"/>
    <m/>
    <x v="1"/>
  </r>
  <r>
    <n v="1860"/>
    <x v="5"/>
    <x v="18"/>
    <s v="HONORARIOS"/>
    <n v="7700000"/>
    <x v="3"/>
    <x v="10"/>
    <m/>
    <x v="1"/>
  </r>
  <r>
    <n v="1860"/>
    <x v="6"/>
    <x v="18"/>
    <s v="HONORARIOS"/>
    <n v="7700000"/>
    <x v="3"/>
    <x v="10"/>
    <m/>
    <x v="1"/>
  </r>
  <r>
    <n v="1860"/>
    <x v="7"/>
    <x v="18"/>
    <s v="HONORARIOS"/>
    <n v="7700000"/>
    <x v="3"/>
    <x v="10"/>
    <m/>
    <x v="1"/>
  </r>
  <r>
    <n v="1860"/>
    <x v="8"/>
    <x v="18"/>
    <s v="HONORARIOS"/>
    <n v="7700000"/>
    <x v="3"/>
    <x v="10"/>
    <m/>
    <x v="1"/>
  </r>
  <r>
    <n v="1860"/>
    <x v="9"/>
    <x v="18"/>
    <s v="HONORARIOS"/>
    <n v="7700000"/>
    <x v="3"/>
    <x v="10"/>
    <m/>
    <x v="1"/>
  </r>
  <r>
    <n v="1860"/>
    <x v="10"/>
    <x v="18"/>
    <s v="HONORARIOS"/>
    <n v="7700000"/>
    <x v="3"/>
    <x v="10"/>
    <m/>
    <x v="1"/>
  </r>
  <r>
    <n v="1860"/>
    <x v="11"/>
    <x v="18"/>
    <s v="HONORARIOS"/>
    <n v="7700000"/>
    <x v="3"/>
    <x v="10"/>
    <m/>
    <x v="1"/>
  </r>
  <r>
    <n v="1860"/>
    <x v="12"/>
    <x v="18"/>
    <s v="HONORARIOS"/>
    <n v="7700000"/>
    <x v="3"/>
    <x v="10"/>
    <m/>
    <x v="1"/>
  </r>
  <r>
    <n v="1860"/>
    <x v="13"/>
    <x v="18"/>
    <s v="HONORARIOS"/>
    <n v="7700000"/>
    <x v="3"/>
    <x v="10"/>
    <m/>
    <x v="1"/>
  </r>
  <r>
    <n v="1860"/>
    <x v="14"/>
    <x v="18"/>
    <s v="HONORARIOS"/>
    <n v="7700000"/>
    <x v="3"/>
    <x v="10"/>
    <m/>
    <x v="1"/>
  </r>
  <r>
    <n v="1860"/>
    <x v="15"/>
    <x v="18"/>
    <s v="HONORARIOS"/>
    <n v="7700000"/>
    <x v="3"/>
    <x v="10"/>
    <m/>
    <x v="1"/>
  </r>
  <r>
    <n v="1860"/>
    <x v="16"/>
    <x v="18"/>
    <s v="HONORARIOS"/>
    <n v="7700000"/>
    <x v="3"/>
    <x v="10"/>
    <m/>
    <x v="1"/>
  </r>
  <r>
    <n v="1860"/>
    <x v="17"/>
    <x v="18"/>
    <s v="HONORARIOS"/>
    <n v="7700000"/>
    <x v="3"/>
    <x v="10"/>
    <m/>
    <x v="1"/>
  </r>
  <r>
    <n v="1860"/>
    <x v="18"/>
    <x v="18"/>
    <s v="HONORARIOS"/>
    <n v="7700000"/>
    <x v="3"/>
    <x v="10"/>
    <m/>
    <x v="1"/>
  </r>
  <r>
    <n v="1860"/>
    <x v="19"/>
    <x v="18"/>
    <s v="HONORARIOS"/>
    <n v="7700000"/>
    <x v="3"/>
    <x v="10"/>
    <m/>
    <x v="1"/>
  </r>
  <r>
    <n v="1860"/>
    <x v="20"/>
    <x v="18"/>
    <s v="HONORARIOS"/>
    <n v="7700000"/>
    <x v="3"/>
    <x v="10"/>
    <m/>
    <x v="1"/>
  </r>
  <r>
    <n v="1860"/>
    <x v="21"/>
    <x v="18"/>
    <s v="HONORARIOS"/>
    <n v="7700000"/>
    <x v="3"/>
    <x v="10"/>
    <m/>
    <x v="1"/>
  </r>
  <r>
    <n v="1860"/>
    <x v="22"/>
    <x v="18"/>
    <s v="HONORARIOS"/>
    <n v="7700000"/>
    <x v="3"/>
    <x v="10"/>
    <m/>
    <x v="1"/>
  </r>
  <r>
    <n v="1860"/>
    <x v="23"/>
    <x v="18"/>
    <s v="HONORARIOS"/>
    <n v="7700000"/>
    <x v="3"/>
    <x v="10"/>
    <m/>
    <x v="1"/>
  </r>
  <r>
    <n v="1860"/>
    <x v="24"/>
    <x v="18"/>
    <s v="HONORARIOS"/>
    <n v="7700000"/>
    <x v="3"/>
    <x v="10"/>
    <m/>
    <x v="1"/>
  </r>
  <r>
    <n v="1860"/>
    <x v="25"/>
    <x v="18"/>
    <s v="HONORARIOS"/>
    <n v="7700000"/>
    <x v="3"/>
    <x v="10"/>
    <m/>
    <x v="1"/>
  </r>
  <r>
    <n v="1860"/>
    <x v="26"/>
    <x v="18"/>
    <s v="HONORARIOS"/>
    <n v="7700000"/>
    <x v="3"/>
    <x v="10"/>
    <m/>
    <x v="1"/>
  </r>
  <r>
    <n v="1860"/>
    <x v="27"/>
    <x v="18"/>
    <s v="HONORARIOS"/>
    <n v="7700000"/>
    <x v="3"/>
    <x v="10"/>
    <m/>
    <x v="1"/>
  </r>
  <r>
    <n v="1861"/>
    <x v="0"/>
    <x v="18"/>
    <s v="HONORARIOS"/>
    <n v="64030000"/>
    <x v="3"/>
    <x v="10"/>
    <m/>
    <x v="2"/>
  </r>
  <r>
    <n v="1861"/>
    <x v="1"/>
    <x v="18"/>
    <s v="HONORARIOS"/>
    <n v="64030000"/>
    <x v="3"/>
    <x v="10"/>
    <m/>
    <x v="2"/>
  </r>
  <r>
    <n v="1861"/>
    <x v="2"/>
    <x v="18"/>
    <s v="HONORARIOS"/>
    <n v="64030000"/>
    <x v="3"/>
    <x v="10"/>
    <m/>
    <x v="2"/>
  </r>
  <r>
    <n v="1861"/>
    <x v="0"/>
    <x v="18"/>
    <s v="HONORARIOS"/>
    <n v="48811000"/>
    <x v="3"/>
    <x v="10"/>
    <m/>
    <x v="2"/>
  </r>
  <r>
    <n v="1861"/>
    <x v="1"/>
    <x v="18"/>
    <s v="HONORARIOS"/>
    <n v="48811000"/>
    <x v="3"/>
    <x v="10"/>
    <m/>
    <x v="2"/>
  </r>
  <r>
    <n v="1861"/>
    <x v="2"/>
    <x v="18"/>
    <s v="HONORARIOS"/>
    <n v="48811000"/>
    <x v="3"/>
    <x v="10"/>
    <m/>
    <x v="2"/>
  </r>
  <r>
    <n v="1861"/>
    <x v="3"/>
    <x v="18"/>
    <s v="HONORARIOS"/>
    <n v="48811000"/>
    <x v="3"/>
    <x v="10"/>
    <m/>
    <x v="2"/>
  </r>
  <r>
    <n v="1861"/>
    <x v="4"/>
    <x v="18"/>
    <s v="HONORARIOS"/>
    <n v="48811000"/>
    <x v="3"/>
    <x v="10"/>
    <m/>
    <x v="2"/>
  </r>
  <r>
    <n v="1861"/>
    <x v="5"/>
    <x v="18"/>
    <s v="HONORARIOS"/>
    <n v="48811000"/>
    <x v="3"/>
    <x v="10"/>
    <m/>
    <x v="2"/>
  </r>
  <r>
    <n v="1861"/>
    <x v="6"/>
    <x v="18"/>
    <s v="HONORARIOS"/>
    <n v="48811000"/>
    <x v="3"/>
    <x v="10"/>
    <m/>
    <x v="2"/>
  </r>
  <r>
    <n v="1861"/>
    <x v="7"/>
    <x v="18"/>
    <s v="HONORARIOS"/>
    <n v="48811000"/>
    <x v="3"/>
    <x v="10"/>
    <m/>
    <x v="2"/>
  </r>
  <r>
    <n v="1861"/>
    <x v="8"/>
    <x v="18"/>
    <s v="HONORARIOS"/>
    <n v="48811000"/>
    <x v="3"/>
    <x v="10"/>
    <m/>
    <x v="2"/>
  </r>
  <r>
    <n v="1861"/>
    <x v="9"/>
    <x v="18"/>
    <s v="HONORARIOS"/>
    <n v="48811000"/>
    <x v="3"/>
    <x v="10"/>
    <m/>
    <x v="2"/>
  </r>
  <r>
    <n v="1861"/>
    <x v="10"/>
    <x v="18"/>
    <s v="HONORARIOS"/>
    <n v="48811000"/>
    <x v="3"/>
    <x v="10"/>
    <m/>
    <x v="2"/>
  </r>
  <r>
    <n v="1861"/>
    <x v="11"/>
    <x v="18"/>
    <s v="HONORARIOS"/>
    <n v="48811000"/>
    <x v="3"/>
    <x v="10"/>
    <m/>
    <x v="2"/>
  </r>
  <r>
    <n v="1861"/>
    <x v="12"/>
    <x v="18"/>
    <s v="HONORARIOS"/>
    <n v="48811000"/>
    <x v="3"/>
    <x v="10"/>
    <m/>
    <x v="2"/>
  </r>
  <r>
    <n v="1861"/>
    <x v="13"/>
    <x v="18"/>
    <s v="HONORARIOS"/>
    <n v="48811000"/>
    <x v="3"/>
    <x v="10"/>
    <m/>
    <x v="2"/>
  </r>
  <r>
    <n v="1861"/>
    <x v="14"/>
    <x v="18"/>
    <s v="HONORARIOS"/>
    <n v="48811000"/>
    <x v="3"/>
    <x v="10"/>
    <m/>
    <x v="2"/>
  </r>
  <r>
    <n v="1861"/>
    <x v="15"/>
    <x v="18"/>
    <s v="HONORARIOS"/>
    <n v="48811000"/>
    <x v="3"/>
    <x v="10"/>
    <m/>
    <x v="2"/>
  </r>
  <r>
    <n v="1861"/>
    <x v="16"/>
    <x v="18"/>
    <s v="HONORARIOS"/>
    <n v="48811000"/>
    <x v="3"/>
    <x v="10"/>
    <m/>
    <x v="2"/>
  </r>
  <r>
    <n v="1861"/>
    <x v="17"/>
    <x v="18"/>
    <s v="HONORARIOS"/>
    <n v="48811000"/>
    <x v="3"/>
    <x v="10"/>
    <m/>
    <x v="2"/>
  </r>
  <r>
    <n v="1861"/>
    <x v="18"/>
    <x v="18"/>
    <s v="HONORARIOS"/>
    <n v="48811000"/>
    <x v="3"/>
    <x v="10"/>
    <m/>
    <x v="2"/>
  </r>
  <r>
    <n v="1861"/>
    <x v="19"/>
    <x v="18"/>
    <s v="HONORARIOS"/>
    <n v="48811000"/>
    <x v="3"/>
    <x v="10"/>
    <m/>
    <x v="2"/>
  </r>
  <r>
    <n v="1861"/>
    <x v="20"/>
    <x v="18"/>
    <s v="HONORARIOS"/>
    <n v="48811000"/>
    <x v="3"/>
    <x v="10"/>
    <m/>
    <x v="2"/>
  </r>
  <r>
    <n v="1861"/>
    <x v="21"/>
    <x v="18"/>
    <s v="HONORARIOS"/>
    <n v="48811000"/>
    <x v="3"/>
    <x v="10"/>
    <m/>
    <x v="2"/>
  </r>
  <r>
    <n v="1861"/>
    <x v="22"/>
    <x v="18"/>
    <s v="HONORARIOS"/>
    <n v="48811000"/>
    <x v="3"/>
    <x v="10"/>
    <m/>
    <x v="2"/>
  </r>
  <r>
    <n v="1861"/>
    <x v="23"/>
    <x v="18"/>
    <s v="HONORARIOS"/>
    <n v="48811000"/>
    <x v="3"/>
    <x v="10"/>
    <m/>
    <x v="2"/>
  </r>
  <r>
    <n v="1873"/>
    <x v="0"/>
    <x v="18"/>
    <s v="HONORARIOS"/>
    <n v="6950000"/>
    <x v="3"/>
    <x v="10"/>
    <m/>
    <x v="1"/>
  </r>
  <r>
    <n v="1873"/>
    <x v="1"/>
    <x v="18"/>
    <s v="HONORARIOS"/>
    <n v="6950000"/>
    <x v="3"/>
    <x v="10"/>
    <m/>
    <x v="1"/>
  </r>
  <r>
    <n v="1873"/>
    <x v="2"/>
    <x v="18"/>
    <s v="HONORARIOS"/>
    <n v="6950000"/>
    <x v="3"/>
    <x v="10"/>
    <m/>
    <x v="1"/>
  </r>
  <r>
    <n v="1873"/>
    <x v="3"/>
    <x v="18"/>
    <s v="HONORARIOS"/>
    <n v="6950000"/>
    <x v="3"/>
    <x v="10"/>
    <m/>
    <x v="1"/>
  </r>
  <r>
    <n v="1873"/>
    <x v="4"/>
    <x v="18"/>
    <s v="HONORARIOS"/>
    <n v="6950000"/>
    <x v="3"/>
    <x v="10"/>
    <m/>
    <x v="1"/>
  </r>
  <r>
    <n v="1873"/>
    <x v="5"/>
    <x v="18"/>
    <s v="HONORARIOS"/>
    <n v="6950000"/>
    <x v="3"/>
    <x v="10"/>
    <m/>
    <x v="1"/>
  </r>
  <r>
    <n v="1873"/>
    <x v="6"/>
    <x v="18"/>
    <s v="HONORARIOS"/>
    <n v="6950000"/>
    <x v="3"/>
    <x v="10"/>
    <m/>
    <x v="1"/>
  </r>
  <r>
    <n v="1873"/>
    <x v="7"/>
    <x v="18"/>
    <s v="HONORARIOS"/>
    <n v="6950000"/>
    <x v="3"/>
    <x v="10"/>
    <m/>
    <x v="1"/>
  </r>
  <r>
    <n v="1873"/>
    <x v="8"/>
    <x v="18"/>
    <s v="HONORARIOS"/>
    <n v="6950000"/>
    <x v="3"/>
    <x v="10"/>
    <m/>
    <x v="1"/>
  </r>
  <r>
    <n v="1873"/>
    <x v="9"/>
    <x v="18"/>
    <s v="HONORARIOS"/>
    <n v="6950000"/>
    <x v="3"/>
    <x v="10"/>
    <m/>
    <x v="1"/>
  </r>
  <r>
    <n v="1873"/>
    <x v="10"/>
    <x v="18"/>
    <s v="HONORARIOS"/>
    <n v="6950000"/>
    <x v="3"/>
    <x v="10"/>
    <m/>
    <x v="1"/>
  </r>
  <r>
    <n v="1873"/>
    <x v="11"/>
    <x v="18"/>
    <s v="HONORARIOS"/>
    <n v="6950000"/>
    <x v="3"/>
    <x v="10"/>
    <m/>
    <x v="1"/>
  </r>
  <r>
    <n v="1874"/>
    <x v="0"/>
    <x v="18"/>
    <s v="HONORARIOS"/>
    <n v="19400000"/>
    <x v="3"/>
    <x v="10"/>
    <m/>
    <x v="1"/>
  </r>
  <r>
    <n v="1874"/>
    <x v="1"/>
    <x v="18"/>
    <s v="HONORARIOS"/>
    <n v="19400000"/>
    <x v="3"/>
    <x v="10"/>
    <m/>
    <x v="1"/>
  </r>
  <r>
    <n v="1874"/>
    <x v="2"/>
    <x v="18"/>
    <s v="HONORARIOS"/>
    <n v="19400000"/>
    <x v="3"/>
    <x v="10"/>
    <m/>
    <x v="1"/>
  </r>
  <r>
    <n v="1874"/>
    <x v="3"/>
    <x v="18"/>
    <s v="HONORARIOS"/>
    <n v="19400000"/>
    <x v="3"/>
    <x v="10"/>
    <m/>
    <x v="1"/>
  </r>
  <r>
    <n v="1874"/>
    <x v="4"/>
    <x v="18"/>
    <s v="HONORARIOS"/>
    <n v="19400000"/>
    <x v="3"/>
    <x v="10"/>
    <m/>
    <x v="1"/>
  </r>
  <r>
    <n v="1874"/>
    <x v="5"/>
    <x v="18"/>
    <s v="HONORARIOS"/>
    <n v="19400000"/>
    <x v="3"/>
    <x v="10"/>
    <m/>
    <x v="1"/>
  </r>
  <r>
    <n v="1874"/>
    <x v="6"/>
    <x v="18"/>
    <s v="HONORARIOS"/>
    <n v="19400000"/>
    <x v="3"/>
    <x v="10"/>
    <m/>
    <x v="1"/>
  </r>
  <r>
    <n v="1874"/>
    <x v="7"/>
    <x v="18"/>
    <s v="HONORARIOS"/>
    <n v="19400000"/>
    <x v="3"/>
    <x v="10"/>
    <m/>
    <x v="1"/>
  </r>
  <r>
    <n v="1874"/>
    <x v="8"/>
    <x v="18"/>
    <s v="HONORARIOS"/>
    <n v="19400000"/>
    <x v="3"/>
    <x v="10"/>
    <m/>
    <x v="1"/>
  </r>
  <r>
    <n v="1874"/>
    <x v="9"/>
    <x v="18"/>
    <s v="HONORARIOS"/>
    <n v="19400000"/>
    <x v="3"/>
    <x v="10"/>
    <m/>
    <x v="1"/>
  </r>
  <r>
    <n v="1883"/>
    <x v="0"/>
    <x v="18"/>
    <s v="HONORARIOS"/>
    <n v="11029019"/>
    <x v="3"/>
    <x v="10"/>
    <m/>
    <x v="3"/>
  </r>
  <r>
    <n v="1883"/>
    <x v="1"/>
    <x v="18"/>
    <s v="HONORARIOS"/>
    <n v="11029019"/>
    <x v="3"/>
    <x v="10"/>
    <m/>
    <x v="3"/>
  </r>
  <r>
    <n v="1883"/>
    <x v="2"/>
    <x v="18"/>
    <s v="HONORARIOS"/>
    <n v="11029019"/>
    <x v="3"/>
    <x v="10"/>
    <m/>
    <x v="3"/>
  </r>
  <r>
    <n v="1883"/>
    <x v="3"/>
    <x v="18"/>
    <s v="HONORARIOS"/>
    <n v="11029019"/>
    <x v="3"/>
    <x v="10"/>
    <m/>
    <x v="3"/>
  </r>
  <r>
    <n v="1883"/>
    <x v="4"/>
    <x v="18"/>
    <s v="HONORARIOS"/>
    <n v="11029019"/>
    <x v="3"/>
    <x v="10"/>
    <m/>
    <x v="3"/>
  </r>
  <r>
    <n v="1883"/>
    <x v="5"/>
    <x v="18"/>
    <s v="HONORARIOS"/>
    <n v="11029019"/>
    <x v="3"/>
    <x v="10"/>
    <m/>
    <x v="3"/>
  </r>
  <r>
    <n v="1883"/>
    <x v="6"/>
    <x v="18"/>
    <s v="HONORARIOS"/>
    <n v="11029019"/>
    <x v="3"/>
    <x v="10"/>
    <m/>
    <x v="3"/>
  </r>
  <r>
    <n v="1883"/>
    <x v="7"/>
    <x v="18"/>
    <s v="HONORARIOS"/>
    <n v="11029019"/>
    <x v="3"/>
    <x v="10"/>
    <m/>
    <x v="3"/>
  </r>
  <r>
    <n v="1883"/>
    <x v="8"/>
    <x v="18"/>
    <s v="HONORARIOS"/>
    <n v="11029019"/>
    <x v="3"/>
    <x v="10"/>
    <m/>
    <x v="3"/>
  </r>
  <r>
    <n v="1883"/>
    <x v="9"/>
    <x v="18"/>
    <s v="HONORARIOS"/>
    <n v="11029019"/>
    <x v="3"/>
    <x v="10"/>
    <m/>
    <x v="3"/>
  </r>
  <r>
    <n v="1883"/>
    <x v="10"/>
    <x v="18"/>
    <s v="HONORARIOS"/>
    <n v="11029019"/>
    <x v="3"/>
    <x v="10"/>
    <m/>
    <x v="3"/>
  </r>
  <r>
    <n v="1883"/>
    <x v="11"/>
    <x v="18"/>
    <s v="HONORARIOS"/>
    <n v="11029019"/>
    <x v="3"/>
    <x v="10"/>
    <m/>
    <x v="3"/>
  </r>
  <r>
    <n v="1883"/>
    <x v="12"/>
    <x v="18"/>
    <s v="HONORARIOS"/>
    <n v="11029019"/>
    <x v="3"/>
    <x v="10"/>
    <m/>
    <x v="3"/>
  </r>
  <r>
    <n v="1883"/>
    <x v="13"/>
    <x v="18"/>
    <s v="HONORARIOS"/>
    <n v="11029019"/>
    <x v="3"/>
    <x v="10"/>
    <m/>
    <x v="3"/>
  </r>
  <r>
    <n v="1883"/>
    <x v="14"/>
    <x v="18"/>
    <s v="HONORARIOS"/>
    <n v="11029019"/>
    <x v="3"/>
    <x v="10"/>
    <m/>
    <x v="3"/>
  </r>
  <r>
    <n v="1883"/>
    <x v="15"/>
    <x v="18"/>
    <s v="HONORARIOS"/>
    <n v="11029019"/>
    <x v="3"/>
    <x v="10"/>
    <m/>
    <x v="3"/>
  </r>
  <r>
    <n v="1883"/>
    <x v="16"/>
    <x v="18"/>
    <s v="HONORARIOS"/>
    <n v="11029019"/>
    <x v="3"/>
    <x v="10"/>
    <m/>
    <x v="3"/>
  </r>
  <r>
    <n v="1883"/>
    <x v="17"/>
    <x v="18"/>
    <s v="HONORARIOS"/>
    <n v="11029019"/>
    <x v="3"/>
    <x v="10"/>
    <m/>
    <x v="3"/>
  </r>
  <r>
    <n v="1883"/>
    <x v="18"/>
    <x v="18"/>
    <s v="HONORARIOS"/>
    <n v="11029019"/>
    <x v="3"/>
    <x v="10"/>
    <m/>
    <x v="3"/>
  </r>
  <r>
    <n v="1883"/>
    <x v="19"/>
    <x v="18"/>
    <s v="HONORARIOS"/>
    <n v="11029019"/>
    <x v="3"/>
    <x v="10"/>
    <m/>
    <x v="3"/>
  </r>
  <r>
    <n v="1883"/>
    <x v="20"/>
    <x v="18"/>
    <s v="HONORARIOS"/>
    <n v="11029019"/>
    <x v="3"/>
    <x v="10"/>
    <m/>
    <x v="3"/>
  </r>
  <r>
    <n v="1883"/>
    <x v="21"/>
    <x v="18"/>
    <s v="HONORARIOS"/>
    <n v="11029019"/>
    <x v="3"/>
    <x v="10"/>
    <m/>
    <x v="3"/>
  </r>
  <r>
    <n v="1883"/>
    <x v="22"/>
    <x v="18"/>
    <s v="HONORARIOS"/>
    <n v="11029019"/>
    <x v="3"/>
    <x v="10"/>
    <m/>
    <x v="3"/>
  </r>
  <r>
    <n v="1883"/>
    <x v="23"/>
    <x v="18"/>
    <s v="HONORARIOS"/>
    <n v="11029019"/>
    <x v="3"/>
    <x v="10"/>
    <m/>
    <x v="3"/>
  </r>
  <r>
    <n v="1883"/>
    <x v="24"/>
    <x v="18"/>
    <s v="HONORARIOS"/>
    <n v="11029019"/>
    <x v="3"/>
    <x v="10"/>
    <m/>
    <x v="3"/>
  </r>
  <r>
    <n v="1883"/>
    <x v="25"/>
    <x v="18"/>
    <s v="HONORARIOS"/>
    <n v="11029019"/>
    <x v="3"/>
    <x v="10"/>
    <m/>
    <x v="3"/>
  </r>
  <r>
    <n v="1884"/>
    <x v="0"/>
    <x v="18"/>
    <s v="HONORARIOS"/>
    <n v="10920000"/>
    <x v="3"/>
    <x v="10"/>
    <m/>
    <x v="3"/>
  </r>
  <r>
    <n v="1884"/>
    <x v="1"/>
    <x v="18"/>
    <s v="HONORARIOS"/>
    <n v="10920000"/>
    <x v="3"/>
    <x v="10"/>
    <m/>
    <x v="3"/>
  </r>
  <r>
    <n v="1884"/>
    <x v="2"/>
    <x v="18"/>
    <s v="HONORARIOS"/>
    <n v="10920000"/>
    <x v="3"/>
    <x v="10"/>
    <m/>
    <x v="3"/>
  </r>
  <r>
    <n v="1884"/>
    <x v="3"/>
    <x v="18"/>
    <s v="HONORARIOS"/>
    <n v="10920000"/>
    <x v="3"/>
    <x v="10"/>
    <m/>
    <x v="3"/>
  </r>
  <r>
    <n v="1884"/>
    <x v="4"/>
    <x v="18"/>
    <s v="HONORARIOS"/>
    <n v="10920000"/>
    <x v="3"/>
    <x v="10"/>
    <m/>
    <x v="3"/>
  </r>
  <r>
    <n v="1884"/>
    <x v="5"/>
    <x v="18"/>
    <s v="HONORARIOS"/>
    <n v="10920000"/>
    <x v="3"/>
    <x v="10"/>
    <m/>
    <x v="3"/>
  </r>
  <r>
    <n v="1884"/>
    <x v="6"/>
    <x v="18"/>
    <s v="HONORARIOS"/>
    <n v="10920000"/>
    <x v="3"/>
    <x v="10"/>
    <m/>
    <x v="3"/>
  </r>
  <r>
    <n v="1884"/>
    <x v="7"/>
    <x v="18"/>
    <s v="HONORARIOS"/>
    <n v="10920000"/>
    <x v="3"/>
    <x v="10"/>
    <m/>
    <x v="3"/>
  </r>
  <r>
    <n v="1884"/>
    <x v="8"/>
    <x v="18"/>
    <s v="HONORARIOS"/>
    <n v="10920000"/>
    <x v="3"/>
    <x v="10"/>
    <m/>
    <x v="3"/>
  </r>
  <r>
    <n v="1884"/>
    <x v="9"/>
    <x v="18"/>
    <s v="HONORARIOS"/>
    <n v="10920000"/>
    <x v="3"/>
    <x v="10"/>
    <m/>
    <x v="3"/>
  </r>
  <r>
    <n v="1884"/>
    <x v="10"/>
    <x v="18"/>
    <s v="HONORARIOS"/>
    <n v="10920000"/>
    <x v="3"/>
    <x v="10"/>
    <m/>
    <x v="3"/>
  </r>
  <r>
    <n v="1884"/>
    <x v="11"/>
    <x v="18"/>
    <s v="HONORARIOS"/>
    <n v="10920000"/>
    <x v="3"/>
    <x v="10"/>
    <m/>
    <x v="3"/>
  </r>
  <r>
    <n v="1884"/>
    <x v="12"/>
    <x v="18"/>
    <s v="HONORARIOS"/>
    <n v="10920000"/>
    <x v="3"/>
    <x v="10"/>
    <m/>
    <x v="3"/>
  </r>
  <r>
    <n v="1881"/>
    <x v="0"/>
    <x v="18"/>
    <s v="HONORARIOS"/>
    <n v="8200000"/>
    <x v="3"/>
    <x v="10"/>
    <m/>
    <x v="1"/>
  </r>
  <r>
    <n v="1881"/>
    <x v="1"/>
    <x v="18"/>
    <s v="HONORARIOS"/>
    <n v="8200000"/>
    <x v="3"/>
    <x v="10"/>
    <m/>
    <x v="1"/>
  </r>
  <r>
    <n v="1881"/>
    <x v="2"/>
    <x v="18"/>
    <s v="HONORARIOS"/>
    <n v="8200000"/>
    <x v="3"/>
    <x v="10"/>
    <m/>
    <x v="1"/>
  </r>
  <r>
    <n v="1881"/>
    <x v="3"/>
    <x v="18"/>
    <s v="HONORARIOS"/>
    <n v="8200000"/>
    <x v="3"/>
    <x v="10"/>
    <m/>
    <x v="1"/>
  </r>
  <r>
    <n v="1881"/>
    <x v="4"/>
    <x v="18"/>
    <s v="HONORARIOS"/>
    <n v="8200000"/>
    <x v="3"/>
    <x v="10"/>
    <m/>
    <x v="1"/>
  </r>
  <r>
    <n v="1881"/>
    <x v="5"/>
    <x v="18"/>
    <s v="HONORARIOS"/>
    <n v="8200000"/>
    <x v="3"/>
    <x v="10"/>
    <m/>
    <x v="1"/>
  </r>
  <r>
    <n v="1881"/>
    <x v="6"/>
    <x v="18"/>
    <s v="HONORARIOS"/>
    <n v="8200000"/>
    <x v="3"/>
    <x v="10"/>
    <m/>
    <x v="1"/>
  </r>
  <r>
    <n v="1881"/>
    <x v="7"/>
    <x v="18"/>
    <s v="HONORARIOS"/>
    <n v="8200000"/>
    <x v="3"/>
    <x v="10"/>
    <m/>
    <x v="1"/>
  </r>
  <r>
    <n v="1881"/>
    <x v="8"/>
    <x v="18"/>
    <s v="HONORARIOS"/>
    <n v="8200000"/>
    <x v="3"/>
    <x v="10"/>
    <m/>
    <x v="1"/>
  </r>
  <r>
    <n v="1881"/>
    <x v="9"/>
    <x v="18"/>
    <s v="HONORARIOS"/>
    <n v="8200000"/>
    <x v="3"/>
    <x v="10"/>
    <m/>
    <x v="1"/>
  </r>
  <r>
    <n v="1881"/>
    <x v="10"/>
    <x v="18"/>
    <s v="HONORARIOS"/>
    <n v="8200000"/>
    <x v="3"/>
    <x v="10"/>
    <m/>
    <x v="1"/>
  </r>
  <r>
    <n v="1881"/>
    <x v="11"/>
    <x v="18"/>
    <s v="HONORARIOS"/>
    <n v="8200000"/>
    <x v="3"/>
    <x v="10"/>
    <m/>
    <x v="1"/>
  </r>
  <r>
    <n v="1881"/>
    <x v="12"/>
    <x v="18"/>
    <s v="HONORARIOS"/>
    <n v="8200000"/>
    <x v="3"/>
    <x v="10"/>
    <m/>
    <x v="1"/>
  </r>
  <r>
    <n v="1881"/>
    <x v="13"/>
    <x v="18"/>
    <s v="HONORARIOS"/>
    <n v="8200000"/>
    <x v="3"/>
    <x v="10"/>
    <m/>
    <x v="1"/>
  </r>
  <r>
    <n v="1881"/>
    <x v="14"/>
    <x v="18"/>
    <s v="HONORARIOS"/>
    <n v="8200000"/>
    <x v="3"/>
    <x v="10"/>
    <m/>
    <x v="1"/>
  </r>
  <r>
    <n v="1881"/>
    <x v="15"/>
    <x v="18"/>
    <s v="HONORARIOS"/>
    <n v="8200000"/>
    <x v="3"/>
    <x v="10"/>
    <m/>
    <x v="1"/>
  </r>
  <r>
    <n v="1881"/>
    <x v="16"/>
    <x v="18"/>
    <s v="HONORARIOS"/>
    <n v="8200000"/>
    <x v="3"/>
    <x v="10"/>
    <m/>
    <x v="1"/>
  </r>
  <r>
    <n v="1881"/>
    <x v="17"/>
    <x v="18"/>
    <s v="HONORARIOS"/>
    <n v="8200000"/>
    <x v="3"/>
    <x v="10"/>
    <m/>
    <x v="1"/>
  </r>
  <r>
    <n v="1881"/>
    <x v="18"/>
    <x v="18"/>
    <s v="HONORARIOS"/>
    <n v="8200000"/>
    <x v="3"/>
    <x v="10"/>
    <m/>
    <x v="1"/>
  </r>
  <r>
    <n v="1880"/>
    <x v="0"/>
    <x v="18"/>
    <s v="HONORARIOS"/>
    <n v="9080000"/>
    <x v="3"/>
    <x v="10"/>
    <m/>
    <x v="1"/>
  </r>
  <r>
    <n v="1880"/>
    <x v="1"/>
    <x v="18"/>
    <s v="HONORARIOS"/>
    <n v="9080000"/>
    <x v="3"/>
    <x v="10"/>
    <m/>
    <x v="1"/>
  </r>
  <r>
    <n v="1880"/>
    <x v="2"/>
    <x v="18"/>
    <s v="HONORARIOS"/>
    <n v="9080000"/>
    <x v="3"/>
    <x v="10"/>
    <m/>
    <x v="1"/>
  </r>
  <r>
    <n v="1880"/>
    <x v="3"/>
    <x v="18"/>
    <s v="HONORARIOS"/>
    <n v="9080000"/>
    <x v="3"/>
    <x v="10"/>
    <m/>
    <x v="1"/>
  </r>
  <r>
    <n v="1880"/>
    <x v="4"/>
    <x v="18"/>
    <s v="HONORARIOS"/>
    <n v="9080000"/>
    <x v="3"/>
    <x v="10"/>
    <m/>
    <x v="1"/>
  </r>
  <r>
    <n v="1880"/>
    <x v="5"/>
    <x v="18"/>
    <s v="HONORARIOS"/>
    <n v="9080000"/>
    <x v="3"/>
    <x v="10"/>
    <m/>
    <x v="1"/>
  </r>
  <r>
    <n v="1877"/>
    <x v="0"/>
    <x v="18"/>
    <s v="HONORARIOS"/>
    <n v="27800000"/>
    <x v="3"/>
    <x v="10"/>
    <m/>
    <x v="1"/>
  </r>
  <r>
    <n v="1877"/>
    <x v="1"/>
    <x v="18"/>
    <s v="HONORARIOS"/>
    <n v="27800000"/>
    <x v="3"/>
    <x v="10"/>
    <m/>
    <x v="1"/>
  </r>
  <r>
    <n v="1877"/>
    <x v="2"/>
    <x v="18"/>
    <s v="HONORARIOS"/>
    <n v="27800000"/>
    <x v="3"/>
    <x v="10"/>
    <m/>
    <x v="1"/>
  </r>
  <r>
    <n v="1877"/>
    <x v="3"/>
    <x v="18"/>
    <s v="HONORARIOS"/>
    <n v="27800000"/>
    <x v="3"/>
    <x v="10"/>
    <m/>
    <x v="1"/>
  </r>
  <r>
    <n v="1877"/>
    <x v="4"/>
    <x v="18"/>
    <s v="HONORARIOS"/>
    <n v="27800000"/>
    <x v="3"/>
    <x v="10"/>
    <m/>
    <x v="1"/>
  </r>
  <r>
    <n v="1877"/>
    <x v="5"/>
    <x v="18"/>
    <s v="HONORARIOS"/>
    <n v="27800000"/>
    <x v="3"/>
    <x v="10"/>
    <m/>
    <x v="1"/>
  </r>
  <r>
    <n v="1877"/>
    <x v="6"/>
    <x v="18"/>
    <s v="HONORARIOS"/>
    <n v="27800000"/>
    <x v="3"/>
    <x v="10"/>
    <m/>
    <x v="1"/>
  </r>
  <r>
    <n v="1877"/>
    <x v="7"/>
    <x v="18"/>
    <s v="HONORARIOS"/>
    <n v="27800000"/>
    <x v="3"/>
    <x v="10"/>
    <m/>
    <x v="1"/>
  </r>
  <r>
    <n v="1877"/>
    <x v="8"/>
    <x v="18"/>
    <s v="HONORARIOS"/>
    <n v="27800000"/>
    <x v="3"/>
    <x v="10"/>
    <m/>
    <x v="1"/>
  </r>
  <r>
    <n v="1877"/>
    <x v="9"/>
    <x v="18"/>
    <s v="HONORARIOS"/>
    <n v="27800000"/>
    <x v="3"/>
    <x v="10"/>
    <m/>
    <x v="1"/>
  </r>
  <r>
    <n v="1877"/>
    <x v="10"/>
    <x v="18"/>
    <s v="HONORARIOS"/>
    <n v="27800000"/>
    <x v="3"/>
    <x v="10"/>
    <m/>
    <x v="1"/>
  </r>
  <r>
    <n v="1877"/>
    <x v="11"/>
    <x v="18"/>
    <s v="HONORARIOS"/>
    <n v="27800000"/>
    <x v="3"/>
    <x v="10"/>
    <m/>
    <x v="1"/>
  </r>
  <r>
    <n v="1877"/>
    <x v="12"/>
    <x v="18"/>
    <s v="HONORARIOS"/>
    <n v="27800000"/>
    <x v="3"/>
    <x v="10"/>
    <m/>
    <x v="1"/>
  </r>
  <r>
    <n v="1877"/>
    <x v="13"/>
    <x v="18"/>
    <s v="HONORARIOS"/>
    <n v="27800000"/>
    <x v="3"/>
    <x v="10"/>
    <m/>
    <x v="1"/>
  </r>
  <r>
    <n v="1877"/>
    <x v="14"/>
    <x v="18"/>
    <s v="HONORARIOS"/>
    <n v="27800000"/>
    <x v="3"/>
    <x v="10"/>
    <m/>
    <x v="1"/>
  </r>
  <r>
    <n v="1813"/>
    <x v="0"/>
    <x v="18"/>
    <s v="HONORARIOS"/>
    <n v="0"/>
    <x v="3"/>
    <x v="10"/>
    <m/>
    <x v="1"/>
  </r>
  <r>
    <n v="1701"/>
    <x v="0"/>
    <x v="18"/>
    <s v="HONORARIOS"/>
    <n v="19000000"/>
    <x v="3"/>
    <x v="10"/>
    <m/>
    <x v="2"/>
  </r>
  <r>
    <n v="1701"/>
    <x v="1"/>
    <x v="18"/>
    <s v="HONORARIOS"/>
    <n v="19000000"/>
    <x v="3"/>
    <x v="10"/>
    <m/>
    <x v="2"/>
  </r>
  <r>
    <n v="1701"/>
    <x v="2"/>
    <x v="18"/>
    <s v="HONORARIOS"/>
    <n v="19000000"/>
    <x v="3"/>
    <x v="10"/>
    <m/>
    <x v="2"/>
  </r>
  <r>
    <n v="1701"/>
    <x v="3"/>
    <x v="18"/>
    <s v="HONORARIOS"/>
    <n v="19000000"/>
    <x v="3"/>
    <x v="10"/>
    <m/>
    <x v="2"/>
  </r>
  <r>
    <n v="1701"/>
    <x v="4"/>
    <x v="18"/>
    <s v="HONORARIOS"/>
    <n v="19000000"/>
    <x v="3"/>
    <x v="10"/>
    <m/>
    <x v="2"/>
  </r>
  <r>
    <n v="1701"/>
    <x v="5"/>
    <x v="18"/>
    <s v="HONORARIOS"/>
    <n v="19000000"/>
    <x v="3"/>
    <x v="10"/>
    <m/>
    <x v="2"/>
  </r>
  <r>
    <n v="1701"/>
    <x v="6"/>
    <x v="18"/>
    <s v="HONORARIOS"/>
    <n v="19000000"/>
    <x v="3"/>
    <x v="10"/>
    <m/>
    <x v="2"/>
  </r>
  <r>
    <n v="1701"/>
    <x v="7"/>
    <x v="18"/>
    <s v="HONORARIOS"/>
    <n v="19000000"/>
    <x v="3"/>
    <x v="10"/>
    <m/>
    <x v="2"/>
  </r>
  <r>
    <n v="1701"/>
    <x v="8"/>
    <x v="18"/>
    <s v="HONORARIOS"/>
    <n v="19000000"/>
    <x v="3"/>
    <x v="10"/>
    <m/>
    <x v="2"/>
  </r>
  <r>
    <n v="1701"/>
    <x v="9"/>
    <x v="18"/>
    <s v="HONORARIOS"/>
    <n v="19000000"/>
    <x v="3"/>
    <x v="10"/>
    <m/>
    <x v="2"/>
  </r>
  <r>
    <n v="1701"/>
    <x v="10"/>
    <x v="18"/>
    <s v="HONORARIOS"/>
    <n v="19000000"/>
    <x v="3"/>
    <x v="10"/>
    <m/>
    <x v="2"/>
  </r>
  <r>
    <n v="1701"/>
    <x v="11"/>
    <x v="18"/>
    <s v="HONORARIOS"/>
    <n v="19000000"/>
    <x v="3"/>
    <x v="10"/>
    <m/>
    <x v="2"/>
  </r>
  <r>
    <n v="1687"/>
    <x v="0"/>
    <x v="18"/>
    <s v="HONORARIOS"/>
    <n v="32000000"/>
    <x v="3"/>
    <x v="11"/>
    <m/>
    <x v="2"/>
  </r>
  <r>
    <n v="1577"/>
    <x v="0"/>
    <x v="18"/>
    <s v="HONORARIOS"/>
    <n v="33000000"/>
    <x v="3"/>
    <x v="9"/>
    <m/>
    <x v="1"/>
  </r>
  <r>
    <n v="1577"/>
    <x v="1"/>
    <x v="18"/>
    <s v="HONORARIOS"/>
    <n v="33000000"/>
    <x v="3"/>
    <x v="9"/>
    <m/>
    <x v="1"/>
  </r>
  <r>
    <n v="1577"/>
    <x v="2"/>
    <x v="18"/>
    <s v="HONORARIOS"/>
    <n v="33000000"/>
    <x v="3"/>
    <x v="9"/>
    <m/>
    <x v="1"/>
  </r>
  <r>
    <n v="1577"/>
    <x v="3"/>
    <x v="18"/>
    <s v="HONORARIOS"/>
    <n v="33000000"/>
    <x v="3"/>
    <x v="9"/>
    <m/>
    <x v="1"/>
  </r>
  <r>
    <n v="1577"/>
    <x v="4"/>
    <x v="18"/>
    <s v="HONORARIOS"/>
    <n v="33000000"/>
    <x v="3"/>
    <x v="9"/>
    <m/>
    <x v="1"/>
  </r>
  <r>
    <n v="1577"/>
    <x v="5"/>
    <x v="18"/>
    <s v="HONORARIOS"/>
    <n v="15000000"/>
    <x v="3"/>
    <x v="9"/>
    <m/>
    <x v="1"/>
  </r>
  <r>
    <n v="1577"/>
    <x v="6"/>
    <x v="18"/>
    <s v="HONORARIOS"/>
    <n v="15000000"/>
    <x v="3"/>
    <x v="9"/>
    <m/>
    <x v="1"/>
  </r>
  <r>
    <n v="1622"/>
    <x v="0"/>
    <x v="18"/>
    <s v="HONORARIOS"/>
    <n v="36049228"/>
    <x v="3"/>
    <x v="10"/>
    <m/>
    <x v="1"/>
  </r>
  <r>
    <n v="1622"/>
    <x v="1"/>
    <x v="18"/>
    <s v="HONORARIOS"/>
    <n v="36049228"/>
    <x v="3"/>
    <x v="10"/>
    <m/>
    <x v="1"/>
  </r>
  <r>
    <n v="1622"/>
    <x v="2"/>
    <x v="18"/>
    <s v="HONORARIOS"/>
    <n v="36049228"/>
    <x v="3"/>
    <x v="10"/>
    <m/>
    <x v="1"/>
  </r>
  <r>
    <n v="1622"/>
    <x v="0"/>
    <x v="18"/>
    <s v="HONORARIOS"/>
    <n v="44700000"/>
    <x v="3"/>
    <x v="10"/>
    <m/>
    <x v="1"/>
  </r>
  <r>
    <n v="1622"/>
    <x v="1"/>
    <x v="18"/>
    <s v="HONORARIOS"/>
    <n v="44700000"/>
    <x v="3"/>
    <x v="10"/>
    <m/>
    <x v="1"/>
  </r>
  <r>
    <n v="1622"/>
    <x v="2"/>
    <x v="18"/>
    <s v="HONORARIOS"/>
    <n v="44700000"/>
    <x v="3"/>
    <x v="10"/>
    <m/>
    <x v="1"/>
  </r>
  <r>
    <n v="1622"/>
    <x v="3"/>
    <x v="18"/>
    <s v="HONORARIOS"/>
    <n v="44700000"/>
    <x v="3"/>
    <x v="10"/>
    <m/>
    <x v="1"/>
  </r>
  <r>
    <n v="1588"/>
    <x v="0"/>
    <x v="18"/>
    <s v="HONORARIOS"/>
    <n v="20430000"/>
    <x v="3"/>
    <x v="9"/>
    <m/>
    <x v="1"/>
  </r>
  <r>
    <n v="1588"/>
    <x v="1"/>
    <x v="18"/>
    <s v="HONORARIOS"/>
    <n v="20430000"/>
    <x v="3"/>
    <x v="9"/>
    <m/>
    <x v="1"/>
  </r>
  <r>
    <n v="1588"/>
    <x v="2"/>
    <x v="18"/>
    <s v="HONORARIOS"/>
    <n v="20430000"/>
    <x v="3"/>
    <x v="9"/>
    <m/>
    <x v="1"/>
  </r>
  <r>
    <n v="1723"/>
    <x v="0"/>
    <x v="18"/>
    <s v="HONORARIOS"/>
    <n v="48600000"/>
    <x v="3"/>
    <x v="10"/>
    <m/>
    <x v="3"/>
  </r>
  <r>
    <n v="1723"/>
    <x v="1"/>
    <x v="18"/>
    <s v="HONORARIOS"/>
    <n v="48600000"/>
    <x v="3"/>
    <x v="10"/>
    <m/>
    <x v="3"/>
  </r>
  <r>
    <n v="1723"/>
    <x v="2"/>
    <x v="18"/>
    <s v="HONORARIOS"/>
    <n v="48600000"/>
    <x v="3"/>
    <x v="10"/>
    <m/>
    <x v="3"/>
  </r>
  <r>
    <n v="1723"/>
    <x v="3"/>
    <x v="18"/>
    <s v="HONORARIOS"/>
    <n v="48600000"/>
    <x v="3"/>
    <x v="10"/>
    <m/>
    <x v="3"/>
  </r>
  <r>
    <n v="1723"/>
    <x v="4"/>
    <x v="18"/>
    <s v="HONORARIOS"/>
    <n v="48600000"/>
    <x v="3"/>
    <x v="10"/>
    <m/>
    <x v="3"/>
  </r>
  <r>
    <n v="1723"/>
    <x v="5"/>
    <x v="18"/>
    <s v="HONORARIOS"/>
    <n v="48600000"/>
    <x v="3"/>
    <x v="10"/>
    <m/>
    <x v="3"/>
  </r>
  <r>
    <n v="1888"/>
    <x v="2"/>
    <x v="18"/>
    <s v="HONORARIOS"/>
    <n v="6040000"/>
    <x v="3"/>
    <x v="9"/>
    <m/>
    <x v="2"/>
  </r>
  <r>
    <n v="1888"/>
    <x v="3"/>
    <x v="18"/>
    <s v="HONORARIOS"/>
    <n v="6040000"/>
    <x v="3"/>
    <x v="9"/>
    <m/>
    <x v="2"/>
  </r>
  <r>
    <n v="1888"/>
    <x v="4"/>
    <x v="18"/>
    <s v="HONORARIOS"/>
    <n v="6040000"/>
    <x v="3"/>
    <x v="9"/>
    <m/>
    <x v="2"/>
  </r>
  <r>
    <n v="1888"/>
    <x v="5"/>
    <x v="18"/>
    <s v="HONORARIOS"/>
    <n v="6040000"/>
    <x v="3"/>
    <x v="9"/>
    <m/>
    <x v="2"/>
  </r>
  <r>
    <n v="1888"/>
    <x v="2"/>
    <x v="18"/>
    <s v="HONORARIOS"/>
    <n v="19220000"/>
    <x v="3"/>
    <x v="9"/>
    <m/>
    <x v="2"/>
  </r>
  <r>
    <n v="1888"/>
    <x v="3"/>
    <x v="18"/>
    <s v="HONORARIOS"/>
    <n v="19220000"/>
    <x v="3"/>
    <x v="9"/>
    <m/>
    <x v="2"/>
  </r>
  <r>
    <n v="1888"/>
    <x v="4"/>
    <x v="18"/>
    <s v="HONORARIOS"/>
    <n v="19220000"/>
    <x v="3"/>
    <x v="9"/>
    <m/>
    <x v="2"/>
  </r>
  <r>
    <n v="1888"/>
    <x v="5"/>
    <x v="18"/>
    <s v="HONORARIOS"/>
    <n v="19220000"/>
    <x v="3"/>
    <x v="9"/>
    <m/>
    <x v="2"/>
  </r>
  <r>
    <n v="1888"/>
    <x v="6"/>
    <x v="18"/>
    <s v="HONORARIOS"/>
    <n v="19220000"/>
    <x v="3"/>
    <x v="9"/>
    <m/>
    <x v="2"/>
  </r>
  <r>
    <n v="1888"/>
    <x v="7"/>
    <x v="18"/>
    <s v="HONORARIOS"/>
    <n v="19220000"/>
    <x v="3"/>
    <x v="9"/>
    <m/>
    <x v="2"/>
  </r>
  <r>
    <n v="1888"/>
    <x v="8"/>
    <x v="18"/>
    <s v="HONORARIOS"/>
    <n v="19220000"/>
    <x v="3"/>
    <x v="9"/>
    <m/>
    <x v="2"/>
  </r>
  <r>
    <n v="1888"/>
    <x v="9"/>
    <x v="18"/>
    <s v="HONORARIOS"/>
    <n v="19220000"/>
    <x v="3"/>
    <x v="9"/>
    <m/>
    <x v="2"/>
  </r>
  <r>
    <n v="1888"/>
    <x v="10"/>
    <x v="18"/>
    <s v="HONORARIOS"/>
    <n v="19220000"/>
    <x v="3"/>
    <x v="9"/>
    <m/>
    <x v="2"/>
  </r>
  <r>
    <n v="1888"/>
    <x v="11"/>
    <x v="18"/>
    <s v="HONORARIOS"/>
    <n v="19220000"/>
    <x v="3"/>
    <x v="9"/>
    <m/>
    <x v="2"/>
  </r>
  <r>
    <n v="1888"/>
    <x v="12"/>
    <x v="18"/>
    <s v="HONORARIOS"/>
    <n v="19220000"/>
    <x v="3"/>
    <x v="9"/>
    <m/>
    <x v="2"/>
  </r>
  <r>
    <n v="1888"/>
    <x v="13"/>
    <x v="18"/>
    <s v="HONORARIOS"/>
    <n v="19220000"/>
    <x v="3"/>
    <x v="9"/>
    <m/>
    <x v="2"/>
  </r>
  <r>
    <n v="1891"/>
    <x v="1"/>
    <x v="18"/>
    <s v="HONORARIOS"/>
    <n v="23250000"/>
    <x v="3"/>
    <x v="10"/>
    <m/>
    <x v="1"/>
  </r>
  <r>
    <n v="1891"/>
    <x v="2"/>
    <x v="18"/>
    <s v="HONORARIOS"/>
    <n v="23250000"/>
    <x v="3"/>
    <x v="10"/>
    <m/>
    <x v="1"/>
  </r>
  <r>
    <n v="1891"/>
    <x v="3"/>
    <x v="18"/>
    <s v="HONORARIOS"/>
    <n v="23250000"/>
    <x v="3"/>
    <x v="10"/>
    <m/>
    <x v="1"/>
  </r>
  <r>
    <n v="1891"/>
    <x v="4"/>
    <x v="18"/>
    <s v="HONORARIOS"/>
    <n v="23250000"/>
    <x v="3"/>
    <x v="10"/>
    <m/>
    <x v="1"/>
  </r>
  <r>
    <n v="1891"/>
    <x v="5"/>
    <x v="18"/>
    <s v="HONORARIOS"/>
    <n v="23250000"/>
    <x v="3"/>
    <x v="10"/>
    <m/>
    <x v="1"/>
  </r>
  <r>
    <n v="1891"/>
    <x v="6"/>
    <x v="18"/>
    <s v="HONORARIOS"/>
    <n v="23250000"/>
    <x v="3"/>
    <x v="10"/>
    <m/>
    <x v="1"/>
  </r>
  <r>
    <n v="1891"/>
    <x v="7"/>
    <x v="18"/>
    <s v="HONORARIOS"/>
    <n v="23250000"/>
    <x v="3"/>
    <x v="10"/>
    <m/>
    <x v="1"/>
  </r>
  <r>
    <n v="1891"/>
    <x v="8"/>
    <x v="18"/>
    <s v="HONORARIOS"/>
    <n v="23250000"/>
    <x v="3"/>
    <x v="10"/>
    <m/>
    <x v="1"/>
  </r>
  <r>
    <n v="1891"/>
    <x v="9"/>
    <x v="18"/>
    <s v="HONORARIOS"/>
    <n v="23250000"/>
    <x v="3"/>
    <x v="10"/>
    <m/>
    <x v="1"/>
  </r>
  <r>
    <n v="1891"/>
    <x v="10"/>
    <x v="18"/>
    <s v="HONORARIOS"/>
    <n v="23250000"/>
    <x v="3"/>
    <x v="10"/>
    <m/>
    <x v="1"/>
  </r>
  <r>
    <n v="1891"/>
    <x v="11"/>
    <x v="18"/>
    <s v="HONORARIOS"/>
    <n v="23250000"/>
    <x v="3"/>
    <x v="10"/>
    <m/>
    <x v="1"/>
  </r>
  <r>
    <n v="1891"/>
    <x v="12"/>
    <x v="18"/>
    <s v="HONORARIOS"/>
    <n v="23250000"/>
    <x v="3"/>
    <x v="10"/>
    <m/>
    <x v="1"/>
  </r>
  <r>
    <n v="1891"/>
    <x v="13"/>
    <x v="18"/>
    <s v="HONORARIOS"/>
    <n v="23250000"/>
    <x v="3"/>
    <x v="10"/>
    <m/>
    <x v="1"/>
  </r>
  <r>
    <n v="1891"/>
    <x v="14"/>
    <x v="18"/>
    <s v="HONORARIOS"/>
    <n v="23250000"/>
    <x v="3"/>
    <x v="10"/>
    <m/>
    <x v="1"/>
  </r>
  <r>
    <n v="1891"/>
    <x v="15"/>
    <x v="18"/>
    <s v="HONORARIOS"/>
    <n v="23250000"/>
    <x v="3"/>
    <x v="10"/>
    <m/>
    <x v="1"/>
  </r>
  <r>
    <n v="1891"/>
    <x v="16"/>
    <x v="18"/>
    <s v="HONORARIOS"/>
    <n v="23250000"/>
    <x v="3"/>
    <x v="10"/>
    <m/>
    <x v="1"/>
  </r>
  <r>
    <n v="1891"/>
    <x v="17"/>
    <x v="18"/>
    <s v="HONORARIOS"/>
    <n v="23250000"/>
    <x v="3"/>
    <x v="10"/>
    <m/>
    <x v="1"/>
  </r>
  <r>
    <n v="1891"/>
    <x v="18"/>
    <x v="18"/>
    <s v="HONORARIOS"/>
    <n v="23250000"/>
    <x v="3"/>
    <x v="10"/>
    <m/>
    <x v="1"/>
  </r>
  <r>
    <n v="1891"/>
    <x v="19"/>
    <x v="18"/>
    <s v="HONORARIOS"/>
    <n v="23250000"/>
    <x v="3"/>
    <x v="10"/>
    <m/>
    <x v="1"/>
  </r>
  <r>
    <n v="1891"/>
    <x v="20"/>
    <x v="18"/>
    <s v="HONORARIOS"/>
    <n v="23250000"/>
    <x v="3"/>
    <x v="10"/>
    <m/>
    <x v="1"/>
  </r>
  <r>
    <n v="1891"/>
    <x v="21"/>
    <x v="18"/>
    <s v="HONORARIOS"/>
    <n v="23250000"/>
    <x v="3"/>
    <x v="10"/>
    <m/>
    <x v="1"/>
  </r>
  <r>
    <n v="1891"/>
    <x v="22"/>
    <x v="18"/>
    <s v="HONORARIOS"/>
    <n v="23250000"/>
    <x v="3"/>
    <x v="10"/>
    <m/>
    <x v="1"/>
  </r>
  <r>
    <n v="1891"/>
    <x v="23"/>
    <x v="18"/>
    <s v="HONORARIOS"/>
    <n v="23250000"/>
    <x v="3"/>
    <x v="10"/>
    <m/>
    <x v="1"/>
  </r>
  <r>
    <n v="1791"/>
    <x v="0"/>
    <x v="18"/>
    <s v="HONORARIOS"/>
    <n v="60561853.894285716"/>
    <x v="3"/>
    <x v="10"/>
    <m/>
    <x v="1"/>
  </r>
  <r>
    <n v="1791"/>
    <x v="1"/>
    <x v="18"/>
    <s v="HONORARIOS"/>
    <n v="60561853.894285716"/>
    <x v="3"/>
    <x v="10"/>
    <m/>
    <x v="1"/>
  </r>
  <r>
    <n v="1791"/>
    <x v="2"/>
    <x v="18"/>
    <s v="HONORARIOS"/>
    <n v="60561853.894285716"/>
    <x v="3"/>
    <x v="10"/>
    <m/>
    <x v="1"/>
  </r>
  <r>
    <n v="1791"/>
    <x v="3"/>
    <x v="18"/>
    <s v="HONORARIOS"/>
    <n v="60561853.894285716"/>
    <x v="3"/>
    <x v="10"/>
    <m/>
    <x v="1"/>
  </r>
  <r>
    <n v="1791"/>
    <x v="4"/>
    <x v="18"/>
    <s v="HONORARIOS"/>
    <n v="60561853.894285716"/>
    <x v="3"/>
    <x v="10"/>
    <m/>
    <x v="1"/>
  </r>
  <r>
    <n v="1791"/>
    <x v="5"/>
    <x v="18"/>
    <s v="HONORARIOS"/>
    <n v="60561853.894285716"/>
    <x v="3"/>
    <x v="10"/>
    <m/>
    <x v="1"/>
  </r>
  <r>
    <n v="1791"/>
    <x v="6"/>
    <x v="18"/>
    <s v="HONORARIOS"/>
    <n v="60561853.894285716"/>
    <x v="3"/>
    <x v="10"/>
    <m/>
    <x v="1"/>
  </r>
  <r>
    <n v="1791"/>
    <x v="7"/>
    <x v="18"/>
    <s v="HONORARIOS"/>
    <n v="60561853.894285716"/>
    <x v="3"/>
    <x v="10"/>
    <m/>
    <x v="1"/>
  </r>
  <r>
    <n v="1791"/>
    <x v="8"/>
    <x v="18"/>
    <s v="HONORARIOS"/>
    <n v="60561853.894285716"/>
    <x v="3"/>
    <x v="10"/>
    <m/>
    <x v="1"/>
  </r>
  <r>
    <n v="1791"/>
    <x v="9"/>
    <x v="18"/>
    <s v="HONORARIOS"/>
    <n v="60561853.894285716"/>
    <x v="3"/>
    <x v="10"/>
    <m/>
    <x v="1"/>
  </r>
  <r>
    <n v="1791"/>
    <x v="10"/>
    <x v="18"/>
    <s v="HONORARIOS"/>
    <n v="60561853.894285716"/>
    <x v="3"/>
    <x v="10"/>
    <m/>
    <x v="1"/>
  </r>
  <r>
    <n v="1791"/>
    <x v="11"/>
    <x v="18"/>
    <s v="HONORARIOS"/>
    <n v="60561853.894285716"/>
    <x v="3"/>
    <x v="10"/>
    <m/>
    <x v="1"/>
  </r>
  <r>
    <n v="1453"/>
    <x v="0"/>
    <x v="18"/>
    <s v="HONORARIOS"/>
    <n v="15250000"/>
    <x v="3"/>
    <x v="13"/>
    <m/>
    <x v="1"/>
  </r>
  <r>
    <n v="1453"/>
    <x v="1"/>
    <x v="18"/>
    <s v="HONORARIOS"/>
    <n v="15250000"/>
    <x v="3"/>
    <x v="13"/>
    <m/>
    <x v="1"/>
  </r>
  <r>
    <n v="1453"/>
    <x v="2"/>
    <x v="18"/>
    <s v="HONORARIOS"/>
    <n v="15250000"/>
    <x v="3"/>
    <x v="13"/>
    <m/>
    <x v="1"/>
  </r>
  <r>
    <n v="1453"/>
    <x v="3"/>
    <x v="18"/>
    <s v="HONORARIOS"/>
    <n v="15250000"/>
    <x v="3"/>
    <x v="13"/>
    <m/>
    <x v="1"/>
  </r>
  <r>
    <n v="1453"/>
    <x v="4"/>
    <x v="18"/>
    <s v="HONORARIOS"/>
    <n v="15250000"/>
    <x v="3"/>
    <x v="13"/>
    <m/>
    <x v="1"/>
  </r>
  <r>
    <n v="1453"/>
    <x v="5"/>
    <x v="18"/>
    <s v="HONORARIOS"/>
    <n v="15250000"/>
    <x v="3"/>
    <x v="13"/>
    <m/>
    <x v="1"/>
  </r>
  <r>
    <n v="1453"/>
    <x v="6"/>
    <x v="18"/>
    <s v="HONORARIOS"/>
    <n v="15250000"/>
    <x v="3"/>
    <x v="13"/>
    <m/>
    <x v="1"/>
  </r>
  <r>
    <n v="1453"/>
    <x v="7"/>
    <x v="18"/>
    <s v="HONORARIOS"/>
    <n v="15250000"/>
    <x v="3"/>
    <x v="13"/>
    <m/>
    <x v="1"/>
  </r>
  <r>
    <n v="1453"/>
    <x v="8"/>
    <x v="18"/>
    <s v="HONORARIOS"/>
    <n v="15250000"/>
    <x v="3"/>
    <x v="13"/>
    <m/>
    <x v="1"/>
  </r>
  <r>
    <n v="1453"/>
    <x v="9"/>
    <x v="18"/>
    <s v="HONORARIOS"/>
    <n v="15250000"/>
    <x v="3"/>
    <x v="13"/>
    <m/>
    <x v="1"/>
  </r>
  <r>
    <n v="1453"/>
    <x v="10"/>
    <x v="18"/>
    <s v="HONORARIOS"/>
    <n v="15250000"/>
    <x v="3"/>
    <x v="13"/>
    <m/>
    <x v="1"/>
  </r>
  <r>
    <n v="1453"/>
    <x v="11"/>
    <x v="18"/>
    <s v="HONORARIOS"/>
    <n v="15250000"/>
    <x v="3"/>
    <x v="13"/>
    <m/>
    <x v="1"/>
  </r>
  <r>
    <n v="1826"/>
    <x v="0"/>
    <x v="18"/>
    <s v="HONORARIOS"/>
    <n v="20341421"/>
    <x v="3"/>
    <x v="9"/>
    <m/>
    <x v="1"/>
  </r>
  <r>
    <n v="1826"/>
    <x v="1"/>
    <x v="18"/>
    <s v="HONORARIOS"/>
    <n v="20341421"/>
    <x v="3"/>
    <x v="9"/>
    <m/>
    <x v="1"/>
  </r>
  <r>
    <n v="1826"/>
    <x v="2"/>
    <x v="18"/>
    <s v="HONORARIOS"/>
    <n v="20341421"/>
    <x v="3"/>
    <x v="9"/>
    <m/>
    <x v="1"/>
  </r>
  <r>
    <n v="1895"/>
    <x v="0"/>
    <x v="18"/>
    <s v="HONORARIOS"/>
    <n v="7100000"/>
    <x v="3"/>
    <x v="10"/>
    <m/>
    <x v="1"/>
  </r>
  <r>
    <n v="1734"/>
    <x v="0"/>
    <x v="18"/>
    <s v="HONORARIOS"/>
    <n v="15173515.981735155"/>
    <x v="3"/>
    <x v="9"/>
    <m/>
    <x v="1"/>
  </r>
  <r>
    <n v="1734"/>
    <x v="1"/>
    <x v="18"/>
    <s v="HONORARIOS"/>
    <n v="14609589.041095892"/>
    <x v="3"/>
    <x v="9"/>
    <m/>
    <x v="1"/>
  </r>
  <r>
    <n v="1734"/>
    <x v="2"/>
    <x v="18"/>
    <s v="HONORARIOS"/>
    <n v="15203196.347031964"/>
    <x v="3"/>
    <x v="9"/>
    <m/>
    <x v="1"/>
  </r>
  <r>
    <n v="1734"/>
    <x v="3"/>
    <x v="18"/>
    <s v="HONORARIOS"/>
    <n v="18824200.913242016"/>
    <x v="3"/>
    <x v="9"/>
    <m/>
    <x v="1"/>
  </r>
  <r>
    <n v="1734"/>
    <x v="4"/>
    <x v="18"/>
    <s v="HONORARIOS"/>
    <n v="21317351.598173514"/>
    <x v="3"/>
    <x v="9"/>
    <m/>
    <x v="1"/>
  </r>
  <r>
    <n v="1734"/>
    <x v="5"/>
    <x v="18"/>
    <s v="HONORARIOS"/>
    <n v="22860730.593607314"/>
    <x v="3"/>
    <x v="9"/>
    <m/>
    <x v="1"/>
  </r>
  <r>
    <n v="1734"/>
    <x v="6"/>
    <x v="18"/>
    <s v="HONORARIOS"/>
    <n v="21079908.675799087"/>
    <x v="3"/>
    <x v="9"/>
    <m/>
    <x v="1"/>
  </r>
  <r>
    <n v="1734"/>
    <x v="7"/>
    <x v="18"/>
    <s v="HONORARIOS"/>
    <n v="25917808.219178069"/>
    <x v="3"/>
    <x v="9"/>
    <m/>
    <x v="1"/>
  </r>
  <r>
    <n v="1734"/>
    <x v="8"/>
    <x v="18"/>
    <s v="HONORARIOS"/>
    <n v="23216894.977168947"/>
    <x v="3"/>
    <x v="9"/>
    <m/>
    <x v="1"/>
  </r>
  <r>
    <n v="1734"/>
    <x v="9"/>
    <x v="18"/>
    <s v="HONORARIOS"/>
    <n v="24226027.397260282"/>
    <x v="3"/>
    <x v="9"/>
    <m/>
    <x v="1"/>
  </r>
  <r>
    <n v="1734"/>
    <x v="10"/>
    <x v="18"/>
    <s v="HONORARIOS"/>
    <n v="25977168.949771687"/>
    <x v="3"/>
    <x v="9"/>
    <m/>
    <x v="1"/>
  </r>
  <r>
    <n v="1734"/>
    <x v="11"/>
    <x v="18"/>
    <s v="HONORARIOS"/>
    <n v="20456621.00456623"/>
    <x v="3"/>
    <x v="9"/>
    <m/>
    <x v="1"/>
  </r>
  <r>
    <n v="1734"/>
    <x v="12"/>
    <x v="18"/>
    <s v="HONORARIOS"/>
    <n v="20812785.388127822"/>
    <x v="3"/>
    <x v="9"/>
    <m/>
    <x v="1"/>
  </r>
  <r>
    <n v="1734"/>
    <x v="13"/>
    <x v="18"/>
    <s v="HONORARIOS"/>
    <n v="23038812.785388142"/>
    <x v="3"/>
    <x v="9"/>
    <m/>
    <x v="1"/>
  </r>
  <r>
    <n v="1734"/>
    <x v="14"/>
    <x v="18"/>
    <s v="HONORARIOS"/>
    <n v="20219178.082191784"/>
    <x v="3"/>
    <x v="9"/>
    <m/>
    <x v="1"/>
  </r>
  <r>
    <n v="1734"/>
    <x v="15"/>
    <x v="18"/>
    <s v="HONORARIOS"/>
    <n v="22415525.11415524"/>
    <x v="3"/>
    <x v="9"/>
    <m/>
    <x v="1"/>
  </r>
  <r>
    <n v="1734"/>
    <x v="16"/>
    <x v="18"/>
    <s v="HONORARIOS"/>
    <n v="22920091.324200906"/>
    <x v="3"/>
    <x v="9"/>
    <m/>
    <x v="1"/>
  </r>
  <r>
    <n v="1734"/>
    <x v="17"/>
    <x v="18"/>
    <s v="HONORARIOS"/>
    <n v="18468036.529680401"/>
    <x v="3"/>
    <x v="9"/>
    <m/>
    <x v="1"/>
  </r>
  <r>
    <n v="1734"/>
    <x v="18"/>
    <x v="18"/>
    <s v="HONORARIOS"/>
    <n v="17013698.630136952"/>
    <x v="3"/>
    <x v="9"/>
    <m/>
    <x v="1"/>
  </r>
  <r>
    <n v="1734"/>
    <x v="19"/>
    <x v="18"/>
    <s v="HONORARIOS"/>
    <n v="16894977.168949805"/>
    <x v="3"/>
    <x v="9"/>
    <m/>
    <x v="1"/>
  </r>
  <r>
    <n v="1734"/>
    <x v="20"/>
    <x v="18"/>
    <s v="HONORARIOS"/>
    <n v="14609589.041095892"/>
    <x v="3"/>
    <x v="9"/>
    <m/>
    <x v="1"/>
  </r>
  <r>
    <n v="1846"/>
    <x v="0"/>
    <x v="18"/>
    <s v="HONORARIOS"/>
    <n v="29900000"/>
    <x v="3"/>
    <x v="12"/>
    <m/>
    <x v="1"/>
  </r>
  <r>
    <n v="1846"/>
    <x v="1"/>
    <x v="18"/>
    <s v="HONORARIOS"/>
    <n v="29900000"/>
    <x v="3"/>
    <x v="12"/>
    <m/>
    <x v="1"/>
  </r>
  <r>
    <n v="1846"/>
    <x v="2"/>
    <x v="18"/>
    <s v="HONORARIOS"/>
    <n v="29900000"/>
    <x v="3"/>
    <x v="12"/>
    <m/>
    <x v="1"/>
  </r>
  <r>
    <n v="1858"/>
    <x v="0"/>
    <x v="18"/>
    <s v="HONORARIOS"/>
    <n v="118601976.15000001"/>
    <x v="3"/>
    <x v="10"/>
    <m/>
    <x v="1"/>
  </r>
  <r>
    <n v="1858"/>
    <x v="1"/>
    <x v="18"/>
    <s v="HONORARIOS"/>
    <n v="197669960.25"/>
    <x v="3"/>
    <x v="10"/>
    <m/>
    <x v="1"/>
  </r>
  <r>
    <n v="1858"/>
    <x v="2"/>
    <x v="18"/>
    <s v="HONORARIOS"/>
    <n v="171313965.55000007"/>
    <x v="3"/>
    <x v="10"/>
    <m/>
    <x v="1"/>
  </r>
  <r>
    <n v="1858"/>
    <x v="3"/>
    <x v="18"/>
    <s v="HONORARIOS"/>
    <n v="210847957.5999999"/>
    <x v="3"/>
    <x v="10"/>
    <m/>
    <x v="1"/>
  </r>
  <r>
    <n v="1893"/>
    <x v="0"/>
    <x v="18"/>
    <s v="HONORARIOS"/>
    <n v="14000000"/>
    <x v="3"/>
    <x v="9"/>
    <m/>
    <x v="1"/>
  </r>
  <r>
    <n v="1893"/>
    <x v="1"/>
    <x v="18"/>
    <s v="HONORARIOS"/>
    <n v="14000000"/>
    <x v="3"/>
    <x v="9"/>
    <m/>
    <x v="1"/>
  </r>
  <r>
    <n v="1893"/>
    <x v="2"/>
    <x v="18"/>
    <s v="HONORARIOS"/>
    <n v="14000000"/>
    <x v="3"/>
    <x v="9"/>
    <m/>
    <x v="1"/>
  </r>
  <r>
    <n v="1893"/>
    <x v="3"/>
    <x v="18"/>
    <s v="HONORARIOS"/>
    <n v="14000000"/>
    <x v="3"/>
    <x v="9"/>
    <m/>
    <x v="1"/>
  </r>
  <r>
    <n v="1893"/>
    <x v="4"/>
    <x v="18"/>
    <s v="HONORARIOS"/>
    <n v="14000000"/>
    <x v="3"/>
    <x v="9"/>
    <m/>
    <x v="1"/>
  </r>
  <r>
    <n v="1893"/>
    <x v="5"/>
    <x v="18"/>
    <s v="HONORARIOS"/>
    <n v="14000000"/>
    <x v="3"/>
    <x v="9"/>
    <m/>
    <x v="1"/>
  </r>
  <r>
    <n v="1893"/>
    <x v="6"/>
    <x v="18"/>
    <s v="HONORARIOS"/>
    <n v="14000000"/>
    <x v="3"/>
    <x v="9"/>
    <m/>
    <x v="1"/>
  </r>
  <r>
    <n v="1893"/>
    <x v="7"/>
    <x v="18"/>
    <s v="HONORARIOS"/>
    <n v="14000000"/>
    <x v="3"/>
    <x v="9"/>
    <m/>
    <x v="1"/>
  </r>
  <r>
    <n v="1893"/>
    <x v="8"/>
    <x v="18"/>
    <s v="HONORARIOS"/>
    <n v="14000000"/>
    <x v="3"/>
    <x v="9"/>
    <m/>
    <x v="1"/>
  </r>
  <r>
    <n v="1893"/>
    <x v="9"/>
    <x v="18"/>
    <s v="HONORARIOS"/>
    <n v="14000000"/>
    <x v="3"/>
    <x v="9"/>
    <m/>
    <x v="1"/>
  </r>
  <r>
    <n v="1893"/>
    <x v="10"/>
    <x v="18"/>
    <s v="HONORARIOS"/>
    <n v="14000000"/>
    <x v="3"/>
    <x v="9"/>
    <m/>
    <x v="1"/>
  </r>
  <r>
    <n v="1893"/>
    <x v="11"/>
    <x v="18"/>
    <s v="HONORARIOS"/>
    <n v="14000000"/>
    <x v="3"/>
    <x v="9"/>
    <m/>
    <x v="1"/>
  </r>
  <r>
    <n v="1893"/>
    <x v="12"/>
    <x v="18"/>
    <s v="HONORARIOS"/>
    <n v="14000000"/>
    <x v="3"/>
    <x v="9"/>
    <m/>
    <x v="1"/>
  </r>
  <r>
    <n v="1893"/>
    <x v="13"/>
    <x v="18"/>
    <s v="HONORARIOS"/>
    <n v="14000000"/>
    <x v="3"/>
    <x v="9"/>
    <m/>
    <x v="1"/>
  </r>
  <r>
    <n v="1893"/>
    <x v="14"/>
    <x v="18"/>
    <s v="HONORARIOS"/>
    <n v="14000000"/>
    <x v="3"/>
    <x v="9"/>
    <m/>
    <x v="1"/>
  </r>
  <r>
    <n v="1890"/>
    <x v="0"/>
    <x v="18"/>
    <s v="HONORARIOS"/>
    <n v="12000000"/>
    <x v="3"/>
    <x v="9"/>
    <m/>
    <x v="1"/>
  </r>
  <r>
    <n v="1890"/>
    <x v="1"/>
    <x v="18"/>
    <s v="HONORARIOS"/>
    <n v="12000000"/>
    <x v="3"/>
    <x v="9"/>
    <m/>
    <x v="1"/>
  </r>
  <r>
    <n v="1890"/>
    <x v="2"/>
    <x v="18"/>
    <s v="HONORARIOS"/>
    <n v="12000000"/>
    <x v="3"/>
    <x v="9"/>
    <m/>
    <x v="1"/>
  </r>
  <r>
    <n v="1890"/>
    <x v="3"/>
    <x v="18"/>
    <s v="HONORARIOS"/>
    <n v="12000000"/>
    <x v="3"/>
    <x v="9"/>
    <m/>
    <x v="1"/>
  </r>
  <r>
    <n v="1890"/>
    <x v="4"/>
    <x v="18"/>
    <s v="HONORARIOS"/>
    <n v="12000000"/>
    <x v="3"/>
    <x v="9"/>
    <m/>
    <x v="1"/>
  </r>
  <r>
    <n v="1890"/>
    <x v="5"/>
    <x v="18"/>
    <s v="HONORARIOS"/>
    <n v="12000000"/>
    <x v="3"/>
    <x v="9"/>
    <m/>
    <x v="1"/>
  </r>
  <r>
    <n v="1890"/>
    <x v="6"/>
    <x v="18"/>
    <s v="HONORARIOS"/>
    <n v="12000000"/>
    <x v="3"/>
    <x v="9"/>
    <m/>
    <x v="1"/>
  </r>
  <r>
    <n v="1890"/>
    <x v="7"/>
    <x v="18"/>
    <s v="HONORARIOS"/>
    <n v="12000000"/>
    <x v="3"/>
    <x v="9"/>
    <m/>
    <x v="1"/>
  </r>
  <r>
    <n v="1890"/>
    <x v="8"/>
    <x v="18"/>
    <s v="HONORARIOS"/>
    <n v="12000000"/>
    <x v="3"/>
    <x v="9"/>
    <m/>
    <x v="1"/>
  </r>
  <r>
    <n v="1890"/>
    <x v="9"/>
    <x v="18"/>
    <s v="HONORARIOS"/>
    <n v="12000000"/>
    <x v="3"/>
    <x v="9"/>
    <m/>
    <x v="1"/>
  </r>
  <r>
    <n v="1890"/>
    <x v="10"/>
    <x v="18"/>
    <s v="HONORARIOS"/>
    <n v="12000000"/>
    <x v="3"/>
    <x v="9"/>
    <m/>
    <x v="1"/>
  </r>
  <r>
    <n v="1890"/>
    <x v="11"/>
    <x v="18"/>
    <s v="HONORARIOS"/>
    <n v="12000000"/>
    <x v="3"/>
    <x v="9"/>
    <m/>
    <x v="1"/>
  </r>
  <r>
    <n v="1890"/>
    <x v="12"/>
    <x v="18"/>
    <s v="HONORARIOS"/>
    <n v="12000000"/>
    <x v="3"/>
    <x v="9"/>
    <m/>
    <x v="1"/>
  </r>
  <r>
    <n v="1890"/>
    <x v="13"/>
    <x v="18"/>
    <s v="HONORARIOS"/>
    <n v="12000000"/>
    <x v="3"/>
    <x v="9"/>
    <m/>
    <x v="1"/>
  </r>
  <r>
    <n v="1890"/>
    <x v="14"/>
    <x v="18"/>
    <s v="HONORARIOS"/>
    <n v="12000000"/>
    <x v="3"/>
    <x v="9"/>
    <m/>
    <x v="1"/>
  </r>
  <r>
    <n v="1890"/>
    <x v="15"/>
    <x v="18"/>
    <s v="HONORARIOS"/>
    <n v="12000000"/>
    <x v="3"/>
    <x v="9"/>
    <m/>
    <x v="1"/>
  </r>
  <r>
    <n v="1890"/>
    <x v="16"/>
    <x v="18"/>
    <s v="HONORARIOS"/>
    <n v="12000000"/>
    <x v="3"/>
    <x v="9"/>
    <m/>
    <x v="1"/>
  </r>
  <r>
    <n v="1890"/>
    <x v="17"/>
    <x v="18"/>
    <s v="HONORARIOS"/>
    <n v="12000000"/>
    <x v="3"/>
    <x v="9"/>
    <m/>
    <x v="1"/>
  </r>
  <r>
    <n v="1890"/>
    <x v="18"/>
    <x v="18"/>
    <s v="HONORARIOS"/>
    <n v="12000000"/>
    <x v="3"/>
    <x v="9"/>
    <m/>
    <x v="1"/>
  </r>
  <r>
    <n v="1890"/>
    <x v="19"/>
    <x v="18"/>
    <s v="HONORARIOS"/>
    <n v="12000000"/>
    <x v="3"/>
    <x v="9"/>
    <m/>
    <x v="1"/>
  </r>
  <r>
    <n v="1890"/>
    <x v="20"/>
    <x v="18"/>
    <s v="HONORARIOS"/>
    <n v="12000000"/>
    <x v="3"/>
    <x v="9"/>
    <m/>
    <x v="1"/>
  </r>
  <r>
    <n v="1890"/>
    <x v="21"/>
    <x v="18"/>
    <s v="HONORARIOS"/>
    <n v="12000000"/>
    <x v="3"/>
    <x v="9"/>
    <m/>
    <x v="1"/>
  </r>
  <r>
    <n v="1890"/>
    <x v="22"/>
    <x v="18"/>
    <s v="HONORARIOS"/>
    <n v="12000000"/>
    <x v="3"/>
    <x v="9"/>
    <m/>
    <x v="1"/>
  </r>
  <r>
    <n v="1890"/>
    <x v="23"/>
    <x v="18"/>
    <s v="HONORARIOS"/>
    <n v="12000000"/>
    <x v="3"/>
    <x v="9"/>
    <m/>
    <x v="1"/>
  </r>
  <r>
    <n v="1715"/>
    <x v="0"/>
    <x v="18"/>
    <s v="HONORARIOS"/>
    <n v="7050296.2803877732"/>
    <x v="3"/>
    <x v="12"/>
    <m/>
    <x v="3"/>
  </r>
  <r>
    <n v="1715"/>
    <x v="1"/>
    <x v="18"/>
    <s v="HONORARIOS"/>
    <n v="7050296.2803877732"/>
    <x v="3"/>
    <x v="12"/>
    <m/>
    <x v="3"/>
  </r>
  <r>
    <n v="1715"/>
    <x v="2"/>
    <x v="18"/>
    <s v="HONORARIOS"/>
    <n v="7050296.2803877732"/>
    <x v="3"/>
    <x v="12"/>
    <m/>
    <x v="3"/>
  </r>
  <r>
    <n v="1715"/>
    <x v="0"/>
    <x v="18"/>
    <s v="HONORARIOS"/>
    <n v="5301683.8089733012"/>
    <x v="3"/>
    <x v="12"/>
    <m/>
    <x v="3"/>
  </r>
  <r>
    <n v="1715"/>
    <x v="1"/>
    <x v="18"/>
    <s v="HONORARIOS"/>
    <n v="5301683.8089733012"/>
    <x v="3"/>
    <x v="12"/>
    <m/>
    <x v="3"/>
  </r>
  <r>
    <n v="1715"/>
    <x v="2"/>
    <x v="18"/>
    <s v="HONORARIOS"/>
    <n v="5301683.8089733012"/>
    <x v="3"/>
    <x v="12"/>
    <m/>
    <x v="3"/>
  </r>
  <r>
    <n v="1715"/>
    <x v="0"/>
    <x v="18"/>
    <s v="HONORARIOS"/>
    <n v="7122595.6118260631"/>
    <x v="3"/>
    <x v="12"/>
    <m/>
    <x v="3"/>
  </r>
  <r>
    <n v="1715"/>
    <x v="1"/>
    <x v="18"/>
    <s v="HONORARIOS"/>
    <n v="7122595.6118260631"/>
    <x v="3"/>
    <x v="12"/>
    <m/>
    <x v="3"/>
  </r>
  <r>
    <n v="1715"/>
    <x v="2"/>
    <x v="18"/>
    <s v="HONORARIOS"/>
    <n v="7122595.6118260631"/>
    <x v="3"/>
    <x v="12"/>
    <m/>
    <x v="3"/>
  </r>
  <r>
    <n v="1715"/>
    <x v="0"/>
    <x v="18"/>
    <s v="HONORARIOS"/>
    <n v="2753063.7872998388"/>
    <x v="3"/>
    <x v="12"/>
    <m/>
    <x v="3"/>
  </r>
  <r>
    <n v="1715"/>
    <x v="1"/>
    <x v="18"/>
    <s v="HONORARIOS"/>
    <n v="2753063.7872998388"/>
    <x v="3"/>
    <x v="12"/>
    <m/>
    <x v="3"/>
  </r>
  <r>
    <n v="1715"/>
    <x v="2"/>
    <x v="18"/>
    <s v="HONORARIOS"/>
    <n v="2753063.7872998388"/>
    <x v="3"/>
    <x v="12"/>
    <m/>
    <x v="3"/>
  </r>
  <r>
    <n v="1715"/>
    <x v="0"/>
    <x v="18"/>
    <s v="HONORARIOS"/>
    <n v="4064763.0345789804"/>
    <x v="3"/>
    <x v="12"/>
    <m/>
    <x v="3"/>
  </r>
  <r>
    <n v="1715"/>
    <x v="1"/>
    <x v="18"/>
    <s v="HONORARIOS"/>
    <n v="4064763.0345789804"/>
    <x v="3"/>
    <x v="12"/>
    <m/>
    <x v="3"/>
  </r>
  <r>
    <n v="1715"/>
    <x v="2"/>
    <x v="18"/>
    <s v="HONORARIOS"/>
    <n v="4064763.0345789804"/>
    <x v="3"/>
    <x v="12"/>
    <m/>
    <x v="3"/>
  </r>
  <r>
    <n v="1715"/>
    <x v="0"/>
    <x v="18"/>
    <s v="HONORARIOS"/>
    <n v="3114204.2269340428"/>
    <x v="3"/>
    <x v="12"/>
    <m/>
    <x v="3"/>
  </r>
  <r>
    <n v="1715"/>
    <x v="1"/>
    <x v="18"/>
    <s v="HONORARIOS"/>
    <n v="3114204.2269340428"/>
    <x v="3"/>
    <x v="12"/>
    <m/>
    <x v="3"/>
  </r>
  <r>
    <n v="1715"/>
    <x v="2"/>
    <x v="18"/>
    <s v="HONORARIOS"/>
    <n v="3114204.2269340428"/>
    <x v="3"/>
    <x v="12"/>
    <m/>
    <x v="3"/>
  </r>
  <r>
    <n v="1848"/>
    <x v="0"/>
    <x v="18"/>
    <s v="HONORARIOS"/>
    <n v="12773052.833333334"/>
    <x v="3"/>
    <x v="10"/>
    <m/>
    <x v="1"/>
  </r>
  <r>
    <n v="1848"/>
    <x v="1"/>
    <x v="18"/>
    <s v="HONORARIOS"/>
    <n v="12773052.833333334"/>
    <x v="3"/>
    <x v="10"/>
    <m/>
    <x v="1"/>
  </r>
  <r>
    <n v="1806"/>
    <x v="0"/>
    <x v="18"/>
    <s v="HONORARIOS"/>
    <n v="50000000"/>
    <x v="3"/>
    <x v="10"/>
    <m/>
    <x v="2"/>
  </r>
  <r>
    <n v="1806"/>
    <x v="1"/>
    <x v="18"/>
    <s v="HONORARIOS"/>
    <n v="50000000"/>
    <x v="3"/>
    <x v="10"/>
    <m/>
    <x v="2"/>
  </r>
  <r>
    <n v="1806"/>
    <x v="2"/>
    <x v="18"/>
    <s v="HONORARIOS"/>
    <n v="50000000"/>
    <x v="3"/>
    <x v="10"/>
    <m/>
    <x v="2"/>
  </r>
  <r>
    <n v="1806"/>
    <x v="3"/>
    <x v="18"/>
    <s v="HONORARIOS"/>
    <n v="50000000"/>
    <x v="3"/>
    <x v="10"/>
    <m/>
    <x v="2"/>
  </r>
  <r>
    <n v="1806"/>
    <x v="4"/>
    <x v="18"/>
    <s v="HONORARIOS"/>
    <n v="50000000"/>
    <x v="3"/>
    <x v="10"/>
    <m/>
    <x v="2"/>
  </r>
  <r>
    <n v="1824"/>
    <x v="0"/>
    <x v="18"/>
    <s v="HONORARIOS"/>
    <n v="48166666.666666664"/>
    <x v="3"/>
    <x v="10"/>
    <m/>
    <x v="2"/>
  </r>
  <r>
    <n v="1824"/>
    <x v="1"/>
    <x v="18"/>
    <s v="HONORARIOS"/>
    <n v="48166666.666666664"/>
    <x v="3"/>
    <x v="10"/>
    <m/>
    <x v="2"/>
  </r>
  <r>
    <n v="1824"/>
    <x v="2"/>
    <x v="18"/>
    <s v="HONORARIOS"/>
    <n v="48166666.666666664"/>
    <x v="3"/>
    <x v="10"/>
    <m/>
    <x v="2"/>
  </r>
  <r>
    <n v="1824"/>
    <x v="3"/>
    <x v="18"/>
    <s v="HONORARIOS"/>
    <n v="48166666.666666664"/>
    <x v="3"/>
    <x v="10"/>
    <m/>
    <x v="2"/>
  </r>
  <r>
    <n v="1824"/>
    <x v="4"/>
    <x v="18"/>
    <s v="HONORARIOS"/>
    <n v="48166666.666666664"/>
    <x v="3"/>
    <x v="10"/>
    <m/>
    <x v="2"/>
  </r>
  <r>
    <n v="1824"/>
    <x v="5"/>
    <x v="18"/>
    <s v="HONORARIOS"/>
    <n v="48166666.666666664"/>
    <x v="3"/>
    <x v="10"/>
    <m/>
    <x v="2"/>
  </r>
  <r>
    <n v="1837"/>
    <x v="0"/>
    <x v="18"/>
    <s v="HONORARIOS"/>
    <n v="10500000"/>
    <x v="3"/>
    <x v="10"/>
    <m/>
    <x v="1"/>
  </r>
  <r>
    <n v="1837"/>
    <x v="1"/>
    <x v="18"/>
    <s v="HONORARIOS"/>
    <n v="10500000"/>
    <x v="3"/>
    <x v="10"/>
    <m/>
    <x v="1"/>
  </r>
  <r>
    <n v="1837"/>
    <x v="2"/>
    <x v="18"/>
    <s v="HONORARIOS"/>
    <n v="10500000"/>
    <x v="3"/>
    <x v="10"/>
    <m/>
    <x v="1"/>
  </r>
  <r>
    <n v="1837"/>
    <x v="3"/>
    <x v="18"/>
    <s v="HONORARIOS"/>
    <n v="10500000"/>
    <x v="3"/>
    <x v="10"/>
    <m/>
    <x v="1"/>
  </r>
  <r>
    <n v="1837"/>
    <x v="4"/>
    <x v="18"/>
    <s v="HONORARIOS"/>
    <n v="10500000"/>
    <x v="3"/>
    <x v="10"/>
    <m/>
    <x v="1"/>
  </r>
  <r>
    <n v="1866"/>
    <x v="1"/>
    <x v="18"/>
    <s v="HONORARIOS"/>
    <n v="9800000"/>
    <x v="3"/>
    <x v="9"/>
    <m/>
    <x v="3"/>
  </r>
  <r>
    <n v="1866"/>
    <x v="2"/>
    <x v="18"/>
    <s v="HONORARIOS"/>
    <n v="9800000"/>
    <x v="3"/>
    <x v="9"/>
    <m/>
    <x v="3"/>
  </r>
  <r>
    <n v="1866"/>
    <x v="3"/>
    <x v="18"/>
    <s v="HONORARIOS"/>
    <n v="9800000"/>
    <x v="3"/>
    <x v="9"/>
    <m/>
    <x v="3"/>
  </r>
  <r>
    <n v="1866"/>
    <x v="4"/>
    <x v="18"/>
    <s v="HONORARIOS"/>
    <n v="9800000"/>
    <x v="3"/>
    <x v="9"/>
    <m/>
    <x v="3"/>
  </r>
  <r>
    <n v="1866"/>
    <x v="5"/>
    <x v="18"/>
    <s v="HONORARIOS"/>
    <n v="9800000"/>
    <x v="3"/>
    <x v="9"/>
    <m/>
    <x v="3"/>
  </r>
  <r>
    <n v="1866"/>
    <x v="6"/>
    <x v="18"/>
    <s v="HONORARIOS"/>
    <n v="9800000"/>
    <x v="3"/>
    <x v="9"/>
    <m/>
    <x v="3"/>
  </r>
  <r>
    <n v="1866"/>
    <x v="7"/>
    <x v="18"/>
    <s v="HONORARIOS"/>
    <n v="9800000"/>
    <x v="3"/>
    <x v="9"/>
    <m/>
    <x v="3"/>
  </r>
  <r>
    <n v="1866"/>
    <x v="8"/>
    <x v="18"/>
    <s v="HONORARIOS"/>
    <n v="9800000"/>
    <x v="3"/>
    <x v="9"/>
    <m/>
    <x v="3"/>
  </r>
  <r>
    <n v="1866"/>
    <x v="9"/>
    <x v="18"/>
    <s v="HONORARIOS"/>
    <n v="9800000"/>
    <x v="3"/>
    <x v="9"/>
    <m/>
    <x v="3"/>
  </r>
  <r>
    <n v="1866"/>
    <x v="10"/>
    <x v="18"/>
    <s v="HONORARIOS"/>
    <n v="9800000"/>
    <x v="3"/>
    <x v="9"/>
    <m/>
    <x v="3"/>
  </r>
  <r>
    <n v="1866"/>
    <x v="11"/>
    <x v="18"/>
    <s v="HONORARIOS"/>
    <n v="9800000"/>
    <x v="3"/>
    <x v="9"/>
    <m/>
    <x v="3"/>
  </r>
  <r>
    <n v="1866"/>
    <x v="12"/>
    <x v="18"/>
    <s v="HONORARIOS"/>
    <n v="9800000"/>
    <x v="3"/>
    <x v="9"/>
    <m/>
    <x v="3"/>
  </r>
  <r>
    <n v="1866"/>
    <x v="13"/>
    <x v="18"/>
    <s v="HONORARIOS"/>
    <n v="9800000"/>
    <x v="3"/>
    <x v="9"/>
    <m/>
    <x v="3"/>
  </r>
  <r>
    <n v="1866"/>
    <x v="14"/>
    <x v="18"/>
    <s v="HONORARIOS"/>
    <n v="9800000"/>
    <x v="3"/>
    <x v="9"/>
    <m/>
    <x v="3"/>
  </r>
  <r>
    <n v="1848"/>
    <x v="2"/>
    <x v="18"/>
    <s v="HONORARIOS"/>
    <n v="12773052.833333334"/>
    <x v="3"/>
    <x v="10"/>
    <m/>
    <x v="1"/>
  </r>
  <r>
    <n v="1848"/>
    <x v="3"/>
    <x v="18"/>
    <s v="HONORARIOS"/>
    <n v="12773052.833333334"/>
    <x v="3"/>
    <x v="10"/>
    <m/>
    <x v="1"/>
  </r>
  <r>
    <n v="1848"/>
    <x v="4"/>
    <x v="18"/>
    <s v="HONORARIOS"/>
    <n v="12773052.833333334"/>
    <x v="3"/>
    <x v="10"/>
    <m/>
    <x v="1"/>
  </r>
  <r>
    <n v="1848"/>
    <x v="5"/>
    <x v="18"/>
    <s v="HONORARIOS"/>
    <n v="12773052.833333334"/>
    <x v="3"/>
    <x v="10"/>
    <m/>
    <x v="1"/>
  </r>
  <r>
    <n v="1453"/>
    <x v="0"/>
    <x v="19"/>
    <s v="HONORARIOS"/>
    <n v="0"/>
    <x v="4"/>
    <x v="14"/>
    <m/>
    <x v="1"/>
  </r>
  <r>
    <n v="1453"/>
    <x v="1"/>
    <x v="19"/>
    <s v="HONORARIOS"/>
    <n v="0"/>
    <x v="4"/>
    <x v="14"/>
    <m/>
    <x v="1"/>
  </r>
  <r>
    <n v="1453"/>
    <x v="2"/>
    <x v="19"/>
    <s v="HONORARIOS"/>
    <n v="0"/>
    <x v="4"/>
    <x v="14"/>
    <m/>
    <x v="1"/>
  </r>
  <r>
    <n v="1453"/>
    <x v="3"/>
    <x v="19"/>
    <s v="HONORARIOS"/>
    <n v="0"/>
    <x v="4"/>
    <x v="14"/>
    <m/>
    <x v="1"/>
  </r>
  <r>
    <n v="1453"/>
    <x v="4"/>
    <x v="19"/>
    <s v="HONORARIOS"/>
    <n v="0"/>
    <x v="4"/>
    <x v="14"/>
    <m/>
    <x v="1"/>
  </r>
  <r>
    <n v="1453"/>
    <x v="5"/>
    <x v="19"/>
    <s v="HONORARIOS"/>
    <n v="0"/>
    <x v="4"/>
    <x v="14"/>
    <m/>
    <x v="1"/>
  </r>
  <r>
    <n v="1453"/>
    <x v="6"/>
    <x v="19"/>
    <s v="HONORARIOS"/>
    <n v="0"/>
    <x v="4"/>
    <x v="14"/>
    <m/>
    <x v="1"/>
  </r>
  <r>
    <n v="1453"/>
    <x v="7"/>
    <x v="19"/>
    <s v="HONORARIOS"/>
    <n v="0"/>
    <x v="4"/>
    <x v="14"/>
    <m/>
    <x v="1"/>
  </r>
  <r>
    <n v="1453"/>
    <x v="8"/>
    <x v="19"/>
    <s v="HONORARIOS"/>
    <n v="0"/>
    <x v="4"/>
    <x v="14"/>
    <m/>
    <x v="1"/>
  </r>
  <r>
    <n v="1453"/>
    <x v="9"/>
    <x v="19"/>
    <s v="HONORARIOS"/>
    <n v="0"/>
    <x v="4"/>
    <x v="14"/>
    <m/>
    <x v="1"/>
  </r>
  <r>
    <n v="1453"/>
    <x v="10"/>
    <x v="19"/>
    <s v="HONORARIOS"/>
    <n v="0"/>
    <x v="4"/>
    <x v="14"/>
    <m/>
    <x v="1"/>
  </r>
  <r>
    <n v="1453"/>
    <x v="11"/>
    <x v="19"/>
    <s v="HONORARIOS"/>
    <n v="0"/>
    <x v="4"/>
    <x v="14"/>
    <m/>
    <x v="1"/>
  </r>
  <r>
    <n v="1507"/>
    <x v="5"/>
    <x v="19"/>
    <s v="HONORARIOS"/>
    <n v="0"/>
    <x v="4"/>
    <x v="14"/>
    <m/>
    <x v="3"/>
  </r>
  <r>
    <n v="1577"/>
    <x v="0"/>
    <x v="19"/>
    <s v="AUXILIAR ADMINISTRATIVO"/>
    <n v="0"/>
    <x v="4"/>
    <x v="14"/>
    <m/>
    <x v="1"/>
  </r>
  <r>
    <n v="1577"/>
    <x v="0"/>
    <x v="19"/>
    <s v="COORDINADOR"/>
    <n v="0"/>
    <x v="4"/>
    <x v="14"/>
    <m/>
    <x v="1"/>
  </r>
  <r>
    <n v="1577"/>
    <x v="0"/>
    <x v="19"/>
    <s v="DIRECTOR"/>
    <n v="0"/>
    <x v="4"/>
    <x v="14"/>
    <m/>
    <x v="1"/>
  </r>
  <r>
    <n v="1577"/>
    <x v="0"/>
    <x v="19"/>
    <s v="HONORARIOS"/>
    <n v="0"/>
    <x v="4"/>
    <x v="14"/>
    <m/>
    <x v="1"/>
  </r>
  <r>
    <n v="1577"/>
    <x v="0"/>
    <x v="19"/>
    <s v="INSPECTOR COMERCIO"/>
    <n v="0"/>
    <x v="4"/>
    <x v="14"/>
    <m/>
    <x v="1"/>
  </r>
  <r>
    <n v="1577"/>
    <x v="0"/>
    <x v="19"/>
    <s v="INSPECTOR COMERCIO ACABADOS"/>
    <n v="0"/>
    <x v="4"/>
    <x v="14"/>
    <m/>
    <x v="1"/>
  </r>
  <r>
    <n v="1577"/>
    <x v="0"/>
    <x v="19"/>
    <s v="INSPECTOR TORRE 1"/>
    <n v="0"/>
    <x v="4"/>
    <x v="14"/>
    <m/>
    <x v="1"/>
  </r>
  <r>
    <n v="1577"/>
    <x v="0"/>
    <x v="19"/>
    <s v="INSPECTOR TORRE 1 ACABADOS"/>
    <n v="0"/>
    <x v="4"/>
    <x v="14"/>
    <m/>
    <x v="1"/>
  </r>
  <r>
    <n v="1577"/>
    <x v="0"/>
    <x v="19"/>
    <s v="INSPECTOR URBANISMO"/>
    <n v="0"/>
    <x v="4"/>
    <x v="14"/>
    <m/>
    <x v="1"/>
  </r>
  <r>
    <n v="1577"/>
    <x v="0"/>
    <x v="19"/>
    <s v="RESIDENTE COMERCIO"/>
    <n v="0"/>
    <x v="4"/>
    <x v="14"/>
    <m/>
    <x v="1"/>
  </r>
  <r>
    <n v="1577"/>
    <x v="0"/>
    <x v="19"/>
    <s v="RESIDENTE DE INSTALACIONES"/>
    <n v="0"/>
    <x v="4"/>
    <x v="14"/>
    <m/>
    <x v="1"/>
  </r>
  <r>
    <n v="1577"/>
    <x v="0"/>
    <x v="19"/>
    <s v="RESIDENTE RECIBO Y ENTREGAS"/>
    <n v="0"/>
    <x v="4"/>
    <x v="14"/>
    <m/>
    <x v="1"/>
  </r>
  <r>
    <n v="1577"/>
    <x v="0"/>
    <x v="19"/>
    <s v="RESIDENTE TORRE 1"/>
    <n v="0"/>
    <x v="4"/>
    <x v="14"/>
    <m/>
    <x v="1"/>
  </r>
  <r>
    <n v="1577"/>
    <x v="0"/>
    <x v="19"/>
    <s v="RESIDENTE URBANISMO"/>
    <n v="0"/>
    <x v="4"/>
    <x v="14"/>
    <m/>
    <x v="1"/>
  </r>
  <r>
    <n v="1577"/>
    <x v="0"/>
    <x v="19"/>
    <s v="RESIDENTE VENTANERÍA TORRES"/>
    <n v="0"/>
    <x v="4"/>
    <x v="14"/>
    <m/>
    <x v="1"/>
  </r>
  <r>
    <n v="1577"/>
    <x v="1"/>
    <x v="19"/>
    <s v="AUXILIAR ADMINISTRATIVO"/>
    <n v="0"/>
    <x v="4"/>
    <x v="14"/>
    <m/>
    <x v="1"/>
  </r>
  <r>
    <n v="1577"/>
    <x v="1"/>
    <x v="19"/>
    <s v="COORDINADOR"/>
    <n v="0"/>
    <x v="4"/>
    <x v="14"/>
    <m/>
    <x v="1"/>
  </r>
  <r>
    <n v="1577"/>
    <x v="1"/>
    <x v="19"/>
    <s v="DIRECTOR"/>
    <n v="0"/>
    <x v="4"/>
    <x v="14"/>
    <m/>
    <x v="1"/>
  </r>
  <r>
    <n v="1577"/>
    <x v="1"/>
    <x v="19"/>
    <s v="HONORARIOS"/>
    <n v="0"/>
    <x v="4"/>
    <x v="14"/>
    <m/>
    <x v="1"/>
  </r>
  <r>
    <n v="1577"/>
    <x v="1"/>
    <x v="19"/>
    <s v="INSPECTOR TORRE 1"/>
    <n v="0"/>
    <x v="4"/>
    <x v="14"/>
    <m/>
    <x v="1"/>
  </r>
  <r>
    <n v="1577"/>
    <x v="1"/>
    <x v="19"/>
    <s v="INSPECTOR TORRE 1 ACABADOS"/>
    <n v="0"/>
    <x v="4"/>
    <x v="14"/>
    <m/>
    <x v="1"/>
  </r>
  <r>
    <n v="1577"/>
    <x v="1"/>
    <x v="19"/>
    <s v="INSPECTOR URBANISMO"/>
    <n v="0"/>
    <x v="4"/>
    <x v="14"/>
    <m/>
    <x v="1"/>
  </r>
  <r>
    <n v="1577"/>
    <x v="1"/>
    <x v="19"/>
    <s v="RESIDENTE DE INSTALACIONES"/>
    <n v="0"/>
    <x v="4"/>
    <x v="14"/>
    <m/>
    <x v="1"/>
  </r>
  <r>
    <n v="1577"/>
    <x v="1"/>
    <x v="19"/>
    <s v="RESIDENTE RECIBO Y ENTREGAS"/>
    <n v="0"/>
    <x v="4"/>
    <x v="14"/>
    <m/>
    <x v="1"/>
  </r>
  <r>
    <n v="1577"/>
    <x v="1"/>
    <x v="19"/>
    <s v="RESIDENTE TORRE 1"/>
    <n v="0"/>
    <x v="4"/>
    <x v="14"/>
    <m/>
    <x v="1"/>
  </r>
  <r>
    <n v="1577"/>
    <x v="1"/>
    <x v="19"/>
    <s v="RESIDENTE URBANISMO"/>
    <n v="0"/>
    <x v="4"/>
    <x v="14"/>
    <m/>
    <x v="1"/>
  </r>
  <r>
    <n v="1577"/>
    <x v="1"/>
    <x v="19"/>
    <s v="RESIDENTE VENTANERÍA TORRES"/>
    <n v="0"/>
    <x v="4"/>
    <x v="14"/>
    <m/>
    <x v="1"/>
  </r>
  <r>
    <n v="1577"/>
    <x v="2"/>
    <x v="19"/>
    <s v="AUXILIAR ADMINISTRATIVO"/>
    <n v="0"/>
    <x v="4"/>
    <x v="14"/>
    <m/>
    <x v="1"/>
  </r>
  <r>
    <n v="1577"/>
    <x v="2"/>
    <x v="19"/>
    <s v="COORDINADOR"/>
    <n v="0"/>
    <x v="4"/>
    <x v="14"/>
    <m/>
    <x v="1"/>
  </r>
  <r>
    <n v="1577"/>
    <x v="2"/>
    <x v="19"/>
    <s v="DIRECTOR"/>
    <n v="0"/>
    <x v="4"/>
    <x v="14"/>
    <m/>
    <x v="1"/>
  </r>
  <r>
    <n v="1577"/>
    <x v="2"/>
    <x v="19"/>
    <s v="HONORARIOS"/>
    <n v="0"/>
    <x v="4"/>
    <x v="14"/>
    <m/>
    <x v="1"/>
  </r>
  <r>
    <n v="1577"/>
    <x v="2"/>
    <x v="19"/>
    <s v="INSPECTOR TORRE 1"/>
    <n v="0"/>
    <x v="4"/>
    <x v="14"/>
    <m/>
    <x v="1"/>
  </r>
  <r>
    <n v="1577"/>
    <x v="2"/>
    <x v="19"/>
    <s v="INSPECTOR TORRE 1 ACABADOS"/>
    <n v="0"/>
    <x v="4"/>
    <x v="14"/>
    <m/>
    <x v="1"/>
  </r>
  <r>
    <n v="1577"/>
    <x v="2"/>
    <x v="19"/>
    <s v="INSPECTOR URBANISMO"/>
    <n v="0"/>
    <x v="4"/>
    <x v="14"/>
    <m/>
    <x v="1"/>
  </r>
  <r>
    <n v="1577"/>
    <x v="2"/>
    <x v="19"/>
    <s v="RESIDENTE DE INSTALACIONES"/>
    <n v="0"/>
    <x v="4"/>
    <x v="14"/>
    <m/>
    <x v="1"/>
  </r>
  <r>
    <n v="1577"/>
    <x v="2"/>
    <x v="19"/>
    <s v="RESIDENTE RECIBO Y ENTREGAS"/>
    <n v="0"/>
    <x v="4"/>
    <x v="14"/>
    <m/>
    <x v="1"/>
  </r>
  <r>
    <n v="1577"/>
    <x v="2"/>
    <x v="19"/>
    <s v="RESIDENTE TORRE 1"/>
    <n v="0"/>
    <x v="4"/>
    <x v="14"/>
    <m/>
    <x v="1"/>
  </r>
  <r>
    <n v="1577"/>
    <x v="2"/>
    <x v="19"/>
    <s v="RESIDENTE URBANISMO"/>
    <n v="0"/>
    <x v="4"/>
    <x v="14"/>
    <m/>
    <x v="1"/>
  </r>
  <r>
    <n v="1577"/>
    <x v="2"/>
    <x v="19"/>
    <s v="RESIDENTE VENTANERÍA TORRES"/>
    <n v="0"/>
    <x v="4"/>
    <x v="14"/>
    <m/>
    <x v="1"/>
  </r>
  <r>
    <n v="1577"/>
    <x v="3"/>
    <x v="19"/>
    <s v="AUXILIAR ADMINISTRATIVO"/>
    <n v="0"/>
    <x v="4"/>
    <x v="14"/>
    <m/>
    <x v="1"/>
  </r>
  <r>
    <n v="1577"/>
    <x v="3"/>
    <x v="19"/>
    <s v="COORDINADOR"/>
    <n v="0"/>
    <x v="4"/>
    <x v="14"/>
    <m/>
    <x v="1"/>
  </r>
  <r>
    <n v="1577"/>
    <x v="3"/>
    <x v="19"/>
    <s v="DIRECTOR"/>
    <n v="0"/>
    <x v="4"/>
    <x v="14"/>
    <m/>
    <x v="1"/>
  </r>
  <r>
    <n v="1577"/>
    <x v="3"/>
    <x v="19"/>
    <s v="HONORARIOS"/>
    <n v="0"/>
    <x v="4"/>
    <x v="14"/>
    <m/>
    <x v="1"/>
  </r>
  <r>
    <n v="1577"/>
    <x v="3"/>
    <x v="19"/>
    <s v="INSPECTOR TORRE 1"/>
    <n v="0"/>
    <x v="4"/>
    <x v="14"/>
    <m/>
    <x v="1"/>
  </r>
  <r>
    <n v="1577"/>
    <x v="3"/>
    <x v="19"/>
    <s v="INSPECTOR TORRE 1 ACABADOS"/>
    <n v="0"/>
    <x v="4"/>
    <x v="14"/>
    <m/>
    <x v="1"/>
  </r>
  <r>
    <n v="1577"/>
    <x v="3"/>
    <x v="19"/>
    <s v="INSPECTOR URBANISMO"/>
    <n v="0"/>
    <x v="4"/>
    <x v="14"/>
    <m/>
    <x v="1"/>
  </r>
  <r>
    <n v="1577"/>
    <x v="3"/>
    <x v="19"/>
    <s v="RESIDENTE DE INSTALACIONES"/>
    <n v="0"/>
    <x v="4"/>
    <x v="14"/>
    <m/>
    <x v="1"/>
  </r>
  <r>
    <n v="1577"/>
    <x v="3"/>
    <x v="19"/>
    <s v="RESIDENTE RECIBO Y ENTREGAS"/>
    <n v="0"/>
    <x v="4"/>
    <x v="14"/>
    <m/>
    <x v="1"/>
  </r>
  <r>
    <n v="1577"/>
    <x v="3"/>
    <x v="19"/>
    <s v="RESIDENTE TORRE 1"/>
    <n v="0"/>
    <x v="4"/>
    <x v="14"/>
    <m/>
    <x v="1"/>
  </r>
  <r>
    <n v="1577"/>
    <x v="3"/>
    <x v="19"/>
    <s v="RESIDENTE URBANISMO"/>
    <n v="0"/>
    <x v="4"/>
    <x v="14"/>
    <m/>
    <x v="1"/>
  </r>
  <r>
    <n v="1577"/>
    <x v="4"/>
    <x v="19"/>
    <s v="AUXILIAR ADMINISTRATIVO"/>
    <n v="0"/>
    <x v="4"/>
    <x v="14"/>
    <m/>
    <x v="1"/>
  </r>
  <r>
    <n v="1577"/>
    <x v="4"/>
    <x v="19"/>
    <s v="COORDINADOR"/>
    <n v="0"/>
    <x v="4"/>
    <x v="14"/>
    <m/>
    <x v="1"/>
  </r>
  <r>
    <n v="1577"/>
    <x v="4"/>
    <x v="19"/>
    <s v="DIRECTOR"/>
    <n v="0"/>
    <x v="4"/>
    <x v="14"/>
    <m/>
    <x v="1"/>
  </r>
  <r>
    <n v="1577"/>
    <x v="4"/>
    <x v="19"/>
    <s v="HONORARIOS"/>
    <n v="0"/>
    <x v="4"/>
    <x v="14"/>
    <m/>
    <x v="1"/>
  </r>
  <r>
    <n v="1577"/>
    <x v="4"/>
    <x v="19"/>
    <s v="INSPECTOR TORRE 1"/>
    <n v="0"/>
    <x v="4"/>
    <x v="14"/>
    <m/>
    <x v="1"/>
  </r>
  <r>
    <n v="1577"/>
    <x v="4"/>
    <x v="19"/>
    <s v="INSPECTOR TORRE 1 ACABADOS"/>
    <n v="0"/>
    <x v="4"/>
    <x v="14"/>
    <m/>
    <x v="1"/>
  </r>
  <r>
    <n v="1577"/>
    <x v="4"/>
    <x v="19"/>
    <s v="INSPECTOR URBANISMO"/>
    <n v="0"/>
    <x v="4"/>
    <x v="14"/>
    <m/>
    <x v="1"/>
  </r>
  <r>
    <n v="1577"/>
    <x v="4"/>
    <x v="19"/>
    <s v="RESIDENTE DE INSTALACIONES"/>
    <n v="0"/>
    <x v="4"/>
    <x v="14"/>
    <m/>
    <x v="1"/>
  </r>
  <r>
    <n v="1577"/>
    <x v="4"/>
    <x v="19"/>
    <s v="RESIDENTE RECIBO Y ENTREGAS"/>
    <n v="0"/>
    <x v="4"/>
    <x v="14"/>
    <m/>
    <x v="1"/>
  </r>
  <r>
    <n v="1577"/>
    <x v="4"/>
    <x v="19"/>
    <s v="RESIDENTE TORRE 1"/>
    <n v="0"/>
    <x v="4"/>
    <x v="14"/>
    <m/>
    <x v="1"/>
  </r>
  <r>
    <n v="1577"/>
    <x v="4"/>
    <x v="19"/>
    <s v="RESIDENTE URBANISMO"/>
    <n v="0"/>
    <x v="4"/>
    <x v="14"/>
    <m/>
    <x v="1"/>
  </r>
  <r>
    <n v="1577"/>
    <x v="5"/>
    <x v="19"/>
    <s v="AUXILIAR ADMINISTRATIVO"/>
    <n v="0"/>
    <x v="4"/>
    <x v="14"/>
    <m/>
    <x v="1"/>
  </r>
  <r>
    <n v="1577"/>
    <x v="5"/>
    <x v="19"/>
    <s v="COORDINADOR"/>
    <n v="0"/>
    <x v="4"/>
    <x v="14"/>
    <m/>
    <x v="1"/>
  </r>
  <r>
    <n v="1577"/>
    <x v="5"/>
    <x v="19"/>
    <s v="DIRECTOR"/>
    <n v="0"/>
    <x v="4"/>
    <x v="14"/>
    <m/>
    <x v="1"/>
  </r>
  <r>
    <n v="1577"/>
    <x v="5"/>
    <x v="19"/>
    <s v="HONORARIOS"/>
    <n v="0"/>
    <x v="4"/>
    <x v="14"/>
    <m/>
    <x v="1"/>
  </r>
  <r>
    <n v="1577"/>
    <x v="6"/>
    <x v="19"/>
    <s v="AUXILIAR ADMINISTRATIVO"/>
    <n v="0"/>
    <x v="4"/>
    <x v="14"/>
    <m/>
    <x v="1"/>
  </r>
  <r>
    <n v="1577"/>
    <x v="6"/>
    <x v="19"/>
    <s v="COORDINADOR"/>
    <n v="0"/>
    <x v="4"/>
    <x v="14"/>
    <m/>
    <x v="1"/>
  </r>
  <r>
    <n v="1577"/>
    <x v="6"/>
    <x v="19"/>
    <s v="DIRECTOR"/>
    <n v="0"/>
    <x v="4"/>
    <x v="14"/>
    <m/>
    <x v="1"/>
  </r>
  <r>
    <n v="1577"/>
    <x v="6"/>
    <x v="19"/>
    <s v="HONORARIOS"/>
    <n v="0"/>
    <x v="4"/>
    <x v="14"/>
    <m/>
    <x v="1"/>
  </r>
  <r>
    <n v="1580"/>
    <x v="0"/>
    <x v="19"/>
    <s v="COORDINADOR"/>
    <n v="0"/>
    <x v="4"/>
    <x v="14"/>
    <m/>
    <x v="2"/>
  </r>
  <r>
    <n v="1580"/>
    <x v="0"/>
    <x v="19"/>
    <s v="DIRECTOR"/>
    <n v="0"/>
    <x v="4"/>
    <x v="14"/>
    <m/>
    <x v="2"/>
  </r>
  <r>
    <n v="1580"/>
    <x v="0"/>
    <x v="19"/>
    <s v="HONORARIOS"/>
    <n v="0"/>
    <x v="4"/>
    <x v="14"/>
    <m/>
    <x v="2"/>
  </r>
  <r>
    <n v="1580"/>
    <x v="0"/>
    <x v="19"/>
    <s v="INSPECTOR 1"/>
    <n v="0"/>
    <x v="4"/>
    <x v="14"/>
    <m/>
    <x v="2"/>
  </r>
  <r>
    <n v="1580"/>
    <x v="0"/>
    <x v="19"/>
    <s v="PROFESIONAL CONTRATACIONES"/>
    <n v="0"/>
    <x v="4"/>
    <x v="14"/>
    <m/>
    <x v="2"/>
  </r>
  <r>
    <n v="1580"/>
    <x v="0"/>
    <x v="19"/>
    <s v="RESIDENTE  ADMINISTRATIVO"/>
    <n v="0"/>
    <x v="4"/>
    <x v="14"/>
    <m/>
    <x v="2"/>
  </r>
  <r>
    <n v="1580"/>
    <x v="0"/>
    <x v="19"/>
    <s v="RESIDENTE DE INSTALACIONES"/>
    <n v="0"/>
    <x v="4"/>
    <x v="14"/>
    <m/>
    <x v="2"/>
  </r>
  <r>
    <n v="1580"/>
    <x v="0"/>
    <x v="19"/>
    <s v="RESIDENTE TECNICO DE COORDINACION"/>
    <n v="0"/>
    <x v="4"/>
    <x v="14"/>
    <m/>
    <x v="2"/>
  </r>
  <r>
    <n v="1580"/>
    <x v="1"/>
    <x v="19"/>
    <s v="COORDINADOR"/>
    <n v="0"/>
    <x v="4"/>
    <x v="14"/>
    <m/>
    <x v="2"/>
  </r>
  <r>
    <n v="1580"/>
    <x v="1"/>
    <x v="19"/>
    <s v="DIRECTOR"/>
    <n v="0"/>
    <x v="4"/>
    <x v="14"/>
    <m/>
    <x v="2"/>
  </r>
  <r>
    <n v="1580"/>
    <x v="1"/>
    <x v="19"/>
    <s v="HONORARIOS"/>
    <n v="0"/>
    <x v="4"/>
    <x v="14"/>
    <m/>
    <x v="2"/>
  </r>
  <r>
    <n v="1580"/>
    <x v="1"/>
    <x v="19"/>
    <s v="INSPECTOR 1"/>
    <n v="0"/>
    <x v="4"/>
    <x v="14"/>
    <m/>
    <x v="2"/>
  </r>
  <r>
    <n v="1580"/>
    <x v="1"/>
    <x v="19"/>
    <s v="PROFESIONAL CONTRATACIONES"/>
    <n v="0"/>
    <x v="4"/>
    <x v="14"/>
    <m/>
    <x v="2"/>
  </r>
  <r>
    <n v="1580"/>
    <x v="1"/>
    <x v="19"/>
    <s v="RESIDENTE  ADMINISTRATIVO"/>
    <n v="0"/>
    <x v="4"/>
    <x v="14"/>
    <m/>
    <x v="2"/>
  </r>
  <r>
    <n v="1580"/>
    <x v="1"/>
    <x v="19"/>
    <s v="RESIDENTE DE INSTALACIONES"/>
    <n v="0"/>
    <x v="4"/>
    <x v="14"/>
    <m/>
    <x v="2"/>
  </r>
  <r>
    <n v="1580"/>
    <x v="1"/>
    <x v="19"/>
    <s v="RESIDENTE TECNICO DE COORDINACION"/>
    <n v="0"/>
    <x v="4"/>
    <x v="14"/>
    <m/>
    <x v="2"/>
  </r>
  <r>
    <n v="1580"/>
    <x v="2"/>
    <x v="19"/>
    <s v="COORDINADOR"/>
    <n v="0"/>
    <x v="4"/>
    <x v="14"/>
    <m/>
    <x v="2"/>
  </r>
  <r>
    <n v="1580"/>
    <x v="2"/>
    <x v="19"/>
    <s v="DIRECTOR"/>
    <n v="0"/>
    <x v="4"/>
    <x v="14"/>
    <m/>
    <x v="2"/>
  </r>
  <r>
    <n v="1580"/>
    <x v="2"/>
    <x v="19"/>
    <s v="HONORARIOS"/>
    <n v="0"/>
    <x v="4"/>
    <x v="14"/>
    <m/>
    <x v="2"/>
  </r>
  <r>
    <n v="1580"/>
    <x v="2"/>
    <x v="19"/>
    <s v="INSPECTOR 1"/>
    <n v="0"/>
    <x v="4"/>
    <x v="14"/>
    <m/>
    <x v="2"/>
  </r>
  <r>
    <n v="1580"/>
    <x v="2"/>
    <x v="19"/>
    <s v="PROFESIONAL CONTRATACIONES"/>
    <n v="0"/>
    <x v="4"/>
    <x v="14"/>
    <m/>
    <x v="2"/>
  </r>
  <r>
    <n v="1580"/>
    <x v="2"/>
    <x v="19"/>
    <s v="RESIDENTE  ADMINISTRATIVO"/>
    <n v="0"/>
    <x v="4"/>
    <x v="14"/>
    <m/>
    <x v="2"/>
  </r>
  <r>
    <n v="1580"/>
    <x v="2"/>
    <x v="19"/>
    <s v="RESIDENTE DE INSTALACIONES"/>
    <n v="0"/>
    <x v="4"/>
    <x v="14"/>
    <m/>
    <x v="2"/>
  </r>
  <r>
    <n v="1580"/>
    <x v="2"/>
    <x v="19"/>
    <s v="RESIDENTE TECNICO DE COORDINACION"/>
    <n v="0"/>
    <x v="4"/>
    <x v="14"/>
    <m/>
    <x v="2"/>
  </r>
  <r>
    <n v="1580"/>
    <x v="3"/>
    <x v="19"/>
    <s v="COORDINADOR"/>
    <n v="0"/>
    <x v="4"/>
    <x v="14"/>
    <m/>
    <x v="2"/>
  </r>
  <r>
    <n v="1580"/>
    <x v="3"/>
    <x v="19"/>
    <s v="DIRECTOR"/>
    <n v="0"/>
    <x v="4"/>
    <x v="14"/>
    <m/>
    <x v="2"/>
  </r>
  <r>
    <n v="1580"/>
    <x v="3"/>
    <x v="19"/>
    <s v="HONORARIOS"/>
    <n v="0"/>
    <x v="4"/>
    <x v="14"/>
    <m/>
    <x v="2"/>
  </r>
  <r>
    <n v="1580"/>
    <x v="3"/>
    <x v="19"/>
    <s v="INSPECTOR 1"/>
    <n v="0"/>
    <x v="4"/>
    <x v="14"/>
    <m/>
    <x v="2"/>
  </r>
  <r>
    <n v="1580"/>
    <x v="3"/>
    <x v="19"/>
    <s v="INSPECTOR 2"/>
    <n v="0"/>
    <x v="4"/>
    <x v="14"/>
    <m/>
    <x v="2"/>
  </r>
  <r>
    <n v="1580"/>
    <x v="3"/>
    <x v="19"/>
    <s v="PROFESIONAL CONTRATACIONES"/>
    <n v="0"/>
    <x v="4"/>
    <x v="14"/>
    <m/>
    <x v="2"/>
  </r>
  <r>
    <n v="1580"/>
    <x v="3"/>
    <x v="19"/>
    <s v="RESIDENTE  ADMINISTRATIVO"/>
    <n v="0"/>
    <x v="4"/>
    <x v="14"/>
    <m/>
    <x v="2"/>
  </r>
  <r>
    <n v="1580"/>
    <x v="3"/>
    <x v="19"/>
    <s v="RESIDENTE DE INSTALACIONES"/>
    <n v="0"/>
    <x v="4"/>
    <x v="14"/>
    <m/>
    <x v="2"/>
  </r>
  <r>
    <n v="1580"/>
    <x v="3"/>
    <x v="19"/>
    <s v="RESIDENTE TECNICO DE COORDINACION"/>
    <n v="0"/>
    <x v="4"/>
    <x v="14"/>
    <m/>
    <x v="2"/>
  </r>
  <r>
    <n v="1580"/>
    <x v="4"/>
    <x v="19"/>
    <s v="COORDINADOR"/>
    <n v="0"/>
    <x v="4"/>
    <x v="14"/>
    <m/>
    <x v="2"/>
  </r>
  <r>
    <n v="1580"/>
    <x v="4"/>
    <x v="19"/>
    <s v="DIRECTOR"/>
    <n v="0"/>
    <x v="4"/>
    <x v="14"/>
    <m/>
    <x v="2"/>
  </r>
  <r>
    <n v="1580"/>
    <x v="4"/>
    <x v="19"/>
    <s v="HONORARIOS"/>
    <n v="0"/>
    <x v="4"/>
    <x v="14"/>
    <m/>
    <x v="2"/>
  </r>
  <r>
    <n v="1580"/>
    <x v="4"/>
    <x v="19"/>
    <s v="INSPECTOR 1"/>
    <n v="0"/>
    <x v="4"/>
    <x v="14"/>
    <m/>
    <x v="2"/>
  </r>
  <r>
    <n v="1580"/>
    <x v="4"/>
    <x v="19"/>
    <s v="INSPECTOR 2"/>
    <n v="0"/>
    <x v="4"/>
    <x v="14"/>
    <m/>
    <x v="2"/>
  </r>
  <r>
    <n v="1580"/>
    <x v="4"/>
    <x v="19"/>
    <s v="PROFESIONAL CONTRATACIONES"/>
    <n v="0"/>
    <x v="4"/>
    <x v="14"/>
    <m/>
    <x v="2"/>
  </r>
  <r>
    <n v="1580"/>
    <x v="4"/>
    <x v="19"/>
    <s v="RESIDENTE  ADMINISTRATIVO"/>
    <n v="0"/>
    <x v="4"/>
    <x v="14"/>
    <m/>
    <x v="2"/>
  </r>
  <r>
    <n v="1580"/>
    <x v="4"/>
    <x v="19"/>
    <s v="RESIDENTE DE INSTALACIONES"/>
    <n v="0"/>
    <x v="4"/>
    <x v="14"/>
    <m/>
    <x v="2"/>
  </r>
  <r>
    <n v="1580"/>
    <x v="4"/>
    <x v="19"/>
    <s v="RESIDENTE TECNICO DE COORDINACION"/>
    <n v="0"/>
    <x v="4"/>
    <x v="14"/>
    <m/>
    <x v="2"/>
  </r>
  <r>
    <n v="1580"/>
    <x v="5"/>
    <x v="19"/>
    <s v="COORDINADOR"/>
    <n v="0"/>
    <x v="4"/>
    <x v="14"/>
    <m/>
    <x v="2"/>
  </r>
  <r>
    <n v="1580"/>
    <x v="5"/>
    <x v="19"/>
    <s v="DIRECTOR"/>
    <n v="0"/>
    <x v="4"/>
    <x v="14"/>
    <m/>
    <x v="2"/>
  </r>
  <r>
    <n v="1580"/>
    <x v="5"/>
    <x v="19"/>
    <s v="HONORARIOS"/>
    <n v="0"/>
    <x v="4"/>
    <x v="14"/>
    <m/>
    <x v="2"/>
  </r>
  <r>
    <n v="1580"/>
    <x v="5"/>
    <x v="19"/>
    <s v="INSPECTOR 1"/>
    <n v="0"/>
    <x v="4"/>
    <x v="14"/>
    <m/>
    <x v="2"/>
  </r>
  <r>
    <n v="1580"/>
    <x v="5"/>
    <x v="19"/>
    <s v="INSPECTOR 2"/>
    <n v="0"/>
    <x v="4"/>
    <x v="14"/>
    <m/>
    <x v="2"/>
  </r>
  <r>
    <n v="1580"/>
    <x v="5"/>
    <x v="19"/>
    <s v="PROFESIONAL CONTRATACIONES"/>
    <n v="0"/>
    <x v="4"/>
    <x v="14"/>
    <m/>
    <x v="2"/>
  </r>
  <r>
    <n v="1580"/>
    <x v="5"/>
    <x v="19"/>
    <s v="RESIDENTE  ADMINISTRATIVO"/>
    <n v="0"/>
    <x v="4"/>
    <x v="14"/>
    <m/>
    <x v="2"/>
  </r>
  <r>
    <n v="1580"/>
    <x v="5"/>
    <x v="19"/>
    <s v="RESIDENTE DE INSTALACIONES"/>
    <n v="0"/>
    <x v="4"/>
    <x v="14"/>
    <m/>
    <x v="2"/>
  </r>
  <r>
    <n v="1580"/>
    <x v="5"/>
    <x v="19"/>
    <s v="RESIDENTE TECNICO DE COORDINACION"/>
    <n v="0"/>
    <x v="4"/>
    <x v="14"/>
    <m/>
    <x v="2"/>
  </r>
  <r>
    <n v="1580"/>
    <x v="6"/>
    <x v="19"/>
    <s v="COORDINADOR"/>
    <n v="0"/>
    <x v="4"/>
    <x v="14"/>
    <m/>
    <x v="2"/>
  </r>
  <r>
    <n v="1580"/>
    <x v="6"/>
    <x v="19"/>
    <s v="DIRECTOR"/>
    <n v="0"/>
    <x v="4"/>
    <x v="14"/>
    <m/>
    <x v="2"/>
  </r>
  <r>
    <n v="1580"/>
    <x v="6"/>
    <x v="19"/>
    <s v="HONORARIOS"/>
    <n v="0"/>
    <x v="4"/>
    <x v="14"/>
    <m/>
    <x v="2"/>
  </r>
  <r>
    <n v="1580"/>
    <x v="6"/>
    <x v="19"/>
    <s v="INSPECTOR 1"/>
    <n v="0"/>
    <x v="4"/>
    <x v="14"/>
    <m/>
    <x v="2"/>
  </r>
  <r>
    <n v="1580"/>
    <x v="6"/>
    <x v="19"/>
    <s v="INSPECTOR 2"/>
    <n v="0"/>
    <x v="4"/>
    <x v="14"/>
    <m/>
    <x v="2"/>
  </r>
  <r>
    <n v="1580"/>
    <x v="6"/>
    <x v="19"/>
    <s v="PROFESIONAL CONTRATACIONES"/>
    <n v="0"/>
    <x v="4"/>
    <x v="14"/>
    <m/>
    <x v="2"/>
  </r>
  <r>
    <n v="1580"/>
    <x v="6"/>
    <x v="19"/>
    <s v="RESIDENTE  ADMINISTRATIVO"/>
    <n v="0"/>
    <x v="4"/>
    <x v="14"/>
    <m/>
    <x v="2"/>
  </r>
  <r>
    <n v="1580"/>
    <x v="6"/>
    <x v="19"/>
    <s v="RESIDENTE DE INSTALACIONES"/>
    <n v="0"/>
    <x v="4"/>
    <x v="14"/>
    <m/>
    <x v="2"/>
  </r>
  <r>
    <n v="1580"/>
    <x v="6"/>
    <x v="19"/>
    <s v="RESIDENTE TECNICO DE COORDINACION"/>
    <n v="0"/>
    <x v="4"/>
    <x v="14"/>
    <m/>
    <x v="2"/>
  </r>
  <r>
    <n v="1580"/>
    <x v="7"/>
    <x v="19"/>
    <s v="COORDINADOR"/>
    <n v="0"/>
    <x v="4"/>
    <x v="14"/>
    <m/>
    <x v="2"/>
  </r>
  <r>
    <n v="1580"/>
    <x v="7"/>
    <x v="19"/>
    <s v="DIRECTOR"/>
    <n v="0"/>
    <x v="4"/>
    <x v="14"/>
    <m/>
    <x v="2"/>
  </r>
  <r>
    <n v="1580"/>
    <x v="7"/>
    <x v="19"/>
    <s v="HONORARIOS"/>
    <n v="0"/>
    <x v="4"/>
    <x v="14"/>
    <m/>
    <x v="2"/>
  </r>
  <r>
    <n v="1580"/>
    <x v="7"/>
    <x v="19"/>
    <s v="INSPECTOR 1"/>
    <n v="0"/>
    <x v="4"/>
    <x v="14"/>
    <m/>
    <x v="2"/>
  </r>
  <r>
    <n v="1580"/>
    <x v="7"/>
    <x v="19"/>
    <s v="INSPECTOR 2"/>
    <n v="0"/>
    <x v="4"/>
    <x v="14"/>
    <m/>
    <x v="2"/>
  </r>
  <r>
    <n v="1580"/>
    <x v="7"/>
    <x v="19"/>
    <s v="PROFESIONAL CONTRATACIONES"/>
    <n v="0"/>
    <x v="4"/>
    <x v="14"/>
    <m/>
    <x v="2"/>
  </r>
  <r>
    <n v="1580"/>
    <x v="7"/>
    <x v="19"/>
    <s v="RESIDENTE  ADMINISTRATIVO"/>
    <n v="0"/>
    <x v="4"/>
    <x v="14"/>
    <m/>
    <x v="2"/>
  </r>
  <r>
    <n v="1580"/>
    <x v="7"/>
    <x v="19"/>
    <s v="RESIDENTE DE INSTALACIONES"/>
    <n v="0"/>
    <x v="4"/>
    <x v="14"/>
    <m/>
    <x v="2"/>
  </r>
  <r>
    <n v="1580"/>
    <x v="7"/>
    <x v="19"/>
    <s v="RESIDENTE TECNICO DE COORDINACION"/>
    <n v="0"/>
    <x v="4"/>
    <x v="14"/>
    <m/>
    <x v="2"/>
  </r>
  <r>
    <n v="1580"/>
    <x v="8"/>
    <x v="19"/>
    <s v="COORDINADOR"/>
    <n v="0"/>
    <x v="4"/>
    <x v="14"/>
    <m/>
    <x v="2"/>
  </r>
  <r>
    <n v="1580"/>
    <x v="8"/>
    <x v="19"/>
    <s v="DIRECTOR"/>
    <n v="0"/>
    <x v="4"/>
    <x v="14"/>
    <m/>
    <x v="2"/>
  </r>
  <r>
    <n v="1580"/>
    <x v="8"/>
    <x v="19"/>
    <s v="HONORARIOS"/>
    <n v="0"/>
    <x v="4"/>
    <x v="14"/>
    <m/>
    <x v="2"/>
  </r>
  <r>
    <n v="1580"/>
    <x v="8"/>
    <x v="19"/>
    <s v="INSPECTOR 1"/>
    <n v="0"/>
    <x v="4"/>
    <x v="14"/>
    <m/>
    <x v="2"/>
  </r>
  <r>
    <n v="1580"/>
    <x v="8"/>
    <x v="19"/>
    <s v="INSPECTOR 2"/>
    <n v="0"/>
    <x v="4"/>
    <x v="14"/>
    <m/>
    <x v="2"/>
  </r>
  <r>
    <n v="1580"/>
    <x v="8"/>
    <x v="19"/>
    <s v="PROFESIONAL CONTRATACIONES"/>
    <n v="0"/>
    <x v="4"/>
    <x v="14"/>
    <m/>
    <x v="2"/>
  </r>
  <r>
    <n v="1580"/>
    <x v="8"/>
    <x v="19"/>
    <s v="RESIDENTE  ADMINISTRATIVO"/>
    <n v="0"/>
    <x v="4"/>
    <x v="14"/>
    <m/>
    <x v="2"/>
  </r>
  <r>
    <n v="1580"/>
    <x v="8"/>
    <x v="19"/>
    <s v="RESIDENTE DE INSTALACIONES"/>
    <n v="0"/>
    <x v="4"/>
    <x v="14"/>
    <m/>
    <x v="2"/>
  </r>
  <r>
    <n v="1580"/>
    <x v="8"/>
    <x v="19"/>
    <s v="RESIDENTE TECNICO DE COORDINACION"/>
    <n v="0"/>
    <x v="4"/>
    <x v="14"/>
    <m/>
    <x v="2"/>
  </r>
  <r>
    <n v="1580"/>
    <x v="9"/>
    <x v="19"/>
    <s v="COORDINADOR"/>
    <n v="0"/>
    <x v="4"/>
    <x v="14"/>
    <m/>
    <x v="2"/>
  </r>
  <r>
    <n v="1580"/>
    <x v="9"/>
    <x v="19"/>
    <s v="DIRECTOR"/>
    <n v="0"/>
    <x v="4"/>
    <x v="14"/>
    <m/>
    <x v="2"/>
  </r>
  <r>
    <n v="1580"/>
    <x v="9"/>
    <x v="19"/>
    <s v="HONORARIOS"/>
    <n v="0"/>
    <x v="4"/>
    <x v="14"/>
    <m/>
    <x v="2"/>
  </r>
  <r>
    <n v="1580"/>
    <x v="9"/>
    <x v="19"/>
    <s v="INSPECTOR 1"/>
    <n v="0"/>
    <x v="4"/>
    <x v="14"/>
    <m/>
    <x v="2"/>
  </r>
  <r>
    <n v="1580"/>
    <x v="9"/>
    <x v="19"/>
    <s v="INSPECTOR 2"/>
    <n v="0"/>
    <x v="4"/>
    <x v="14"/>
    <m/>
    <x v="2"/>
  </r>
  <r>
    <n v="1580"/>
    <x v="9"/>
    <x v="19"/>
    <s v="RESIDENTE  ADMINISTRATIVO"/>
    <n v="0"/>
    <x v="4"/>
    <x v="14"/>
    <m/>
    <x v="2"/>
  </r>
  <r>
    <n v="1580"/>
    <x v="9"/>
    <x v="19"/>
    <s v="RESIDENTE DE INSTALACIONES"/>
    <n v="0"/>
    <x v="4"/>
    <x v="14"/>
    <m/>
    <x v="2"/>
  </r>
  <r>
    <n v="1580"/>
    <x v="9"/>
    <x v="19"/>
    <s v="RESIDENTE TECNICO DE COORDINACION"/>
    <n v="0"/>
    <x v="4"/>
    <x v="14"/>
    <m/>
    <x v="2"/>
  </r>
  <r>
    <n v="1580"/>
    <x v="10"/>
    <x v="19"/>
    <s v="COORDINADOR"/>
    <n v="0"/>
    <x v="4"/>
    <x v="14"/>
    <m/>
    <x v="2"/>
  </r>
  <r>
    <n v="1580"/>
    <x v="10"/>
    <x v="19"/>
    <s v="DIRECTOR"/>
    <n v="0"/>
    <x v="4"/>
    <x v="14"/>
    <m/>
    <x v="2"/>
  </r>
  <r>
    <n v="1580"/>
    <x v="10"/>
    <x v="19"/>
    <s v="HONORARIOS"/>
    <n v="0"/>
    <x v="4"/>
    <x v="14"/>
    <m/>
    <x v="2"/>
  </r>
  <r>
    <n v="1580"/>
    <x v="10"/>
    <x v="19"/>
    <s v="INSPECTOR 1"/>
    <n v="0"/>
    <x v="4"/>
    <x v="14"/>
    <m/>
    <x v="2"/>
  </r>
  <r>
    <n v="1580"/>
    <x v="10"/>
    <x v="19"/>
    <s v="INSPECTOR 2"/>
    <n v="0"/>
    <x v="4"/>
    <x v="14"/>
    <m/>
    <x v="2"/>
  </r>
  <r>
    <n v="1580"/>
    <x v="10"/>
    <x v="19"/>
    <s v="RESIDENTE  ADMINISTRATIVO"/>
    <n v="0"/>
    <x v="4"/>
    <x v="14"/>
    <m/>
    <x v="2"/>
  </r>
  <r>
    <n v="1580"/>
    <x v="10"/>
    <x v="19"/>
    <s v="RESIDENTE DE INSTALACIONES"/>
    <n v="0"/>
    <x v="4"/>
    <x v="14"/>
    <m/>
    <x v="2"/>
  </r>
  <r>
    <n v="1580"/>
    <x v="10"/>
    <x v="19"/>
    <s v="RESIDENTE TECNICO DE COORDINACION"/>
    <n v="0"/>
    <x v="4"/>
    <x v="14"/>
    <m/>
    <x v="2"/>
  </r>
  <r>
    <n v="1580"/>
    <x v="11"/>
    <x v="19"/>
    <s v="COORDINADOR"/>
    <n v="0"/>
    <x v="4"/>
    <x v="14"/>
    <m/>
    <x v="2"/>
  </r>
  <r>
    <n v="1580"/>
    <x v="11"/>
    <x v="19"/>
    <s v="DIRECTOR"/>
    <n v="0"/>
    <x v="4"/>
    <x v="14"/>
    <m/>
    <x v="2"/>
  </r>
  <r>
    <n v="1580"/>
    <x v="11"/>
    <x v="19"/>
    <s v="HONORARIOS"/>
    <n v="0"/>
    <x v="4"/>
    <x v="14"/>
    <m/>
    <x v="2"/>
  </r>
  <r>
    <n v="1580"/>
    <x v="11"/>
    <x v="19"/>
    <s v="INSPECTOR 1"/>
    <n v="0"/>
    <x v="4"/>
    <x v="14"/>
    <m/>
    <x v="2"/>
  </r>
  <r>
    <n v="1580"/>
    <x v="11"/>
    <x v="19"/>
    <s v="INSPECTOR 2"/>
    <n v="0"/>
    <x v="4"/>
    <x v="14"/>
    <m/>
    <x v="2"/>
  </r>
  <r>
    <n v="1580"/>
    <x v="11"/>
    <x v="19"/>
    <s v="RESIDENTE  ADMINISTRATIVO"/>
    <n v="0"/>
    <x v="4"/>
    <x v="14"/>
    <m/>
    <x v="2"/>
  </r>
  <r>
    <n v="1580"/>
    <x v="11"/>
    <x v="19"/>
    <s v="RESIDENTE DE INSTALACIONES"/>
    <n v="0"/>
    <x v="4"/>
    <x v="14"/>
    <m/>
    <x v="2"/>
  </r>
  <r>
    <n v="1580"/>
    <x v="11"/>
    <x v="19"/>
    <s v="RESIDENTE TECNICO DE COORDINACION"/>
    <n v="0"/>
    <x v="4"/>
    <x v="14"/>
    <m/>
    <x v="2"/>
  </r>
  <r>
    <n v="1588"/>
    <x v="0"/>
    <x v="19"/>
    <s v="COORDINADOR"/>
    <n v="0"/>
    <x v="4"/>
    <x v="14"/>
    <m/>
    <x v="1"/>
  </r>
  <r>
    <n v="1588"/>
    <x v="0"/>
    <x v="19"/>
    <s v="DIRECTOR"/>
    <n v="0"/>
    <x v="4"/>
    <x v="14"/>
    <m/>
    <x v="1"/>
  </r>
  <r>
    <n v="1588"/>
    <x v="0"/>
    <x v="19"/>
    <s v="HONORARIOS"/>
    <n v="0"/>
    <x v="4"/>
    <x v="14"/>
    <m/>
    <x v="1"/>
  </r>
  <r>
    <n v="1588"/>
    <x v="0"/>
    <x v="19"/>
    <s v="INSPECTOR DE ACABADOS 1"/>
    <n v="0"/>
    <x v="4"/>
    <x v="14"/>
    <m/>
    <x v="1"/>
  </r>
  <r>
    <n v="1588"/>
    <x v="0"/>
    <x v="19"/>
    <s v="INSPECTOR DE ACABADOS 2"/>
    <n v="0"/>
    <x v="4"/>
    <x v="14"/>
    <m/>
    <x v="1"/>
  </r>
  <r>
    <n v="1588"/>
    <x v="0"/>
    <x v="19"/>
    <s v="INSPECTOR INSTALACIONES"/>
    <n v="0"/>
    <x v="4"/>
    <x v="14"/>
    <m/>
    <x v="1"/>
  </r>
  <r>
    <n v="1588"/>
    <x v="0"/>
    <x v="19"/>
    <s v="INSPECTOR SISO"/>
    <n v="0"/>
    <x v="4"/>
    <x v="14"/>
    <m/>
    <x v="1"/>
  </r>
  <r>
    <n v="1588"/>
    <x v="0"/>
    <x v="19"/>
    <s v="PROFESIONAL CONTROL DE PPTO Y PROGRAMACION"/>
    <n v="0"/>
    <x v="4"/>
    <x v="14"/>
    <m/>
    <x v="1"/>
  </r>
  <r>
    <n v="1588"/>
    <x v="0"/>
    <x v="19"/>
    <s v="RESIDENTE DE INSTALACIONES"/>
    <n v="0"/>
    <x v="4"/>
    <x v="14"/>
    <m/>
    <x v="1"/>
  </r>
  <r>
    <n v="1588"/>
    <x v="0"/>
    <x v="19"/>
    <s v="RESIDENTE TECNICO"/>
    <n v="0"/>
    <x v="4"/>
    <x v="14"/>
    <m/>
    <x v="1"/>
  </r>
  <r>
    <n v="1588"/>
    <x v="1"/>
    <x v="19"/>
    <s v="COORDINADOR"/>
    <n v="0"/>
    <x v="4"/>
    <x v="14"/>
    <m/>
    <x v="1"/>
  </r>
  <r>
    <n v="1588"/>
    <x v="1"/>
    <x v="19"/>
    <s v="DIRECTOR"/>
    <n v="0"/>
    <x v="4"/>
    <x v="14"/>
    <m/>
    <x v="1"/>
  </r>
  <r>
    <n v="1588"/>
    <x v="1"/>
    <x v="19"/>
    <s v="HONORARIOS"/>
    <n v="0"/>
    <x v="4"/>
    <x v="14"/>
    <m/>
    <x v="1"/>
  </r>
  <r>
    <n v="1588"/>
    <x v="1"/>
    <x v="19"/>
    <s v="INSPECTOR DE ACABADOS 1"/>
    <n v="0"/>
    <x v="4"/>
    <x v="14"/>
    <m/>
    <x v="1"/>
  </r>
  <r>
    <n v="1588"/>
    <x v="1"/>
    <x v="19"/>
    <s v="INSPECTOR DE ACABADOS 2"/>
    <n v="0"/>
    <x v="4"/>
    <x v="14"/>
    <m/>
    <x v="1"/>
  </r>
  <r>
    <n v="1588"/>
    <x v="1"/>
    <x v="19"/>
    <s v="INSPECTOR INSTALACIONES"/>
    <n v="0"/>
    <x v="4"/>
    <x v="14"/>
    <m/>
    <x v="1"/>
  </r>
  <r>
    <n v="1588"/>
    <x v="1"/>
    <x v="19"/>
    <s v="INSPECTOR SISO"/>
    <n v="0"/>
    <x v="4"/>
    <x v="14"/>
    <m/>
    <x v="1"/>
  </r>
  <r>
    <n v="1588"/>
    <x v="1"/>
    <x v="19"/>
    <s v="PROFESIONAL CONTROL DE PPTO Y PROGRAMACION"/>
    <n v="0"/>
    <x v="4"/>
    <x v="14"/>
    <m/>
    <x v="1"/>
  </r>
  <r>
    <n v="1588"/>
    <x v="1"/>
    <x v="19"/>
    <s v="RESIDENTE DE INSTALACIONES"/>
    <n v="0"/>
    <x v="4"/>
    <x v="14"/>
    <m/>
    <x v="1"/>
  </r>
  <r>
    <n v="1588"/>
    <x v="1"/>
    <x v="19"/>
    <s v="RESIDENTE TECNICO"/>
    <n v="0"/>
    <x v="4"/>
    <x v="14"/>
    <m/>
    <x v="1"/>
  </r>
  <r>
    <n v="1588"/>
    <x v="2"/>
    <x v="19"/>
    <s v="COORDINADOR"/>
    <n v="0"/>
    <x v="4"/>
    <x v="14"/>
    <m/>
    <x v="1"/>
  </r>
  <r>
    <n v="1588"/>
    <x v="2"/>
    <x v="19"/>
    <s v="DIRECTOR"/>
    <n v="0"/>
    <x v="4"/>
    <x v="14"/>
    <m/>
    <x v="1"/>
  </r>
  <r>
    <n v="1588"/>
    <x v="2"/>
    <x v="19"/>
    <s v="HONORARIOS"/>
    <n v="0"/>
    <x v="4"/>
    <x v="14"/>
    <m/>
    <x v="1"/>
  </r>
  <r>
    <n v="1588"/>
    <x v="2"/>
    <x v="19"/>
    <s v="INSPECTOR DE ACABADOS 1"/>
    <n v="0"/>
    <x v="4"/>
    <x v="14"/>
    <m/>
    <x v="1"/>
  </r>
  <r>
    <n v="1588"/>
    <x v="2"/>
    <x v="19"/>
    <s v="INSPECTOR DE ACABADOS 2"/>
    <n v="0"/>
    <x v="4"/>
    <x v="14"/>
    <m/>
    <x v="1"/>
  </r>
  <r>
    <n v="1588"/>
    <x v="2"/>
    <x v="19"/>
    <s v="INSPECTOR INSTALACIONES"/>
    <n v="0"/>
    <x v="4"/>
    <x v="14"/>
    <m/>
    <x v="1"/>
  </r>
  <r>
    <n v="1588"/>
    <x v="2"/>
    <x v="19"/>
    <s v="INSPECTOR SISO"/>
    <n v="0"/>
    <x v="4"/>
    <x v="14"/>
    <m/>
    <x v="1"/>
  </r>
  <r>
    <n v="1588"/>
    <x v="2"/>
    <x v="19"/>
    <s v="PROFESIONAL CONTROL DE PPTO Y PROGRAMACION"/>
    <n v="0"/>
    <x v="4"/>
    <x v="14"/>
    <m/>
    <x v="1"/>
  </r>
  <r>
    <n v="1588"/>
    <x v="2"/>
    <x v="19"/>
    <s v="RESIDENTE DE INSTALACIONES"/>
    <n v="0"/>
    <x v="4"/>
    <x v="14"/>
    <m/>
    <x v="1"/>
  </r>
  <r>
    <n v="1588"/>
    <x v="2"/>
    <x v="19"/>
    <s v="RESIDENTE TECNICO"/>
    <n v="0"/>
    <x v="4"/>
    <x v="14"/>
    <m/>
    <x v="1"/>
  </r>
  <r>
    <n v="1588"/>
    <x v="3"/>
    <x v="19"/>
    <s v="COORDINADOR"/>
    <n v="3071827.3950000005"/>
    <x v="4"/>
    <x v="14"/>
    <m/>
    <x v="1"/>
  </r>
  <r>
    <n v="1588"/>
    <x v="3"/>
    <x v="19"/>
    <s v="DIRECTOR"/>
    <n v="10120918.862249998"/>
    <x v="4"/>
    <x v="14"/>
    <m/>
    <x v="1"/>
  </r>
  <r>
    <n v="1588"/>
    <x v="3"/>
    <x v="19"/>
    <s v="HONORARIOS"/>
    <n v="20430000"/>
    <x v="4"/>
    <x v="14"/>
    <m/>
    <x v="1"/>
  </r>
  <r>
    <n v="1588"/>
    <x v="3"/>
    <x v="19"/>
    <s v="INSPECTOR DE ACABADOS 1"/>
    <n v="3845949.1676549995"/>
    <x v="4"/>
    <x v="14"/>
    <m/>
    <x v="1"/>
  </r>
  <r>
    <n v="1588"/>
    <x v="3"/>
    <x v="19"/>
    <s v="INSPECTOR DE ACABADOS 2"/>
    <n v="3845949.1676549995"/>
    <x v="4"/>
    <x v="14"/>
    <m/>
    <x v="1"/>
  </r>
  <r>
    <n v="1588"/>
    <x v="3"/>
    <x v="19"/>
    <s v="INSPECTOR INSTALACIONES"/>
    <n v="4250785.9221449997"/>
    <x v="4"/>
    <x v="14"/>
    <m/>
    <x v="1"/>
  </r>
  <r>
    <n v="1588"/>
    <x v="3"/>
    <x v="19"/>
    <s v="INSPECTOR SISO"/>
    <n v="3643530.7904099999"/>
    <x v="4"/>
    <x v="14"/>
    <m/>
    <x v="1"/>
  </r>
  <r>
    <n v="1588"/>
    <x v="3"/>
    <x v="19"/>
    <s v="PROFESIONAL CONTROL DE PPTO Y PROGRAMACION"/>
    <n v="4964979.0644999994"/>
    <x v="4"/>
    <x v="14"/>
    <m/>
    <x v="1"/>
  </r>
  <r>
    <n v="1588"/>
    <x v="3"/>
    <x v="19"/>
    <s v="RESIDENTE DE INSTALACIONES"/>
    <n v="8593232.9962500017"/>
    <x v="4"/>
    <x v="14"/>
    <m/>
    <x v="1"/>
  </r>
  <r>
    <n v="1588"/>
    <x v="3"/>
    <x v="19"/>
    <s v="RESIDENTE TECNICO"/>
    <n v="6110743.4639999997"/>
    <x v="4"/>
    <x v="14"/>
    <m/>
    <x v="1"/>
  </r>
  <r>
    <n v="1588"/>
    <x v="4"/>
    <x v="19"/>
    <s v="COORDINADOR"/>
    <n v="3071827.3950000005"/>
    <x v="4"/>
    <x v="14"/>
    <m/>
    <x v="1"/>
  </r>
  <r>
    <n v="1588"/>
    <x v="4"/>
    <x v="19"/>
    <s v="DIRECTOR"/>
    <n v="10120918.862249998"/>
    <x v="4"/>
    <x v="14"/>
    <m/>
    <x v="1"/>
  </r>
  <r>
    <n v="1588"/>
    <x v="4"/>
    <x v="19"/>
    <s v="HONORARIOS"/>
    <n v="20430000"/>
    <x v="4"/>
    <x v="14"/>
    <m/>
    <x v="1"/>
  </r>
  <r>
    <n v="1588"/>
    <x v="4"/>
    <x v="19"/>
    <s v="INSPECTOR DE ACABADOS 1"/>
    <n v="3845949.1676549995"/>
    <x v="4"/>
    <x v="14"/>
    <m/>
    <x v="1"/>
  </r>
  <r>
    <n v="1588"/>
    <x v="4"/>
    <x v="19"/>
    <s v="INSPECTOR DE ACABADOS 2"/>
    <n v="3845949.1676549995"/>
    <x v="4"/>
    <x v="14"/>
    <m/>
    <x v="1"/>
  </r>
  <r>
    <n v="1588"/>
    <x v="4"/>
    <x v="19"/>
    <s v="INSPECTOR INSTALACIONES"/>
    <n v="4250785.9221449997"/>
    <x v="4"/>
    <x v="14"/>
    <m/>
    <x v="1"/>
  </r>
  <r>
    <n v="1588"/>
    <x v="4"/>
    <x v="19"/>
    <s v="INSPECTOR SISO"/>
    <n v="3643530.7904099999"/>
    <x v="4"/>
    <x v="14"/>
    <m/>
    <x v="1"/>
  </r>
  <r>
    <n v="1588"/>
    <x v="4"/>
    <x v="19"/>
    <s v="PROFESIONAL CONTROL DE PPTO Y PROGRAMACION"/>
    <n v="4964979.0644999994"/>
    <x v="4"/>
    <x v="14"/>
    <m/>
    <x v="1"/>
  </r>
  <r>
    <n v="1588"/>
    <x v="4"/>
    <x v="19"/>
    <s v="RESIDENTE DE INSTALACIONES"/>
    <n v="8593232.9962500017"/>
    <x v="4"/>
    <x v="14"/>
    <m/>
    <x v="1"/>
  </r>
  <r>
    <n v="1588"/>
    <x v="4"/>
    <x v="19"/>
    <s v="RESIDENTE TECNICO"/>
    <n v="6110743.4639999997"/>
    <x v="4"/>
    <x v="14"/>
    <m/>
    <x v="1"/>
  </r>
  <r>
    <n v="1588"/>
    <x v="5"/>
    <x v="19"/>
    <s v="COORDINADOR"/>
    <n v="3071827.3950000005"/>
    <x v="4"/>
    <x v="14"/>
    <m/>
    <x v="1"/>
  </r>
  <r>
    <n v="1588"/>
    <x v="5"/>
    <x v="19"/>
    <s v="DIRECTOR"/>
    <n v="10120918.862249998"/>
    <x v="4"/>
    <x v="14"/>
    <m/>
    <x v="1"/>
  </r>
  <r>
    <n v="1588"/>
    <x v="5"/>
    <x v="19"/>
    <s v="HONORARIOS"/>
    <n v="20430000"/>
    <x v="4"/>
    <x v="14"/>
    <m/>
    <x v="1"/>
  </r>
  <r>
    <n v="1588"/>
    <x v="5"/>
    <x v="19"/>
    <s v="INSPECTOR DE ACABADOS 1"/>
    <n v="3845949.1676549995"/>
    <x v="4"/>
    <x v="14"/>
    <m/>
    <x v="1"/>
  </r>
  <r>
    <n v="1588"/>
    <x v="5"/>
    <x v="19"/>
    <s v="INSPECTOR DE ACABADOS 2"/>
    <n v="3845949.1676549995"/>
    <x v="4"/>
    <x v="14"/>
    <m/>
    <x v="1"/>
  </r>
  <r>
    <n v="1588"/>
    <x v="5"/>
    <x v="19"/>
    <s v="INSPECTOR INSTALACIONES"/>
    <n v="4250785.9221449997"/>
    <x v="4"/>
    <x v="14"/>
    <m/>
    <x v="1"/>
  </r>
  <r>
    <n v="1588"/>
    <x v="5"/>
    <x v="19"/>
    <s v="INSPECTOR SISO"/>
    <n v="3643530.7904099999"/>
    <x v="4"/>
    <x v="14"/>
    <m/>
    <x v="1"/>
  </r>
  <r>
    <n v="1588"/>
    <x v="5"/>
    <x v="19"/>
    <s v="PROFESIONAL CONTROL DE PPTO Y PROGRAMACION"/>
    <n v="4964979.0644999994"/>
    <x v="4"/>
    <x v="14"/>
    <m/>
    <x v="1"/>
  </r>
  <r>
    <n v="1588"/>
    <x v="5"/>
    <x v="19"/>
    <s v="RESIDENTE DE INSTALACIONES"/>
    <n v="8593232.9962500017"/>
    <x v="4"/>
    <x v="14"/>
    <m/>
    <x v="1"/>
  </r>
  <r>
    <n v="1588"/>
    <x v="5"/>
    <x v="19"/>
    <s v="RESIDENTE TECNICO"/>
    <n v="6110743.4639999997"/>
    <x v="4"/>
    <x v="14"/>
    <m/>
    <x v="1"/>
  </r>
  <r>
    <n v="1588"/>
    <x v="6"/>
    <x v="19"/>
    <s v="COORDINADOR"/>
    <n v="3071827.3950000005"/>
    <x v="4"/>
    <x v="14"/>
    <m/>
    <x v="1"/>
  </r>
  <r>
    <n v="1588"/>
    <x v="6"/>
    <x v="19"/>
    <s v="DIRECTOR"/>
    <n v="10120918.862249998"/>
    <x v="4"/>
    <x v="14"/>
    <m/>
    <x v="1"/>
  </r>
  <r>
    <n v="1588"/>
    <x v="6"/>
    <x v="19"/>
    <s v="HONORARIOS"/>
    <n v="20430000"/>
    <x v="4"/>
    <x v="14"/>
    <m/>
    <x v="1"/>
  </r>
  <r>
    <n v="1588"/>
    <x v="6"/>
    <x v="19"/>
    <s v="INSPECTOR DE ACABADOS 1"/>
    <n v="3845949.1676549995"/>
    <x v="4"/>
    <x v="14"/>
    <m/>
    <x v="1"/>
  </r>
  <r>
    <n v="1588"/>
    <x v="6"/>
    <x v="19"/>
    <s v="INSPECTOR DE ACABADOS 2"/>
    <n v="3845949.1676549995"/>
    <x v="4"/>
    <x v="14"/>
    <m/>
    <x v="1"/>
  </r>
  <r>
    <n v="1588"/>
    <x v="6"/>
    <x v="19"/>
    <s v="INSPECTOR INSTALACIONES"/>
    <n v="4250785.9221449997"/>
    <x v="4"/>
    <x v="14"/>
    <m/>
    <x v="1"/>
  </r>
  <r>
    <n v="1588"/>
    <x v="6"/>
    <x v="19"/>
    <s v="INSPECTOR SISO"/>
    <n v="3643530.7904099999"/>
    <x v="4"/>
    <x v="14"/>
    <m/>
    <x v="1"/>
  </r>
  <r>
    <n v="1588"/>
    <x v="6"/>
    <x v="19"/>
    <s v="PROFESIONAL CONTROL DE PPTO Y PROGRAMACION"/>
    <n v="4964979.0644999994"/>
    <x v="4"/>
    <x v="14"/>
    <m/>
    <x v="1"/>
  </r>
  <r>
    <n v="1588"/>
    <x v="6"/>
    <x v="19"/>
    <s v="RESIDENTE DE INSTALACIONES"/>
    <n v="8593232.9962500017"/>
    <x v="4"/>
    <x v="14"/>
    <m/>
    <x v="1"/>
  </r>
  <r>
    <n v="1588"/>
    <x v="6"/>
    <x v="19"/>
    <s v="RESIDENTE TECNICO"/>
    <n v="6110743.4639999997"/>
    <x v="4"/>
    <x v="14"/>
    <m/>
    <x v="1"/>
  </r>
  <r>
    <n v="1588"/>
    <x v="7"/>
    <x v="19"/>
    <s v="COORDINADOR"/>
    <n v="3071827.3950000005"/>
    <x v="4"/>
    <x v="14"/>
    <m/>
    <x v="1"/>
  </r>
  <r>
    <n v="1588"/>
    <x v="7"/>
    <x v="19"/>
    <s v="DIRECTOR"/>
    <n v="10120918.862249998"/>
    <x v="4"/>
    <x v="14"/>
    <m/>
    <x v="1"/>
  </r>
  <r>
    <n v="1588"/>
    <x v="7"/>
    <x v="19"/>
    <s v="HONORARIOS"/>
    <n v="20430000"/>
    <x v="4"/>
    <x v="14"/>
    <m/>
    <x v="1"/>
  </r>
  <r>
    <n v="1588"/>
    <x v="7"/>
    <x v="19"/>
    <s v="INSPECTOR DE ACABADOS 1"/>
    <n v="3845949.1676549995"/>
    <x v="4"/>
    <x v="14"/>
    <m/>
    <x v="1"/>
  </r>
  <r>
    <n v="1588"/>
    <x v="7"/>
    <x v="19"/>
    <s v="INSPECTOR DE ACABADOS 2"/>
    <n v="3845949.1676549995"/>
    <x v="4"/>
    <x v="14"/>
    <m/>
    <x v="1"/>
  </r>
  <r>
    <n v="1588"/>
    <x v="7"/>
    <x v="19"/>
    <s v="INSPECTOR INSTALACIONES"/>
    <n v="4250785.9221449997"/>
    <x v="4"/>
    <x v="14"/>
    <m/>
    <x v="1"/>
  </r>
  <r>
    <n v="1588"/>
    <x v="7"/>
    <x v="19"/>
    <s v="INSPECTOR SISO"/>
    <n v="3643530.7904099999"/>
    <x v="4"/>
    <x v="14"/>
    <m/>
    <x v="1"/>
  </r>
  <r>
    <n v="1588"/>
    <x v="7"/>
    <x v="19"/>
    <s v="PROFESIONAL CONTROL DE PPTO Y PROGRAMACION"/>
    <n v="4964979.0644999994"/>
    <x v="4"/>
    <x v="14"/>
    <m/>
    <x v="1"/>
  </r>
  <r>
    <n v="1588"/>
    <x v="7"/>
    <x v="19"/>
    <s v="RESIDENTE DE INSTALACIONES"/>
    <n v="8593232.9962500017"/>
    <x v="4"/>
    <x v="14"/>
    <m/>
    <x v="1"/>
  </r>
  <r>
    <n v="1588"/>
    <x v="7"/>
    <x v="19"/>
    <s v="RESIDENTE TECNICO"/>
    <n v="6110743.4639999997"/>
    <x v="4"/>
    <x v="14"/>
    <m/>
    <x v="1"/>
  </r>
  <r>
    <n v="1588"/>
    <x v="8"/>
    <x v="19"/>
    <s v="COORDINADOR"/>
    <n v="3071827.3950000005"/>
    <x v="4"/>
    <x v="14"/>
    <m/>
    <x v="1"/>
  </r>
  <r>
    <n v="1588"/>
    <x v="8"/>
    <x v="19"/>
    <s v="DIRECTOR"/>
    <n v="10120918.862249998"/>
    <x v="4"/>
    <x v="14"/>
    <m/>
    <x v="1"/>
  </r>
  <r>
    <n v="1588"/>
    <x v="8"/>
    <x v="19"/>
    <s v="HONORARIOS"/>
    <n v="20430000"/>
    <x v="4"/>
    <x v="14"/>
    <m/>
    <x v="1"/>
  </r>
  <r>
    <n v="1588"/>
    <x v="8"/>
    <x v="19"/>
    <s v="INSPECTOR DE ACABADOS 1"/>
    <n v="3845949.1676549995"/>
    <x v="4"/>
    <x v="14"/>
    <m/>
    <x v="1"/>
  </r>
  <r>
    <n v="1588"/>
    <x v="8"/>
    <x v="19"/>
    <s v="INSPECTOR DE ACABADOS 2"/>
    <n v="3845949.1676549995"/>
    <x v="4"/>
    <x v="14"/>
    <m/>
    <x v="1"/>
  </r>
  <r>
    <n v="1588"/>
    <x v="8"/>
    <x v="19"/>
    <s v="INSPECTOR INSTALACIONES"/>
    <n v="4250785.9221449997"/>
    <x v="4"/>
    <x v="14"/>
    <m/>
    <x v="1"/>
  </r>
  <r>
    <n v="1588"/>
    <x v="8"/>
    <x v="19"/>
    <s v="INSPECTOR SISO"/>
    <n v="3643530.7904099999"/>
    <x v="4"/>
    <x v="14"/>
    <m/>
    <x v="1"/>
  </r>
  <r>
    <n v="1588"/>
    <x v="8"/>
    <x v="19"/>
    <s v="PROFESIONAL CONTROL DE PPTO Y PROGRAMACION"/>
    <n v="4964979.0644999994"/>
    <x v="4"/>
    <x v="14"/>
    <m/>
    <x v="1"/>
  </r>
  <r>
    <n v="1588"/>
    <x v="8"/>
    <x v="19"/>
    <s v="RESIDENTE DE INSTALACIONES"/>
    <n v="8593232.9962500017"/>
    <x v="4"/>
    <x v="14"/>
    <m/>
    <x v="1"/>
  </r>
  <r>
    <n v="1588"/>
    <x v="8"/>
    <x v="19"/>
    <s v="RESIDENTE TECNICO"/>
    <n v="6110743.4639999997"/>
    <x v="4"/>
    <x v="14"/>
    <m/>
    <x v="1"/>
  </r>
  <r>
    <n v="1588"/>
    <x v="9"/>
    <x v="19"/>
    <s v="COORDINADOR"/>
    <n v="3071827.3950000005"/>
    <x v="4"/>
    <x v="14"/>
    <m/>
    <x v="1"/>
  </r>
  <r>
    <n v="1588"/>
    <x v="9"/>
    <x v="19"/>
    <s v="DIRECTOR"/>
    <n v="10120918.862249998"/>
    <x v="4"/>
    <x v="14"/>
    <m/>
    <x v="1"/>
  </r>
  <r>
    <n v="1588"/>
    <x v="9"/>
    <x v="19"/>
    <s v="HONORARIOS"/>
    <n v="20430000"/>
    <x v="4"/>
    <x v="14"/>
    <m/>
    <x v="1"/>
  </r>
  <r>
    <n v="1588"/>
    <x v="9"/>
    <x v="19"/>
    <s v="INSPECTOR DE ACABADOS 1"/>
    <n v="3845949.1676549995"/>
    <x v="4"/>
    <x v="14"/>
    <m/>
    <x v="1"/>
  </r>
  <r>
    <n v="1588"/>
    <x v="9"/>
    <x v="19"/>
    <s v="INSPECTOR DE ACABADOS 2"/>
    <n v="3845949.1676549995"/>
    <x v="4"/>
    <x v="14"/>
    <m/>
    <x v="1"/>
  </r>
  <r>
    <n v="1588"/>
    <x v="9"/>
    <x v="19"/>
    <s v="INSPECTOR INSTALACIONES"/>
    <n v="4250785.9221449997"/>
    <x v="4"/>
    <x v="14"/>
    <m/>
    <x v="1"/>
  </r>
  <r>
    <n v="1588"/>
    <x v="9"/>
    <x v="19"/>
    <s v="INSPECTOR SISO"/>
    <n v="3643530.7904099999"/>
    <x v="4"/>
    <x v="14"/>
    <m/>
    <x v="1"/>
  </r>
  <r>
    <n v="1588"/>
    <x v="9"/>
    <x v="19"/>
    <s v="PROFESIONAL CONTROL DE PPTO Y PROGRAMACION"/>
    <n v="4964979.0644999994"/>
    <x v="4"/>
    <x v="14"/>
    <m/>
    <x v="1"/>
  </r>
  <r>
    <n v="1588"/>
    <x v="9"/>
    <x v="19"/>
    <s v="RESIDENTE DE INSTALACIONES"/>
    <n v="8593232.9962500017"/>
    <x v="4"/>
    <x v="14"/>
    <m/>
    <x v="1"/>
  </r>
  <r>
    <n v="1588"/>
    <x v="9"/>
    <x v="19"/>
    <s v="RESIDENTE TECNICO"/>
    <n v="6110743.4639999997"/>
    <x v="4"/>
    <x v="14"/>
    <m/>
    <x v="1"/>
  </r>
  <r>
    <n v="1588"/>
    <x v="10"/>
    <x v="19"/>
    <s v="COORDINADOR"/>
    <n v="3071827.3950000005"/>
    <x v="4"/>
    <x v="14"/>
    <m/>
    <x v="1"/>
  </r>
  <r>
    <n v="1588"/>
    <x v="10"/>
    <x v="19"/>
    <s v="DIRECTOR"/>
    <n v="10120918.862249998"/>
    <x v="4"/>
    <x v="14"/>
    <m/>
    <x v="1"/>
  </r>
  <r>
    <n v="1588"/>
    <x v="10"/>
    <x v="19"/>
    <s v="HONORARIOS"/>
    <n v="20430000"/>
    <x v="4"/>
    <x v="14"/>
    <m/>
    <x v="1"/>
  </r>
  <r>
    <n v="1588"/>
    <x v="10"/>
    <x v="19"/>
    <s v="INSPECTOR DE ACABADOS 1"/>
    <n v="3845949.1676549995"/>
    <x v="4"/>
    <x v="14"/>
    <m/>
    <x v="1"/>
  </r>
  <r>
    <n v="1588"/>
    <x v="10"/>
    <x v="19"/>
    <s v="INSPECTOR DE ACABADOS 2"/>
    <n v="3845949.1676549995"/>
    <x v="4"/>
    <x v="14"/>
    <m/>
    <x v="1"/>
  </r>
  <r>
    <n v="1588"/>
    <x v="10"/>
    <x v="19"/>
    <s v="INSPECTOR INSTALACIONES"/>
    <n v="4250785.9221449997"/>
    <x v="4"/>
    <x v="14"/>
    <m/>
    <x v="1"/>
  </r>
  <r>
    <n v="1588"/>
    <x v="10"/>
    <x v="19"/>
    <s v="INSPECTOR SISO"/>
    <n v="3643530.7904099999"/>
    <x v="4"/>
    <x v="14"/>
    <m/>
    <x v="1"/>
  </r>
  <r>
    <n v="1588"/>
    <x v="10"/>
    <x v="19"/>
    <s v="PROFESIONAL CONTROL DE PPTO Y PROGRAMACION"/>
    <n v="4964979.0644999994"/>
    <x v="4"/>
    <x v="14"/>
    <m/>
    <x v="1"/>
  </r>
  <r>
    <n v="1588"/>
    <x v="10"/>
    <x v="19"/>
    <s v="RESIDENTE DE INSTALACIONES"/>
    <n v="8593232.9962500017"/>
    <x v="4"/>
    <x v="14"/>
    <m/>
    <x v="1"/>
  </r>
  <r>
    <n v="1588"/>
    <x v="10"/>
    <x v="19"/>
    <s v="RESIDENTE TECNICO"/>
    <n v="6110743.4639999997"/>
    <x v="4"/>
    <x v="14"/>
    <m/>
    <x v="1"/>
  </r>
  <r>
    <n v="1596"/>
    <x v="0"/>
    <x v="19"/>
    <s v="COORDINADOR"/>
    <n v="0"/>
    <x v="4"/>
    <x v="14"/>
    <m/>
    <x v="2"/>
  </r>
  <r>
    <n v="1596"/>
    <x v="0"/>
    <x v="19"/>
    <s v="DIRECTOR"/>
    <n v="0"/>
    <x v="4"/>
    <x v="14"/>
    <m/>
    <x v="2"/>
  </r>
  <r>
    <n v="1596"/>
    <x v="0"/>
    <x v="19"/>
    <s v="HONORARIOS"/>
    <n v="0"/>
    <x v="4"/>
    <x v="14"/>
    <m/>
    <x v="2"/>
  </r>
  <r>
    <n v="1596"/>
    <x v="0"/>
    <x v="19"/>
    <s v="INSPECTOR"/>
    <n v="0"/>
    <x v="4"/>
    <x v="14"/>
    <m/>
    <x v="2"/>
  </r>
  <r>
    <n v="1596"/>
    <x v="0"/>
    <x v="19"/>
    <s v="PROFESIONAL CONTRATACIONES"/>
    <n v="0"/>
    <x v="4"/>
    <x v="14"/>
    <m/>
    <x v="2"/>
  </r>
  <r>
    <n v="1596"/>
    <x v="0"/>
    <x v="19"/>
    <s v="RESIDENTE ADMINISTRATIVO"/>
    <n v="0"/>
    <x v="4"/>
    <x v="14"/>
    <m/>
    <x v="2"/>
  </r>
  <r>
    <n v="1596"/>
    <x v="1"/>
    <x v="19"/>
    <s v="COORDINADOR"/>
    <n v="0"/>
    <x v="4"/>
    <x v="14"/>
    <m/>
    <x v="2"/>
  </r>
  <r>
    <n v="1596"/>
    <x v="1"/>
    <x v="19"/>
    <s v="DIRECTOR"/>
    <n v="0"/>
    <x v="4"/>
    <x v="14"/>
    <m/>
    <x v="2"/>
  </r>
  <r>
    <n v="1596"/>
    <x v="1"/>
    <x v="19"/>
    <s v="HONORARIOS"/>
    <n v="0"/>
    <x v="4"/>
    <x v="14"/>
    <m/>
    <x v="2"/>
  </r>
  <r>
    <n v="1596"/>
    <x v="1"/>
    <x v="19"/>
    <s v="INSPECTOR"/>
    <n v="0"/>
    <x v="4"/>
    <x v="14"/>
    <m/>
    <x v="2"/>
  </r>
  <r>
    <n v="1596"/>
    <x v="1"/>
    <x v="19"/>
    <s v="PROFESIONAL CONTRATACIONES"/>
    <n v="0"/>
    <x v="4"/>
    <x v="14"/>
    <m/>
    <x v="2"/>
  </r>
  <r>
    <n v="1596"/>
    <x v="1"/>
    <x v="19"/>
    <s v="RESIDENTE ADMINISTRATIVO"/>
    <n v="0"/>
    <x v="4"/>
    <x v="14"/>
    <m/>
    <x v="2"/>
  </r>
  <r>
    <n v="1596"/>
    <x v="2"/>
    <x v="19"/>
    <s v="COORDINADOR"/>
    <n v="0"/>
    <x v="4"/>
    <x v="14"/>
    <m/>
    <x v="2"/>
  </r>
  <r>
    <n v="1596"/>
    <x v="2"/>
    <x v="19"/>
    <s v="DIRECTOR"/>
    <n v="0"/>
    <x v="4"/>
    <x v="14"/>
    <m/>
    <x v="2"/>
  </r>
  <r>
    <n v="1596"/>
    <x v="2"/>
    <x v="19"/>
    <s v="HONORARIOS"/>
    <n v="0"/>
    <x v="4"/>
    <x v="14"/>
    <m/>
    <x v="2"/>
  </r>
  <r>
    <n v="1596"/>
    <x v="2"/>
    <x v="19"/>
    <s v="INSPECTOR"/>
    <n v="0"/>
    <x v="4"/>
    <x v="14"/>
    <m/>
    <x v="2"/>
  </r>
  <r>
    <n v="1596"/>
    <x v="2"/>
    <x v="19"/>
    <s v="PROFESIONAL CONTRATACIONES"/>
    <n v="0"/>
    <x v="4"/>
    <x v="14"/>
    <m/>
    <x v="2"/>
  </r>
  <r>
    <n v="1596"/>
    <x v="2"/>
    <x v="19"/>
    <s v="RESIDENTE ADMINISTRATIVO"/>
    <n v="0"/>
    <x v="4"/>
    <x v="14"/>
    <m/>
    <x v="2"/>
  </r>
  <r>
    <n v="1596"/>
    <x v="3"/>
    <x v="19"/>
    <s v="COORDINADOR"/>
    <n v="0"/>
    <x v="4"/>
    <x v="14"/>
    <m/>
    <x v="2"/>
  </r>
  <r>
    <n v="1596"/>
    <x v="3"/>
    <x v="19"/>
    <s v="DIRECTOR"/>
    <n v="0"/>
    <x v="4"/>
    <x v="14"/>
    <m/>
    <x v="2"/>
  </r>
  <r>
    <n v="1596"/>
    <x v="3"/>
    <x v="19"/>
    <s v="HONORARIOS"/>
    <n v="0"/>
    <x v="4"/>
    <x v="14"/>
    <m/>
    <x v="2"/>
  </r>
  <r>
    <n v="1596"/>
    <x v="3"/>
    <x v="19"/>
    <s v="INSPECTOR"/>
    <n v="0"/>
    <x v="4"/>
    <x v="14"/>
    <m/>
    <x v="2"/>
  </r>
  <r>
    <n v="1596"/>
    <x v="3"/>
    <x v="19"/>
    <s v="PROFESIONAL CONTRATACIONES"/>
    <n v="0"/>
    <x v="4"/>
    <x v="14"/>
    <m/>
    <x v="2"/>
  </r>
  <r>
    <n v="1596"/>
    <x v="4"/>
    <x v="19"/>
    <s v="COORDINADOR"/>
    <n v="0"/>
    <x v="4"/>
    <x v="14"/>
    <m/>
    <x v="2"/>
  </r>
  <r>
    <n v="1596"/>
    <x v="4"/>
    <x v="19"/>
    <s v="DIRECTOR"/>
    <n v="0"/>
    <x v="4"/>
    <x v="14"/>
    <m/>
    <x v="2"/>
  </r>
  <r>
    <n v="1596"/>
    <x v="4"/>
    <x v="19"/>
    <s v="HONORARIOS"/>
    <n v="0"/>
    <x v="4"/>
    <x v="14"/>
    <m/>
    <x v="2"/>
  </r>
  <r>
    <n v="1596"/>
    <x v="5"/>
    <x v="19"/>
    <s v="COORDINADOR"/>
    <n v="0"/>
    <x v="4"/>
    <x v="14"/>
    <m/>
    <x v="2"/>
  </r>
  <r>
    <n v="1596"/>
    <x v="5"/>
    <x v="19"/>
    <s v="DIRECTOR"/>
    <n v="0"/>
    <x v="4"/>
    <x v="14"/>
    <m/>
    <x v="2"/>
  </r>
  <r>
    <n v="1596"/>
    <x v="5"/>
    <x v="19"/>
    <s v="HONORARIOS"/>
    <n v="0"/>
    <x v="4"/>
    <x v="14"/>
    <m/>
    <x v="2"/>
  </r>
  <r>
    <n v="1618"/>
    <x v="0"/>
    <x v="19"/>
    <s v="COORDINADOR"/>
    <n v="0"/>
    <x v="4"/>
    <x v="14"/>
    <m/>
    <x v="2"/>
  </r>
  <r>
    <n v="1618"/>
    <x v="0"/>
    <x v="19"/>
    <s v="DIRECTOR"/>
    <n v="0"/>
    <x v="4"/>
    <x v="14"/>
    <m/>
    <x v="2"/>
  </r>
  <r>
    <n v="1618"/>
    <x v="0"/>
    <x v="19"/>
    <s v="PROFESIONAL DE CONTRATACIONES"/>
    <n v="0"/>
    <x v="4"/>
    <x v="14"/>
    <m/>
    <x v="2"/>
  </r>
  <r>
    <n v="1618"/>
    <x v="0"/>
    <x v="19"/>
    <s v="RESIDENTE TECNICO"/>
    <n v="0"/>
    <x v="4"/>
    <x v="14"/>
    <m/>
    <x v="2"/>
  </r>
  <r>
    <n v="1618"/>
    <x v="0"/>
    <x v="19"/>
    <s v="RESIDENTE TECNICO NOCTURNO"/>
    <n v="0"/>
    <x v="4"/>
    <x v="14"/>
    <m/>
    <x v="2"/>
  </r>
  <r>
    <n v="1618"/>
    <x v="1"/>
    <x v="19"/>
    <s v="DIRECTOR"/>
    <n v="0"/>
    <x v="4"/>
    <x v="14"/>
    <m/>
    <x v="2"/>
  </r>
  <r>
    <n v="1618"/>
    <x v="1"/>
    <x v="19"/>
    <s v="PROFESIONAL DE CONTRATACIONES"/>
    <n v="0"/>
    <x v="4"/>
    <x v="14"/>
    <m/>
    <x v="2"/>
  </r>
  <r>
    <n v="1622"/>
    <x v="0"/>
    <x v="19"/>
    <s v="DIRECTOR INTERNACIONAL SYASA"/>
    <n v="0"/>
    <x v="4"/>
    <x v="14"/>
    <m/>
    <x v="1"/>
  </r>
  <r>
    <n v="1622"/>
    <x v="0"/>
    <x v="19"/>
    <s v="DIRECTOR LOCAL (DIRECTOR)"/>
    <n v="0"/>
    <x v="4"/>
    <x v="14"/>
    <m/>
    <x v="1"/>
  </r>
  <r>
    <n v="1622"/>
    <x v="0"/>
    <x v="19"/>
    <s v="HONORARIOS"/>
    <n v="0"/>
    <x v="4"/>
    <x v="14"/>
    <m/>
    <x v="1"/>
  </r>
  <r>
    <n v="1622"/>
    <x v="0"/>
    <x v="19"/>
    <s v="INSPECTOR DE ACABADOS 1"/>
    <n v="0"/>
    <x v="4"/>
    <x v="14"/>
    <m/>
    <x v="1"/>
  </r>
  <r>
    <n v="1622"/>
    <x v="0"/>
    <x v="19"/>
    <s v="INSPECTOR DE ACABADOS 2"/>
    <n v="0"/>
    <x v="4"/>
    <x v="14"/>
    <m/>
    <x v="1"/>
  </r>
  <r>
    <n v="1622"/>
    <x v="0"/>
    <x v="19"/>
    <s v="INSPECTOR ESTRUCTURA 2"/>
    <n v="0"/>
    <x v="4"/>
    <x v="14"/>
    <m/>
    <x v="1"/>
  </r>
  <r>
    <n v="1622"/>
    <x v="0"/>
    <x v="19"/>
    <s v="INSPECTOR FACHADA"/>
    <n v="0"/>
    <x v="4"/>
    <x v="14"/>
    <m/>
    <x v="1"/>
  </r>
  <r>
    <n v="1622"/>
    <x v="0"/>
    <x v="19"/>
    <s v="INSPECTOR GENERAL"/>
    <n v="0"/>
    <x v="4"/>
    <x v="14"/>
    <m/>
    <x v="1"/>
  </r>
  <r>
    <n v="1622"/>
    <x v="0"/>
    <x v="19"/>
    <s v="INSPECTOR INSTALACIONES 1"/>
    <n v="0"/>
    <x v="4"/>
    <x v="14"/>
    <m/>
    <x v="1"/>
  </r>
  <r>
    <n v="1622"/>
    <x v="0"/>
    <x v="19"/>
    <s v="INSPECTOR INSTALACIONES 2"/>
    <n v="0"/>
    <x v="4"/>
    <x v="14"/>
    <m/>
    <x v="1"/>
  </r>
  <r>
    <n v="1622"/>
    <x v="0"/>
    <x v="19"/>
    <s v="PROFESIONAL DE CONTROLES "/>
    <n v="0"/>
    <x v="4"/>
    <x v="14"/>
    <m/>
    <x v="1"/>
  </r>
  <r>
    <n v="1622"/>
    <x v="0"/>
    <x v="19"/>
    <s v="PROFESIONAL DE CONTROLES SYASA "/>
    <n v="0"/>
    <x v="4"/>
    <x v="14"/>
    <m/>
    <x v="1"/>
  </r>
  <r>
    <n v="1622"/>
    <x v="0"/>
    <x v="19"/>
    <s v="PROFESIONAL DE ESTRUCTURA"/>
    <n v="0"/>
    <x v="4"/>
    <x v="14"/>
    <m/>
    <x v="1"/>
  </r>
  <r>
    <n v="1622"/>
    <x v="0"/>
    <x v="19"/>
    <s v="RESIDENTE MEP 1"/>
    <n v="0"/>
    <x v="4"/>
    <x v="14"/>
    <m/>
    <x v="1"/>
  </r>
  <r>
    <n v="1622"/>
    <x v="0"/>
    <x v="19"/>
    <s v="RESIDENTE MEP 2"/>
    <n v="0"/>
    <x v="4"/>
    <x v="14"/>
    <m/>
    <x v="1"/>
  </r>
  <r>
    <n v="1622"/>
    <x v="1"/>
    <x v="19"/>
    <s v="DIRECTOR INTERNACIONAL SYASA"/>
    <n v="0"/>
    <x v="4"/>
    <x v="14"/>
    <m/>
    <x v="1"/>
  </r>
  <r>
    <n v="1622"/>
    <x v="1"/>
    <x v="19"/>
    <s v="DIRECTOR LOCAL (DIRECTOR)"/>
    <n v="15218233.5"/>
    <x v="4"/>
    <x v="14"/>
    <m/>
    <x v="1"/>
  </r>
  <r>
    <n v="1622"/>
    <x v="1"/>
    <x v="19"/>
    <s v="HONORARIOS"/>
    <n v="0"/>
    <x v="4"/>
    <x v="14"/>
    <m/>
    <x v="1"/>
  </r>
  <r>
    <n v="1622"/>
    <x v="1"/>
    <x v="19"/>
    <s v="INSPECTOR DE ACABADOS 1"/>
    <n v="0"/>
    <x v="4"/>
    <x v="14"/>
    <m/>
    <x v="1"/>
  </r>
  <r>
    <n v="1622"/>
    <x v="1"/>
    <x v="19"/>
    <s v="INSPECTOR DE ACABADOS 2"/>
    <n v="0"/>
    <x v="4"/>
    <x v="14"/>
    <m/>
    <x v="1"/>
  </r>
  <r>
    <n v="1622"/>
    <x v="1"/>
    <x v="19"/>
    <s v="INSPECTOR ESTRUCTURA 2"/>
    <n v="0"/>
    <x v="4"/>
    <x v="14"/>
    <m/>
    <x v="1"/>
  </r>
  <r>
    <n v="1622"/>
    <x v="1"/>
    <x v="19"/>
    <s v="INSPECTOR FACHADA"/>
    <n v="0"/>
    <x v="4"/>
    <x v="14"/>
    <m/>
    <x v="1"/>
  </r>
  <r>
    <n v="1622"/>
    <x v="1"/>
    <x v="19"/>
    <s v="INSPECTOR GENERAL"/>
    <n v="0"/>
    <x v="4"/>
    <x v="14"/>
    <m/>
    <x v="1"/>
  </r>
  <r>
    <n v="1622"/>
    <x v="1"/>
    <x v="19"/>
    <s v="INSPECTOR INSTALACIONES 1"/>
    <n v="0"/>
    <x v="4"/>
    <x v="14"/>
    <m/>
    <x v="1"/>
  </r>
  <r>
    <n v="1622"/>
    <x v="1"/>
    <x v="19"/>
    <s v="INSPECTOR INSTALACIONES 2"/>
    <n v="0"/>
    <x v="4"/>
    <x v="14"/>
    <m/>
    <x v="1"/>
  </r>
  <r>
    <n v="1622"/>
    <x v="1"/>
    <x v="19"/>
    <s v="PROFESIONAL DE CONTROLES "/>
    <n v="0"/>
    <x v="4"/>
    <x v="14"/>
    <m/>
    <x v="1"/>
  </r>
  <r>
    <n v="1622"/>
    <x v="1"/>
    <x v="19"/>
    <s v="PROFESIONAL DE CONTROLES SYASA "/>
    <n v="0"/>
    <x v="4"/>
    <x v="14"/>
    <m/>
    <x v="1"/>
  </r>
  <r>
    <n v="1622"/>
    <x v="1"/>
    <x v="19"/>
    <s v="PROFESIONAL DE ESTRUCTURA"/>
    <n v="6015462"/>
    <x v="4"/>
    <x v="14"/>
    <m/>
    <x v="1"/>
  </r>
  <r>
    <n v="1622"/>
    <x v="1"/>
    <x v="19"/>
    <s v="RESIDENTE MEP 1"/>
    <n v="0"/>
    <x v="4"/>
    <x v="14"/>
    <m/>
    <x v="1"/>
  </r>
  <r>
    <n v="1622"/>
    <x v="1"/>
    <x v="19"/>
    <s v="RESIDENTE MEP 2"/>
    <n v="0"/>
    <x v="4"/>
    <x v="14"/>
    <m/>
    <x v="1"/>
  </r>
  <r>
    <n v="1622"/>
    <x v="2"/>
    <x v="19"/>
    <s v="DIRECTOR INTERNACIONAL SYASA"/>
    <n v="0"/>
    <x v="4"/>
    <x v="14"/>
    <m/>
    <x v="1"/>
  </r>
  <r>
    <n v="1622"/>
    <x v="2"/>
    <x v="19"/>
    <s v="DIRECTOR LOCAL (DIRECTOR)"/>
    <n v="15218233.5"/>
    <x v="4"/>
    <x v="14"/>
    <m/>
    <x v="1"/>
  </r>
  <r>
    <n v="1622"/>
    <x v="2"/>
    <x v="19"/>
    <s v="HONORARIOS"/>
    <n v="0"/>
    <x v="4"/>
    <x v="14"/>
    <m/>
    <x v="1"/>
  </r>
  <r>
    <n v="1622"/>
    <x v="2"/>
    <x v="19"/>
    <s v="INSPECTOR DE ACABADOS 1"/>
    <n v="0"/>
    <x v="4"/>
    <x v="14"/>
    <m/>
    <x v="1"/>
  </r>
  <r>
    <n v="1622"/>
    <x v="2"/>
    <x v="19"/>
    <s v="INSPECTOR DE ACABADOS 2"/>
    <n v="0"/>
    <x v="4"/>
    <x v="14"/>
    <m/>
    <x v="1"/>
  </r>
  <r>
    <n v="1622"/>
    <x v="2"/>
    <x v="19"/>
    <s v="INSPECTOR ESTRUCTURA 2"/>
    <n v="0"/>
    <x v="4"/>
    <x v="14"/>
    <m/>
    <x v="1"/>
  </r>
  <r>
    <n v="1622"/>
    <x v="2"/>
    <x v="19"/>
    <s v="INSPECTOR FACHADA"/>
    <n v="3767611.53"/>
    <x v="4"/>
    <x v="14"/>
    <m/>
    <x v="1"/>
  </r>
  <r>
    <n v="1622"/>
    <x v="2"/>
    <x v="19"/>
    <s v="INSPECTOR GENERAL"/>
    <n v="3580481.2499999995"/>
    <x v="4"/>
    <x v="14"/>
    <m/>
    <x v="1"/>
  </r>
  <r>
    <n v="1622"/>
    <x v="2"/>
    <x v="19"/>
    <s v="INSPECTOR INSTALACIONES 1"/>
    <n v="0"/>
    <x v="4"/>
    <x v="14"/>
    <m/>
    <x v="1"/>
  </r>
  <r>
    <n v="1622"/>
    <x v="2"/>
    <x v="19"/>
    <s v="INSPECTOR INSTALACIONES 2"/>
    <n v="4487334.5699999994"/>
    <x v="4"/>
    <x v="14"/>
    <m/>
    <x v="1"/>
  </r>
  <r>
    <n v="1622"/>
    <x v="2"/>
    <x v="19"/>
    <s v="PROFESIONAL DE CONTROLES "/>
    <n v="0"/>
    <x v="4"/>
    <x v="14"/>
    <m/>
    <x v="1"/>
  </r>
  <r>
    <n v="1622"/>
    <x v="2"/>
    <x v="19"/>
    <s v="PROFESIONAL DE CONTROLES SYASA "/>
    <n v="0"/>
    <x v="4"/>
    <x v="14"/>
    <m/>
    <x v="1"/>
  </r>
  <r>
    <n v="1622"/>
    <x v="2"/>
    <x v="19"/>
    <s v="RESIDENTE MEP 1"/>
    <n v="0"/>
    <x v="4"/>
    <x v="14"/>
    <m/>
    <x v="1"/>
  </r>
  <r>
    <n v="1622"/>
    <x v="2"/>
    <x v="19"/>
    <s v="RESIDENTE MEP 2"/>
    <n v="0"/>
    <x v="4"/>
    <x v="14"/>
    <m/>
    <x v="1"/>
  </r>
  <r>
    <n v="1622"/>
    <x v="3"/>
    <x v="19"/>
    <s v="AUXILIAR ADMINISTRATIVO"/>
    <n v="0"/>
    <x v="4"/>
    <x v="14"/>
    <m/>
    <x v="1"/>
  </r>
  <r>
    <n v="1622"/>
    <x v="3"/>
    <x v="19"/>
    <s v="DIRECTOR INTERNACIONAL SYASA"/>
    <n v="26786251"/>
    <x v="4"/>
    <x v="14"/>
    <m/>
    <x v="1"/>
  </r>
  <r>
    <n v="1622"/>
    <x v="3"/>
    <x v="19"/>
    <s v="DIRECTOR LOCAL (DIRECTOR)"/>
    <n v="0"/>
    <x v="4"/>
    <x v="14"/>
    <m/>
    <x v="1"/>
  </r>
  <r>
    <n v="1622"/>
    <x v="3"/>
    <x v="19"/>
    <s v="HONORARIOS"/>
    <n v="0"/>
    <x v="4"/>
    <x v="14"/>
    <m/>
    <x v="1"/>
  </r>
  <r>
    <n v="1622"/>
    <x v="3"/>
    <x v="19"/>
    <s v="INSPECTOR DE ACABADOS 1"/>
    <n v="0"/>
    <x v="4"/>
    <x v="14"/>
    <m/>
    <x v="1"/>
  </r>
  <r>
    <n v="1622"/>
    <x v="3"/>
    <x v="19"/>
    <s v="INSPECTOR DE ACABADOS 2"/>
    <n v="0"/>
    <x v="4"/>
    <x v="14"/>
    <m/>
    <x v="1"/>
  </r>
  <r>
    <n v="1622"/>
    <x v="3"/>
    <x v="19"/>
    <s v="INSPECTOR ESTRUCTURA 2"/>
    <n v="0"/>
    <x v="4"/>
    <x v="14"/>
    <m/>
    <x v="1"/>
  </r>
  <r>
    <n v="1622"/>
    <x v="3"/>
    <x v="19"/>
    <s v="INSPECTOR FACHADA"/>
    <n v="0"/>
    <x v="4"/>
    <x v="14"/>
    <m/>
    <x v="1"/>
  </r>
  <r>
    <n v="1622"/>
    <x v="3"/>
    <x v="19"/>
    <s v="INSPECTOR GENERAL"/>
    <n v="0"/>
    <x v="4"/>
    <x v="14"/>
    <m/>
    <x v="1"/>
  </r>
  <r>
    <n v="1622"/>
    <x v="3"/>
    <x v="19"/>
    <s v="INSPECTOR INSTALACIONES 1"/>
    <n v="0"/>
    <x v="4"/>
    <x v="14"/>
    <m/>
    <x v="1"/>
  </r>
  <r>
    <n v="1622"/>
    <x v="3"/>
    <x v="19"/>
    <s v="INSPECTOR INSTALACIONES 2"/>
    <n v="4687389.96"/>
    <x v="4"/>
    <x v="14"/>
    <m/>
    <x v="1"/>
  </r>
  <r>
    <n v="1622"/>
    <x v="3"/>
    <x v="19"/>
    <s v="PROFESIONAL DE ACABADOS"/>
    <n v="0"/>
    <x v="4"/>
    <x v="14"/>
    <m/>
    <x v="1"/>
  </r>
  <r>
    <n v="1622"/>
    <x v="3"/>
    <x v="19"/>
    <s v="PROFESIONAL DE CONTROLES "/>
    <n v="0"/>
    <x v="4"/>
    <x v="14"/>
    <m/>
    <x v="1"/>
  </r>
  <r>
    <n v="1622"/>
    <x v="3"/>
    <x v="19"/>
    <s v="PROFESIONAL DE CONTROLES SYASA "/>
    <n v="0"/>
    <x v="4"/>
    <x v="14"/>
    <m/>
    <x v="1"/>
  </r>
  <r>
    <n v="1622"/>
    <x v="3"/>
    <x v="19"/>
    <s v="RESIDENTE ADMINISTRATIVO 1"/>
    <n v="0"/>
    <x v="4"/>
    <x v="14"/>
    <m/>
    <x v="1"/>
  </r>
  <r>
    <n v="1622"/>
    <x v="3"/>
    <x v="19"/>
    <s v="RESIDENTE ADMINISTRATIVO 2"/>
    <n v="0"/>
    <x v="4"/>
    <x v="14"/>
    <m/>
    <x v="1"/>
  </r>
  <r>
    <n v="1622"/>
    <x v="3"/>
    <x v="19"/>
    <s v="RESIDENTE MEP 1"/>
    <n v="0"/>
    <x v="4"/>
    <x v="14"/>
    <m/>
    <x v="1"/>
  </r>
  <r>
    <n v="1622"/>
    <x v="3"/>
    <x v="19"/>
    <s v="RESIDENTE MEP 2"/>
    <n v="0"/>
    <x v="4"/>
    <x v="14"/>
    <m/>
    <x v="1"/>
  </r>
  <r>
    <n v="1622"/>
    <x v="3"/>
    <x v="19"/>
    <s v="SOPORTE GERENCIAL PAYC"/>
    <n v="0"/>
    <x v="4"/>
    <x v="14"/>
    <m/>
    <x v="1"/>
  </r>
  <r>
    <n v="1622"/>
    <x v="3"/>
    <x v="19"/>
    <s v="SOPORTE GERENCIAL SYASA 1"/>
    <n v="0"/>
    <x v="4"/>
    <x v="14"/>
    <m/>
    <x v="1"/>
  </r>
  <r>
    <n v="1622"/>
    <x v="3"/>
    <x v="19"/>
    <s v="SOPORTE GERENCIAL SYASA 2 "/>
    <n v="0"/>
    <x v="4"/>
    <x v="14"/>
    <m/>
    <x v="1"/>
  </r>
  <r>
    <n v="1622"/>
    <x v="4"/>
    <x v="19"/>
    <s v="AUXILIAR ADMINISTRATIVO"/>
    <n v="0"/>
    <x v="4"/>
    <x v="14"/>
    <m/>
    <x v="1"/>
  </r>
  <r>
    <n v="1622"/>
    <x v="4"/>
    <x v="19"/>
    <s v="DIRECTOR INTERNACIONAL SYASA"/>
    <n v="0"/>
    <x v="4"/>
    <x v="14"/>
    <m/>
    <x v="1"/>
  </r>
  <r>
    <n v="1622"/>
    <x v="4"/>
    <x v="19"/>
    <s v="DIRECTOR LOCAL (DIRECTOR)"/>
    <n v="0"/>
    <x v="4"/>
    <x v="14"/>
    <m/>
    <x v="1"/>
  </r>
  <r>
    <n v="1622"/>
    <x v="4"/>
    <x v="19"/>
    <s v="HONORARIOS"/>
    <n v="44700000"/>
    <x v="4"/>
    <x v="14"/>
    <m/>
    <x v="1"/>
  </r>
  <r>
    <n v="1622"/>
    <x v="4"/>
    <x v="19"/>
    <s v="INSPECTOR DE ACABADOS 1"/>
    <n v="3611462.4"/>
    <x v="4"/>
    <x v="14"/>
    <m/>
    <x v="1"/>
  </r>
  <r>
    <n v="1622"/>
    <x v="4"/>
    <x v="19"/>
    <s v="INSPECTOR DE ACABADOS 2"/>
    <n v="3767611.5299999993"/>
    <x v="4"/>
    <x v="14"/>
    <m/>
    <x v="1"/>
  </r>
  <r>
    <n v="1622"/>
    <x v="4"/>
    <x v="19"/>
    <s v="INSPECTOR ESTRUCTURA 2"/>
    <n v="3687130.4999999995"/>
    <x v="4"/>
    <x v="14"/>
    <m/>
    <x v="1"/>
  </r>
  <r>
    <n v="1622"/>
    <x v="4"/>
    <x v="19"/>
    <s v="INSPECTOR FACHADA"/>
    <n v="3906157.7699999996"/>
    <x v="4"/>
    <x v="14"/>
    <m/>
    <x v="1"/>
  </r>
  <r>
    <n v="1622"/>
    <x v="4"/>
    <x v="19"/>
    <s v="INSPECTOR GENERAL"/>
    <n v="0"/>
    <x v="4"/>
    <x v="14"/>
    <m/>
    <x v="1"/>
  </r>
  <r>
    <n v="1622"/>
    <x v="4"/>
    <x v="19"/>
    <s v="INSPECTOR INSTALACIONES 1"/>
    <n v="4687389.9600000009"/>
    <x v="4"/>
    <x v="14"/>
    <m/>
    <x v="1"/>
  </r>
  <r>
    <n v="1622"/>
    <x v="4"/>
    <x v="19"/>
    <s v="PROFESIONAL DE ACABADOS"/>
    <n v="0"/>
    <x v="4"/>
    <x v="14"/>
    <m/>
    <x v="1"/>
  </r>
  <r>
    <n v="1622"/>
    <x v="4"/>
    <x v="19"/>
    <s v="PROFESIONAL DE CONTROLES "/>
    <n v="0"/>
    <x v="4"/>
    <x v="14"/>
    <m/>
    <x v="1"/>
  </r>
  <r>
    <n v="1622"/>
    <x v="4"/>
    <x v="19"/>
    <s v="PROFESIONAL DE CONTROLES SYASA "/>
    <n v="0"/>
    <x v="4"/>
    <x v="14"/>
    <m/>
    <x v="1"/>
  </r>
  <r>
    <n v="1622"/>
    <x v="4"/>
    <x v="19"/>
    <s v="RESIDENTE ADMINISTRATIVO 1"/>
    <n v="0"/>
    <x v="4"/>
    <x v="14"/>
    <m/>
    <x v="1"/>
  </r>
  <r>
    <n v="1622"/>
    <x v="4"/>
    <x v="19"/>
    <s v="RESIDENTE ADMINISTRATIVO 2"/>
    <n v="0"/>
    <x v="4"/>
    <x v="14"/>
    <m/>
    <x v="1"/>
  </r>
  <r>
    <n v="1622"/>
    <x v="4"/>
    <x v="19"/>
    <s v="RESIDENTE MEP 1"/>
    <n v="0"/>
    <x v="4"/>
    <x v="14"/>
    <m/>
    <x v="1"/>
  </r>
  <r>
    <n v="1622"/>
    <x v="4"/>
    <x v="19"/>
    <s v="RESIDENTE MEP 2"/>
    <n v="0"/>
    <x v="4"/>
    <x v="14"/>
    <m/>
    <x v="1"/>
  </r>
  <r>
    <n v="1622"/>
    <x v="4"/>
    <x v="19"/>
    <s v="SOPORTE GERENCIAL PAYC"/>
    <n v="0"/>
    <x v="4"/>
    <x v="14"/>
    <m/>
    <x v="1"/>
  </r>
  <r>
    <n v="1622"/>
    <x v="4"/>
    <x v="19"/>
    <s v="SOPORTE GERENCIAL SYASA 1"/>
    <n v="0"/>
    <x v="4"/>
    <x v="14"/>
    <m/>
    <x v="1"/>
  </r>
  <r>
    <n v="1622"/>
    <x v="4"/>
    <x v="19"/>
    <s v="SOPORTE GERENCIAL SYASA 2 "/>
    <n v="0"/>
    <x v="4"/>
    <x v="14"/>
    <m/>
    <x v="1"/>
  </r>
  <r>
    <n v="1622"/>
    <x v="5"/>
    <x v="19"/>
    <s v="AUXILIAR ADMINISTRATIVO"/>
    <n v="0"/>
    <x v="4"/>
    <x v="14"/>
    <m/>
    <x v="1"/>
  </r>
  <r>
    <n v="1622"/>
    <x v="5"/>
    <x v="19"/>
    <s v="DIRECTOR INTERNACIONAL SYASA"/>
    <n v="0"/>
    <x v="4"/>
    <x v="14"/>
    <m/>
    <x v="1"/>
  </r>
  <r>
    <n v="1622"/>
    <x v="5"/>
    <x v="19"/>
    <s v="DIRECTOR LOCAL (DIRECTOR)"/>
    <n v="0"/>
    <x v="4"/>
    <x v="14"/>
    <m/>
    <x v="1"/>
  </r>
  <r>
    <n v="1622"/>
    <x v="5"/>
    <x v="19"/>
    <s v="HONORARIOS"/>
    <n v="44700000"/>
    <x v="4"/>
    <x v="14"/>
    <m/>
    <x v="1"/>
  </r>
  <r>
    <n v="1622"/>
    <x v="5"/>
    <x v="19"/>
    <s v="INSPECTOR DE ACABADOS 2"/>
    <n v="0"/>
    <x v="4"/>
    <x v="14"/>
    <m/>
    <x v="1"/>
  </r>
  <r>
    <n v="1622"/>
    <x v="5"/>
    <x v="19"/>
    <s v="INSPECTOR GENERAL"/>
    <n v="0"/>
    <x v="4"/>
    <x v="14"/>
    <m/>
    <x v="1"/>
  </r>
  <r>
    <n v="1622"/>
    <x v="5"/>
    <x v="19"/>
    <s v="INSPECTOR INSTALACIONES 1"/>
    <n v="0"/>
    <x v="4"/>
    <x v="14"/>
    <m/>
    <x v="1"/>
  </r>
  <r>
    <n v="1622"/>
    <x v="5"/>
    <x v="19"/>
    <s v="PROFESIONAL DE ACABADOS"/>
    <n v="0"/>
    <x v="4"/>
    <x v="14"/>
    <m/>
    <x v="1"/>
  </r>
  <r>
    <n v="1622"/>
    <x v="5"/>
    <x v="19"/>
    <s v="PROFESIONAL DE CONTROLES "/>
    <n v="0"/>
    <x v="4"/>
    <x v="14"/>
    <m/>
    <x v="1"/>
  </r>
  <r>
    <n v="1622"/>
    <x v="5"/>
    <x v="19"/>
    <s v="PROFESIONAL DE CONTROLES SYASA "/>
    <n v="0"/>
    <x v="4"/>
    <x v="14"/>
    <m/>
    <x v="1"/>
  </r>
  <r>
    <n v="1622"/>
    <x v="5"/>
    <x v="19"/>
    <s v="RESIDENTE ADMINISTRATIVO 1"/>
    <n v="0"/>
    <x v="4"/>
    <x v="14"/>
    <m/>
    <x v="1"/>
  </r>
  <r>
    <n v="1622"/>
    <x v="5"/>
    <x v="19"/>
    <s v="RESIDENTE ADMINISTRATIVO 2"/>
    <n v="0"/>
    <x v="4"/>
    <x v="14"/>
    <m/>
    <x v="1"/>
  </r>
  <r>
    <n v="1622"/>
    <x v="5"/>
    <x v="19"/>
    <s v="RESIDENTE MEP 1"/>
    <n v="0"/>
    <x v="4"/>
    <x v="14"/>
    <m/>
    <x v="1"/>
  </r>
  <r>
    <n v="1622"/>
    <x v="5"/>
    <x v="19"/>
    <s v="RESIDENTE MEP 2"/>
    <n v="0"/>
    <x v="4"/>
    <x v="14"/>
    <m/>
    <x v="1"/>
  </r>
  <r>
    <n v="1622"/>
    <x v="5"/>
    <x v="19"/>
    <s v="SOPORTE GERENCIAL PAYC"/>
    <n v="0"/>
    <x v="4"/>
    <x v="14"/>
    <m/>
    <x v="1"/>
  </r>
  <r>
    <n v="1622"/>
    <x v="5"/>
    <x v="19"/>
    <s v="SOPORTE GERENCIAL SYASA 1"/>
    <n v="0"/>
    <x v="4"/>
    <x v="14"/>
    <m/>
    <x v="1"/>
  </r>
  <r>
    <n v="1622"/>
    <x v="5"/>
    <x v="19"/>
    <s v="SOPORTE GERENCIAL SYASA 2 "/>
    <n v="0"/>
    <x v="4"/>
    <x v="14"/>
    <m/>
    <x v="1"/>
  </r>
  <r>
    <n v="1622"/>
    <x v="6"/>
    <x v="19"/>
    <s v="AUXILIAR ADMINISTRATIVO"/>
    <n v="0"/>
    <x v="4"/>
    <x v="14"/>
    <m/>
    <x v="1"/>
  </r>
  <r>
    <n v="1622"/>
    <x v="6"/>
    <x v="19"/>
    <s v="DIRECTOR INTERNACIONAL SYASA"/>
    <n v="0"/>
    <x v="4"/>
    <x v="14"/>
    <m/>
    <x v="1"/>
  </r>
  <r>
    <n v="1622"/>
    <x v="6"/>
    <x v="19"/>
    <s v="DIRECTOR LOCAL (DIRECTOR)"/>
    <n v="0"/>
    <x v="4"/>
    <x v="14"/>
    <m/>
    <x v="1"/>
  </r>
  <r>
    <n v="1622"/>
    <x v="6"/>
    <x v="19"/>
    <s v="HONORARIOS"/>
    <n v="44700000"/>
    <x v="4"/>
    <x v="14"/>
    <m/>
    <x v="1"/>
  </r>
  <r>
    <n v="1622"/>
    <x v="6"/>
    <x v="19"/>
    <s v="INSPECTOR DE ACABADOS 2"/>
    <n v="0"/>
    <x v="4"/>
    <x v="14"/>
    <m/>
    <x v="1"/>
  </r>
  <r>
    <n v="1622"/>
    <x v="6"/>
    <x v="19"/>
    <s v="INSPECTOR GENERAL"/>
    <n v="3906157.7699999996"/>
    <x v="4"/>
    <x v="14"/>
    <m/>
    <x v="1"/>
  </r>
  <r>
    <n v="1622"/>
    <x v="6"/>
    <x v="19"/>
    <s v="INSPECTOR INSTALACIONES 1"/>
    <n v="0"/>
    <x v="4"/>
    <x v="14"/>
    <m/>
    <x v="1"/>
  </r>
  <r>
    <n v="1622"/>
    <x v="6"/>
    <x v="19"/>
    <s v="PROFESIONAL DE ACABADOS"/>
    <n v="0"/>
    <x v="4"/>
    <x v="14"/>
    <m/>
    <x v="1"/>
  </r>
  <r>
    <n v="1622"/>
    <x v="6"/>
    <x v="19"/>
    <s v="PROFESIONAL DE CONTROLES "/>
    <n v="0"/>
    <x v="4"/>
    <x v="14"/>
    <m/>
    <x v="1"/>
  </r>
  <r>
    <n v="1622"/>
    <x v="6"/>
    <x v="19"/>
    <s v="PROFESIONAL DE CONTROLES SYASA "/>
    <n v="0"/>
    <x v="4"/>
    <x v="14"/>
    <m/>
    <x v="1"/>
  </r>
  <r>
    <n v="1622"/>
    <x v="6"/>
    <x v="19"/>
    <s v="RESIDENTE ADMINISTRATIVO 1"/>
    <n v="0"/>
    <x v="4"/>
    <x v="14"/>
    <m/>
    <x v="1"/>
  </r>
  <r>
    <n v="1622"/>
    <x v="6"/>
    <x v="19"/>
    <s v="RESIDENTE ADMINISTRATIVO 2"/>
    <n v="0"/>
    <x v="4"/>
    <x v="14"/>
    <m/>
    <x v="1"/>
  </r>
  <r>
    <n v="1622"/>
    <x v="6"/>
    <x v="19"/>
    <s v="RESIDENTE MEP 1"/>
    <n v="0"/>
    <x v="4"/>
    <x v="14"/>
    <m/>
    <x v="1"/>
  </r>
  <r>
    <n v="1622"/>
    <x v="6"/>
    <x v="19"/>
    <s v="RESIDENTE MEP 2"/>
    <n v="0"/>
    <x v="4"/>
    <x v="14"/>
    <m/>
    <x v="1"/>
  </r>
  <r>
    <n v="1622"/>
    <x v="6"/>
    <x v="19"/>
    <s v="SOPORTE GERENCIAL PAYC"/>
    <n v="0"/>
    <x v="4"/>
    <x v="14"/>
    <m/>
    <x v="1"/>
  </r>
  <r>
    <n v="1622"/>
    <x v="6"/>
    <x v="19"/>
    <s v="SOPORTE GERENCIAL SYASA 1"/>
    <n v="0"/>
    <x v="4"/>
    <x v="14"/>
    <m/>
    <x v="1"/>
  </r>
  <r>
    <n v="1622"/>
    <x v="6"/>
    <x v="19"/>
    <s v="SOPORTE GERENCIAL SYASA 2 "/>
    <n v="0"/>
    <x v="4"/>
    <x v="14"/>
    <m/>
    <x v="1"/>
  </r>
  <r>
    <n v="1622"/>
    <x v="7"/>
    <x v="19"/>
    <s v="AUXILIAR ADMINISTRATIVO"/>
    <n v="0"/>
    <x v="4"/>
    <x v="14"/>
    <m/>
    <x v="1"/>
  </r>
  <r>
    <n v="1622"/>
    <x v="7"/>
    <x v="19"/>
    <s v="DIRECTOR INTERNACIONAL SYASA"/>
    <n v="0"/>
    <x v="4"/>
    <x v="14"/>
    <m/>
    <x v="1"/>
  </r>
  <r>
    <n v="1622"/>
    <x v="7"/>
    <x v="19"/>
    <s v="DIRECTOR LOCAL (DIRECTOR)"/>
    <n v="0"/>
    <x v="4"/>
    <x v="14"/>
    <m/>
    <x v="1"/>
  </r>
  <r>
    <n v="1622"/>
    <x v="7"/>
    <x v="19"/>
    <s v="HONORARIOS"/>
    <n v="44700000"/>
    <x v="4"/>
    <x v="14"/>
    <m/>
    <x v="1"/>
  </r>
  <r>
    <n v="1622"/>
    <x v="7"/>
    <x v="19"/>
    <s v="INSPECTOR DE ACABADOS 2"/>
    <n v="0"/>
    <x v="4"/>
    <x v="14"/>
    <m/>
    <x v="1"/>
  </r>
  <r>
    <n v="1622"/>
    <x v="7"/>
    <x v="19"/>
    <s v="INSPECTOR INSTALACIONES 1"/>
    <n v="0"/>
    <x v="4"/>
    <x v="14"/>
    <m/>
    <x v="1"/>
  </r>
  <r>
    <n v="1622"/>
    <x v="7"/>
    <x v="19"/>
    <s v="PROFESIONAL DE ACABADOS"/>
    <n v="0"/>
    <x v="4"/>
    <x v="14"/>
    <m/>
    <x v="1"/>
  </r>
  <r>
    <n v="1622"/>
    <x v="7"/>
    <x v="19"/>
    <s v="PROFESIONAL DE CONTROLES "/>
    <n v="0"/>
    <x v="4"/>
    <x v="14"/>
    <m/>
    <x v="1"/>
  </r>
  <r>
    <n v="1622"/>
    <x v="7"/>
    <x v="19"/>
    <s v="PROFESIONAL DE CONTROLES SYASA "/>
    <n v="0"/>
    <x v="4"/>
    <x v="14"/>
    <m/>
    <x v="1"/>
  </r>
  <r>
    <n v="1622"/>
    <x v="7"/>
    <x v="19"/>
    <s v="RESIDENTE ADMINISTRATIVO 1"/>
    <n v="0"/>
    <x v="4"/>
    <x v="14"/>
    <m/>
    <x v="1"/>
  </r>
  <r>
    <n v="1622"/>
    <x v="7"/>
    <x v="19"/>
    <s v="RESIDENTE ADMINISTRATIVO 2"/>
    <n v="0"/>
    <x v="4"/>
    <x v="14"/>
    <m/>
    <x v="1"/>
  </r>
  <r>
    <n v="1622"/>
    <x v="7"/>
    <x v="19"/>
    <s v="RESIDENTE MEP 1"/>
    <n v="0"/>
    <x v="4"/>
    <x v="14"/>
    <m/>
    <x v="1"/>
  </r>
  <r>
    <n v="1622"/>
    <x v="7"/>
    <x v="19"/>
    <s v="RESIDENTE MEP 2"/>
    <n v="0"/>
    <x v="4"/>
    <x v="14"/>
    <m/>
    <x v="1"/>
  </r>
  <r>
    <n v="1622"/>
    <x v="7"/>
    <x v="19"/>
    <s v="SOPORTE GERENCIAL PAYC"/>
    <n v="0"/>
    <x v="4"/>
    <x v="14"/>
    <m/>
    <x v="1"/>
  </r>
  <r>
    <n v="1622"/>
    <x v="7"/>
    <x v="19"/>
    <s v="SOPORTE GERENCIAL SYASA 1"/>
    <n v="0"/>
    <x v="4"/>
    <x v="14"/>
    <m/>
    <x v="1"/>
  </r>
  <r>
    <n v="1622"/>
    <x v="7"/>
    <x v="19"/>
    <s v="SOPORTE GERENCIAL SYASA 2 "/>
    <n v="0"/>
    <x v="4"/>
    <x v="14"/>
    <m/>
    <x v="1"/>
  </r>
  <r>
    <n v="1622"/>
    <x v="8"/>
    <x v="19"/>
    <s v="AUXILIAR ADMINISTRATIVO"/>
    <n v="0"/>
    <x v="4"/>
    <x v="14"/>
    <m/>
    <x v="1"/>
  </r>
  <r>
    <n v="1622"/>
    <x v="8"/>
    <x v="19"/>
    <s v="DIRECTOR INTERNACIONAL SYASA"/>
    <n v="0"/>
    <x v="4"/>
    <x v="14"/>
    <m/>
    <x v="1"/>
  </r>
  <r>
    <n v="1622"/>
    <x v="8"/>
    <x v="19"/>
    <s v="DIRECTOR LOCAL (DIRECTOR)"/>
    <n v="0"/>
    <x v="4"/>
    <x v="14"/>
    <m/>
    <x v="1"/>
  </r>
  <r>
    <n v="1622"/>
    <x v="8"/>
    <x v="19"/>
    <s v="HONORARIOS"/>
    <n v="44700000"/>
    <x v="4"/>
    <x v="14"/>
    <m/>
    <x v="1"/>
  </r>
  <r>
    <n v="1622"/>
    <x v="8"/>
    <x v="19"/>
    <s v="INSPECTOR DE ACABADOS 2"/>
    <n v="0"/>
    <x v="4"/>
    <x v="14"/>
    <m/>
    <x v="1"/>
  </r>
  <r>
    <n v="1622"/>
    <x v="8"/>
    <x v="19"/>
    <s v="INSPECTOR INSTALACIONES 1"/>
    <n v="0"/>
    <x v="4"/>
    <x v="14"/>
    <m/>
    <x v="1"/>
  </r>
  <r>
    <n v="1622"/>
    <x v="8"/>
    <x v="19"/>
    <s v="PROFESIONAL DE ACABADOS"/>
    <n v="6633097.5"/>
    <x v="4"/>
    <x v="14"/>
    <m/>
    <x v="1"/>
  </r>
  <r>
    <n v="1622"/>
    <x v="8"/>
    <x v="19"/>
    <s v="PROFESIONAL DE CONTROLES "/>
    <n v="0"/>
    <x v="4"/>
    <x v="14"/>
    <m/>
    <x v="1"/>
  </r>
  <r>
    <n v="1622"/>
    <x v="8"/>
    <x v="19"/>
    <s v="PROFESIONAL DE CONTROLES SYASA "/>
    <n v="0"/>
    <x v="4"/>
    <x v="14"/>
    <m/>
    <x v="1"/>
  </r>
  <r>
    <n v="1622"/>
    <x v="8"/>
    <x v="19"/>
    <s v="RESIDENTE ADMINISTRATIVO 1"/>
    <n v="0"/>
    <x v="4"/>
    <x v="14"/>
    <m/>
    <x v="1"/>
  </r>
  <r>
    <n v="1622"/>
    <x v="8"/>
    <x v="19"/>
    <s v="RESIDENTE ADMINISTRATIVO 2"/>
    <n v="0"/>
    <x v="4"/>
    <x v="14"/>
    <m/>
    <x v="1"/>
  </r>
  <r>
    <n v="1622"/>
    <x v="8"/>
    <x v="19"/>
    <s v="RESIDENTE MEP 1"/>
    <n v="6239898"/>
    <x v="4"/>
    <x v="14"/>
    <m/>
    <x v="1"/>
  </r>
  <r>
    <n v="1622"/>
    <x v="8"/>
    <x v="19"/>
    <s v="RESIDENTE MEP 2"/>
    <n v="0"/>
    <x v="4"/>
    <x v="14"/>
    <m/>
    <x v="1"/>
  </r>
  <r>
    <n v="1622"/>
    <x v="8"/>
    <x v="19"/>
    <s v="SOPORTE GERENCIAL PAYC"/>
    <n v="0"/>
    <x v="4"/>
    <x v="14"/>
    <m/>
    <x v="1"/>
  </r>
  <r>
    <n v="1622"/>
    <x v="8"/>
    <x v="19"/>
    <s v="SOPORTE GERENCIAL SYASA 1"/>
    <n v="0"/>
    <x v="4"/>
    <x v="14"/>
    <m/>
    <x v="1"/>
  </r>
  <r>
    <n v="1622"/>
    <x v="8"/>
    <x v="19"/>
    <s v="SOPORTE GERENCIAL SYASA 2 "/>
    <n v="0"/>
    <x v="4"/>
    <x v="14"/>
    <m/>
    <x v="1"/>
  </r>
  <r>
    <n v="1622"/>
    <x v="9"/>
    <x v="19"/>
    <s v="AUXILIAR ADMINISTRATIVO"/>
    <n v="0"/>
    <x v="4"/>
    <x v="14"/>
    <m/>
    <x v="1"/>
  </r>
  <r>
    <n v="1622"/>
    <x v="9"/>
    <x v="19"/>
    <s v="DIRECTOR INTERNACIONAL SYASA"/>
    <n v="0"/>
    <x v="4"/>
    <x v="14"/>
    <m/>
    <x v="1"/>
  </r>
  <r>
    <n v="1622"/>
    <x v="9"/>
    <x v="19"/>
    <s v="DIRECTOR LOCAL (DIRECTOR)"/>
    <n v="0"/>
    <x v="4"/>
    <x v="14"/>
    <m/>
    <x v="1"/>
  </r>
  <r>
    <n v="1622"/>
    <x v="9"/>
    <x v="19"/>
    <s v="HONORARIOS"/>
    <n v="44700000"/>
    <x v="4"/>
    <x v="14"/>
    <m/>
    <x v="1"/>
  </r>
  <r>
    <n v="1622"/>
    <x v="9"/>
    <x v="19"/>
    <s v="INSPECTOR DE ACABADOS 2"/>
    <n v="0"/>
    <x v="4"/>
    <x v="14"/>
    <m/>
    <x v="1"/>
  </r>
  <r>
    <n v="1622"/>
    <x v="9"/>
    <x v="19"/>
    <s v="INSPECTOR INSTALACIONES 1"/>
    <n v="0"/>
    <x v="4"/>
    <x v="14"/>
    <m/>
    <x v="1"/>
  </r>
  <r>
    <n v="1622"/>
    <x v="9"/>
    <x v="19"/>
    <s v="PROFESIONAL DE ACABADOS"/>
    <n v="6633097.5"/>
    <x v="4"/>
    <x v="14"/>
    <m/>
    <x v="1"/>
  </r>
  <r>
    <n v="1622"/>
    <x v="9"/>
    <x v="19"/>
    <s v="PROFESIONAL DE CONTROLES "/>
    <n v="0"/>
    <x v="4"/>
    <x v="14"/>
    <m/>
    <x v="1"/>
  </r>
  <r>
    <n v="1622"/>
    <x v="9"/>
    <x v="19"/>
    <s v="PROFESIONAL DE CONTROLES SYASA "/>
    <n v="0"/>
    <x v="4"/>
    <x v="14"/>
    <m/>
    <x v="1"/>
  </r>
  <r>
    <n v="1622"/>
    <x v="9"/>
    <x v="19"/>
    <s v="RESIDENTE ADMINISTRATIVO 1"/>
    <n v="0"/>
    <x v="4"/>
    <x v="14"/>
    <m/>
    <x v="1"/>
  </r>
  <r>
    <n v="1622"/>
    <x v="9"/>
    <x v="19"/>
    <s v="RESIDENTE ADMINISTRATIVO 2"/>
    <n v="0"/>
    <x v="4"/>
    <x v="14"/>
    <m/>
    <x v="1"/>
  </r>
  <r>
    <n v="1622"/>
    <x v="9"/>
    <x v="19"/>
    <s v="RESIDENTE MEP 1"/>
    <n v="6239898"/>
    <x v="4"/>
    <x v="14"/>
    <m/>
    <x v="1"/>
  </r>
  <r>
    <n v="1622"/>
    <x v="9"/>
    <x v="19"/>
    <s v="RESIDENTE MEP 2"/>
    <n v="0"/>
    <x v="4"/>
    <x v="14"/>
    <m/>
    <x v="1"/>
  </r>
  <r>
    <n v="1622"/>
    <x v="9"/>
    <x v="19"/>
    <s v="SOPORTE GERENCIAL PAYC"/>
    <n v="0"/>
    <x v="4"/>
    <x v="14"/>
    <m/>
    <x v="1"/>
  </r>
  <r>
    <n v="1622"/>
    <x v="9"/>
    <x v="19"/>
    <s v="SOPORTE GERENCIAL SYASA 1"/>
    <n v="0"/>
    <x v="4"/>
    <x v="14"/>
    <m/>
    <x v="1"/>
  </r>
  <r>
    <n v="1622"/>
    <x v="9"/>
    <x v="19"/>
    <s v="SOPORTE GERENCIAL SYASA 2 "/>
    <n v="0"/>
    <x v="4"/>
    <x v="14"/>
    <m/>
    <x v="1"/>
  </r>
  <r>
    <n v="1622"/>
    <x v="10"/>
    <x v="19"/>
    <s v="AUXILIAR ADMINISTRATIVO"/>
    <n v="1658274"/>
    <x v="4"/>
    <x v="14"/>
    <m/>
    <x v="1"/>
  </r>
  <r>
    <n v="1622"/>
    <x v="10"/>
    <x v="19"/>
    <s v="DIRECTOR INTERNACIONAL SYASA"/>
    <n v="29161467"/>
    <x v="4"/>
    <x v="14"/>
    <m/>
    <x v="1"/>
  </r>
  <r>
    <n v="1622"/>
    <x v="10"/>
    <x v="19"/>
    <s v="DIRECTOR LOCAL (DIRECTOR)"/>
    <n v="16582744.5"/>
    <x v="4"/>
    <x v="14"/>
    <m/>
    <x v="1"/>
  </r>
  <r>
    <n v="1622"/>
    <x v="10"/>
    <x v="19"/>
    <s v="HONORARIOS"/>
    <n v="44700000"/>
    <x v="4"/>
    <x v="14"/>
    <m/>
    <x v="1"/>
  </r>
  <r>
    <n v="1622"/>
    <x v="10"/>
    <x v="19"/>
    <s v="INSPECTOR DE ACABADOS 2"/>
    <n v="3906157.7699999996"/>
    <x v="4"/>
    <x v="14"/>
    <m/>
    <x v="1"/>
  </r>
  <r>
    <n v="1622"/>
    <x v="10"/>
    <x v="19"/>
    <s v="INSPECTOR INSTALACIONES 1"/>
    <n v="4479713.6999999993"/>
    <x v="4"/>
    <x v="14"/>
    <m/>
    <x v="1"/>
  </r>
  <r>
    <n v="1622"/>
    <x v="10"/>
    <x v="19"/>
    <s v="PROFESIONAL DE ACABADOS"/>
    <n v="6633097.5"/>
    <x v="4"/>
    <x v="14"/>
    <m/>
    <x v="1"/>
  </r>
  <r>
    <n v="1622"/>
    <x v="10"/>
    <x v="19"/>
    <s v="PROFESIONAL DE CONTROLES "/>
    <n v="6663097.5"/>
    <x v="4"/>
    <x v="14"/>
    <m/>
    <x v="1"/>
  </r>
  <r>
    <n v="1622"/>
    <x v="10"/>
    <x v="19"/>
    <s v="PROFESIONAL DE CONTROLES SYASA "/>
    <n v="5088885"/>
    <x v="4"/>
    <x v="14"/>
    <m/>
    <x v="1"/>
  </r>
  <r>
    <n v="1622"/>
    <x v="10"/>
    <x v="19"/>
    <s v="RESIDENTE ADMINISTRATIVO 1"/>
    <n v="7896546"/>
    <x v="4"/>
    <x v="14"/>
    <m/>
    <x v="1"/>
  </r>
  <r>
    <n v="1622"/>
    <x v="10"/>
    <x v="19"/>
    <s v="RESIDENTE ADMINISTRATIVO 2"/>
    <n v="5159076"/>
    <x v="4"/>
    <x v="14"/>
    <m/>
    <x v="1"/>
  </r>
  <r>
    <n v="1622"/>
    <x v="10"/>
    <x v="19"/>
    <s v="RESIDENTE MEP 1"/>
    <n v="12902995.5"/>
    <x v="4"/>
    <x v="14"/>
    <m/>
    <x v="1"/>
  </r>
  <r>
    <n v="1622"/>
    <x v="10"/>
    <x v="19"/>
    <s v="RESIDENTE MEP 2"/>
    <n v="7922866.5"/>
    <x v="4"/>
    <x v="14"/>
    <m/>
    <x v="1"/>
  </r>
  <r>
    <n v="1622"/>
    <x v="10"/>
    <x v="19"/>
    <s v="SOPORTE GERENCIAL PAYC"/>
    <n v="4477341.0150000006"/>
    <x v="4"/>
    <x v="14"/>
    <m/>
    <x v="1"/>
  </r>
  <r>
    <n v="1622"/>
    <x v="10"/>
    <x v="19"/>
    <s v="SOPORTE GERENCIAL SYASA 1"/>
    <n v="3062689.7"/>
    <x v="4"/>
    <x v="14"/>
    <m/>
    <x v="1"/>
  </r>
  <r>
    <n v="1622"/>
    <x v="10"/>
    <x v="19"/>
    <s v="SOPORTE GERENCIAL SYASA 2 "/>
    <n v="4854913"/>
    <x v="4"/>
    <x v="14"/>
    <m/>
    <x v="1"/>
  </r>
  <r>
    <n v="1622"/>
    <x v="11"/>
    <x v="19"/>
    <s v="AUXILIAR ADMINISTRATIVO"/>
    <n v="1658274"/>
    <x v="4"/>
    <x v="14"/>
    <m/>
    <x v="1"/>
  </r>
  <r>
    <n v="1622"/>
    <x v="11"/>
    <x v="19"/>
    <s v="DIRECTOR INTERNACIONAL SYASA"/>
    <n v="29161467"/>
    <x v="4"/>
    <x v="14"/>
    <m/>
    <x v="1"/>
  </r>
  <r>
    <n v="1622"/>
    <x v="11"/>
    <x v="19"/>
    <s v="DIRECTOR LOCAL (DIRECTOR)"/>
    <n v="16582744.5"/>
    <x v="4"/>
    <x v="14"/>
    <m/>
    <x v="1"/>
  </r>
  <r>
    <n v="1622"/>
    <x v="11"/>
    <x v="19"/>
    <s v="HONORARIOS"/>
    <n v="44700000"/>
    <x v="4"/>
    <x v="14"/>
    <m/>
    <x v="1"/>
  </r>
  <r>
    <n v="1622"/>
    <x v="11"/>
    <x v="19"/>
    <s v="INSPECTOR DE ACABADOS 2"/>
    <n v="3906157.7699999996"/>
    <x v="4"/>
    <x v="14"/>
    <m/>
    <x v="1"/>
  </r>
  <r>
    <n v="1622"/>
    <x v="11"/>
    <x v="19"/>
    <s v="INSPECTOR INSTALACIONES 1"/>
    <n v="4479713.6999999993"/>
    <x v="4"/>
    <x v="14"/>
    <m/>
    <x v="1"/>
  </r>
  <r>
    <n v="1622"/>
    <x v="11"/>
    <x v="19"/>
    <s v="PROFESIONAL DE ACABADOS"/>
    <n v="6633097.5"/>
    <x v="4"/>
    <x v="14"/>
    <m/>
    <x v="1"/>
  </r>
  <r>
    <n v="1622"/>
    <x v="11"/>
    <x v="19"/>
    <s v="PROFESIONAL DE CONTROLES "/>
    <n v="6663097.5"/>
    <x v="4"/>
    <x v="14"/>
    <m/>
    <x v="1"/>
  </r>
  <r>
    <n v="1622"/>
    <x v="11"/>
    <x v="19"/>
    <s v="PROFESIONAL DE CONTROLES SYASA "/>
    <n v="5088885"/>
    <x v="4"/>
    <x v="14"/>
    <m/>
    <x v="1"/>
  </r>
  <r>
    <n v="1622"/>
    <x v="11"/>
    <x v="19"/>
    <s v="RESIDENTE ADMINISTRATIVO 1"/>
    <n v="7896546"/>
    <x v="4"/>
    <x v="14"/>
    <m/>
    <x v="1"/>
  </r>
  <r>
    <n v="1622"/>
    <x v="11"/>
    <x v="19"/>
    <s v="RESIDENTE ADMINISTRATIVO 2"/>
    <n v="5159076"/>
    <x v="4"/>
    <x v="14"/>
    <m/>
    <x v="1"/>
  </r>
  <r>
    <n v="1622"/>
    <x v="11"/>
    <x v="19"/>
    <s v="RESIDENTE MEP 1"/>
    <n v="12902995.5"/>
    <x v="4"/>
    <x v="14"/>
    <m/>
    <x v="1"/>
  </r>
  <r>
    <n v="1622"/>
    <x v="11"/>
    <x v="19"/>
    <s v="RESIDENTE MEP 2"/>
    <n v="7922866.5"/>
    <x v="4"/>
    <x v="14"/>
    <m/>
    <x v="1"/>
  </r>
  <r>
    <n v="1622"/>
    <x v="11"/>
    <x v="19"/>
    <s v="SOPORTE GERENCIAL PAYC"/>
    <n v="4477341.0150000006"/>
    <x v="4"/>
    <x v="14"/>
    <m/>
    <x v="1"/>
  </r>
  <r>
    <n v="1622"/>
    <x v="11"/>
    <x v="19"/>
    <s v="SOPORTE GERENCIAL SYASA 1"/>
    <n v="3062689.7"/>
    <x v="4"/>
    <x v="14"/>
    <m/>
    <x v="1"/>
  </r>
  <r>
    <n v="1622"/>
    <x v="11"/>
    <x v="19"/>
    <s v="SOPORTE GERENCIAL SYASA 2 "/>
    <n v="4854913"/>
    <x v="4"/>
    <x v="14"/>
    <m/>
    <x v="1"/>
  </r>
  <r>
    <n v="1687"/>
    <x v="0"/>
    <x v="19"/>
    <s v="COORDINADOR"/>
    <n v="0"/>
    <x v="4"/>
    <x v="14"/>
    <m/>
    <x v="2"/>
  </r>
  <r>
    <n v="1687"/>
    <x v="0"/>
    <x v="19"/>
    <s v="DIRECTOR"/>
    <n v="0"/>
    <x v="4"/>
    <x v="14"/>
    <m/>
    <x v="2"/>
  </r>
  <r>
    <n v="1687"/>
    <x v="0"/>
    <x v="19"/>
    <s v="HONORARIOS"/>
    <n v="0"/>
    <x v="4"/>
    <x v="14"/>
    <m/>
    <x v="2"/>
  </r>
  <r>
    <n v="1687"/>
    <x v="0"/>
    <x v="19"/>
    <s v="INSPECTOR"/>
    <n v="0"/>
    <x v="4"/>
    <x v="14"/>
    <m/>
    <x v="2"/>
  </r>
  <r>
    <n v="1687"/>
    <x v="0"/>
    <x v="19"/>
    <s v="PROFESIONAL DE SOPORTE"/>
    <n v="0"/>
    <x v="4"/>
    <x v="14"/>
    <m/>
    <x v="2"/>
  </r>
  <r>
    <n v="1687"/>
    <x v="0"/>
    <x v="19"/>
    <s v="RESIDENTE ADMINISTRATIVO"/>
    <n v="0"/>
    <x v="4"/>
    <x v="14"/>
    <m/>
    <x v="2"/>
  </r>
  <r>
    <n v="1687"/>
    <x v="0"/>
    <x v="19"/>
    <s v="RESIDENTE DE ESTRUCTURA"/>
    <n v="0"/>
    <x v="4"/>
    <x v="14"/>
    <m/>
    <x v="2"/>
  </r>
  <r>
    <n v="1687"/>
    <x v="0"/>
    <x v="19"/>
    <s v="RESIDENTE SISO"/>
    <n v="0"/>
    <x v="4"/>
    <x v="14"/>
    <m/>
    <x v="2"/>
  </r>
  <r>
    <n v="1687"/>
    <x v="1"/>
    <x v="19"/>
    <s v="COORDINADOR"/>
    <n v="0"/>
    <x v="4"/>
    <x v="14"/>
    <m/>
    <x v="2"/>
  </r>
  <r>
    <n v="1687"/>
    <x v="1"/>
    <x v="19"/>
    <s v="DIRECTOR"/>
    <n v="0"/>
    <x v="4"/>
    <x v="14"/>
    <m/>
    <x v="2"/>
  </r>
  <r>
    <n v="1687"/>
    <x v="1"/>
    <x v="19"/>
    <s v="HONORARIOS"/>
    <n v="32000000"/>
    <x v="4"/>
    <x v="14"/>
    <m/>
    <x v="2"/>
  </r>
  <r>
    <n v="1687"/>
    <x v="1"/>
    <x v="19"/>
    <s v="INSPECTOR"/>
    <n v="0"/>
    <x v="4"/>
    <x v="14"/>
    <m/>
    <x v="2"/>
  </r>
  <r>
    <n v="1687"/>
    <x v="1"/>
    <x v="19"/>
    <s v="PROFESIONAL DE SOPORTE"/>
    <n v="0"/>
    <x v="4"/>
    <x v="14"/>
    <m/>
    <x v="2"/>
  </r>
  <r>
    <n v="1687"/>
    <x v="1"/>
    <x v="19"/>
    <s v="RESIDENTE ADMINISTRATIVO"/>
    <n v="0"/>
    <x v="4"/>
    <x v="14"/>
    <m/>
    <x v="2"/>
  </r>
  <r>
    <n v="1687"/>
    <x v="1"/>
    <x v="19"/>
    <s v="RESIDENTE DE ESTRUCTURA"/>
    <n v="0"/>
    <x v="4"/>
    <x v="14"/>
    <m/>
    <x v="2"/>
  </r>
  <r>
    <n v="1687"/>
    <x v="1"/>
    <x v="19"/>
    <s v="RESIDENTE SISO"/>
    <n v="0"/>
    <x v="4"/>
    <x v="14"/>
    <m/>
    <x v="2"/>
  </r>
  <r>
    <n v="1687"/>
    <x v="2"/>
    <x v="19"/>
    <s v="COORDINADOR"/>
    <n v="0"/>
    <x v="4"/>
    <x v="14"/>
    <m/>
    <x v="2"/>
  </r>
  <r>
    <n v="1687"/>
    <x v="2"/>
    <x v="19"/>
    <s v="DIRECTOR"/>
    <n v="0"/>
    <x v="4"/>
    <x v="14"/>
    <m/>
    <x v="2"/>
  </r>
  <r>
    <n v="1687"/>
    <x v="2"/>
    <x v="19"/>
    <s v="HONORARIOS"/>
    <n v="32000000"/>
    <x v="4"/>
    <x v="14"/>
    <m/>
    <x v="2"/>
  </r>
  <r>
    <n v="1687"/>
    <x v="2"/>
    <x v="19"/>
    <s v="INSPECTOR"/>
    <n v="0"/>
    <x v="4"/>
    <x v="14"/>
    <m/>
    <x v="2"/>
  </r>
  <r>
    <n v="1687"/>
    <x v="2"/>
    <x v="19"/>
    <s v="PROFESIONAL DE SOPORTE"/>
    <n v="0"/>
    <x v="4"/>
    <x v="14"/>
    <m/>
    <x v="2"/>
  </r>
  <r>
    <n v="1687"/>
    <x v="2"/>
    <x v="19"/>
    <s v="RESIDENTE ADMINISTRATIVO"/>
    <n v="0"/>
    <x v="4"/>
    <x v="14"/>
    <m/>
    <x v="2"/>
  </r>
  <r>
    <n v="1687"/>
    <x v="2"/>
    <x v="19"/>
    <s v="RESIDENTE DE ESTRUCTURA"/>
    <n v="0"/>
    <x v="4"/>
    <x v="14"/>
    <m/>
    <x v="2"/>
  </r>
  <r>
    <n v="1687"/>
    <x v="2"/>
    <x v="19"/>
    <s v="RESIDENTE SISO"/>
    <n v="0"/>
    <x v="4"/>
    <x v="14"/>
    <m/>
    <x v="2"/>
  </r>
  <r>
    <n v="1687"/>
    <x v="3"/>
    <x v="19"/>
    <s v="COORDINADOR"/>
    <n v="0"/>
    <x v="4"/>
    <x v="14"/>
    <m/>
    <x v="2"/>
  </r>
  <r>
    <n v="1687"/>
    <x v="3"/>
    <x v="19"/>
    <s v="DIRECTOR"/>
    <n v="0"/>
    <x v="4"/>
    <x v="14"/>
    <m/>
    <x v="2"/>
  </r>
  <r>
    <n v="1687"/>
    <x v="3"/>
    <x v="19"/>
    <s v="HONORARIOS"/>
    <n v="32000000"/>
    <x v="4"/>
    <x v="14"/>
    <m/>
    <x v="2"/>
  </r>
  <r>
    <n v="1687"/>
    <x v="3"/>
    <x v="19"/>
    <s v="INSPECTOR"/>
    <n v="0"/>
    <x v="4"/>
    <x v="14"/>
    <m/>
    <x v="2"/>
  </r>
  <r>
    <n v="1687"/>
    <x v="3"/>
    <x v="19"/>
    <s v="PROFESIONAL DE SOPORTE"/>
    <n v="0"/>
    <x v="4"/>
    <x v="14"/>
    <m/>
    <x v="2"/>
  </r>
  <r>
    <n v="1687"/>
    <x v="3"/>
    <x v="19"/>
    <s v="RESIDENTE ADMINISTRATIVO"/>
    <n v="0"/>
    <x v="4"/>
    <x v="14"/>
    <m/>
    <x v="2"/>
  </r>
  <r>
    <n v="1687"/>
    <x v="3"/>
    <x v="19"/>
    <s v="RESIDENTE DE ESTRUCTURA"/>
    <n v="0"/>
    <x v="4"/>
    <x v="14"/>
    <m/>
    <x v="2"/>
  </r>
  <r>
    <n v="1687"/>
    <x v="3"/>
    <x v="19"/>
    <s v="RESIDENTE SISO"/>
    <n v="3989386.5"/>
    <x v="4"/>
    <x v="14"/>
    <m/>
    <x v="2"/>
  </r>
  <r>
    <n v="1687"/>
    <x v="4"/>
    <x v="19"/>
    <s v="COORDINADOR"/>
    <n v="3804794.5320000006"/>
    <x v="4"/>
    <x v="14"/>
    <m/>
    <x v="2"/>
  </r>
  <r>
    <n v="1687"/>
    <x v="4"/>
    <x v="19"/>
    <s v="DIRECTOR"/>
    <n v="10868700"/>
    <x v="4"/>
    <x v="14"/>
    <m/>
    <x v="2"/>
  </r>
  <r>
    <n v="1687"/>
    <x v="4"/>
    <x v="19"/>
    <s v="HONORARIOS"/>
    <n v="32000000"/>
    <x v="4"/>
    <x v="14"/>
    <m/>
    <x v="2"/>
  </r>
  <r>
    <n v="1687"/>
    <x v="4"/>
    <x v="19"/>
    <s v="INSPECTOR"/>
    <n v="3601566.2399999998"/>
    <x v="4"/>
    <x v="14"/>
    <m/>
    <x v="2"/>
  </r>
  <r>
    <n v="1687"/>
    <x v="4"/>
    <x v="19"/>
    <s v="PROFESIONAL DE SOPORTE"/>
    <n v="5246958"/>
    <x v="4"/>
    <x v="14"/>
    <m/>
    <x v="2"/>
  </r>
  <r>
    <n v="1687"/>
    <x v="4"/>
    <x v="19"/>
    <s v="RESIDENTE ADMINISTRATIVO"/>
    <n v="4544697"/>
    <x v="4"/>
    <x v="14"/>
    <m/>
    <x v="2"/>
  </r>
  <r>
    <n v="1687"/>
    <x v="4"/>
    <x v="19"/>
    <s v="RESIDENTE DE ESTRUCTURA"/>
    <n v="7308264"/>
    <x v="4"/>
    <x v="14"/>
    <m/>
    <x v="2"/>
  </r>
  <r>
    <n v="1687"/>
    <x v="4"/>
    <x v="19"/>
    <s v="RESIDENTE SISO"/>
    <n v="3989386.5"/>
    <x v="4"/>
    <x v="14"/>
    <m/>
    <x v="2"/>
  </r>
  <r>
    <n v="1687"/>
    <x v="5"/>
    <x v="19"/>
    <s v="COORDINADOR"/>
    <n v="3804794.5320000006"/>
    <x v="4"/>
    <x v="14"/>
    <m/>
    <x v="2"/>
  </r>
  <r>
    <n v="1687"/>
    <x v="5"/>
    <x v="19"/>
    <s v="DIRECTOR"/>
    <n v="10868700"/>
    <x v="4"/>
    <x v="14"/>
    <m/>
    <x v="2"/>
  </r>
  <r>
    <n v="1687"/>
    <x v="5"/>
    <x v="19"/>
    <s v="HONORARIOS"/>
    <n v="32000000"/>
    <x v="4"/>
    <x v="14"/>
    <m/>
    <x v="2"/>
  </r>
  <r>
    <n v="1687"/>
    <x v="5"/>
    <x v="19"/>
    <s v="INSPECTOR"/>
    <n v="3601566.2399999998"/>
    <x v="4"/>
    <x v="14"/>
    <m/>
    <x v="2"/>
  </r>
  <r>
    <n v="1687"/>
    <x v="5"/>
    <x v="19"/>
    <s v="PROFESIONAL DE SOPORTE"/>
    <n v="5246958"/>
    <x v="4"/>
    <x v="14"/>
    <m/>
    <x v="2"/>
  </r>
  <r>
    <n v="1687"/>
    <x v="5"/>
    <x v="19"/>
    <s v="RESIDENTE ADMINISTRATIVO"/>
    <n v="4544697"/>
    <x v="4"/>
    <x v="14"/>
    <m/>
    <x v="2"/>
  </r>
  <r>
    <n v="1687"/>
    <x v="5"/>
    <x v="19"/>
    <s v="RESIDENTE DE ESTRUCTURA"/>
    <n v="7308264"/>
    <x v="4"/>
    <x v="14"/>
    <m/>
    <x v="2"/>
  </r>
  <r>
    <n v="1687"/>
    <x v="5"/>
    <x v="19"/>
    <s v="RESIDENTE SISO"/>
    <n v="3989386.5"/>
    <x v="4"/>
    <x v="14"/>
    <m/>
    <x v="2"/>
  </r>
  <r>
    <n v="1689"/>
    <x v="0"/>
    <x v="19"/>
    <s v="DIRECTOR"/>
    <n v="0"/>
    <x v="3"/>
    <x v="10"/>
    <s v="SE ASIGNA A LA PROYECCIÓN CONTRACTUAL (ORIGINALMENTE OTRO SI)"/>
    <x v="1"/>
  </r>
  <r>
    <n v="1689"/>
    <x v="0"/>
    <x v="19"/>
    <s v="HONORARIOS"/>
    <n v="0"/>
    <x v="3"/>
    <x v="10"/>
    <s v="SE ASIGNA A LA PROYECCIÓN CONTRACTUAL (ORIGINALMENTE OTRO SI)"/>
    <x v="1"/>
  </r>
  <r>
    <n v="1689"/>
    <x v="0"/>
    <x v="19"/>
    <s v="INSPECTOR GENERAL"/>
    <n v="0"/>
    <x v="3"/>
    <x v="10"/>
    <s v="SE ASIGNA A LA PROYECCIÓN CONTRACTUAL (ORIGINALMENTE OTRO SI)"/>
    <x v="1"/>
  </r>
  <r>
    <n v="1689"/>
    <x v="1"/>
    <x v="19"/>
    <s v="DIRECTOR"/>
    <n v="0"/>
    <x v="3"/>
    <x v="10"/>
    <s v="SE ASIGNA A LA PROYECCIÓN CONTRACTUAL (ORIGINALMENTE OTRO SI)"/>
    <x v="1"/>
  </r>
  <r>
    <n v="1689"/>
    <x v="1"/>
    <x v="19"/>
    <s v="HONORARIOS"/>
    <n v="0"/>
    <x v="3"/>
    <x v="10"/>
    <s v="SE ASIGNA A LA PROYECCIÓN CONTRACTUAL (ORIGINALMENTE OTRO SI)"/>
    <x v="1"/>
  </r>
  <r>
    <n v="1689"/>
    <x v="1"/>
    <x v="19"/>
    <s v="INSPECTOR GENERAL"/>
    <n v="3902122.35"/>
    <x v="3"/>
    <x v="10"/>
    <s v="SE ASIGNA A LA PROYECCIÓN CONTRACTUAL (ORIGINALMENTE OTRO SI)"/>
    <x v="1"/>
  </r>
  <r>
    <n v="1689"/>
    <x v="2"/>
    <x v="19"/>
    <s v="DIRECTOR"/>
    <n v="9724050.0000000019"/>
    <x v="3"/>
    <x v="10"/>
    <s v="SE ASIGNA A LA PROYECCIÓN CONTRACTUAL (ORIGINALMENTE OTRO SI)"/>
    <x v="1"/>
  </r>
  <r>
    <n v="1689"/>
    <x v="2"/>
    <x v="19"/>
    <s v="HONORARIOS"/>
    <n v="15665740"/>
    <x v="3"/>
    <x v="10"/>
    <s v="SE ASIGNA A LA PROYECCIÓN CONTRACTUAL (ORIGINALMENTE OTRO SI)"/>
    <x v="1"/>
  </r>
  <r>
    <n v="1689"/>
    <x v="2"/>
    <x v="19"/>
    <s v="INSPECTOR GENERAL"/>
    <n v="3902122.35"/>
    <x v="3"/>
    <x v="10"/>
    <s v="SE ASIGNA A LA PROYECCIÓN CONTRACTUAL (ORIGINALMENTE OTRO SI)"/>
    <x v="1"/>
  </r>
  <r>
    <n v="1689"/>
    <x v="3"/>
    <x v="19"/>
    <s v="DIRECTOR"/>
    <n v="9724050.0000000019"/>
    <x v="3"/>
    <x v="10"/>
    <s v="SE ASIGNA A LA PROYECCIÓN CONTRACTUAL (ORIGINALMENTE OTRO SI)"/>
    <x v="1"/>
  </r>
  <r>
    <n v="1689"/>
    <x v="3"/>
    <x v="19"/>
    <s v="HONORARIOS"/>
    <n v="15665740"/>
    <x v="3"/>
    <x v="10"/>
    <s v="SE ASIGNA A LA PROYECCIÓN CONTRACTUAL (ORIGINALMENTE OTRO SI)"/>
    <x v="1"/>
  </r>
  <r>
    <n v="1689"/>
    <x v="3"/>
    <x v="19"/>
    <s v="INSPECTOR GENERAL"/>
    <n v="3902122.35"/>
    <x v="3"/>
    <x v="10"/>
    <s v="SE ASIGNA A LA PROYECCIÓN CONTRACTUAL (ORIGINALMENTE OTRO SI)"/>
    <x v="1"/>
  </r>
  <r>
    <n v="1689"/>
    <x v="4"/>
    <x v="19"/>
    <s v="DIRECTOR"/>
    <n v="9724050.0000000019"/>
    <x v="3"/>
    <x v="10"/>
    <s v="SE ASIGNA A LA PROYECCIÓN CONTRACTUAL (ORIGINALMENTE OTRO SI)"/>
    <x v="1"/>
  </r>
  <r>
    <n v="1689"/>
    <x v="4"/>
    <x v="19"/>
    <s v="HONORARIOS"/>
    <n v="15665740"/>
    <x v="3"/>
    <x v="10"/>
    <s v="SE ASIGNA A LA PROYECCIÓN CONTRACTUAL (ORIGINALMENTE OTRO SI)"/>
    <x v="1"/>
  </r>
  <r>
    <n v="1689"/>
    <x v="4"/>
    <x v="19"/>
    <s v="INSPECTOR GENERAL"/>
    <n v="3902122.35"/>
    <x v="3"/>
    <x v="10"/>
    <s v="SE ASIGNA A LA PROYECCIÓN CONTRACTUAL (ORIGINALMENTE OTRO SI)"/>
    <x v="1"/>
  </r>
  <r>
    <n v="1689"/>
    <x v="5"/>
    <x v="19"/>
    <s v="DIRECTOR"/>
    <n v="9724050.0000000019"/>
    <x v="3"/>
    <x v="10"/>
    <s v="SE ASIGNA A LA PROYECCIÓN CONTRACTUAL (ORIGINALMENTE OTRO SI)"/>
    <x v="1"/>
  </r>
  <r>
    <n v="1689"/>
    <x v="5"/>
    <x v="19"/>
    <s v="HONORARIOS"/>
    <n v="15665740"/>
    <x v="3"/>
    <x v="10"/>
    <s v="SE ASIGNA A LA PROYECCIÓN CONTRACTUAL (ORIGINALMENTE OTRO SI)"/>
    <x v="1"/>
  </r>
  <r>
    <n v="1689"/>
    <x v="5"/>
    <x v="19"/>
    <s v="INSPECTOR GENERAL"/>
    <n v="3902122.35"/>
    <x v="4"/>
    <x v="14"/>
    <m/>
    <x v="1"/>
  </r>
  <r>
    <n v="1689"/>
    <x v="6"/>
    <x v="19"/>
    <s v="DIRECTOR"/>
    <n v="9724050.0000000019"/>
    <x v="4"/>
    <x v="14"/>
    <m/>
    <x v="1"/>
  </r>
  <r>
    <n v="1689"/>
    <x v="6"/>
    <x v="19"/>
    <s v="HONORARIOS"/>
    <n v="15665740"/>
    <x v="4"/>
    <x v="14"/>
    <m/>
    <x v="1"/>
  </r>
  <r>
    <n v="1689"/>
    <x v="6"/>
    <x v="19"/>
    <s v="INSPECTOR GENERAL"/>
    <n v="3902122.35"/>
    <x v="4"/>
    <x v="14"/>
    <m/>
    <x v="1"/>
  </r>
  <r>
    <n v="1689"/>
    <x v="7"/>
    <x v="19"/>
    <s v="DIRECTOR"/>
    <n v="9724050.0000000019"/>
    <x v="4"/>
    <x v="14"/>
    <m/>
    <x v="1"/>
  </r>
  <r>
    <n v="1689"/>
    <x v="7"/>
    <x v="19"/>
    <s v="HONORARIOS"/>
    <n v="15665740"/>
    <x v="4"/>
    <x v="14"/>
    <m/>
    <x v="1"/>
  </r>
  <r>
    <n v="1689"/>
    <x v="7"/>
    <x v="19"/>
    <s v="INSPECTOR GENERAL"/>
    <n v="3902122.35"/>
    <x v="4"/>
    <x v="14"/>
    <m/>
    <x v="1"/>
  </r>
  <r>
    <n v="1701"/>
    <x v="0"/>
    <x v="19"/>
    <s v="COORDINADOR"/>
    <n v="0"/>
    <x v="4"/>
    <x v="14"/>
    <m/>
    <x v="2"/>
  </r>
  <r>
    <n v="1701"/>
    <x v="0"/>
    <x v="19"/>
    <s v="DIRECTOR"/>
    <n v="0"/>
    <x v="4"/>
    <x v="14"/>
    <m/>
    <x v="2"/>
  </r>
  <r>
    <n v="1701"/>
    <x v="0"/>
    <x v="19"/>
    <s v="HONORARIOS"/>
    <n v="0"/>
    <x v="4"/>
    <x v="14"/>
    <m/>
    <x v="2"/>
  </r>
  <r>
    <n v="1701"/>
    <x v="0"/>
    <x v="19"/>
    <s v="INSPECTOR"/>
    <n v="0"/>
    <x v="4"/>
    <x v="14"/>
    <m/>
    <x v="2"/>
  </r>
  <r>
    <n v="1701"/>
    <x v="0"/>
    <x v="19"/>
    <s v="INSPECTOR DE ACABADOS"/>
    <n v="0"/>
    <x v="4"/>
    <x v="14"/>
    <m/>
    <x v="2"/>
  </r>
  <r>
    <n v="1701"/>
    <x v="0"/>
    <x v="19"/>
    <s v="RESIDENTE ADMINISTRATIVO"/>
    <n v="0"/>
    <x v="4"/>
    <x v="14"/>
    <m/>
    <x v="2"/>
  </r>
  <r>
    <n v="1701"/>
    <x v="1"/>
    <x v="19"/>
    <s v="COORDINADOR"/>
    <n v="0"/>
    <x v="4"/>
    <x v="14"/>
    <m/>
    <x v="2"/>
  </r>
  <r>
    <n v="1701"/>
    <x v="1"/>
    <x v="19"/>
    <s v="DIRECTOR"/>
    <n v="0"/>
    <x v="4"/>
    <x v="14"/>
    <m/>
    <x v="2"/>
  </r>
  <r>
    <n v="1701"/>
    <x v="1"/>
    <x v="19"/>
    <s v="HONORARIOS"/>
    <n v="0"/>
    <x v="4"/>
    <x v="14"/>
    <m/>
    <x v="2"/>
  </r>
  <r>
    <n v="1701"/>
    <x v="1"/>
    <x v="19"/>
    <s v="INSPECTOR"/>
    <n v="0"/>
    <x v="4"/>
    <x v="14"/>
    <m/>
    <x v="2"/>
  </r>
  <r>
    <n v="1701"/>
    <x v="1"/>
    <x v="19"/>
    <s v="INSPECTOR DE ACABADOS"/>
    <n v="0"/>
    <x v="4"/>
    <x v="14"/>
    <m/>
    <x v="2"/>
  </r>
  <r>
    <n v="1701"/>
    <x v="2"/>
    <x v="19"/>
    <s v="COORDINADOR"/>
    <n v="0"/>
    <x v="4"/>
    <x v="14"/>
    <m/>
    <x v="2"/>
  </r>
  <r>
    <n v="1701"/>
    <x v="2"/>
    <x v="19"/>
    <s v="DIRECTOR"/>
    <n v="0"/>
    <x v="4"/>
    <x v="14"/>
    <m/>
    <x v="2"/>
  </r>
  <r>
    <n v="1701"/>
    <x v="2"/>
    <x v="19"/>
    <s v="HONORARIOS"/>
    <n v="0"/>
    <x v="4"/>
    <x v="14"/>
    <m/>
    <x v="2"/>
  </r>
  <r>
    <n v="1701"/>
    <x v="2"/>
    <x v="19"/>
    <s v="INSPECTOR"/>
    <n v="0"/>
    <x v="4"/>
    <x v="14"/>
    <m/>
    <x v="2"/>
  </r>
  <r>
    <n v="1701"/>
    <x v="2"/>
    <x v="19"/>
    <s v="INSPECTOR DE ACABADOS"/>
    <n v="0"/>
    <x v="4"/>
    <x v="14"/>
    <m/>
    <x v="2"/>
  </r>
  <r>
    <n v="1701"/>
    <x v="3"/>
    <x v="19"/>
    <s v="COORDINADOR"/>
    <n v="0"/>
    <x v="4"/>
    <x v="14"/>
    <m/>
    <x v="2"/>
  </r>
  <r>
    <n v="1701"/>
    <x v="3"/>
    <x v="19"/>
    <s v="DIRECTOR"/>
    <n v="0"/>
    <x v="4"/>
    <x v="14"/>
    <m/>
    <x v="2"/>
  </r>
  <r>
    <n v="1701"/>
    <x v="3"/>
    <x v="19"/>
    <s v="HONORARIOS"/>
    <n v="0"/>
    <x v="4"/>
    <x v="14"/>
    <m/>
    <x v="2"/>
  </r>
  <r>
    <n v="1701"/>
    <x v="3"/>
    <x v="19"/>
    <s v="INSPECTOR"/>
    <n v="0"/>
    <x v="4"/>
    <x v="14"/>
    <m/>
    <x v="2"/>
  </r>
  <r>
    <n v="1701"/>
    <x v="3"/>
    <x v="19"/>
    <s v="INSPECTOR DE ACABADOS"/>
    <n v="0"/>
    <x v="4"/>
    <x v="14"/>
    <m/>
    <x v="2"/>
  </r>
  <r>
    <n v="1701"/>
    <x v="4"/>
    <x v="19"/>
    <s v="COORDINADOR"/>
    <n v="0"/>
    <x v="4"/>
    <x v="14"/>
    <m/>
    <x v="2"/>
  </r>
  <r>
    <n v="1701"/>
    <x v="4"/>
    <x v="19"/>
    <s v="DIRECTOR"/>
    <n v="0"/>
    <x v="4"/>
    <x v="14"/>
    <m/>
    <x v="2"/>
  </r>
  <r>
    <n v="1701"/>
    <x v="4"/>
    <x v="19"/>
    <s v="HONORARIOS"/>
    <n v="0"/>
    <x v="4"/>
    <x v="14"/>
    <m/>
    <x v="2"/>
  </r>
  <r>
    <n v="1701"/>
    <x v="4"/>
    <x v="19"/>
    <s v="INSPECTOR"/>
    <n v="0"/>
    <x v="4"/>
    <x v="14"/>
    <m/>
    <x v="2"/>
  </r>
  <r>
    <n v="1701"/>
    <x v="4"/>
    <x v="19"/>
    <s v="INSPECTOR DE ACABADOS"/>
    <n v="0"/>
    <x v="4"/>
    <x v="14"/>
    <m/>
    <x v="2"/>
  </r>
  <r>
    <n v="1701"/>
    <x v="5"/>
    <x v="19"/>
    <s v="COORDINADOR"/>
    <n v="4388324.8500000006"/>
    <x v="4"/>
    <x v="14"/>
    <m/>
    <x v="2"/>
  </r>
  <r>
    <n v="1701"/>
    <x v="5"/>
    <x v="19"/>
    <s v="DIRECTOR"/>
    <n v="8682187.5000000019"/>
    <x v="4"/>
    <x v="14"/>
    <m/>
    <x v="2"/>
  </r>
  <r>
    <n v="1701"/>
    <x v="5"/>
    <x v="19"/>
    <s v="HONORARIOS"/>
    <n v="0"/>
    <x v="4"/>
    <x v="14"/>
    <m/>
    <x v="2"/>
  </r>
  <r>
    <n v="1701"/>
    <x v="5"/>
    <x v="19"/>
    <s v="INSPECTOR"/>
    <n v="3865309.875"/>
    <x v="4"/>
    <x v="14"/>
    <m/>
    <x v="2"/>
  </r>
  <r>
    <n v="1701"/>
    <x v="5"/>
    <x v="19"/>
    <s v="INSPECTOR DE ACABADOS"/>
    <n v="0"/>
    <x v="4"/>
    <x v="14"/>
    <m/>
    <x v="2"/>
  </r>
  <r>
    <n v="1701"/>
    <x v="6"/>
    <x v="19"/>
    <s v="COORDINADOR"/>
    <n v="4388324.8500000006"/>
    <x v="4"/>
    <x v="14"/>
    <m/>
    <x v="2"/>
  </r>
  <r>
    <n v="1701"/>
    <x v="6"/>
    <x v="19"/>
    <s v="DIRECTOR"/>
    <n v="8682187.5000000019"/>
    <x v="4"/>
    <x v="14"/>
    <m/>
    <x v="2"/>
  </r>
  <r>
    <n v="1701"/>
    <x v="6"/>
    <x v="19"/>
    <s v="HONORARIOS"/>
    <n v="0"/>
    <x v="4"/>
    <x v="14"/>
    <m/>
    <x v="2"/>
  </r>
  <r>
    <n v="1701"/>
    <x v="6"/>
    <x v="19"/>
    <s v="INSPECTOR"/>
    <n v="3865309.875"/>
    <x v="4"/>
    <x v="14"/>
    <m/>
    <x v="2"/>
  </r>
  <r>
    <n v="1701"/>
    <x v="6"/>
    <x v="19"/>
    <s v="INSPECTOR DE ACABADOS"/>
    <n v="0"/>
    <x v="4"/>
    <x v="14"/>
    <m/>
    <x v="2"/>
  </r>
  <r>
    <n v="1701"/>
    <x v="7"/>
    <x v="19"/>
    <s v="COORDINADOR"/>
    <n v="4388324.8500000006"/>
    <x v="4"/>
    <x v="14"/>
    <m/>
    <x v="2"/>
  </r>
  <r>
    <n v="1701"/>
    <x v="7"/>
    <x v="19"/>
    <s v="DIRECTOR"/>
    <n v="8682187.5000000019"/>
    <x v="4"/>
    <x v="14"/>
    <m/>
    <x v="2"/>
  </r>
  <r>
    <n v="1701"/>
    <x v="7"/>
    <x v="19"/>
    <s v="HONORARIOS"/>
    <n v="0"/>
    <x v="4"/>
    <x v="14"/>
    <m/>
    <x v="2"/>
  </r>
  <r>
    <n v="1701"/>
    <x v="7"/>
    <x v="19"/>
    <s v="INSPECTOR"/>
    <n v="3865309.875"/>
    <x v="4"/>
    <x v="14"/>
    <m/>
    <x v="2"/>
  </r>
  <r>
    <n v="1701"/>
    <x v="7"/>
    <x v="19"/>
    <s v="INSPECTOR DE ACABADOS"/>
    <n v="0"/>
    <x v="4"/>
    <x v="14"/>
    <m/>
    <x v="2"/>
  </r>
  <r>
    <n v="1701"/>
    <x v="8"/>
    <x v="19"/>
    <s v="COORDINADOR"/>
    <n v="4388324.8500000006"/>
    <x v="4"/>
    <x v="14"/>
    <m/>
    <x v="2"/>
  </r>
  <r>
    <n v="1701"/>
    <x v="8"/>
    <x v="19"/>
    <s v="DIRECTOR"/>
    <n v="8682187.5000000019"/>
    <x v="4"/>
    <x v="14"/>
    <m/>
    <x v="2"/>
  </r>
  <r>
    <n v="1701"/>
    <x v="8"/>
    <x v="19"/>
    <s v="HONORARIOS"/>
    <n v="0"/>
    <x v="4"/>
    <x v="14"/>
    <m/>
    <x v="2"/>
  </r>
  <r>
    <n v="1701"/>
    <x v="8"/>
    <x v="19"/>
    <s v="INSPECTOR"/>
    <n v="3865309.875"/>
    <x v="4"/>
    <x v="14"/>
    <m/>
    <x v="2"/>
  </r>
  <r>
    <n v="1701"/>
    <x v="8"/>
    <x v="19"/>
    <s v="INSPECTOR DE ACABADOS"/>
    <n v="0"/>
    <x v="4"/>
    <x v="14"/>
    <m/>
    <x v="2"/>
  </r>
  <r>
    <n v="1701"/>
    <x v="9"/>
    <x v="19"/>
    <s v="COORDINADOR"/>
    <n v="4388324.8500000006"/>
    <x v="4"/>
    <x v="14"/>
    <m/>
    <x v="2"/>
  </r>
  <r>
    <n v="1701"/>
    <x v="9"/>
    <x v="19"/>
    <s v="DIRECTOR"/>
    <n v="8682187.5000000019"/>
    <x v="4"/>
    <x v="14"/>
    <m/>
    <x v="2"/>
  </r>
  <r>
    <n v="1701"/>
    <x v="9"/>
    <x v="19"/>
    <s v="HONORARIOS"/>
    <n v="0"/>
    <x v="4"/>
    <x v="14"/>
    <m/>
    <x v="2"/>
  </r>
  <r>
    <n v="1701"/>
    <x v="9"/>
    <x v="19"/>
    <s v="INSPECTOR"/>
    <n v="3865309.875"/>
    <x v="4"/>
    <x v="14"/>
    <m/>
    <x v="2"/>
  </r>
  <r>
    <n v="1701"/>
    <x v="9"/>
    <x v="19"/>
    <s v="INSPECTOR DE ACABADOS"/>
    <n v="0"/>
    <x v="4"/>
    <x v="14"/>
    <m/>
    <x v="2"/>
  </r>
  <r>
    <n v="1701"/>
    <x v="10"/>
    <x v="19"/>
    <s v="COORDINADOR"/>
    <n v="4388324.8500000006"/>
    <x v="4"/>
    <x v="14"/>
    <m/>
    <x v="2"/>
  </r>
  <r>
    <n v="1701"/>
    <x v="10"/>
    <x v="19"/>
    <s v="DIRECTOR"/>
    <n v="8682187.5000000019"/>
    <x v="4"/>
    <x v="14"/>
    <m/>
    <x v="2"/>
  </r>
  <r>
    <n v="1701"/>
    <x v="10"/>
    <x v="19"/>
    <s v="HONORARIOS"/>
    <n v="0"/>
    <x v="4"/>
    <x v="14"/>
    <m/>
    <x v="2"/>
  </r>
  <r>
    <n v="1701"/>
    <x v="10"/>
    <x v="19"/>
    <s v="INSPECTOR"/>
    <n v="3865309.875"/>
    <x v="4"/>
    <x v="14"/>
    <m/>
    <x v="2"/>
  </r>
  <r>
    <n v="1701"/>
    <x v="10"/>
    <x v="19"/>
    <s v="INSPECTOR DE ACABADOS"/>
    <n v="0"/>
    <x v="4"/>
    <x v="14"/>
    <m/>
    <x v="2"/>
  </r>
  <r>
    <n v="1701"/>
    <x v="11"/>
    <x v="19"/>
    <s v="COORDINADOR"/>
    <n v="4388324.8500000006"/>
    <x v="4"/>
    <x v="14"/>
    <m/>
    <x v="2"/>
  </r>
  <r>
    <n v="1701"/>
    <x v="11"/>
    <x v="19"/>
    <s v="DIRECTOR"/>
    <n v="8682187.5000000019"/>
    <x v="4"/>
    <x v="14"/>
    <m/>
    <x v="2"/>
  </r>
  <r>
    <n v="1701"/>
    <x v="11"/>
    <x v="19"/>
    <s v="HONORARIOS"/>
    <n v="0"/>
    <x v="4"/>
    <x v="14"/>
    <m/>
    <x v="2"/>
  </r>
  <r>
    <n v="1701"/>
    <x v="11"/>
    <x v="19"/>
    <s v="INSPECTOR"/>
    <n v="3865309.875"/>
    <x v="4"/>
    <x v="14"/>
    <m/>
    <x v="2"/>
  </r>
  <r>
    <n v="1701"/>
    <x v="11"/>
    <x v="19"/>
    <s v="INSPECTOR DE ACABADOS"/>
    <n v="0"/>
    <x v="4"/>
    <x v="14"/>
    <m/>
    <x v="2"/>
  </r>
  <r>
    <n v="1713"/>
    <x v="0"/>
    <x v="19"/>
    <s v="COORDINADOR"/>
    <n v="0"/>
    <x v="4"/>
    <x v="14"/>
    <m/>
    <x v="1"/>
  </r>
  <r>
    <n v="1713"/>
    <x v="0"/>
    <x v="19"/>
    <s v="DIRECTOR DE INTERVENTORIA"/>
    <n v="0"/>
    <x v="4"/>
    <x v="14"/>
    <m/>
    <x v="1"/>
  </r>
  <r>
    <n v="1713"/>
    <x v="0"/>
    <x v="19"/>
    <s v="HONORARIOS"/>
    <n v="24977737"/>
    <x v="4"/>
    <x v="14"/>
    <m/>
    <x v="1"/>
  </r>
  <r>
    <n v="1713"/>
    <x v="0"/>
    <x v="19"/>
    <s v="INGENIERO CIVIL RESIDENTE ESTRUCTURAS"/>
    <n v="0"/>
    <x v="4"/>
    <x v="14"/>
    <m/>
    <x v="1"/>
  </r>
  <r>
    <n v="1713"/>
    <x v="0"/>
    <x v="19"/>
    <s v="INSPECTOR GENERAL"/>
    <n v="0"/>
    <x v="4"/>
    <x v="14"/>
    <m/>
    <x v="1"/>
  </r>
  <r>
    <n v="1713"/>
    <x v="1"/>
    <x v="19"/>
    <s v="COORDINADOR"/>
    <n v="3230045.9877599999"/>
    <x v="4"/>
    <x v="14"/>
    <m/>
    <x v="1"/>
  </r>
  <r>
    <n v="1713"/>
    <x v="1"/>
    <x v="19"/>
    <s v="DIRECTOR DE INTERVENTORIA"/>
    <n v="10990227.870000001"/>
    <x v="4"/>
    <x v="14"/>
    <m/>
    <x v="1"/>
  </r>
  <r>
    <n v="1713"/>
    <x v="1"/>
    <x v="19"/>
    <s v="HONORARIOS"/>
    <n v="24977737"/>
    <x v="4"/>
    <x v="14"/>
    <m/>
    <x v="1"/>
  </r>
  <r>
    <n v="1713"/>
    <x v="1"/>
    <x v="19"/>
    <s v="INGENIERO CIVIL RESIDENTE ESTRUCTURAS"/>
    <n v="7116622.9649999999"/>
    <x v="4"/>
    <x v="14"/>
    <m/>
    <x v="1"/>
  </r>
  <r>
    <n v="1713"/>
    <x v="1"/>
    <x v="19"/>
    <s v="INSPECTOR GENERAL"/>
    <n v="3857750.1500400002"/>
    <x v="4"/>
    <x v="14"/>
    <m/>
    <x v="1"/>
  </r>
  <r>
    <n v="1713"/>
    <x v="2"/>
    <x v="19"/>
    <s v="COORDINADOR"/>
    <n v="3230045.9877599999"/>
    <x v="4"/>
    <x v="14"/>
    <m/>
    <x v="1"/>
  </r>
  <r>
    <n v="1713"/>
    <x v="2"/>
    <x v="19"/>
    <s v="DIRECTOR DE INTERVENTORIA"/>
    <n v="10990227.870000001"/>
    <x v="4"/>
    <x v="14"/>
    <m/>
    <x v="1"/>
  </r>
  <r>
    <n v="1713"/>
    <x v="2"/>
    <x v="19"/>
    <s v="HONORARIOS"/>
    <n v="24977737"/>
    <x v="4"/>
    <x v="14"/>
    <m/>
    <x v="1"/>
  </r>
  <r>
    <n v="1713"/>
    <x v="2"/>
    <x v="19"/>
    <s v="INGENIERO CIVIL RESIDENTE ESTRUCTURAS"/>
    <n v="7116622.9649999999"/>
    <x v="4"/>
    <x v="14"/>
    <m/>
    <x v="1"/>
  </r>
  <r>
    <n v="1713"/>
    <x v="2"/>
    <x v="19"/>
    <s v="INSPECTOR GENERAL"/>
    <n v="3857750.1500400002"/>
    <x v="4"/>
    <x v="14"/>
    <m/>
    <x v="1"/>
  </r>
  <r>
    <n v="1715"/>
    <x v="0"/>
    <x v="19"/>
    <s v="COORDINADOR"/>
    <n v="0"/>
    <x v="4"/>
    <x v="14"/>
    <m/>
    <x v="3"/>
  </r>
  <r>
    <n v="1715"/>
    <x v="0"/>
    <x v="19"/>
    <s v="DIRECTOR"/>
    <n v="0"/>
    <x v="4"/>
    <x v="14"/>
    <m/>
    <x v="3"/>
  </r>
  <r>
    <n v="1715"/>
    <x v="0"/>
    <x v="19"/>
    <s v="HONORARIOS"/>
    <n v="3.7252902984619141E-9"/>
    <x v="4"/>
    <x v="14"/>
    <m/>
    <x v="3"/>
  </r>
  <r>
    <n v="1715"/>
    <x v="0"/>
    <x v="19"/>
    <s v="PROFESIONAL ADMINISTRATIVO"/>
    <n v="0"/>
    <x v="4"/>
    <x v="14"/>
    <m/>
    <x v="3"/>
  </r>
  <r>
    <n v="1715"/>
    <x v="0"/>
    <x v="19"/>
    <s v="PROFESIONAL CONTRATACIONES"/>
    <n v="0"/>
    <x v="4"/>
    <x v="14"/>
    <m/>
    <x v="3"/>
  </r>
  <r>
    <n v="1715"/>
    <x v="0"/>
    <x v="19"/>
    <s v="PROFESIONAL DE CONTRATACIONES"/>
    <n v="0"/>
    <x v="4"/>
    <x v="14"/>
    <m/>
    <x v="3"/>
  </r>
  <r>
    <n v="1715"/>
    <x v="0"/>
    <x v="19"/>
    <s v="PROFESIONAL PRESUPUESTACION"/>
    <n v="0"/>
    <x v="4"/>
    <x v="14"/>
    <m/>
    <x v="3"/>
  </r>
  <r>
    <n v="1715"/>
    <x v="0"/>
    <x v="19"/>
    <s v="RESIDENTE ADMINISTRATIVO"/>
    <n v="0"/>
    <x v="4"/>
    <x v="14"/>
    <m/>
    <x v="3"/>
  </r>
  <r>
    <n v="1715"/>
    <x v="1"/>
    <x v="19"/>
    <s v="COORDINADOR"/>
    <n v="0"/>
    <x v="4"/>
    <x v="14"/>
    <m/>
    <x v="3"/>
  </r>
  <r>
    <n v="1715"/>
    <x v="1"/>
    <x v="19"/>
    <s v="DIRECTOR"/>
    <n v="0"/>
    <x v="4"/>
    <x v="14"/>
    <m/>
    <x v="3"/>
  </r>
  <r>
    <n v="1715"/>
    <x v="1"/>
    <x v="19"/>
    <s v="HONORARIOS"/>
    <n v="3.7252902984619141E-9"/>
    <x v="4"/>
    <x v="14"/>
    <m/>
    <x v="3"/>
  </r>
  <r>
    <n v="1715"/>
    <x v="1"/>
    <x v="19"/>
    <s v="PROFESIONAL ADMINISTRATIVO"/>
    <n v="0"/>
    <x v="4"/>
    <x v="14"/>
    <m/>
    <x v="3"/>
  </r>
  <r>
    <n v="1715"/>
    <x v="1"/>
    <x v="19"/>
    <s v="PROFESIONAL CONTRATACIONES"/>
    <n v="0"/>
    <x v="4"/>
    <x v="14"/>
    <m/>
    <x v="3"/>
  </r>
  <r>
    <n v="1715"/>
    <x v="1"/>
    <x v="19"/>
    <s v="PROFESIONAL DE CONTRATACIONES"/>
    <n v="0"/>
    <x v="4"/>
    <x v="14"/>
    <m/>
    <x v="3"/>
  </r>
  <r>
    <n v="1715"/>
    <x v="1"/>
    <x v="19"/>
    <s v="PROFESIONAL PRESUPUESTACION"/>
    <n v="0"/>
    <x v="4"/>
    <x v="14"/>
    <m/>
    <x v="3"/>
  </r>
  <r>
    <n v="1715"/>
    <x v="1"/>
    <x v="19"/>
    <s v="RESIDENTE ADMINISTRATIVO"/>
    <n v="0"/>
    <x v="4"/>
    <x v="14"/>
    <m/>
    <x v="3"/>
  </r>
  <r>
    <n v="1715"/>
    <x v="2"/>
    <x v="19"/>
    <s v="COORDINADOR"/>
    <n v="0"/>
    <x v="4"/>
    <x v="14"/>
    <m/>
    <x v="3"/>
  </r>
  <r>
    <n v="1715"/>
    <x v="2"/>
    <x v="19"/>
    <s v="DIRECTOR"/>
    <n v="0"/>
    <x v="4"/>
    <x v="14"/>
    <m/>
    <x v="3"/>
  </r>
  <r>
    <n v="1715"/>
    <x v="2"/>
    <x v="19"/>
    <s v="HONORARIOS"/>
    <n v="3.7252902984619141E-9"/>
    <x v="4"/>
    <x v="14"/>
    <m/>
    <x v="3"/>
  </r>
  <r>
    <n v="1715"/>
    <x v="2"/>
    <x v="19"/>
    <s v="PROFESIONAL ADMINISTRATIVO"/>
    <n v="0"/>
    <x v="4"/>
    <x v="14"/>
    <m/>
    <x v="3"/>
  </r>
  <r>
    <n v="1715"/>
    <x v="2"/>
    <x v="19"/>
    <s v="PROFESIONAL CONTRATACIONES"/>
    <n v="0"/>
    <x v="4"/>
    <x v="14"/>
    <m/>
    <x v="3"/>
  </r>
  <r>
    <n v="1715"/>
    <x v="2"/>
    <x v="19"/>
    <s v="PROFESIONAL DE CONTRATACIONES"/>
    <n v="0"/>
    <x v="4"/>
    <x v="14"/>
    <m/>
    <x v="3"/>
  </r>
  <r>
    <n v="1715"/>
    <x v="2"/>
    <x v="19"/>
    <s v="PROFESIONAL PRESUPUESTACION"/>
    <n v="0"/>
    <x v="4"/>
    <x v="14"/>
    <m/>
    <x v="3"/>
  </r>
  <r>
    <n v="1715"/>
    <x v="2"/>
    <x v="19"/>
    <s v="RESIDENTE ADMINISTRATIVO"/>
    <n v="0"/>
    <x v="4"/>
    <x v="14"/>
    <m/>
    <x v="3"/>
  </r>
  <r>
    <n v="1723"/>
    <x v="0"/>
    <x v="19"/>
    <s v="AUXILIAR ADMINISTRATIVO "/>
    <n v="0"/>
    <x v="3"/>
    <x v="10"/>
    <s v="SE CORRIGE A MANO"/>
    <x v="3"/>
  </r>
  <r>
    <n v="1723"/>
    <x v="0"/>
    <x v="19"/>
    <s v="COORDINADOR"/>
    <n v="0"/>
    <x v="3"/>
    <x v="10"/>
    <s v="SE CORRIGE A MANO"/>
    <x v="3"/>
  </r>
  <r>
    <n v="1723"/>
    <x v="0"/>
    <x v="19"/>
    <s v="DIRECTOR"/>
    <n v="0"/>
    <x v="3"/>
    <x v="10"/>
    <s v="SE CORRIGE A MANO"/>
    <x v="3"/>
  </r>
  <r>
    <n v="1723"/>
    <x v="0"/>
    <x v="19"/>
    <s v="DIRECTOR 1A"/>
    <n v="0"/>
    <x v="3"/>
    <x v="10"/>
    <s v="SE CORRIGE A MANO"/>
    <x v="3"/>
  </r>
  <r>
    <n v="1723"/>
    <x v="0"/>
    <x v="19"/>
    <s v="DIRECTOR CONTRATACIONES"/>
    <n v="0"/>
    <x v="3"/>
    <x v="10"/>
    <s v="SE CORRIGE A MANO"/>
    <x v="3"/>
  </r>
  <r>
    <n v="1723"/>
    <x v="0"/>
    <x v="19"/>
    <s v="DIRECTOR DE CONTRATACIONES"/>
    <n v="0"/>
    <x v="3"/>
    <x v="10"/>
    <s v="SE CORRIGE A MANO"/>
    <x v="3"/>
  </r>
  <r>
    <n v="1723"/>
    <x v="0"/>
    <x v="19"/>
    <s v="HONORARIOS"/>
    <n v="0"/>
    <x v="3"/>
    <x v="10"/>
    <s v="SE CORRIGE A MANO"/>
    <x v="3"/>
  </r>
  <r>
    <n v="1723"/>
    <x v="0"/>
    <x v="19"/>
    <s v="INSPECTOR ACABADOS"/>
    <n v="0"/>
    <x v="3"/>
    <x v="10"/>
    <s v="SE CORRIGE A MANO"/>
    <x v="3"/>
  </r>
  <r>
    <n v="1723"/>
    <x v="0"/>
    <x v="19"/>
    <s v="INSPECTOR ESTRUCTURA"/>
    <n v="0"/>
    <x v="3"/>
    <x v="10"/>
    <s v="SE CORRIGE A MANO"/>
    <x v="3"/>
  </r>
  <r>
    <n v="1723"/>
    <x v="0"/>
    <x v="19"/>
    <s v="INSPECTOR GENERAL"/>
    <n v="0"/>
    <x v="3"/>
    <x v="10"/>
    <s v="SE CORRIGE A MANO"/>
    <x v="3"/>
  </r>
  <r>
    <n v="1723"/>
    <x v="0"/>
    <x v="19"/>
    <s v="INSPECTOR INSTALACIONES"/>
    <n v="0"/>
    <x v="3"/>
    <x v="10"/>
    <s v="SE CORRIGE A MANO"/>
    <x v="3"/>
  </r>
  <r>
    <n v="1723"/>
    <x v="0"/>
    <x v="19"/>
    <s v="INSPECTOR PLATAFORMAS"/>
    <n v="0"/>
    <x v="3"/>
    <x v="10"/>
    <s v="SE CORRIGE A MANO"/>
    <x v="3"/>
  </r>
  <r>
    <n v="1723"/>
    <x v="0"/>
    <x v="19"/>
    <s v="PROFESIONAL DE CONTRATACIONES"/>
    <n v="0"/>
    <x v="3"/>
    <x v="10"/>
    <s v="SE CORRIGE A MANO"/>
    <x v="3"/>
  </r>
  <r>
    <n v="1723"/>
    <x v="0"/>
    <x v="19"/>
    <s v="RESIDENTE ADMINISTRATIVO"/>
    <n v="0"/>
    <x v="3"/>
    <x v="10"/>
    <s v="SE CORRIGE A MANO"/>
    <x v="3"/>
  </r>
  <r>
    <n v="1723"/>
    <x v="0"/>
    <x v="19"/>
    <s v="RESIDENTE DE INSTALACIONES"/>
    <n v="0"/>
    <x v="3"/>
    <x v="10"/>
    <s v="SE CORRIGE A MANO"/>
    <x v="3"/>
  </r>
  <r>
    <n v="1723"/>
    <x v="0"/>
    <x v="19"/>
    <s v="RESIDENTE PLANEACION - LOGISTICA"/>
    <n v="0"/>
    <x v="3"/>
    <x v="10"/>
    <s v="SE CORRIGE A MANO"/>
    <x v="3"/>
  </r>
  <r>
    <n v="1723"/>
    <x v="0"/>
    <x v="19"/>
    <s v="RESIDENTE TORRE 5"/>
    <n v="0"/>
    <x v="3"/>
    <x v="10"/>
    <s v="SE CORRIGE A MANO"/>
    <x v="3"/>
  </r>
  <r>
    <n v="1723"/>
    <x v="0"/>
    <x v="19"/>
    <s v="RESIDENTE VENTANERIA CARPINTERÍA METÁLICA"/>
    <n v="0"/>
    <x v="3"/>
    <x v="10"/>
    <s v="SE CORRIGE A MANO"/>
    <x v="3"/>
  </r>
  <r>
    <n v="1723"/>
    <x v="1"/>
    <x v="19"/>
    <s v="AUXILIAR ADMINISTRATIVO "/>
    <n v="0"/>
    <x v="3"/>
    <x v="10"/>
    <s v="SE CORRIGE A MANO"/>
    <x v="3"/>
  </r>
  <r>
    <n v="1723"/>
    <x v="1"/>
    <x v="19"/>
    <s v="COORDINADOR"/>
    <n v="0"/>
    <x v="3"/>
    <x v="10"/>
    <s v="SE CORRIGE A MANO"/>
    <x v="3"/>
  </r>
  <r>
    <n v="1723"/>
    <x v="1"/>
    <x v="19"/>
    <s v="DIRECTOR"/>
    <n v="0"/>
    <x v="3"/>
    <x v="10"/>
    <s v="SE CORRIGE A MANO"/>
    <x v="3"/>
  </r>
  <r>
    <n v="1723"/>
    <x v="1"/>
    <x v="19"/>
    <s v="DIRECTOR 1A"/>
    <n v="0"/>
    <x v="3"/>
    <x v="10"/>
    <s v="SE CORRIGE A MANO"/>
    <x v="3"/>
  </r>
  <r>
    <n v="1723"/>
    <x v="1"/>
    <x v="19"/>
    <s v="DIRECTOR CONTRATACIONES"/>
    <n v="0"/>
    <x v="3"/>
    <x v="10"/>
    <s v="SE CORRIGE A MANO"/>
    <x v="3"/>
  </r>
  <r>
    <n v="1723"/>
    <x v="1"/>
    <x v="19"/>
    <s v="DIRECTOR DE CONTRATACIONES"/>
    <n v="0"/>
    <x v="3"/>
    <x v="10"/>
    <s v="SE CORRIGE A MANO"/>
    <x v="3"/>
  </r>
  <r>
    <n v="1723"/>
    <x v="1"/>
    <x v="19"/>
    <s v="HONORARIOS"/>
    <n v="0"/>
    <x v="3"/>
    <x v="10"/>
    <s v="SE CORRIGE A MANO"/>
    <x v="3"/>
  </r>
  <r>
    <n v="1723"/>
    <x v="1"/>
    <x v="19"/>
    <s v="INSPECTOR ACABADOS"/>
    <n v="0"/>
    <x v="3"/>
    <x v="10"/>
    <s v="SE CORRIGE A MANO"/>
    <x v="3"/>
  </r>
  <r>
    <n v="1723"/>
    <x v="1"/>
    <x v="19"/>
    <s v="INSPECTOR ESTRUCTURA"/>
    <n v="0"/>
    <x v="3"/>
    <x v="10"/>
    <s v="SE CORRIGE A MANO"/>
    <x v="3"/>
  </r>
  <r>
    <n v="1723"/>
    <x v="1"/>
    <x v="19"/>
    <s v="INSPECTOR GENERAL"/>
    <n v="0"/>
    <x v="3"/>
    <x v="10"/>
    <s v="SE CORRIGE A MANO"/>
    <x v="3"/>
  </r>
  <r>
    <n v="1723"/>
    <x v="1"/>
    <x v="19"/>
    <s v="INSPECTOR INSTALACIONES"/>
    <n v="0"/>
    <x v="3"/>
    <x v="10"/>
    <s v="SE CORRIGE A MANO"/>
    <x v="3"/>
  </r>
  <r>
    <n v="1723"/>
    <x v="1"/>
    <x v="19"/>
    <s v="INSPECTOR PLATAFORMAS"/>
    <n v="0"/>
    <x v="3"/>
    <x v="10"/>
    <s v="SE CORRIGE A MANO"/>
    <x v="3"/>
  </r>
  <r>
    <n v="1723"/>
    <x v="1"/>
    <x v="19"/>
    <s v="PROFESIONAL DE CONTRATACIONES"/>
    <n v="0"/>
    <x v="3"/>
    <x v="10"/>
    <s v="SE CORRIGE A MANO"/>
    <x v="3"/>
  </r>
  <r>
    <n v="1723"/>
    <x v="1"/>
    <x v="19"/>
    <s v="RESIDENTE ADMINISTRATIVO"/>
    <n v="0"/>
    <x v="3"/>
    <x v="10"/>
    <s v="SE CORRIGE A MANO"/>
    <x v="3"/>
  </r>
  <r>
    <n v="1723"/>
    <x v="1"/>
    <x v="19"/>
    <s v="RESIDENTE DE INSTALACIONES"/>
    <n v="0"/>
    <x v="3"/>
    <x v="10"/>
    <s v="SE CORRIGE A MANO"/>
    <x v="3"/>
  </r>
  <r>
    <n v="1723"/>
    <x v="1"/>
    <x v="19"/>
    <s v="RESIDENTE PLANEACION - LOGISTICA"/>
    <n v="0"/>
    <x v="3"/>
    <x v="10"/>
    <s v="SE CORRIGE A MANO"/>
    <x v="3"/>
  </r>
  <r>
    <n v="1723"/>
    <x v="1"/>
    <x v="19"/>
    <s v="RESIDENTE TORRE 5"/>
    <n v="0"/>
    <x v="3"/>
    <x v="10"/>
    <s v="SE CORRIGE A MANO"/>
    <x v="3"/>
  </r>
  <r>
    <n v="1723"/>
    <x v="2"/>
    <x v="19"/>
    <s v="AUXILIAR ADMINISTRATIVO "/>
    <n v="0"/>
    <x v="3"/>
    <x v="10"/>
    <s v="SE CORRIGE A MANO"/>
    <x v="3"/>
  </r>
  <r>
    <n v="1723"/>
    <x v="2"/>
    <x v="19"/>
    <s v="COORDINADOR"/>
    <n v="0"/>
    <x v="3"/>
    <x v="10"/>
    <s v="SE CORRIGE A MANO"/>
    <x v="3"/>
  </r>
  <r>
    <n v="1723"/>
    <x v="2"/>
    <x v="19"/>
    <s v="DIRECTOR"/>
    <n v="0"/>
    <x v="3"/>
    <x v="10"/>
    <s v="SE CORRIGE A MANO"/>
    <x v="3"/>
  </r>
  <r>
    <n v="1723"/>
    <x v="2"/>
    <x v="19"/>
    <s v="DIRECTOR 1A"/>
    <n v="0"/>
    <x v="3"/>
    <x v="10"/>
    <s v="SE CORRIGE A MANO"/>
    <x v="3"/>
  </r>
  <r>
    <n v="1723"/>
    <x v="2"/>
    <x v="19"/>
    <s v="DIRECTOR CONTRATACIONES"/>
    <n v="0"/>
    <x v="3"/>
    <x v="10"/>
    <s v="SE CORRIGE A MANO"/>
    <x v="3"/>
  </r>
  <r>
    <n v="1723"/>
    <x v="2"/>
    <x v="19"/>
    <s v="DIRECTOR DE CONTRATACIONES"/>
    <n v="0"/>
    <x v="3"/>
    <x v="10"/>
    <s v="SE CORRIGE A MANO"/>
    <x v="3"/>
  </r>
  <r>
    <n v="1723"/>
    <x v="2"/>
    <x v="19"/>
    <s v="HONORARIOS"/>
    <n v="0"/>
    <x v="3"/>
    <x v="10"/>
    <s v="SE CORRIGE A MANO"/>
    <x v="3"/>
  </r>
  <r>
    <n v="1723"/>
    <x v="2"/>
    <x v="19"/>
    <s v="INSPECTOR ACABADOS"/>
    <n v="0"/>
    <x v="3"/>
    <x v="10"/>
    <s v="SE CORRIGE A MANO"/>
    <x v="3"/>
  </r>
  <r>
    <n v="1723"/>
    <x v="2"/>
    <x v="19"/>
    <s v="INSPECTOR ESTRUCTURA"/>
    <n v="0"/>
    <x v="3"/>
    <x v="10"/>
    <s v="SE CORRIGE A MANO"/>
    <x v="3"/>
  </r>
  <r>
    <n v="1723"/>
    <x v="2"/>
    <x v="19"/>
    <s v="INSPECTOR GENERAL"/>
    <n v="0"/>
    <x v="3"/>
    <x v="10"/>
    <s v="SE CORRIGE A MANO"/>
    <x v="3"/>
  </r>
  <r>
    <n v="1723"/>
    <x v="2"/>
    <x v="19"/>
    <s v="INSPECTOR INSTALACIONES"/>
    <n v="0"/>
    <x v="3"/>
    <x v="10"/>
    <s v="SE CORRIGE A MANO"/>
    <x v="3"/>
  </r>
  <r>
    <n v="1723"/>
    <x v="2"/>
    <x v="19"/>
    <s v="INSPECTOR PLATAFORMAS"/>
    <n v="0"/>
    <x v="3"/>
    <x v="10"/>
    <s v="SE CORRIGE A MANO"/>
    <x v="3"/>
  </r>
  <r>
    <n v="1723"/>
    <x v="2"/>
    <x v="19"/>
    <s v="PROFESIONAL DE CONTRATACIONES"/>
    <n v="0"/>
    <x v="3"/>
    <x v="10"/>
    <s v="SE CORRIGE A MANO"/>
    <x v="3"/>
  </r>
  <r>
    <n v="1723"/>
    <x v="2"/>
    <x v="19"/>
    <s v="RESIDENTE ADMINISTRATIVO"/>
    <n v="0"/>
    <x v="3"/>
    <x v="10"/>
    <s v="SE CORRIGE A MANO"/>
    <x v="3"/>
  </r>
  <r>
    <n v="1723"/>
    <x v="2"/>
    <x v="19"/>
    <s v="RESIDENTE DE INSTALACIONES"/>
    <n v="0"/>
    <x v="3"/>
    <x v="10"/>
    <s v="SE CORRIGE A MANO"/>
    <x v="3"/>
  </r>
  <r>
    <n v="1723"/>
    <x v="2"/>
    <x v="19"/>
    <s v="RESIDENTE TORRE 5"/>
    <n v="0"/>
    <x v="3"/>
    <x v="10"/>
    <s v="SE CORRIGE A MANO"/>
    <x v="3"/>
  </r>
  <r>
    <n v="1723"/>
    <x v="3"/>
    <x v="19"/>
    <s v="AUXILIAR ADMINISTRATIVO "/>
    <n v="0"/>
    <x v="3"/>
    <x v="10"/>
    <s v="SE CORRIGE A MANO"/>
    <x v="3"/>
  </r>
  <r>
    <n v="1723"/>
    <x v="3"/>
    <x v="19"/>
    <s v="COORDINADOR"/>
    <n v="0"/>
    <x v="3"/>
    <x v="10"/>
    <s v="SE CORRIGE A MANO"/>
    <x v="3"/>
  </r>
  <r>
    <n v="1723"/>
    <x v="3"/>
    <x v="19"/>
    <s v="DIRECTOR"/>
    <n v="0"/>
    <x v="3"/>
    <x v="10"/>
    <s v="SE CORRIGE A MANO"/>
    <x v="3"/>
  </r>
  <r>
    <n v="1723"/>
    <x v="3"/>
    <x v="19"/>
    <s v="DIRECTOR 1A"/>
    <n v="0"/>
    <x v="3"/>
    <x v="10"/>
    <s v="SE CORRIGE A MANO"/>
    <x v="3"/>
  </r>
  <r>
    <n v="1723"/>
    <x v="3"/>
    <x v="19"/>
    <s v="DIRECTOR CONTRATACIONES"/>
    <n v="0"/>
    <x v="3"/>
    <x v="10"/>
    <s v="SE CORRIGE A MANO"/>
    <x v="3"/>
  </r>
  <r>
    <n v="1723"/>
    <x v="3"/>
    <x v="19"/>
    <s v="DIRECTOR DE CONTRATACIONES"/>
    <n v="0"/>
    <x v="3"/>
    <x v="10"/>
    <s v="SE CORRIGE A MANO"/>
    <x v="3"/>
  </r>
  <r>
    <n v="1723"/>
    <x v="3"/>
    <x v="19"/>
    <s v="HONORARIOS"/>
    <n v="0"/>
    <x v="3"/>
    <x v="10"/>
    <s v="SE CORRIGE A MANO"/>
    <x v="3"/>
  </r>
  <r>
    <n v="1723"/>
    <x v="3"/>
    <x v="19"/>
    <s v="INSPECTOR ACABADOS"/>
    <n v="0"/>
    <x v="3"/>
    <x v="10"/>
    <s v="SE CORRIGE A MANO"/>
    <x v="3"/>
  </r>
  <r>
    <n v="1723"/>
    <x v="3"/>
    <x v="19"/>
    <s v="INSPECTOR ESTRUCTURA"/>
    <n v="0"/>
    <x v="3"/>
    <x v="10"/>
    <s v="SE CORRIGE A MANO"/>
    <x v="3"/>
  </r>
  <r>
    <n v="1723"/>
    <x v="3"/>
    <x v="19"/>
    <s v="INSPECTOR GENERAL"/>
    <n v="0"/>
    <x v="3"/>
    <x v="10"/>
    <s v="SE CORRIGE A MANO"/>
    <x v="3"/>
  </r>
  <r>
    <n v="1723"/>
    <x v="3"/>
    <x v="19"/>
    <s v="INSPECTOR INSTALACIONES"/>
    <n v="0"/>
    <x v="3"/>
    <x v="10"/>
    <s v="SE CORRIGE A MANO"/>
    <x v="3"/>
  </r>
  <r>
    <n v="1723"/>
    <x v="3"/>
    <x v="19"/>
    <s v="PROFESIONAL DE CONTRATACIONES"/>
    <n v="0"/>
    <x v="3"/>
    <x v="10"/>
    <s v="SE CORRIGE A MANO"/>
    <x v="3"/>
  </r>
  <r>
    <n v="1723"/>
    <x v="3"/>
    <x v="19"/>
    <s v="RESIDENTE ADMINISTRATIVO"/>
    <n v="0"/>
    <x v="3"/>
    <x v="10"/>
    <s v="SE CORRIGE A MANO"/>
    <x v="3"/>
  </r>
  <r>
    <n v="1723"/>
    <x v="3"/>
    <x v="19"/>
    <s v="RESIDENTE DE INSTALACIONES"/>
    <n v="0"/>
    <x v="3"/>
    <x v="10"/>
    <s v="SE CORRIGE A MANO"/>
    <x v="3"/>
  </r>
  <r>
    <n v="1723"/>
    <x v="3"/>
    <x v="19"/>
    <s v="RESIDENTE TORRE 5"/>
    <n v="0"/>
    <x v="3"/>
    <x v="10"/>
    <s v="SE CORRIGE A MANO"/>
    <x v="3"/>
  </r>
  <r>
    <n v="1723"/>
    <x v="4"/>
    <x v="19"/>
    <s v="AUXILIAR ADMINISTRATIVO "/>
    <n v="0"/>
    <x v="3"/>
    <x v="10"/>
    <s v="SE CORRIGE A MANO"/>
    <x v="3"/>
  </r>
  <r>
    <n v="1723"/>
    <x v="4"/>
    <x v="19"/>
    <s v="COORDINADOR"/>
    <n v="0"/>
    <x v="3"/>
    <x v="10"/>
    <s v="SE CORRIGE A MANO"/>
    <x v="3"/>
  </r>
  <r>
    <n v="1723"/>
    <x v="4"/>
    <x v="19"/>
    <s v="DIRECTOR"/>
    <n v="0"/>
    <x v="3"/>
    <x v="10"/>
    <s v="SE CORRIGE A MANO"/>
    <x v="3"/>
  </r>
  <r>
    <n v="1723"/>
    <x v="4"/>
    <x v="19"/>
    <s v="DIRECTOR 1A"/>
    <n v="0"/>
    <x v="3"/>
    <x v="10"/>
    <s v="SE CORRIGE A MANO"/>
    <x v="3"/>
  </r>
  <r>
    <n v="1723"/>
    <x v="4"/>
    <x v="19"/>
    <s v="DIRECTOR CONTRATACIONES"/>
    <n v="0"/>
    <x v="3"/>
    <x v="10"/>
    <s v="SE CORRIGE A MANO"/>
    <x v="3"/>
  </r>
  <r>
    <n v="1723"/>
    <x v="4"/>
    <x v="19"/>
    <s v="DIRECTOR DE CONTRATACIONES"/>
    <n v="0"/>
    <x v="3"/>
    <x v="10"/>
    <s v="SE CORRIGE A MANO"/>
    <x v="3"/>
  </r>
  <r>
    <n v="1723"/>
    <x v="4"/>
    <x v="19"/>
    <s v="HONORARIOS"/>
    <n v="0"/>
    <x v="3"/>
    <x v="10"/>
    <s v="SE CORRIGE A MANO"/>
    <x v="3"/>
  </r>
  <r>
    <n v="1723"/>
    <x v="4"/>
    <x v="19"/>
    <s v="INSPECTOR ACABADOS"/>
    <n v="0"/>
    <x v="3"/>
    <x v="10"/>
    <s v="SE CORRIGE A MANO"/>
    <x v="3"/>
  </r>
  <r>
    <n v="1723"/>
    <x v="4"/>
    <x v="19"/>
    <s v="INSPECTOR ESTRUCTURA"/>
    <n v="0"/>
    <x v="3"/>
    <x v="10"/>
    <s v="SE CORRIGE A MANO"/>
    <x v="3"/>
  </r>
  <r>
    <n v="1723"/>
    <x v="4"/>
    <x v="19"/>
    <s v="INSPECTOR GENERAL"/>
    <n v="0"/>
    <x v="3"/>
    <x v="10"/>
    <s v="SE CORRIGE A MANO"/>
    <x v="3"/>
  </r>
  <r>
    <n v="1723"/>
    <x v="4"/>
    <x v="19"/>
    <s v="INSPECTOR INSTALACIONES"/>
    <n v="4123665"/>
    <x v="3"/>
    <x v="10"/>
    <s v="SE CORRIGE A MANO"/>
    <x v="3"/>
  </r>
  <r>
    <n v="1723"/>
    <x v="4"/>
    <x v="19"/>
    <s v="PROFESIONAL DE CONTRATACIONES"/>
    <n v="0"/>
    <x v="3"/>
    <x v="10"/>
    <s v="SE CORRIGE A MANO"/>
    <x v="3"/>
  </r>
  <r>
    <n v="1723"/>
    <x v="4"/>
    <x v="19"/>
    <s v="RESIDENTE ADMINISTRATIVO"/>
    <n v="0"/>
    <x v="3"/>
    <x v="10"/>
    <s v="SE CORRIGE A MANO"/>
    <x v="3"/>
  </r>
  <r>
    <n v="1723"/>
    <x v="4"/>
    <x v="19"/>
    <s v="RESIDENTE DE INSTALACIONES"/>
    <n v="0"/>
    <x v="3"/>
    <x v="10"/>
    <s v="SE CORRIGE A MANO"/>
    <x v="3"/>
  </r>
  <r>
    <n v="1723"/>
    <x v="4"/>
    <x v="19"/>
    <s v="RESIDENTE TORRE 5"/>
    <n v="6221250"/>
    <x v="3"/>
    <x v="10"/>
    <s v="SE CORRIGE A MANO"/>
    <x v="3"/>
  </r>
  <r>
    <n v="1723"/>
    <x v="5"/>
    <x v="19"/>
    <s v="AUXILIAR ADMINISTRATIVO "/>
    <n v="0"/>
    <x v="3"/>
    <x v="10"/>
    <s v="SE CORRIGE A MANO"/>
    <x v="3"/>
  </r>
  <r>
    <n v="1723"/>
    <x v="5"/>
    <x v="19"/>
    <s v="COORDINADOR"/>
    <n v="0"/>
    <x v="3"/>
    <x v="10"/>
    <s v="SE CORRIGE A MANO"/>
    <x v="3"/>
  </r>
  <r>
    <n v="1723"/>
    <x v="5"/>
    <x v="19"/>
    <s v="DIRECTOR"/>
    <n v="0"/>
    <x v="3"/>
    <x v="10"/>
    <s v="SE CORRIGE A MANO"/>
    <x v="3"/>
  </r>
  <r>
    <n v="1723"/>
    <x v="5"/>
    <x v="19"/>
    <s v="DIRECTOR 1A"/>
    <n v="0"/>
    <x v="3"/>
    <x v="10"/>
    <s v="SE CORRIGE A MANO"/>
    <x v="3"/>
  </r>
  <r>
    <n v="1723"/>
    <x v="5"/>
    <x v="19"/>
    <s v="DIRECTOR CONTRATACIONES"/>
    <n v="0"/>
    <x v="3"/>
    <x v="10"/>
    <s v="SE CORRIGE A MANO"/>
    <x v="3"/>
  </r>
  <r>
    <n v="1723"/>
    <x v="5"/>
    <x v="19"/>
    <s v="DIRECTOR DE CONTRATACIONES"/>
    <n v="0"/>
    <x v="3"/>
    <x v="10"/>
    <s v="SE CORRIGE A MANO"/>
    <x v="3"/>
  </r>
  <r>
    <n v="1723"/>
    <x v="5"/>
    <x v="19"/>
    <s v="HONORARIOS"/>
    <n v="0"/>
    <x v="3"/>
    <x v="10"/>
    <s v="SE CORRIGE A MANO"/>
    <x v="3"/>
  </r>
  <r>
    <n v="1723"/>
    <x v="5"/>
    <x v="19"/>
    <s v="INSPECTOR ACABADOS"/>
    <n v="0"/>
    <x v="3"/>
    <x v="10"/>
    <s v="SE CORRIGE A MANO"/>
    <x v="3"/>
  </r>
  <r>
    <n v="1723"/>
    <x v="5"/>
    <x v="19"/>
    <s v="INSPECTOR ESTRUCTURA"/>
    <n v="0"/>
    <x v="3"/>
    <x v="10"/>
    <s v="SE CORRIGE A MANO"/>
    <x v="3"/>
  </r>
  <r>
    <n v="1723"/>
    <x v="5"/>
    <x v="19"/>
    <s v="INSPECTOR GENERAL"/>
    <n v="0"/>
    <x v="3"/>
    <x v="10"/>
    <s v="SE CORRIGE A MANO"/>
    <x v="3"/>
  </r>
  <r>
    <n v="1723"/>
    <x v="5"/>
    <x v="19"/>
    <s v="INSPECTOR INSTALACIONES"/>
    <n v="4123665"/>
    <x v="3"/>
    <x v="10"/>
    <s v="SE CORRIGE A MANO"/>
    <x v="3"/>
  </r>
  <r>
    <n v="1723"/>
    <x v="5"/>
    <x v="19"/>
    <s v="PROFESIONAL DE CONTRATACIONES"/>
    <n v="0"/>
    <x v="3"/>
    <x v="10"/>
    <s v="SE CORRIGE A MANO"/>
    <x v="3"/>
  </r>
  <r>
    <n v="1723"/>
    <x v="5"/>
    <x v="19"/>
    <s v="RESIDENTE ADMINISTRATIVO"/>
    <n v="0"/>
    <x v="3"/>
    <x v="10"/>
    <s v="SE CORRIGE A MANO"/>
    <x v="3"/>
  </r>
  <r>
    <n v="1723"/>
    <x v="5"/>
    <x v="19"/>
    <s v="RESIDENTE DE INSTALACIONES"/>
    <n v="0"/>
    <x v="3"/>
    <x v="10"/>
    <s v="SE CORRIGE A MANO"/>
    <x v="3"/>
  </r>
  <r>
    <n v="1723"/>
    <x v="5"/>
    <x v="19"/>
    <s v="RESIDENTE TORRE 5"/>
    <n v="6221250"/>
    <x v="3"/>
    <x v="10"/>
    <s v="SE CORRIGE A MANO"/>
    <x v="3"/>
  </r>
  <r>
    <n v="1723"/>
    <x v="6"/>
    <x v="19"/>
    <s v="AUXILIAR ADMINISTRATIVO "/>
    <n v="2604656.2500000005"/>
    <x v="3"/>
    <x v="10"/>
    <s v="SE CORRIGE A MANO"/>
    <x v="3"/>
  </r>
  <r>
    <n v="1723"/>
    <x v="6"/>
    <x v="19"/>
    <s v="COORDINADOR"/>
    <n v="11711424.646482753"/>
    <x v="3"/>
    <x v="10"/>
    <s v="SE CORRIGE A MANO"/>
    <x v="3"/>
  </r>
  <r>
    <n v="1723"/>
    <x v="6"/>
    <x v="19"/>
    <s v="DIRECTOR"/>
    <n v="11269198.072125001"/>
    <x v="3"/>
    <x v="10"/>
    <s v="SE CORRIGE A MANO"/>
    <x v="3"/>
  </r>
  <r>
    <n v="1723"/>
    <x v="6"/>
    <x v="19"/>
    <s v="DIRECTOR 1A"/>
    <n v="10418625.000000002"/>
    <x v="3"/>
    <x v="10"/>
    <s v="SE CORRIGE A MANO"/>
    <x v="3"/>
  </r>
  <r>
    <n v="1723"/>
    <x v="6"/>
    <x v="19"/>
    <s v="DIRECTOR CONTRATACIONES"/>
    <n v="960135.74937000009"/>
    <x v="3"/>
    <x v="10"/>
    <s v="SE CORRIGE A MANO"/>
    <x v="3"/>
  </r>
  <r>
    <n v="1723"/>
    <x v="6"/>
    <x v="19"/>
    <s v="DIRECTOR DE CONTRATACIONES"/>
    <n v="887666.85000000009"/>
    <x v="3"/>
    <x v="10"/>
    <s v="SE CORRIGE A MANO"/>
    <x v="3"/>
  </r>
  <r>
    <n v="1723"/>
    <x v="6"/>
    <x v="19"/>
    <s v="HONORARIOS"/>
    <n v="48600000"/>
    <x v="3"/>
    <x v="10"/>
    <s v="SE CORRIGE A MANO"/>
    <x v="3"/>
  </r>
  <r>
    <n v="1723"/>
    <x v="6"/>
    <x v="19"/>
    <s v="INSPECTOR ACABADOS"/>
    <n v="3718059.9750000001"/>
    <x v="3"/>
    <x v="10"/>
    <s v="SE CORRIGE A MANO"/>
    <x v="3"/>
  </r>
  <r>
    <n v="1723"/>
    <x v="6"/>
    <x v="19"/>
    <s v="INSPECTOR ESTRUCTURA"/>
    <n v="3718059.9750000001"/>
    <x v="3"/>
    <x v="10"/>
    <s v="SE CORRIGE A MANO"/>
    <x v="3"/>
  </r>
  <r>
    <n v="1723"/>
    <x v="6"/>
    <x v="19"/>
    <s v="INSPECTOR GENERAL"/>
    <n v="4049372.25"/>
    <x v="3"/>
    <x v="10"/>
    <s v="SE CORRIGE A MANO"/>
    <x v="3"/>
  </r>
  <r>
    <n v="1723"/>
    <x v="6"/>
    <x v="19"/>
    <s v="INSPECTOR INSTALACIONES"/>
    <n v="8173037.25"/>
    <x v="3"/>
    <x v="10"/>
    <s v="SE CORRIGE A MANO"/>
    <x v="3"/>
  </r>
  <r>
    <n v="1723"/>
    <x v="6"/>
    <x v="19"/>
    <s v="PROFESIONAL DE CONTRATACIONES"/>
    <n v="4514737.5000000009"/>
    <x v="3"/>
    <x v="10"/>
    <s v="SE CORRIGE A MANO"/>
    <x v="3"/>
  </r>
  <r>
    <n v="1723"/>
    <x v="6"/>
    <x v="19"/>
    <s v="RESIDENTE ADMINISTRATIVO"/>
    <n v="5903887.5000000009"/>
    <x v="3"/>
    <x v="10"/>
    <s v="SE CORRIGE A MANO"/>
    <x v="3"/>
  </r>
  <r>
    <n v="1723"/>
    <x v="6"/>
    <x v="19"/>
    <s v="RESIDENTE DE INSTALACIONES"/>
    <n v="2448376.8750000005"/>
    <x v="3"/>
    <x v="10"/>
    <s v="SE CORRIGE A MANO"/>
    <x v="3"/>
  </r>
  <r>
    <n v="1723"/>
    <x v="6"/>
    <x v="19"/>
    <s v="RESIDENTE TORRE 5"/>
    <n v="6221250"/>
    <x v="3"/>
    <x v="10"/>
    <s v="SE CORRIGE A MANO"/>
    <x v="3"/>
  </r>
  <r>
    <n v="1723"/>
    <x v="7"/>
    <x v="19"/>
    <s v="AUXILIAR ADMINISTRATIVO "/>
    <n v="2604656.2500000005"/>
    <x v="3"/>
    <x v="10"/>
    <s v="SE CORRIGE A MANO"/>
    <x v="3"/>
  </r>
  <r>
    <n v="1723"/>
    <x v="7"/>
    <x v="19"/>
    <s v="COORDINADOR"/>
    <n v="11711424.646482753"/>
    <x v="3"/>
    <x v="10"/>
    <s v="SE CORRIGE A MANO"/>
    <x v="3"/>
  </r>
  <r>
    <n v="1723"/>
    <x v="7"/>
    <x v="19"/>
    <s v="DIRECTOR"/>
    <n v="11269198.072125001"/>
    <x v="3"/>
    <x v="10"/>
    <s v="SE CORRIGE A MANO"/>
    <x v="3"/>
  </r>
  <r>
    <n v="1723"/>
    <x v="7"/>
    <x v="19"/>
    <s v="DIRECTOR 1A"/>
    <n v="10418625.000000002"/>
    <x v="3"/>
    <x v="10"/>
    <s v="SE CORRIGE A MANO"/>
    <x v="3"/>
  </r>
  <r>
    <n v="1723"/>
    <x v="7"/>
    <x v="19"/>
    <s v="DIRECTOR CONTRATACIONES"/>
    <n v="960135.74937000009"/>
    <x v="3"/>
    <x v="10"/>
    <s v="SE CORRIGE A MANO"/>
    <x v="3"/>
  </r>
  <r>
    <n v="1723"/>
    <x v="7"/>
    <x v="19"/>
    <s v="DIRECTOR DE CONTRATACIONES"/>
    <n v="887666.85000000009"/>
    <x v="3"/>
    <x v="10"/>
    <s v="SE CORRIGE A MANO"/>
    <x v="3"/>
  </r>
  <r>
    <n v="1723"/>
    <x v="7"/>
    <x v="19"/>
    <s v="HONORARIOS"/>
    <n v="48600000"/>
    <x v="3"/>
    <x v="10"/>
    <s v="SE CORRIGE A MANO"/>
    <x v="3"/>
  </r>
  <r>
    <n v="1723"/>
    <x v="7"/>
    <x v="19"/>
    <s v="INSPECTOR ACABADOS"/>
    <n v="3718059.9750000001"/>
    <x v="3"/>
    <x v="10"/>
    <s v="SE CORRIGE A MANO"/>
    <x v="3"/>
  </r>
  <r>
    <n v="1723"/>
    <x v="7"/>
    <x v="19"/>
    <s v="INSPECTOR ESTRUCTURA"/>
    <n v="3718059.9750000001"/>
    <x v="3"/>
    <x v="10"/>
    <s v="SE CORRIGE A MANO"/>
    <x v="3"/>
  </r>
  <r>
    <n v="1723"/>
    <x v="7"/>
    <x v="19"/>
    <s v="INSPECTOR GENERAL"/>
    <n v="4049372.25"/>
    <x v="3"/>
    <x v="10"/>
    <s v="SE CORRIGE A MANO"/>
    <x v="3"/>
  </r>
  <r>
    <n v="1723"/>
    <x v="7"/>
    <x v="19"/>
    <s v="INSPECTOR INSTALACIONES"/>
    <n v="8173037.25"/>
    <x v="3"/>
    <x v="10"/>
    <s v="SE CORRIGE A MANO"/>
    <x v="3"/>
  </r>
  <r>
    <n v="1723"/>
    <x v="7"/>
    <x v="19"/>
    <s v="PROFESIONAL DE CONTRATACIONES"/>
    <n v="4514737.5000000009"/>
    <x v="3"/>
    <x v="10"/>
    <s v="SE CORRIGE A MANO"/>
    <x v="3"/>
  </r>
  <r>
    <n v="1723"/>
    <x v="7"/>
    <x v="19"/>
    <s v="RESIDENTE ADMINISTRATIVO"/>
    <n v="5903887.5000000009"/>
    <x v="3"/>
    <x v="10"/>
    <s v="SE CORRIGE A MANO"/>
    <x v="3"/>
  </r>
  <r>
    <n v="1723"/>
    <x v="7"/>
    <x v="19"/>
    <s v="RESIDENTE DE INSTALACIONES"/>
    <n v="2448376.8750000005"/>
    <x v="3"/>
    <x v="10"/>
    <s v="SE CORRIGE A MANO"/>
    <x v="3"/>
  </r>
  <r>
    <n v="1723"/>
    <x v="7"/>
    <x v="19"/>
    <s v="RESIDENTE TORRE 5"/>
    <n v="6221250"/>
    <x v="3"/>
    <x v="10"/>
    <s v="SE CORRIGE A MANO"/>
    <x v="3"/>
  </r>
  <r>
    <n v="1723"/>
    <x v="8"/>
    <x v="19"/>
    <s v="AUXILIAR ADMINISTRATIVO "/>
    <n v="2604656.2500000005"/>
    <x v="3"/>
    <x v="10"/>
    <s v="SE CORRIGE A MANO"/>
    <x v="3"/>
  </r>
  <r>
    <n v="1723"/>
    <x v="8"/>
    <x v="19"/>
    <s v="COORDINADOR"/>
    <n v="11711424.646482753"/>
    <x v="3"/>
    <x v="10"/>
    <s v="SE CORRIGE A MANO"/>
    <x v="3"/>
  </r>
  <r>
    <n v="1723"/>
    <x v="8"/>
    <x v="19"/>
    <s v="DIRECTOR"/>
    <n v="11269198.072125001"/>
    <x v="3"/>
    <x v="10"/>
    <s v="SE CORRIGE A MANO"/>
    <x v="3"/>
  </r>
  <r>
    <n v="1723"/>
    <x v="8"/>
    <x v="19"/>
    <s v="DIRECTOR 1A"/>
    <n v="10418625.000000002"/>
    <x v="3"/>
    <x v="10"/>
    <s v="SE CORRIGE A MANO"/>
    <x v="3"/>
  </r>
  <r>
    <n v="1723"/>
    <x v="8"/>
    <x v="19"/>
    <s v="DIRECTOR CONTRATACIONES"/>
    <n v="960135.74937000009"/>
    <x v="3"/>
    <x v="10"/>
    <s v="SE CORRIGE A MANO"/>
    <x v="3"/>
  </r>
  <r>
    <n v="1723"/>
    <x v="8"/>
    <x v="19"/>
    <s v="DIRECTOR DE CONTRATACIONES"/>
    <n v="887666.85000000009"/>
    <x v="3"/>
    <x v="10"/>
    <s v="SE CORRIGE A MANO"/>
    <x v="3"/>
  </r>
  <r>
    <n v="1723"/>
    <x v="8"/>
    <x v="19"/>
    <s v="HONORARIOS"/>
    <n v="48600000"/>
    <x v="3"/>
    <x v="10"/>
    <s v="SE CORRIGE A MANO"/>
    <x v="3"/>
  </r>
  <r>
    <n v="1723"/>
    <x v="8"/>
    <x v="19"/>
    <s v="INSPECTOR ACABADOS"/>
    <n v="3718059.9750000001"/>
    <x v="3"/>
    <x v="10"/>
    <s v="SE CORRIGE A MANO"/>
    <x v="3"/>
  </r>
  <r>
    <n v="1723"/>
    <x v="8"/>
    <x v="19"/>
    <s v="INSPECTOR ESTRUCTURA"/>
    <n v="3718059.9750000001"/>
    <x v="3"/>
    <x v="10"/>
    <s v="SE CORRIGE A MANO"/>
    <x v="3"/>
  </r>
  <r>
    <n v="1723"/>
    <x v="8"/>
    <x v="19"/>
    <s v="INSPECTOR GENERAL"/>
    <n v="4049372.25"/>
    <x v="3"/>
    <x v="10"/>
    <s v="SE CORRIGE A MANO"/>
    <x v="3"/>
  </r>
  <r>
    <n v="1723"/>
    <x v="8"/>
    <x v="19"/>
    <s v="INSPECTOR INSTALACIONES"/>
    <n v="8173037.25"/>
    <x v="3"/>
    <x v="10"/>
    <s v="SE CORRIGE A MANO"/>
    <x v="3"/>
  </r>
  <r>
    <n v="1723"/>
    <x v="8"/>
    <x v="19"/>
    <s v="PROFESIONAL DE CONTRATACIONES"/>
    <n v="4514737.5000000009"/>
    <x v="3"/>
    <x v="10"/>
    <s v="SE CORRIGE A MANO"/>
    <x v="3"/>
  </r>
  <r>
    <n v="1723"/>
    <x v="8"/>
    <x v="19"/>
    <s v="RESIDENTE ADMINISTRATIVO"/>
    <n v="5903887.5000000009"/>
    <x v="3"/>
    <x v="10"/>
    <s v="SE CORRIGE A MANO"/>
    <x v="3"/>
  </r>
  <r>
    <n v="1723"/>
    <x v="8"/>
    <x v="19"/>
    <s v="RESIDENTE DE INSTALACIONES"/>
    <n v="2448376.8750000005"/>
    <x v="3"/>
    <x v="10"/>
    <s v="SE CORRIGE A MANO"/>
    <x v="3"/>
  </r>
  <r>
    <n v="1723"/>
    <x v="8"/>
    <x v="19"/>
    <s v="RESIDENTE TORRE 5"/>
    <n v="6221250"/>
    <x v="3"/>
    <x v="10"/>
    <s v="SE CORRIGE A MANO"/>
    <x v="3"/>
  </r>
  <r>
    <n v="1723"/>
    <x v="9"/>
    <x v="19"/>
    <s v="AUXILIAR ADMINISTRATIVO "/>
    <n v="2604656.2500000005"/>
    <x v="3"/>
    <x v="10"/>
    <s v="SE CORRIGE A MANO"/>
    <x v="3"/>
  </r>
  <r>
    <n v="1723"/>
    <x v="9"/>
    <x v="19"/>
    <s v="COORDINADOR"/>
    <n v="11711424.646482753"/>
    <x v="3"/>
    <x v="10"/>
    <s v="SE CORRIGE A MANO"/>
    <x v="3"/>
  </r>
  <r>
    <n v="1723"/>
    <x v="9"/>
    <x v="19"/>
    <s v="DIRECTOR"/>
    <n v="11269198.072125001"/>
    <x v="3"/>
    <x v="10"/>
    <s v="SE CORRIGE A MANO"/>
    <x v="3"/>
  </r>
  <r>
    <n v="1723"/>
    <x v="9"/>
    <x v="19"/>
    <s v="DIRECTOR 1A"/>
    <n v="10418625.000000002"/>
    <x v="3"/>
    <x v="10"/>
    <s v="SE CORRIGE A MANO"/>
    <x v="3"/>
  </r>
  <r>
    <n v="1723"/>
    <x v="9"/>
    <x v="19"/>
    <s v="DIRECTOR CONTRATACIONES"/>
    <n v="960135.74937000009"/>
    <x v="3"/>
    <x v="10"/>
    <s v="SE CORRIGE A MANO"/>
    <x v="3"/>
  </r>
  <r>
    <n v="1723"/>
    <x v="9"/>
    <x v="19"/>
    <s v="DIRECTOR DE CONTRATACIONES"/>
    <n v="887666.85000000009"/>
    <x v="3"/>
    <x v="10"/>
    <s v="SE CORRIGE A MANO"/>
    <x v="3"/>
  </r>
  <r>
    <n v="1723"/>
    <x v="9"/>
    <x v="19"/>
    <s v="HONORARIOS"/>
    <n v="48600000"/>
    <x v="4"/>
    <x v="14"/>
    <m/>
    <x v="3"/>
  </r>
  <r>
    <n v="1723"/>
    <x v="9"/>
    <x v="19"/>
    <s v="INSPECTOR ACABADOS"/>
    <n v="3718059.9750000001"/>
    <x v="4"/>
    <x v="14"/>
    <m/>
    <x v="3"/>
  </r>
  <r>
    <n v="1723"/>
    <x v="9"/>
    <x v="19"/>
    <s v="INSPECTOR ESTRUCTURA"/>
    <n v="3718059.9750000001"/>
    <x v="4"/>
    <x v="14"/>
    <m/>
    <x v="3"/>
  </r>
  <r>
    <n v="1723"/>
    <x v="9"/>
    <x v="19"/>
    <s v="INSPECTOR GENERAL"/>
    <n v="4049372.25"/>
    <x v="4"/>
    <x v="14"/>
    <m/>
    <x v="3"/>
  </r>
  <r>
    <n v="1723"/>
    <x v="9"/>
    <x v="19"/>
    <s v="INSPECTOR INSTALACIONES"/>
    <n v="8173037.25"/>
    <x v="4"/>
    <x v="14"/>
    <m/>
    <x v="3"/>
  </r>
  <r>
    <n v="1723"/>
    <x v="9"/>
    <x v="19"/>
    <s v="PROFESIONAL DE CONTRATACIONES"/>
    <n v="4514737.5000000009"/>
    <x v="4"/>
    <x v="14"/>
    <m/>
    <x v="3"/>
  </r>
  <r>
    <n v="1723"/>
    <x v="9"/>
    <x v="19"/>
    <s v="RESIDENTE ADMINISTRATIVO"/>
    <n v="5903887.5000000009"/>
    <x v="4"/>
    <x v="14"/>
    <m/>
    <x v="3"/>
  </r>
  <r>
    <n v="1723"/>
    <x v="9"/>
    <x v="19"/>
    <s v="RESIDENTE DE INSTALACIONES"/>
    <n v="2448376.8750000005"/>
    <x v="4"/>
    <x v="14"/>
    <m/>
    <x v="3"/>
  </r>
  <r>
    <n v="1723"/>
    <x v="9"/>
    <x v="19"/>
    <s v="RESIDENTE TORRE 5"/>
    <n v="6221250"/>
    <x v="4"/>
    <x v="14"/>
    <m/>
    <x v="3"/>
  </r>
  <r>
    <n v="1723"/>
    <x v="10"/>
    <x v="19"/>
    <s v="AUXILIAR ADMINISTRATIVO "/>
    <n v="2604656.2500000005"/>
    <x v="4"/>
    <x v="14"/>
    <m/>
    <x v="3"/>
  </r>
  <r>
    <n v="1723"/>
    <x v="10"/>
    <x v="19"/>
    <s v="COORDINADOR"/>
    <n v="11711424.646482753"/>
    <x v="4"/>
    <x v="14"/>
    <m/>
    <x v="3"/>
  </r>
  <r>
    <n v="1723"/>
    <x v="10"/>
    <x v="19"/>
    <s v="DIRECTOR"/>
    <n v="11269198.072125001"/>
    <x v="4"/>
    <x v="14"/>
    <m/>
    <x v="3"/>
  </r>
  <r>
    <n v="1723"/>
    <x v="10"/>
    <x v="19"/>
    <s v="DIRECTOR 1A"/>
    <n v="10418625.000000002"/>
    <x v="4"/>
    <x v="14"/>
    <m/>
    <x v="3"/>
  </r>
  <r>
    <n v="1723"/>
    <x v="10"/>
    <x v="19"/>
    <s v="DIRECTOR CONTRATACIONES"/>
    <n v="960135.74937000009"/>
    <x v="4"/>
    <x v="14"/>
    <m/>
    <x v="3"/>
  </r>
  <r>
    <n v="1723"/>
    <x v="10"/>
    <x v="19"/>
    <s v="DIRECTOR DE CONTRATACIONES"/>
    <n v="887666.85000000009"/>
    <x v="4"/>
    <x v="14"/>
    <m/>
    <x v="3"/>
  </r>
  <r>
    <n v="1723"/>
    <x v="10"/>
    <x v="19"/>
    <s v="HONORARIOS"/>
    <n v="48600000"/>
    <x v="4"/>
    <x v="14"/>
    <m/>
    <x v="3"/>
  </r>
  <r>
    <n v="1723"/>
    <x v="10"/>
    <x v="19"/>
    <s v="INSPECTOR ACABADOS"/>
    <n v="3718059.9750000001"/>
    <x v="4"/>
    <x v="14"/>
    <m/>
    <x v="3"/>
  </r>
  <r>
    <n v="1723"/>
    <x v="10"/>
    <x v="19"/>
    <s v="INSPECTOR ESTRUCTURA"/>
    <n v="3718059.9750000001"/>
    <x v="4"/>
    <x v="14"/>
    <m/>
    <x v="3"/>
  </r>
  <r>
    <n v="1723"/>
    <x v="10"/>
    <x v="19"/>
    <s v="INSPECTOR GENERAL"/>
    <n v="4049372.25"/>
    <x v="4"/>
    <x v="14"/>
    <m/>
    <x v="3"/>
  </r>
  <r>
    <n v="1723"/>
    <x v="10"/>
    <x v="19"/>
    <s v="INSPECTOR INSTALACIONES"/>
    <n v="8173037.25"/>
    <x v="4"/>
    <x v="14"/>
    <m/>
    <x v="3"/>
  </r>
  <r>
    <n v="1723"/>
    <x v="10"/>
    <x v="19"/>
    <s v="PROFESIONAL DE CONTRATACIONES"/>
    <n v="4514737.5000000009"/>
    <x v="4"/>
    <x v="14"/>
    <m/>
    <x v="3"/>
  </r>
  <r>
    <n v="1723"/>
    <x v="10"/>
    <x v="19"/>
    <s v="RESIDENTE ADMINISTRATIVO"/>
    <n v="5903887.5000000009"/>
    <x v="4"/>
    <x v="14"/>
    <m/>
    <x v="3"/>
  </r>
  <r>
    <n v="1723"/>
    <x v="10"/>
    <x v="19"/>
    <s v="RESIDENTE DE INSTALACIONES"/>
    <n v="2448376.8750000005"/>
    <x v="4"/>
    <x v="14"/>
    <m/>
    <x v="3"/>
  </r>
  <r>
    <n v="1723"/>
    <x v="10"/>
    <x v="19"/>
    <s v="RESIDENTE TORRE 5"/>
    <n v="6221250"/>
    <x v="4"/>
    <x v="14"/>
    <m/>
    <x v="3"/>
  </r>
  <r>
    <n v="1734"/>
    <x v="0"/>
    <x v="19"/>
    <s v="AUXILIAR DE CONTROLES"/>
    <n v="0"/>
    <x v="4"/>
    <x v="14"/>
    <m/>
    <x v="1"/>
  </r>
  <r>
    <n v="1734"/>
    <x v="0"/>
    <x v="19"/>
    <s v="AUXILIAR SISOMA"/>
    <n v="0"/>
    <x v="4"/>
    <x v="14"/>
    <m/>
    <x v="1"/>
  </r>
  <r>
    <n v="1734"/>
    <x v="0"/>
    <x v="19"/>
    <s v="COORDINADOR"/>
    <n v="0"/>
    <x v="4"/>
    <x v="14"/>
    <m/>
    <x v="1"/>
  </r>
  <r>
    <n v="1734"/>
    <x v="0"/>
    <x v="19"/>
    <s v="DIRECTOR"/>
    <n v="0"/>
    <x v="4"/>
    <x v="14"/>
    <m/>
    <x v="1"/>
  </r>
  <r>
    <n v="1734"/>
    <x v="0"/>
    <x v="19"/>
    <s v="HONORARIOS"/>
    <n v="0"/>
    <x v="4"/>
    <x v="14"/>
    <m/>
    <x v="1"/>
  </r>
  <r>
    <n v="1734"/>
    <x v="0"/>
    <x v="19"/>
    <s v="INSPECTOR"/>
    <n v="0"/>
    <x v="4"/>
    <x v="14"/>
    <m/>
    <x v="1"/>
  </r>
  <r>
    <n v="1734"/>
    <x v="0"/>
    <x v="19"/>
    <s v="RESIDENTE ADMINISTRATIVO"/>
    <n v="0"/>
    <x v="4"/>
    <x v="14"/>
    <m/>
    <x v="1"/>
  </r>
  <r>
    <n v="1734"/>
    <x v="0"/>
    <x v="19"/>
    <s v="RESIDENTE TÉCNICO"/>
    <n v="0"/>
    <x v="4"/>
    <x v="14"/>
    <m/>
    <x v="1"/>
  </r>
  <r>
    <n v="1734"/>
    <x v="1"/>
    <x v="19"/>
    <s v="AUXILIAR DE CONTROLES"/>
    <n v="0"/>
    <x v="4"/>
    <x v="14"/>
    <m/>
    <x v="1"/>
  </r>
  <r>
    <n v="1734"/>
    <x v="1"/>
    <x v="19"/>
    <s v="AUXILIAR SISOMA"/>
    <n v="0"/>
    <x v="4"/>
    <x v="14"/>
    <m/>
    <x v="1"/>
  </r>
  <r>
    <n v="1734"/>
    <x v="1"/>
    <x v="19"/>
    <s v="COORDINADOR"/>
    <n v="0"/>
    <x v="4"/>
    <x v="14"/>
    <m/>
    <x v="1"/>
  </r>
  <r>
    <n v="1734"/>
    <x v="1"/>
    <x v="19"/>
    <s v="DIRECTOR"/>
    <n v="0"/>
    <x v="4"/>
    <x v="14"/>
    <m/>
    <x v="1"/>
  </r>
  <r>
    <n v="1734"/>
    <x v="1"/>
    <x v="19"/>
    <s v="HONORARIOS"/>
    <n v="0"/>
    <x v="4"/>
    <x v="14"/>
    <m/>
    <x v="1"/>
  </r>
  <r>
    <n v="1734"/>
    <x v="1"/>
    <x v="19"/>
    <s v="INSPECTOR"/>
    <n v="0"/>
    <x v="4"/>
    <x v="14"/>
    <m/>
    <x v="1"/>
  </r>
  <r>
    <n v="1734"/>
    <x v="1"/>
    <x v="19"/>
    <s v="INSPECTOR ACABADOS"/>
    <n v="0"/>
    <x v="4"/>
    <x v="14"/>
    <m/>
    <x v="1"/>
  </r>
  <r>
    <n v="1734"/>
    <x v="1"/>
    <x v="19"/>
    <s v="RESIDENTE ADMINISTRATIVO"/>
    <n v="0"/>
    <x v="4"/>
    <x v="14"/>
    <m/>
    <x v="1"/>
  </r>
  <r>
    <n v="1734"/>
    <x v="1"/>
    <x v="19"/>
    <s v="RESIDENTE TÉCNICO"/>
    <n v="0"/>
    <x v="4"/>
    <x v="14"/>
    <m/>
    <x v="1"/>
  </r>
  <r>
    <n v="1734"/>
    <x v="2"/>
    <x v="19"/>
    <s v="AUXILIAR DE CONTROLES"/>
    <n v="0"/>
    <x v="4"/>
    <x v="14"/>
    <m/>
    <x v="1"/>
  </r>
  <r>
    <n v="1734"/>
    <x v="2"/>
    <x v="19"/>
    <s v="AUXILIAR SISOMA"/>
    <n v="0"/>
    <x v="4"/>
    <x v="14"/>
    <m/>
    <x v="1"/>
  </r>
  <r>
    <n v="1734"/>
    <x v="2"/>
    <x v="19"/>
    <s v="COORDINADOR"/>
    <n v="0"/>
    <x v="4"/>
    <x v="14"/>
    <m/>
    <x v="1"/>
  </r>
  <r>
    <n v="1734"/>
    <x v="2"/>
    <x v="19"/>
    <s v="DIRECTOR"/>
    <n v="0"/>
    <x v="4"/>
    <x v="14"/>
    <m/>
    <x v="1"/>
  </r>
  <r>
    <n v="1734"/>
    <x v="2"/>
    <x v="19"/>
    <s v="HONORARIOS"/>
    <n v="0"/>
    <x v="4"/>
    <x v="14"/>
    <m/>
    <x v="1"/>
  </r>
  <r>
    <n v="1734"/>
    <x v="2"/>
    <x v="19"/>
    <s v="INSPECTOR"/>
    <n v="0"/>
    <x v="4"/>
    <x v="14"/>
    <m/>
    <x v="1"/>
  </r>
  <r>
    <n v="1734"/>
    <x v="2"/>
    <x v="19"/>
    <s v="INSPECTOR ACABADOS"/>
    <n v="0"/>
    <x v="4"/>
    <x v="14"/>
    <m/>
    <x v="1"/>
  </r>
  <r>
    <n v="1734"/>
    <x v="2"/>
    <x v="19"/>
    <s v="RESIDENTE ADMINISTRATIVO"/>
    <n v="0"/>
    <x v="4"/>
    <x v="14"/>
    <m/>
    <x v="1"/>
  </r>
  <r>
    <n v="1734"/>
    <x v="2"/>
    <x v="19"/>
    <s v="RESIDENTE TÉCNICO"/>
    <n v="0"/>
    <x v="4"/>
    <x v="14"/>
    <m/>
    <x v="1"/>
  </r>
  <r>
    <n v="1734"/>
    <x v="3"/>
    <x v="19"/>
    <s v="AUXILIAR DE CONTROLES"/>
    <n v="0"/>
    <x v="4"/>
    <x v="14"/>
    <m/>
    <x v="1"/>
  </r>
  <r>
    <n v="1734"/>
    <x v="3"/>
    <x v="19"/>
    <s v="AUXILIAR SISOMA"/>
    <n v="0"/>
    <x v="4"/>
    <x v="14"/>
    <m/>
    <x v="1"/>
  </r>
  <r>
    <n v="1734"/>
    <x v="3"/>
    <x v="19"/>
    <s v="COORDINADOR"/>
    <n v="0"/>
    <x v="4"/>
    <x v="14"/>
    <m/>
    <x v="1"/>
  </r>
  <r>
    <n v="1734"/>
    <x v="3"/>
    <x v="19"/>
    <s v="DIRECTOR"/>
    <n v="0"/>
    <x v="4"/>
    <x v="14"/>
    <m/>
    <x v="1"/>
  </r>
  <r>
    <n v="1734"/>
    <x v="3"/>
    <x v="19"/>
    <s v="HONORARIOS"/>
    <n v="0"/>
    <x v="4"/>
    <x v="14"/>
    <m/>
    <x v="1"/>
  </r>
  <r>
    <n v="1734"/>
    <x v="3"/>
    <x v="19"/>
    <s v="INSPECTOR"/>
    <n v="0"/>
    <x v="4"/>
    <x v="14"/>
    <m/>
    <x v="1"/>
  </r>
  <r>
    <n v="1734"/>
    <x v="3"/>
    <x v="19"/>
    <s v="INSPECTOR ACABADOS"/>
    <n v="0"/>
    <x v="4"/>
    <x v="14"/>
    <m/>
    <x v="1"/>
  </r>
  <r>
    <n v="1734"/>
    <x v="3"/>
    <x v="19"/>
    <s v="RESIDENTE ADMINISTRATIVO"/>
    <n v="0"/>
    <x v="4"/>
    <x v="14"/>
    <m/>
    <x v="1"/>
  </r>
  <r>
    <n v="1734"/>
    <x v="3"/>
    <x v="19"/>
    <s v="RESIDENTE TÉCNICO"/>
    <n v="0"/>
    <x v="4"/>
    <x v="14"/>
    <m/>
    <x v="1"/>
  </r>
  <r>
    <n v="1734"/>
    <x v="4"/>
    <x v="19"/>
    <s v="AUXILIAR DE CONTROLES"/>
    <n v="0"/>
    <x v="4"/>
    <x v="14"/>
    <m/>
    <x v="1"/>
  </r>
  <r>
    <n v="1734"/>
    <x v="4"/>
    <x v="19"/>
    <s v="AUXILIAR SISOMA"/>
    <n v="0"/>
    <x v="4"/>
    <x v="14"/>
    <m/>
    <x v="1"/>
  </r>
  <r>
    <n v="1734"/>
    <x v="4"/>
    <x v="19"/>
    <s v="COORDINADOR"/>
    <n v="0"/>
    <x v="4"/>
    <x v="14"/>
    <m/>
    <x v="1"/>
  </r>
  <r>
    <n v="1734"/>
    <x v="4"/>
    <x v="19"/>
    <s v="DIRECTOR"/>
    <n v="0"/>
    <x v="4"/>
    <x v="14"/>
    <m/>
    <x v="1"/>
  </r>
  <r>
    <n v="1734"/>
    <x v="4"/>
    <x v="19"/>
    <s v="HONORARIOS"/>
    <n v="0"/>
    <x v="4"/>
    <x v="14"/>
    <m/>
    <x v="1"/>
  </r>
  <r>
    <n v="1734"/>
    <x v="4"/>
    <x v="19"/>
    <s v="INSPECTOR"/>
    <n v="0"/>
    <x v="4"/>
    <x v="14"/>
    <m/>
    <x v="1"/>
  </r>
  <r>
    <n v="1734"/>
    <x v="4"/>
    <x v="19"/>
    <s v="INSPECTOR ACABADOS"/>
    <n v="0"/>
    <x v="4"/>
    <x v="14"/>
    <m/>
    <x v="1"/>
  </r>
  <r>
    <n v="1734"/>
    <x v="4"/>
    <x v="19"/>
    <s v="RESIDENTE ADMINISTRATIVO"/>
    <n v="0"/>
    <x v="4"/>
    <x v="14"/>
    <m/>
    <x v="1"/>
  </r>
  <r>
    <n v="1734"/>
    <x v="4"/>
    <x v="19"/>
    <s v="RESIDENTE TÉCNICO"/>
    <n v="0"/>
    <x v="4"/>
    <x v="14"/>
    <m/>
    <x v="1"/>
  </r>
  <r>
    <n v="1734"/>
    <x v="5"/>
    <x v="19"/>
    <s v="AUXILIAR DE CONTROLES"/>
    <n v="0"/>
    <x v="4"/>
    <x v="14"/>
    <m/>
    <x v="1"/>
  </r>
  <r>
    <n v="1734"/>
    <x v="5"/>
    <x v="19"/>
    <s v="AUXILIAR SISOMA"/>
    <n v="0"/>
    <x v="4"/>
    <x v="14"/>
    <m/>
    <x v="1"/>
  </r>
  <r>
    <n v="1734"/>
    <x v="5"/>
    <x v="19"/>
    <s v="COORDINADOR"/>
    <n v="0"/>
    <x v="4"/>
    <x v="14"/>
    <m/>
    <x v="1"/>
  </r>
  <r>
    <n v="1734"/>
    <x v="5"/>
    <x v="19"/>
    <s v="DIRECTOR"/>
    <n v="0"/>
    <x v="4"/>
    <x v="14"/>
    <m/>
    <x v="1"/>
  </r>
  <r>
    <n v="1734"/>
    <x v="5"/>
    <x v="19"/>
    <s v="HONORARIOS"/>
    <n v="0"/>
    <x v="4"/>
    <x v="14"/>
    <m/>
    <x v="1"/>
  </r>
  <r>
    <n v="1734"/>
    <x v="5"/>
    <x v="19"/>
    <s v="INSPECTOR"/>
    <n v="0"/>
    <x v="4"/>
    <x v="14"/>
    <m/>
    <x v="1"/>
  </r>
  <r>
    <n v="1734"/>
    <x v="5"/>
    <x v="19"/>
    <s v="INSPECTOR ACABADOS"/>
    <n v="0"/>
    <x v="4"/>
    <x v="14"/>
    <m/>
    <x v="1"/>
  </r>
  <r>
    <n v="1734"/>
    <x v="5"/>
    <x v="19"/>
    <s v="RESIDENTE ADMINISTRATIVO"/>
    <n v="0"/>
    <x v="4"/>
    <x v="14"/>
    <m/>
    <x v="1"/>
  </r>
  <r>
    <n v="1734"/>
    <x v="5"/>
    <x v="19"/>
    <s v="RESIDENTE TÉCNICO"/>
    <n v="0"/>
    <x v="4"/>
    <x v="14"/>
    <m/>
    <x v="1"/>
  </r>
  <r>
    <n v="1734"/>
    <x v="6"/>
    <x v="19"/>
    <s v="AUXILIAR DE CONTROLES"/>
    <n v="0"/>
    <x v="4"/>
    <x v="14"/>
    <m/>
    <x v="1"/>
  </r>
  <r>
    <n v="1734"/>
    <x v="6"/>
    <x v="19"/>
    <s v="AUXILIAR SISOMA"/>
    <n v="0"/>
    <x v="4"/>
    <x v="14"/>
    <m/>
    <x v="1"/>
  </r>
  <r>
    <n v="1734"/>
    <x v="6"/>
    <x v="19"/>
    <s v="COORDINADOR"/>
    <n v="0"/>
    <x v="4"/>
    <x v="14"/>
    <m/>
    <x v="1"/>
  </r>
  <r>
    <n v="1734"/>
    <x v="6"/>
    <x v="19"/>
    <s v="DIRECTOR"/>
    <n v="0"/>
    <x v="4"/>
    <x v="14"/>
    <m/>
    <x v="1"/>
  </r>
  <r>
    <n v="1734"/>
    <x v="6"/>
    <x v="19"/>
    <s v="HONORARIOS"/>
    <n v="0"/>
    <x v="4"/>
    <x v="14"/>
    <m/>
    <x v="1"/>
  </r>
  <r>
    <n v="1734"/>
    <x v="6"/>
    <x v="19"/>
    <s v="INSPECTOR"/>
    <n v="0"/>
    <x v="4"/>
    <x v="14"/>
    <m/>
    <x v="1"/>
  </r>
  <r>
    <n v="1734"/>
    <x v="6"/>
    <x v="19"/>
    <s v="INSPECTOR ACABADOS"/>
    <n v="0"/>
    <x v="4"/>
    <x v="14"/>
    <m/>
    <x v="1"/>
  </r>
  <r>
    <n v="1734"/>
    <x v="6"/>
    <x v="19"/>
    <s v="INSPECTOR INSTALACIONES"/>
    <n v="0"/>
    <x v="4"/>
    <x v="14"/>
    <m/>
    <x v="1"/>
  </r>
  <r>
    <n v="1734"/>
    <x v="6"/>
    <x v="19"/>
    <s v="RESIDENTE ADMINISTRATIVO"/>
    <n v="0"/>
    <x v="4"/>
    <x v="14"/>
    <m/>
    <x v="1"/>
  </r>
  <r>
    <n v="1734"/>
    <x v="6"/>
    <x v="19"/>
    <s v="RESIDENTE DE ACABADOS"/>
    <n v="0"/>
    <x v="4"/>
    <x v="14"/>
    <m/>
    <x v="1"/>
  </r>
  <r>
    <n v="1734"/>
    <x v="6"/>
    <x v="19"/>
    <s v="RESIDENTE DE INSTALACIONES"/>
    <n v="0"/>
    <x v="4"/>
    <x v="14"/>
    <m/>
    <x v="1"/>
  </r>
  <r>
    <n v="1734"/>
    <x v="6"/>
    <x v="19"/>
    <s v="RESIDENTE TÉCNICO"/>
    <n v="0"/>
    <x v="4"/>
    <x v="14"/>
    <m/>
    <x v="1"/>
  </r>
  <r>
    <n v="1734"/>
    <x v="7"/>
    <x v="19"/>
    <s v="AUXILIAR DE CONTROLES"/>
    <n v="0"/>
    <x v="4"/>
    <x v="14"/>
    <m/>
    <x v="1"/>
  </r>
  <r>
    <n v="1734"/>
    <x v="7"/>
    <x v="19"/>
    <s v="AUXILIAR SISOMA"/>
    <n v="0"/>
    <x v="4"/>
    <x v="14"/>
    <m/>
    <x v="1"/>
  </r>
  <r>
    <n v="1734"/>
    <x v="7"/>
    <x v="19"/>
    <s v="COORDINADOR"/>
    <n v="0"/>
    <x v="4"/>
    <x v="14"/>
    <m/>
    <x v="1"/>
  </r>
  <r>
    <n v="1734"/>
    <x v="7"/>
    <x v="19"/>
    <s v="DIRECTOR"/>
    <n v="0"/>
    <x v="4"/>
    <x v="14"/>
    <m/>
    <x v="1"/>
  </r>
  <r>
    <n v="1734"/>
    <x v="7"/>
    <x v="19"/>
    <s v="HONORARIOS"/>
    <n v="0"/>
    <x v="4"/>
    <x v="14"/>
    <m/>
    <x v="1"/>
  </r>
  <r>
    <n v="1734"/>
    <x v="7"/>
    <x v="19"/>
    <s v="INSPECTOR"/>
    <n v="0"/>
    <x v="4"/>
    <x v="14"/>
    <m/>
    <x v="1"/>
  </r>
  <r>
    <n v="1734"/>
    <x v="7"/>
    <x v="19"/>
    <s v="INSPECTOR ACABADOS"/>
    <n v="0"/>
    <x v="4"/>
    <x v="14"/>
    <m/>
    <x v="1"/>
  </r>
  <r>
    <n v="1734"/>
    <x v="7"/>
    <x v="19"/>
    <s v="INSPECTOR INSTALACIONES"/>
    <n v="0"/>
    <x v="4"/>
    <x v="14"/>
    <m/>
    <x v="1"/>
  </r>
  <r>
    <n v="1734"/>
    <x v="7"/>
    <x v="19"/>
    <s v="RESIDENTE ADMINISTRATIVO"/>
    <n v="0"/>
    <x v="4"/>
    <x v="14"/>
    <m/>
    <x v="1"/>
  </r>
  <r>
    <n v="1734"/>
    <x v="7"/>
    <x v="19"/>
    <s v="RESIDENTE DE ACABADOS"/>
    <n v="0"/>
    <x v="4"/>
    <x v="14"/>
    <m/>
    <x v="1"/>
  </r>
  <r>
    <n v="1734"/>
    <x v="7"/>
    <x v="19"/>
    <s v="RESIDENTE DE INSTALACIONES"/>
    <n v="0"/>
    <x v="4"/>
    <x v="14"/>
    <m/>
    <x v="1"/>
  </r>
  <r>
    <n v="1734"/>
    <x v="7"/>
    <x v="19"/>
    <s v="RESIDENTE TÉCNICO"/>
    <n v="0"/>
    <x v="4"/>
    <x v="14"/>
    <m/>
    <x v="1"/>
  </r>
  <r>
    <n v="1734"/>
    <x v="8"/>
    <x v="19"/>
    <s v="AUXILIAR DE CONTROLES"/>
    <n v="0"/>
    <x v="4"/>
    <x v="14"/>
    <m/>
    <x v="1"/>
  </r>
  <r>
    <n v="1734"/>
    <x v="8"/>
    <x v="19"/>
    <s v="AUXILIAR SISOMA"/>
    <n v="0"/>
    <x v="4"/>
    <x v="14"/>
    <m/>
    <x v="1"/>
  </r>
  <r>
    <n v="1734"/>
    <x v="8"/>
    <x v="19"/>
    <s v="COORDINADOR"/>
    <n v="0"/>
    <x v="4"/>
    <x v="14"/>
    <m/>
    <x v="1"/>
  </r>
  <r>
    <n v="1734"/>
    <x v="8"/>
    <x v="19"/>
    <s v="DIRECTOR"/>
    <n v="0"/>
    <x v="4"/>
    <x v="14"/>
    <m/>
    <x v="1"/>
  </r>
  <r>
    <n v="1734"/>
    <x v="8"/>
    <x v="19"/>
    <s v="HONORARIOS"/>
    <n v="0"/>
    <x v="4"/>
    <x v="14"/>
    <m/>
    <x v="1"/>
  </r>
  <r>
    <n v="1734"/>
    <x v="8"/>
    <x v="19"/>
    <s v="INSPECTOR"/>
    <n v="0"/>
    <x v="4"/>
    <x v="14"/>
    <m/>
    <x v="1"/>
  </r>
  <r>
    <n v="1734"/>
    <x v="8"/>
    <x v="19"/>
    <s v="INSPECTOR ACABADOS"/>
    <n v="0"/>
    <x v="4"/>
    <x v="14"/>
    <m/>
    <x v="1"/>
  </r>
  <r>
    <n v="1734"/>
    <x v="8"/>
    <x v="19"/>
    <s v="INSPECTOR INSTALACIONES"/>
    <n v="0"/>
    <x v="4"/>
    <x v="14"/>
    <m/>
    <x v="1"/>
  </r>
  <r>
    <n v="1734"/>
    <x v="8"/>
    <x v="19"/>
    <s v="RESIDENTE ADMINISTRATIVO"/>
    <n v="0"/>
    <x v="4"/>
    <x v="14"/>
    <m/>
    <x v="1"/>
  </r>
  <r>
    <n v="1734"/>
    <x v="8"/>
    <x v="19"/>
    <s v="RESIDENTE DE ACABADOS"/>
    <n v="0"/>
    <x v="4"/>
    <x v="14"/>
    <m/>
    <x v="1"/>
  </r>
  <r>
    <n v="1734"/>
    <x v="8"/>
    <x v="19"/>
    <s v="RESIDENTE DE INSTALACIONES"/>
    <n v="0"/>
    <x v="4"/>
    <x v="14"/>
    <m/>
    <x v="1"/>
  </r>
  <r>
    <n v="1734"/>
    <x v="8"/>
    <x v="19"/>
    <s v="RESIDENTE TÉCNICO"/>
    <n v="0"/>
    <x v="4"/>
    <x v="14"/>
    <m/>
    <x v="1"/>
  </r>
  <r>
    <n v="1734"/>
    <x v="9"/>
    <x v="19"/>
    <s v="AUXILIAR DE CONTROLES"/>
    <n v="0"/>
    <x v="4"/>
    <x v="14"/>
    <m/>
    <x v="1"/>
  </r>
  <r>
    <n v="1734"/>
    <x v="9"/>
    <x v="19"/>
    <s v="AUXILIAR SISOMA"/>
    <n v="0"/>
    <x v="4"/>
    <x v="14"/>
    <m/>
    <x v="1"/>
  </r>
  <r>
    <n v="1734"/>
    <x v="9"/>
    <x v="19"/>
    <s v="COORDINADOR"/>
    <n v="0"/>
    <x v="4"/>
    <x v="14"/>
    <m/>
    <x v="1"/>
  </r>
  <r>
    <n v="1734"/>
    <x v="9"/>
    <x v="19"/>
    <s v="DIRECTOR"/>
    <n v="0"/>
    <x v="4"/>
    <x v="14"/>
    <m/>
    <x v="1"/>
  </r>
  <r>
    <n v="1734"/>
    <x v="9"/>
    <x v="19"/>
    <s v="HONORARIOS"/>
    <n v="0"/>
    <x v="4"/>
    <x v="14"/>
    <m/>
    <x v="1"/>
  </r>
  <r>
    <n v="1734"/>
    <x v="9"/>
    <x v="19"/>
    <s v="INSPECTOR"/>
    <n v="0"/>
    <x v="4"/>
    <x v="14"/>
    <m/>
    <x v="1"/>
  </r>
  <r>
    <n v="1734"/>
    <x v="9"/>
    <x v="19"/>
    <s v="INSPECTOR ACABADOS"/>
    <n v="0"/>
    <x v="4"/>
    <x v="14"/>
    <m/>
    <x v="1"/>
  </r>
  <r>
    <n v="1734"/>
    <x v="9"/>
    <x v="19"/>
    <s v="INSPECTOR INSTALACIONES"/>
    <n v="0"/>
    <x v="4"/>
    <x v="14"/>
    <m/>
    <x v="1"/>
  </r>
  <r>
    <n v="1734"/>
    <x v="9"/>
    <x v="19"/>
    <s v="RESIDENTE ADMINISTRATIVO"/>
    <n v="0"/>
    <x v="4"/>
    <x v="14"/>
    <m/>
    <x v="1"/>
  </r>
  <r>
    <n v="1734"/>
    <x v="9"/>
    <x v="19"/>
    <s v="RESIDENTE DE ACABADOS"/>
    <n v="0"/>
    <x v="4"/>
    <x v="14"/>
    <m/>
    <x v="1"/>
  </r>
  <r>
    <n v="1734"/>
    <x v="9"/>
    <x v="19"/>
    <s v="RESIDENTE DE INSTALACIONES"/>
    <n v="0"/>
    <x v="4"/>
    <x v="14"/>
    <m/>
    <x v="1"/>
  </r>
  <r>
    <n v="1734"/>
    <x v="9"/>
    <x v="19"/>
    <s v="RESIDENTE TÉCNICO"/>
    <n v="0"/>
    <x v="4"/>
    <x v="14"/>
    <m/>
    <x v="1"/>
  </r>
  <r>
    <n v="1734"/>
    <x v="10"/>
    <x v="19"/>
    <s v="AUXILIAR DE CONTROLES"/>
    <n v="0"/>
    <x v="4"/>
    <x v="14"/>
    <m/>
    <x v="1"/>
  </r>
  <r>
    <n v="1734"/>
    <x v="10"/>
    <x v="19"/>
    <s v="AUXILIAR SISOMA"/>
    <n v="0"/>
    <x v="4"/>
    <x v="14"/>
    <m/>
    <x v="1"/>
  </r>
  <r>
    <n v="1734"/>
    <x v="10"/>
    <x v="19"/>
    <s v="COORDINADOR"/>
    <n v="0"/>
    <x v="4"/>
    <x v="14"/>
    <m/>
    <x v="1"/>
  </r>
  <r>
    <n v="1734"/>
    <x v="10"/>
    <x v="19"/>
    <s v="DIRECTOR"/>
    <n v="0"/>
    <x v="4"/>
    <x v="14"/>
    <m/>
    <x v="1"/>
  </r>
  <r>
    <n v="1734"/>
    <x v="10"/>
    <x v="19"/>
    <s v="HONORARIOS"/>
    <n v="0"/>
    <x v="4"/>
    <x v="14"/>
    <m/>
    <x v="1"/>
  </r>
  <r>
    <n v="1734"/>
    <x v="10"/>
    <x v="19"/>
    <s v="INSPECTOR"/>
    <n v="0"/>
    <x v="4"/>
    <x v="14"/>
    <m/>
    <x v="1"/>
  </r>
  <r>
    <n v="1734"/>
    <x v="10"/>
    <x v="19"/>
    <s v="INSPECTOR ACABADOS"/>
    <n v="0"/>
    <x v="4"/>
    <x v="14"/>
    <m/>
    <x v="1"/>
  </r>
  <r>
    <n v="1734"/>
    <x v="10"/>
    <x v="19"/>
    <s v="INSPECTOR INSTALACIONES"/>
    <n v="0"/>
    <x v="4"/>
    <x v="14"/>
    <m/>
    <x v="1"/>
  </r>
  <r>
    <n v="1734"/>
    <x v="10"/>
    <x v="19"/>
    <s v="RESIDENTE ADMINISTRATIVO"/>
    <n v="0"/>
    <x v="4"/>
    <x v="14"/>
    <m/>
    <x v="1"/>
  </r>
  <r>
    <n v="1734"/>
    <x v="10"/>
    <x v="19"/>
    <s v="RESIDENTE DE ACABADOS"/>
    <n v="0"/>
    <x v="4"/>
    <x v="14"/>
    <m/>
    <x v="1"/>
  </r>
  <r>
    <n v="1734"/>
    <x v="10"/>
    <x v="19"/>
    <s v="RESIDENTE DE INSTALACIONES"/>
    <n v="0"/>
    <x v="4"/>
    <x v="14"/>
    <m/>
    <x v="1"/>
  </r>
  <r>
    <n v="1734"/>
    <x v="10"/>
    <x v="19"/>
    <s v="RESIDENTE TÉCNICO"/>
    <n v="0"/>
    <x v="4"/>
    <x v="14"/>
    <m/>
    <x v="1"/>
  </r>
  <r>
    <n v="1734"/>
    <x v="11"/>
    <x v="19"/>
    <s v="AUXILIAR DE CONTROLES"/>
    <n v="0"/>
    <x v="4"/>
    <x v="14"/>
    <m/>
    <x v="1"/>
  </r>
  <r>
    <n v="1734"/>
    <x v="11"/>
    <x v="19"/>
    <s v="AUXILIAR SISOMA"/>
    <n v="0"/>
    <x v="4"/>
    <x v="14"/>
    <m/>
    <x v="1"/>
  </r>
  <r>
    <n v="1734"/>
    <x v="11"/>
    <x v="19"/>
    <s v="COORDINADOR"/>
    <n v="0"/>
    <x v="4"/>
    <x v="14"/>
    <m/>
    <x v="1"/>
  </r>
  <r>
    <n v="1734"/>
    <x v="11"/>
    <x v="19"/>
    <s v="DIRECTOR"/>
    <n v="0"/>
    <x v="4"/>
    <x v="14"/>
    <m/>
    <x v="1"/>
  </r>
  <r>
    <n v="1734"/>
    <x v="11"/>
    <x v="19"/>
    <s v="HONORARIOS"/>
    <n v="0"/>
    <x v="4"/>
    <x v="14"/>
    <m/>
    <x v="1"/>
  </r>
  <r>
    <n v="1734"/>
    <x v="11"/>
    <x v="19"/>
    <s v="INSPECTOR"/>
    <n v="0"/>
    <x v="4"/>
    <x v="14"/>
    <m/>
    <x v="1"/>
  </r>
  <r>
    <n v="1734"/>
    <x v="11"/>
    <x v="19"/>
    <s v="INSPECTOR ACABADOS"/>
    <n v="0"/>
    <x v="4"/>
    <x v="14"/>
    <m/>
    <x v="1"/>
  </r>
  <r>
    <n v="1734"/>
    <x v="11"/>
    <x v="19"/>
    <s v="INSPECTOR INSTALACIONES"/>
    <n v="0"/>
    <x v="4"/>
    <x v="14"/>
    <m/>
    <x v="1"/>
  </r>
  <r>
    <n v="1734"/>
    <x v="11"/>
    <x v="19"/>
    <s v="RESIDENTE ADMINISTRATIVO"/>
    <n v="0"/>
    <x v="4"/>
    <x v="14"/>
    <m/>
    <x v="1"/>
  </r>
  <r>
    <n v="1734"/>
    <x v="11"/>
    <x v="19"/>
    <s v="RESIDENTE DE ACABADOS"/>
    <n v="0"/>
    <x v="4"/>
    <x v="14"/>
    <m/>
    <x v="1"/>
  </r>
  <r>
    <n v="1734"/>
    <x v="11"/>
    <x v="19"/>
    <s v="RESIDENTE DE INSTALACIONES"/>
    <n v="0"/>
    <x v="4"/>
    <x v="14"/>
    <m/>
    <x v="1"/>
  </r>
  <r>
    <n v="1734"/>
    <x v="11"/>
    <x v="19"/>
    <s v="RESIDENTE TÉCNICO"/>
    <n v="0"/>
    <x v="4"/>
    <x v="14"/>
    <m/>
    <x v="1"/>
  </r>
  <r>
    <n v="1744"/>
    <x v="0"/>
    <x v="19"/>
    <s v="HONORARIOS"/>
    <n v="0"/>
    <x v="4"/>
    <x v="14"/>
    <m/>
    <x v="1"/>
  </r>
  <r>
    <n v="1744"/>
    <x v="1"/>
    <x v="19"/>
    <s v="HONORARIOS"/>
    <n v="0"/>
    <x v="4"/>
    <x v="14"/>
    <m/>
    <x v="1"/>
  </r>
  <r>
    <n v="1744"/>
    <x v="2"/>
    <x v="19"/>
    <s v="HONORARIOS"/>
    <n v="0"/>
    <x v="4"/>
    <x v="14"/>
    <m/>
    <x v="1"/>
  </r>
  <r>
    <n v="1744"/>
    <x v="3"/>
    <x v="19"/>
    <s v="HONORARIOS"/>
    <n v="0"/>
    <x v="4"/>
    <x v="14"/>
    <m/>
    <x v="1"/>
  </r>
  <r>
    <n v="1744"/>
    <x v="4"/>
    <x v="19"/>
    <s v="HONORARIOS"/>
    <n v="0"/>
    <x v="4"/>
    <x v="14"/>
    <m/>
    <x v="1"/>
  </r>
  <r>
    <n v="1744"/>
    <x v="5"/>
    <x v="19"/>
    <s v="HONORARIOS"/>
    <n v="0"/>
    <x v="4"/>
    <x v="14"/>
    <m/>
    <x v="1"/>
  </r>
  <r>
    <n v="1744"/>
    <x v="6"/>
    <x v="19"/>
    <s v="HONORARIOS"/>
    <n v="0"/>
    <x v="4"/>
    <x v="14"/>
    <m/>
    <x v="1"/>
  </r>
  <r>
    <n v="1744"/>
    <x v="7"/>
    <x v="19"/>
    <s v="HONORARIOS"/>
    <n v="0"/>
    <x v="4"/>
    <x v="14"/>
    <m/>
    <x v="1"/>
  </r>
  <r>
    <n v="1751"/>
    <x v="0"/>
    <x v="19"/>
    <s v="HONORARIOS"/>
    <n v="0"/>
    <x v="3"/>
    <x v="10"/>
    <s v="SE CORRIGE A MANO"/>
    <x v="1"/>
  </r>
  <r>
    <n v="1751"/>
    <x v="0"/>
    <x v="19"/>
    <s v="INSPECTOR"/>
    <n v="4141403.4374999995"/>
    <x v="3"/>
    <x v="10"/>
    <s v="SE CORRIGE A MANO"/>
    <x v="1"/>
  </r>
  <r>
    <n v="1751"/>
    <x v="0"/>
    <x v="19"/>
    <s v="RESIDENTE TECNICO"/>
    <n v="0"/>
    <x v="3"/>
    <x v="10"/>
    <s v="SE CORRIGE A MANO"/>
    <x v="1"/>
  </r>
  <r>
    <n v="1751"/>
    <x v="1"/>
    <x v="19"/>
    <s v="HONORARIOS"/>
    <n v="0"/>
    <x v="3"/>
    <x v="10"/>
    <s v="SE CORRIGE A MANO"/>
    <x v="1"/>
  </r>
  <r>
    <n v="1751"/>
    <x v="1"/>
    <x v="19"/>
    <s v="INSPECTOR"/>
    <n v="4141403.4374999995"/>
    <x v="3"/>
    <x v="10"/>
    <s v="SE CORRIGE A MANO"/>
    <x v="1"/>
  </r>
  <r>
    <n v="1751"/>
    <x v="1"/>
    <x v="19"/>
    <s v="RESIDENTE TECNICO"/>
    <n v="0"/>
    <x v="3"/>
    <x v="10"/>
    <s v="SE CORRIGE A MANO"/>
    <x v="1"/>
  </r>
  <r>
    <n v="1751"/>
    <x v="2"/>
    <x v="19"/>
    <s v="HONORARIOS"/>
    <n v="15500000"/>
    <x v="3"/>
    <x v="10"/>
    <s v="SE CORRIGE A MANO"/>
    <x v="1"/>
  </r>
  <r>
    <n v="1751"/>
    <x v="2"/>
    <x v="19"/>
    <s v="INSPECTOR"/>
    <n v="4141403.4374999995"/>
    <x v="3"/>
    <x v="10"/>
    <s v="SE CORRIGE A MANO"/>
    <x v="1"/>
  </r>
  <r>
    <n v="1751"/>
    <x v="2"/>
    <x v="19"/>
    <s v="RESIDENTE TECNICO"/>
    <n v="8365287.65625"/>
    <x v="3"/>
    <x v="10"/>
    <s v="SE CORRIGE A MANO"/>
    <x v="1"/>
  </r>
  <r>
    <n v="1751"/>
    <x v="3"/>
    <x v="19"/>
    <s v="HONORARIOS"/>
    <n v="15500000"/>
    <x v="3"/>
    <x v="10"/>
    <s v="SE CORRIGE A MANO"/>
    <x v="1"/>
  </r>
  <r>
    <n v="1751"/>
    <x v="3"/>
    <x v="19"/>
    <s v="INSPECTOR"/>
    <n v="4141403.4374999995"/>
    <x v="3"/>
    <x v="10"/>
    <s v="SE CORRIGE A MANO"/>
    <x v="1"/>
  </r>
  <r>
    <n v="1751"/>
    <x v="3"/>
    <x v="19"/>
    <s v="RESIDENTE TECNICO"/>
    <n v="8365287.65625"/>
    <x v="3"/>
    <x v="10"/>
    <s v="SE CORRIGE A MANO"/>
    <x v="1"/>
  </r>
  <r>
    <n v="1751"/>
    <x v="4"/>
    <x v="19"/>
    <s v="HONORARIOS"/>
    <n v="15500000"/>
    <x v="4"/>
    <x v="14"/>
    <m/>
    <x v="1"/>
  </r>
  <r>
    <n v="1751"/>
    <x v="4"/>
    <x v="19"/>
    <s v="INSPECTOR"/>
    <n v="4141403.4374999995"/>
    <x v="4"/>
    <x v="14"/>
    <m/>
    <x v="1"/>
  </r>
  <r>
    <n v="1751"/>
    <x v="4"/>
    <x v="19"/>
    <s v="RESIDENTE TECNICO"/>
    <n v="8365287.65625"/>
    <x v="4"/>
    <x v="14"/>
    <m/>
    <x v="1"/>
  </r>
  <r>
    <n v="1751"/>
    <x v="5"/>
    <x v="19"/>
    <s v="HONORARIOS"/>
    <n v="15500000"/>
    <x v="4"/>
    <x v="14"/>
    <m/>
    <x v="1"/>
  </r>
  <r>
    <n v="1751"/>
    <x v="5"/>
    <x v="19"/>
    <s v="INSPECTOR"/>
    <n v="4141403.4374999995"/>
    <x v="4"/>
    <x v="14"/>
    <m/>
    <x v="1"/>
  </r>
  <r>
    <n v="1751"/>
    <x v="5"/>
    <x v="19"/>
    <s v="RESIDENTE TECNICO"/>
    <n v="8365287.65625"/>
    <x v="4"/>
    <x v="14"/>
    <m/>
    <x v="1"/>
  </r>
  <r>
    <n v="1751"/>
    <x v="6"/>
    <x v="19"/>
    <s v="HONORARIOS"/>
    <n v="15500000"/>
    <x v="4"/>
    <x v="14"/>
    <m/>
    <x v="1"/>
  </r>
  <r>
    <n v="1751"/>
    <x v="6"/>
    <x v="19"/>
    <s v="INSPECTOR"/>
    <n v="4141403.4374999995"/>
    <x v="4"/>
    <x v="14"/>
    <m/>
    <x v="1"/>
  </r>
  <r>
    <n v="1751"/>
    <x v="6"/>
    <x v="19"/>
    <s v="RESIDENTE TECNICO"/>
    <n v="8365287.65625"/>
    <x v="4"/>
    <x v="14"/>
    <m/>
    <x v="1"/>
  </r>
  <r>
    <n v="1753"/>
    <x v="0"/>
    <x v="19"/>
    <s v="AUXILIAR ADMINISTRATIVO"/>
    <n v="0"/>
    <x v="4"/>
    <x v="14"/>
    <m/>
    <x v="2"/>
  </r>
  <r>
    <n v="1753"/>
    <x v="0"/>
    <x v="19"/>
    <s v="DIRECTOR RESIDENTE"/>
    <n v="0"/>
    <x v="4"/>
    <x v="14"/>
    <m/>
    <x v="2"/>
  </r>
  <r>
    <n v="1753"/>
    <x v="0"/>
    <x v="19"/>
    <s v="HONORARIOS"/>
    <n v="0"/>
    <x v="4"/>
    <x v="14"/>
    <m/>
    <x v="2"/>
  </r>
  <r>
    <n v="1753"/>
    <x v="0"/>
    <x v="19"/>
    <s v="INSPECTOR"/>
    <n v="0"/>
    <x v="4"/>
    <x v="14"/>
    <m/>
    <x v="2"/>
  </r>
  <r>
    <n v="1753"/>
    <x v="0"/>
    <x v="19"/>
    <s v="INSPECTOR SISO"/>
    <n v="0"/>
    <x v="4"/>
    <x v="14"/>
    <m/>
    <x v="2"/>
  </r>
  <r>
    <n v="1756"/>
    <x v="0"/>
    <x v="19"/>
    <s v="HONORARIOS"/>
    <n v="0"/>
    <x v="4"/>
    <x v="14"/>
    <m/>
    <x v="2"/>
  </r>
  <r>
    <n v="1756"/>
    <x v="1"/>
    <x v="19"/>
    <s v="HONORARIOS"/>
    <n v="0"/>
    <x v="4"/>
    <x v="14"/>
    <m/>
    <x v="2"/>
  </r>
  <r>
    <n v="1756"/>
    <x v="2"/>
    <x v="19"/>
    <s v="HONORARIOS"/>
    <n v="0"/>
    <x v="4"/>
    <x v="14"/>
    <m/>
    <x v="2"/>
  </r>
  <r>
    <n v="1756"/>
    <x v="3"/>
    <x v="19"/>
    <s v="HONORARIOS"/>
    <n v="0"/>
    <x v="4"/>
    <x v="14"/>
    <m/>
    <x v="2"/>
  </r>
  <r>
    <n v="1756"/>
    <x v="4"/>
    <x v="19"/>
    <s v="HONORARIOS"/>
    <n v="62778573"/>
    <x v="4"/>
    <x v="14"/>
    <m/>
    <x v="2"/>
  </r>
  <r>
    <n v="1756"/>
    <x v="5"/>
    <x v="19"/>
    <s v="HONORARIOS"/>
    <n v="62778573"/>
    <x v="4"/>
    <x v="14"/>
    <m/>
    <x v="2"/>
  </r>
  <r>
    <n v="1756"/>
    <x v="6"/>
    <x v="19"/>
    <s v="HONORARIOS"/>
    <n v="62778573"/>
    <x v="4"/>
    <x v="14"/>
    <m/>
    <x v="2"/>
  </r>
  <r>
    <n v="1756"/>
    <x v="7"/>
    <x v="19"/>
    <s v="HONORARIOS"/>
    <n v="62778573"/>
    <x v="4"/>
    <x v="14"/>
    <m/>
    <x v="2"/>
  </r>
  <r>
    <n v="1756"/>
    <x v="8"/>
    <x v="19"/>
    <s v="HONORARIOS"/>
    <n v="62778573"/>
    <x v="4"/>
    <x v="14"/>
    <m/>
    <x v="2"/>
  </r>
  <r>
    <n v="1756"/>
    <x v="9"/>
    <x v="19"/>
    <s v="HONORARIOS"/>
    <n v="62778573"/>
    <x v="4"/>
    <x v="14"/>
    <m/>
    <x v="2"/>
  </r>
  <r>
    <n v="1756"/>
    <x v="10"/>
    <x v="19"/>
    <s v="HONORARIOS"/>
    <n v="62778573"/>
    <x v="4"/>
    <x v="14"/>
    <m/>
    <x v="2"/>
  </r>
  <r>
    <n v="1756"/>
    <x v="11"/>
    <x v="19"/>
    <s v="HONORARIOS"/>
    <n v="62778573"/>
    <x v="4"/>
    <x v="14"/>
    <m/>
    <x v="2"/>
  </r>
  <r>
    <n v="1758"/>
    <x v="0"/>
    <x v="19"/>
    <s v="COORDINADOR"/>
    <n v="0"/>
    <x v="4"/>
    <x v="14"/>
    <m/>
    <x v="2"/>
  </r>
  <r>
    <n v="1758"/>
    <x v="0"/>
    <x v="19"/>
    <s v="DIRECTOR"/>
    <n v="0"/>
    <x v="4"/>
    <x v="14"/>
    <m/>
    <x v="2"/>
  </r>
  <r>
    <n v="1758"/>
    <x v="0"/>
    <x v="19"/>
    <s v="HONORARIOS"/>
    <n v="0"/>
    <x v="4"/>
    <x v="14"/>
    <m/>
    <x v="2"/>
  </r>
  <r>
    <n v="1758"/>
    <x v="0"/>
    <x v="19"/>
    <s v="PROFESIONAL COORDINACION DE DISEÑOS"/>
    <n v="0"/>
    <x v="4"/>
    <x v="14"/>
    <m/>
    <x v="2"/>
  </r>
  <r>
    <n v="1758"/>
    <x v="1"/>
    <x v="19"/>
    <s v="COORDINADOR"/>
    <n v="0"/>
    <x v="4"/>
    <x v="14"/>
    <m/>
    <x v="2"/>
  </r>
  <r>
    <n v="1758"/>
    <x v="1"/>
    <x v="19"/>
    <s v="DIRECTOR"/>
    <n v="0"/>
    <x v="4"/>
    <x v="14"/>
    <m/>
    <x v="2"/>
  </r>
  <r>
    <n v="1758"/>
    <x v="1"/>
    <x v="19"/>
    <s v="HONORARIOS"/>
    <n v="0"/>
    <x v="4"/>
    <x v="14"/>
    <m/>
    <x v="2"/>
  </r>
  <r>
    <n v="1758"/>
    <x v="1"/>
    <x v="19"/>
    <s v="PROFESIONAL COORDINACION DE DISEÑOS"/>
    <n v="0"/>
    <x v="4"/>
    <x v="14"/>
    <m/>
    <x v="2"/>
  </r>
  <r>
    <n v="1758"/>
    <x v="2"/>
    <x v="19"/>
    <s v="COORDINADOR"/>
    <n v="0"/>
    <x v="4"/>
    <x v="14"/>
    <m/>
    <x v="2"/>
  </r>
  <r>
    <n v="1758"/>
    <x v="2"/>
    <x v="19"/>
    <s v="DIRECTOR"/>
    <n v="0"/>
    <x v="4"/>
    <x v="14"/>
    <m/>
    <x v="2"/>
  </r>
  <r>
    <n v="1758"/>
    <x v="2"/>
    <x v="19"/>
    <s v="HONORARIOS"/>
    <n v="0"/>
    <x v="4"/>
    <x v="14"/>
    <m/>
    <x v="2"/>
  </r>
  <r>
    <n v="1758"/>
    <x v="2"/>
    <x v="19"/>
    <s v="PROFESIONAL COORDINACION DE DISEÑOS"/>
    <n v="0"/>
    <x v="4"/>
    <x v="14"/>
    <m/>
    <x v="2"/>
  </r>
  <r>
    <n v="1758"/>
    <x v="3"/>
    <x v="19"/>
    <s v="COORDINADOR"/>
    <n v="0"/>
    <x v="4"/>
    <x v="14"/>
    <m/>
    <x v="2"/>
  </r>
  <r>
    <n v="1758"/>
    <x v="3"/>
    <x v="19"/>
    <s v="DIRECTOR"/>
    <n v="0"/>
    <x v="4"/>
    <x v="14"/>
    <m/>
    <x v="2"/>
  </r>
  <r>
    <n v="1758"/>
    <x v="3"/>
    <x v="19"/>
    <s v="HONORARIOS"/>
    <n v="0"/>
    <x v="4"/>
    <x v="14"/>
    <m/>
    <x v="2"/>
  </r>
  <r>
    <n v="1758"/>
    <x v="3"/>
    <x v="19"/>
    <s v="PROFESIONAL COORDINACION DE DISEÑOS"/>
    <n v="0"/>
    <x v="4"/>
    <x v="14"/>
    <m/>
    <x v="2"/>
  </r>
  <r>
    <n v="1758"/>
    <x v="4"/>
    <x v="19"/>
    <s v="COORDINADOR"/>
    <n v="0"/>
    <x v="4"/>
    <x v="14"/>
    <m/>
    <x v="2"/>
  </r>
  <r>
    <n v="1758"/>
    <x v="4"/>
    <x v="19"/>
    <s v="DIRECTOR"/>
    <n v="0"/>
    <x v="4"/>
    <x v="14"/>
    <m/>
    <x v="2"/>
  </r>
  <r>
    <n v="1758"/>
    <x v="4"/>
    <x v="19"/>
    <s v="HONORARIOS"/>
    <n v="0"/>
    <x v="4"/>
    <x v="14"/>
    <m/>
    <x v="2"/>
  </r>
  <r>
    <n v="1758"/>
    <x v="4"/>
    <x v="19"/>
    <s v="PROFESIONAL COORDINACION DE DISEÑOS"/>
    <n v="0"/>
    <x v="4"/>
    <x v="14"/>
    <m/>
    <x v="2"/>
  </r>
  <r>
    <n v="1758"/>
    <x v="5"/>
    <x v="19"/>
    <s v="COORDINADOR"/>
    <n v="0"/>
    <x v="4"/>
    <x v="14"/>
    <m/>
    <x v="2"/>
  </r>
  <r>
    <n v="1758"/>
    <x v="5"/>
    <x v="19"/>
    <s v="DIRECTOR"/>
    <n v="0"/>
    <x v="4"/>
    <x v="14"/>
    <m/>
    <x v="2"/>
  </r>
  <r>
    <n v="1758"/>
    <x v="5"/>
    <x v="19"/>
    <s v="HONORARIOS"/>
    <n v="0"/>
    <x v="4"/>
    <x v="14"/>
    <m/>
    <x v="2"/>
  </r>
  <r>
    <n v="1758"/>
    <x v="5"/>
    <x v="19"/>
    <s v="PROFESIONAL COORDINACION DE DISEÑOS"/>
    <n v="0"/>
    <x v="4"/>
    <x v="14"/>
    <m/>
    <x v="2"/>
  </r>
  <r>
    <n v="1758"/>
    <x v="6"/>
    <x v="19"/>
    <s v="COORDINADOR"/>
    <n v="0"/>
    <x v="4"/>
    <x v="14"/>
    <m/>
    <x v="2"/>
  </r>
  <r>
    <n v="1758"/>
    <x v="6"/>
    <x v="19"/>
    <s v="DIRECTOR"/>
    <n v="0"/>
    <x v="4"/>
    <x v="14"/>
    <m/>
    <x v="2"/>
  </r>
  <r>
    <n v="1758"/>
    <x v="6"/>
    <x v="19"/>
    <s v="HONORARIOS"/>
    <n v="0"/>
    <x v="4"/>
    <x v="14"/>
    <m/>
    <x v="2"/>
  </r>
  <r>
    <n v="1758"/>
    <x v="6"/>
    <x v="19"/>
    <s v="PROFESIONAL COORDINACION DE DISEÑOS"/>
    <n v="0"/>
    <x v="4"/>
    <x v="14"/>
    <m/>
    <x v="2"/>
  </r>
  <r>
    <n v="1758"/>
    <x v="7"/>
    <x v="19"/>
    <s v="COORDINADOR"/>
    <n v="0"/>
    <x v="4"/>
    <x v="14"/>
    <m/>
    <x v="2"/>
  </r>
  <r>
    <n v="1758"/>
    <x v="7"/>
    <x v="19"/>
    <s v="DIRECTOR"/>
    <n v="0"/>
    <x v="4"/>
    <x v="14"/>
    <m/>
    <x v="2"/>
  </r>
  <r>
    <n v="1758"/>
    <x v="7"/>
    <x v="19"/>
    <s v="HONORARIOS"/>
    <n v="0"/>
    <x v="4"/>
    <x v="14"/>
    <m/>
    <x v="2"/>
  </r>
  <r>
    <n v="1758"/>
    <x v="7"/>
    <x v="19"/>
    <s v="PROFESIONAL COORDINACION DE DISEÑOS"/>
    <n v="0"/>
    <x v="4"/>
    <x v="14"/>
    <m/>
    <x v="2"/>
  </r>
  <r>
    <n v="1758"/>
    <x v="8"/>
    <x v="19"/>
    <s v="COORDINADOR"/>
    <n v="0"/>
    <x v="4"/>
    <x v="14"/>
    <m/>
    <x v="2"/>
  </r>
  <r>
    <n v="1758"/>
    <x v="8"/>
    <x v="19"/>
    <s v="DIRECTOR"/>
    <n v="0"/>
    <x v="4"/>
    <x v="14"/>
    <m/>
    <x v="2"/>
  </r>
  <r>
    <n v="1758"/>
    <x v="8"/>
    <x v="19"/>
    <s v="HONORARIOS"/>
    <n v="0"/>
    <x v="4"/>
    <x v="14"/>
    <m/>
    <x v="2"/>
  </r>
  <r>
    <n v="1758"/>
    <x v="8"/>
    <x v="19"/>
    <s v="PROFESIONAL COORDINACION DE DISEÑOS"/>
    <n v="0"/>
    <x v="4"/>
    <x v="14"/>
    <m/>
    <x v="2"/>
  </r>
  <r>
    <n v="1758"/>
    <x v="9"/>
    <x v="19"/>
    <s v="COORDINADOR"/>
    <n v="0"/>
    <x v="4"/>
    <x v="14"/>
    <m/>
    <x v="2"/>
  </r>
  <r>
    <n v="1758"/>
    <x v="9"/>
    <x v="19"/>
    <s v="DIRECTOR"/>
    <n v="0"/>
    <x v="4"/>
    <x v="14"/>
    <m/>
    <x v="2"/>
  </r>
  <r>
    <n v="1758"/>
    <x v="9"/>
    <x v="19"/>
    <s v="HONORARIOS"/>
    <n v="0"/>
    <x v="4"/>
    <x v="14"/>
    <m/>
    <x v="2"/>
  </r>
  <r>
    <n v="1758"/>
    <x v="9"/>
    <x v="19"/>
    <s v="PROFESIONAL COORDINACION DE DISEÑOS"/>
    <n v="0"/>
    <x v="4"/>
    <x v="14"/>
    <m/>
    <x v="2"/>
  </r>
  <r>
    <n v="1758"/>
    <x v="10"/>
    <x v="19"/>
    <s v="COORDINADOR"/>
    <n v="0"/>
    <x v="4"/>
    <x v="14"/>
    <m/>
    <x v="2"/>
  </r>
  <r>
    <n v="1758"/>
    <x v="10"/>
    <x v="19"/>
    <s v="DIRECTOR"/>
    <n v="0"/>
    <x v="4"/>
    <x v="14"/>
    <m/>
    <x v="2"/>
  </r>
  <r>
    <n v="1758"/>
    <x v="10"/>
    <x v="19"/>
    <s v="HONORARIOS"/>
    <n v="0"/>
    <x v="4"/>
    <x v="14"/>
    <m/>
    <x v="2"/>
  </r>
  <r>
    <n v="1758"/>
    <x v="10"/>
    <x v="19"/>
    <s v="PROFESIONAL COORDINACION DE DISEÑOS"/>
    <n v="0"/>
    <x v="4"/>
    <x v="14"/>
    <m/>
    <x v="2"/>
  </r>
  <r>
    <n v="1758"/>
    <x v="11"/>
    <x v="19"/>
    <s v="COORDINADOR"/>
    <n v="0"/>
    <x v="4"/>
    <x v="14"/>
    <m/>
    <x v="2"/>
  </r>
  <r>
    <n v="1758"/>
    <x v="11"/>
    <x v="19"/>
    <s v="DIRECTOR"/>
    <n v="0"/>
    <x v="4"/>
    <x v="14"/>
    <m/>
    <x v="2"/>
  </r>
  <r>
    <n v="1758"/>
    <x v="11"/>
    <x v="19"/>
    <s v="HONORARIOS"/>
    <n v="0"/>
    <x v="4"/>
    <x v="14"/>
    <m/>
    <x v="2"/>
  </r>
  <r>
    <n v="1758"/>
    <x v="11"/>
    <x v="19"/>
    <s v="PROFESIONAL COORDINACION DE DISEÑOS"/>
    <n v="0"/>
    <x v="4"/>
    <x v="14"/>
    <m/>
    <x v="2"/>
  </r>
  <r>
    <n v="1789"/>
    <x v="0"/>
    <x v="19"/>
    <s v="COORDINADOR"/>
    <n v="0"/>
    <x v="4"/>
    <x v="14"/>
    <m/>
    <x v="3"/>
  </r>
  <r>
    <n v="1789"/>
    <x v="0"/>
    <x v="19"/>
    <s v="DIRECTOR ENVIGADO"/>
    <n v="0"/>
    <x v="4"/>
    <x v="14"/>
    <m/>
    <x v="3"/>
  </r>
  <r>
    <n v="1789"/>
    <x v="0"/>
    <x v="19"/>
    <s v="DIRECTOR TUNJA"/>
    <n v="0"/>
    <x v="4"/>
    <x v="14"/>
    <m/>
    <x v="3"/>
  </r>
  <r>
    <n v="1789"/>
    <x v="0"/>
    <x v="19"/>
    <s v="HONORARIOS"/>
    <n v="0"/>
    <x v="4"/>
    <x v="14"/>
    <m/>
    <x v="3"/>
  </r>
  <r>
    <n v="1789"/>
    <x v="0"/>
    <x v="19"/>
    <s v="INSPECTOR ENVIGADO"/>
    <n v="0"/>
    <x v="4"/>
    <x v="14"/>
    <m/>
    <x v="3"/>
  </r>
  <r>
    <n v="1789"/>
    <x v="0"/>
    <x v="19"/>
    <s v="RESIDENTE ADMINISTRATIVO"/>
    <n v="0"/>
    <x v="4"/>
    <x v="14"/>
    <m/>
    <x v="3"/>
  </r>
  <r>
    <n v="1789"/>
    <x v="1"/>
    <x v="19"/>
    <s v="COORDINADOR"/>
    <n v="2816943.7716000001"/>
    <x v="4"/>
    <x v="14"/>
    <m/>
    <x v="3"/>
  </r>
  <r>
    <n v="1789"/>
    <x v="1"/>
    <x v="19"/>
    <s v="DIRECTOR ENVIGADO"/>
    <n v="8798601.5775000006"/>
    <x v="4"/>
    <x v="14"/>
    <m/>
    <x v="3"/>
  </r>
  <r>
    <n v="1789"/>
    <x v="1"/>
    <x v="19"/>
    <s v="DIRECTOR TUNJA"/>
    <n v="8829425.8237500004"/>
    <x v="4"/>
    <x v="14"/>
    <m/>
    <x v="3"/>
  </r>
  <r>
    <n v="1789"/>
    <x v="1"/>
    <x v="19"/>
    <s v="HONORARIOS"/>
    <n v="15400000"/>
    <x v="4"/>
    <x v="14"/>
    <m/>
    <x v="3"/>
  </r>
  <r>
    <n v="1789"/>
    <x v="1"/>
    <x v="19"/>
    <s v="INSPECTOR ENVIGADO"/>
    <n v="4615269.3924749997"/>
    <x v="4"/>
    <x v="14"/>
    <m/>
    <x v="3"/>
  </r>
  <r>
    <n v="1789"/>
    <x v="1"/>
    <x v="19"/>
    <s v="RESIDENTE ADMINISTRATIVO"/>
    <n v="4004297.64"/>
    <x v="4"/>
    <x v="14"/>
    <m/>
    <x v="3"/>
  </r>
  <r>
    <n v="1791"/>
    <x v="0"/>
    <x v="19"/>
    <s v="HONORARIOS"/>
    <n v="0"/>
    <x v="4"/>
    <x v="14"/>
    <m/>
    <x v="1"/>
  </r>
  <r>
    <n v="1791"/>
    <x v="1"/>
    <x v="19"/>
    <s v="HONORARIOS"/>
    <n v="0"/>
    <x v="4"/>
    <x v="14"/>
    <m/>
    <x v="1"/>
  </r>
  <r>
    <n v="1791"/>
    <x v="2"/>
    <x v="19"/>
    <s v="HONORARIOS"/>
    <n v="0"/>
    <x v="4"/>
    <x v="14"/>
    <m/>
    <x v="1"/>
  </r>
  <r>
    <n v="1791"/>
    <x v="3"/>
    <x v="19"/>
    <s v="HONORARIOS"/>
    <n v="0"/>
    <x v="4"/>
    <x v="14"/>
    <m/>
    <x v="1"/>
  </r>
  <r>
    <n v="1791"/>
    <x v="4"/>
    <x v="19"/>
    <s v="HONORARIOS"/>
    <n v="0"/>
    <x v="4"/>
    <x v="14"/>
    <m/>
    <x v="1"/>
  </r>
  <r>
    <n v="1791"/>
    <x v="5"/>
    <x v="19"/>
    <s v="HONORARIOS"/>
    <n v="0"/>
    <x v="4"/>
    <x v="14"/>
    <m/>
    <x v="1"/>
  </r>
  <r>
    <n v="1791"/>
    <x v="6"/>
    <x v="19"/>
    <s v="HONORARIOS"/>
    <n v="0"/>
    <x v="4"/>
    <x v="14"/>
    <m/>
    <x v="1"/>
  </r>
  <r>
    <n v="1791"/>
    <x v="7"/>
    <x v="19"/>
    <s v="HONORARIOS"/>
    <n v="0"/>
    <x v="4"/>
    <x v="14"/>
    <m/>
    <x v="1"/>
  </r>
  <r>
    <n v="1791"/>
    <x v="8"/>
    <x v="19"/>
    <s v="HONORARIOS"/>
    <n v="0"/>
    <x v="4"/>
    <x v="14"/>
    <m/>
    <x v="1"/>
  </r>
  <r>
    <n v="1791"/>
    <x v="9"/>
    <x v="19"/>
    <s v="HONORARIOS"/>
    <n v="0"/>
    <x v="4"/>
    <x v="14"/>
    <m/>
    <x v="1"/>
  </r>
  <r>
    <n v="1791"/>
    <x v="10"/>
    <x v="19"/>
    <s v="HONORARIOS"/>
    <n v="0"/>
    <x v="4"/>
    <x v="14"/>
    <m/>
    <x v="1"/>
  </r>
  <r>
    <n v="1791"/>
    <x v="11"/>
    <x v="19"/>
    <s v="HONORARIOS"/>
    <n v="0"/>
    <x v="4"/>
    <x v="14"/>
    <m/>
    <x v="1"/>
  </r>
  <r>
    <n v="1802"/>
    <x v="0"/>
    <x v="19"/>
    <s v="DIRECTOR"/>
    <n v="0"/>
    <x v="4"/>
    <x v="14"/>
    <m/>
    <x v="1"/>
  </r>
  <r>
    <n v="1802"/>
    <x v="0"/>
    <x v="19"/>
    <s v="HONORARIOS"/>
    <n v="0"/>
    <x v="4"/>
    <x v="14"/>
    <m/>
    <x v="1"/>
  </r>
  <r>
    <n v="1802"/>
    <x v="0"/>
    <x v="19"/>
    <s v="INSPECTOR"/>
    <n v="0"/>
    <x v="4"/>
    <x v="14"/>
    <m/>
    <x v="1"/>
  </r>
  <r>
    <n v="1802"/>
    <x v="0"/>
    <x v="19"/>
    <s v="RESIDENTE ADMINISTRATIVO"/>
    <n v="0"/>
    <x v="4"/>
    <x v="14"/>
    <m/>
    <x v="1"/>
  </r>
  <r>
    <n v="1802"/>
    <x v="0"/>
    <x v="19"/>
    <s v="RESIDENTE SISO"/>
    <n v="0"/>
    <x v="4"/>
    <x v="14"/>
    <m/>
    <x v="1"/>
  </r>
  <r>
    <n v="1802"/>
    <x v="0"/>
    <x v="19"/>
    <s v="RESIDENTE TECNICO"/>
    <n v="0"/>
    <x v="4"/>
    <x v="14"/>
    <m/>
    <x v="1"/>
  </r>
  <r>
    <n v="1802"/>
    <x v="1"/>
    <x v="19"/>
    <s v="DIRECTOR"/>
    <n v="0"/>
    <x v="4"/>
    <x v="14"/>
    <m/>
    <x v="1"/>
  </r>
  <r>
    <n v="1802"/>
    <x v="1"/>
    <x v="19"/>
    <s v="HONORARIOS"/>
    <n v="0"/>
    <x v="4"/>
    <x v="14"/>
    <m/>
    <x v="1"/>
  </r>
  <r>
    <n v="1802"/>
    <x v="1"/>
    <x v="19"/>
    <s v="INSPECTOR"/>
    <n v="0"/>
    <x v="4"/>
    <x v="14"/>
    <m/>
    <x v="1"/>
  </r>
  <r>
    <n v="1802"/>
    <x v="1"/>
    <x v="19"/>
    <s v="RESIDENTE ADMINISTRATIVO"/>
    <n v="0"/>
    <x v="4"/>
    <x v="14"/>
    <m/>
    <x v="1"/>
  </r>
  <r>
    <n v="1802"/>
    <x v="1"/>
    <x v="19"/>
    <s v="RESIDENTE SISO"/>
    <n v="0"/>
    <x v="4"/>
    <x v="14"/>
    <m/>
    <x v="1"/>
  </r>
  <r>
    <n v="1802"/>
    <x v="1"/>
    <x v="19"/>
    <s v="RESIDENTE TECNICO"/>
    <n v="0"/>
    <x v="4"/>
    <x v="14"/>
    <m/>
    <x v="1"/>
  </r>
  <r>
    <n v="1802"/>
    <x v="2"/>
    <x v="19"/>
    <s v="DIRECTOR"/>
    <n v="0"/>
    <x v="4"/>
    <x v="14"/>
    <m/>
    <x v="1"/>
  </r>
  <r>
    <n v="1802"/>
    <x v="2"/>
    <x v="19"/>
    <s v="HONORARIOS"/>
    <n v="0"/>
    <x v="4"/>
    <x v="14"/>
    <m/>
    <x v="1"/>
  </r>
  <r>
    <n v="1802"/>
    <x v="2"/>
    <x v="19"/>
    <s v="INSPECTOR"/>
    <n v="0"/>
    <x v="4"/>
    <x v="14"/>
    <m/>
    <x v="1"/>
  </r>
  <r>
    <n v="1802"/>
    <x v="2"/>
    <x v="19"/>
    <s v="RESIDENTE ADMINISTRATIVO"/>
    <n v="0"/>
    <x v="4"/>
    <x v="14"/>
    <m/>
    <x v="1"/>
  </r>
  <r>
    <n v="1802"/>
    <x v="2"/>
    <x v="19"/>
    <s v="RESIDENTE SISO"/>
    <n v="0"/>
    <x v="4"/>
    <x v="14"/>
    <m/>
    <x v="1"/>
  </r>
  <r>
    <n v="1802"/>
    <x v="2"/>
    <x v="19"/>
    <s v="RESIDENTE TECNICO"/>
    <n v="0"/>
    <x v="4"/>
    <x v="14"/>
    <m/>
    <x v="1"/>
  </r>
  <r>
    <n v="1802"/>
    <x v="3"/>
    <x v="19"/>
    <s v="DIRECTOR"/>
    <n v="0"/>
    <x v="4"/>
    <x v="14"/>
    <m/>
    <x v="1"/>
  </r>
  <r>
    <n v="1802"/>
    <x v="3"/>
    <x v="19"/>
    <s v="HONORARIOS"/>
    <n v="0"/>
    <x v="4"/>
    <x v="14"/>
    <m/>
    <x v="1"/>
  </r>
  <r>
    <n v="1802"/>
    <x v="3"/>
    <x v="19"/>
    <s v="INSPECTOR"/>
    <n v="0"/>
    <x v="4"/>
    <x v="14"/>
    <m/>
    <x v="1"/>
  </r>
  <r>
    <n v="1802"/>
    <x v="3"/>
    <x v="19"/>
    <s v="RESIDENTE ADMINISTRATIVO"/>
    <n v="0"/>
    <x v="4"/>
    <x v="14"/>
    <m/>
    <x v="1"/>
  </r>
  <r>
    <n v="1802"/>
    <x v="3"/>
    <x v="19"/>
    <s v="RESIDENTE SISO"/>
    <n v="0"/>
    <x v="4"/>
    <x v="14"/>
    <m/>
    <x v="1"/>
  </r>
  <r>
    <n v="1802"/>
    <x v="3"/>
    <x v="19"/>
    <s v="RESIDENTE TECNICO"/>
    <n v="0"/>
    <x v="4"/>
    <x v="14"/>
    <m/>
    <x v="1"/>
  </r>
  <r>
    <n v="1802"/>
    <x v="4"/>
    <x v="19"/>
    <s v="DIRECTOR"/>
    <n v="0"/>
    <x v="4"/>
    <x v="14"/>
    <m/>
    <x v="1"/>
  </r>
  <r>
    <n v="1802"/>
    <x v="4"/>
    <x v="19"/>
    <s v="HONORARIOS"/>
    <n v="0"/>
    <x v="4"/>
    <x v="14"/>
    <m/>
    <x v="1"/>
  </r>
  <r>
    <n v="1802"/>
    <x v="4"/>
    <x v="19"/>
    <s v="INSPECTOR"/>
    <n v="0"/>
    <x v="4"/>
    <x v="14"/>
    <m/>
    <x v="1"/>
  </r>
  <r>
    <n v="1802"/>
    <x v="4"/>
    <x v="19"/>
    <s v="RESIDENTE ADMINISTRATIVO"/>
    <n v="0"/>
    <x v="4"/>
    <x v="14"/>
    <m/>
    <x v="1"/>
  </r>
  <r>
    <n v="1802"/>
    <x v="4"/>
    <x v="19"/>
    <s v="RESIDENTE SISO"/>
    <n v="0"/>
    <x v="4"/>
    <x v="14"/>
    <m/>
    <x v="1"/>
  </r>
  <r>
    <n v="1802"/>
    <x v="4"/>
    <x v="19"/>
    <s v="RESIDENTE TECNICO"/>
    <n v="0"/>
    <x v="4"/>
    <x v="14"/>
    <m/>
    <x v="1"/>
  </r>
  <r>
    <n v="1802"/>
    <x v="5"/>
    <x v="19"/>
    <s v="DIRECTOR"/>
    <n v="0"/>
    <x v="4"/>
    <x v="14"/>
    <m/>
    <x v="1"/>
  </r>
  <r>
    <n v="1802"/>
    <x v="5"/>
    <x v="19"/>
    <s v="HONORARIOS"/>
    <n v="0"/>
    <x v="4"/>
    <x v="14"/>
    <m/>
    <x v="1"/>
  </r>
  <r>
    <n v="1802"/>
    <x v="5"/>
    <x v="19"/>
    <s v="INSPECTOR"/>
    <n v="0"/>
    <x v="4"/>
    <x v="14"/>
    <m/>
    <x v="1"/>
  </r>
  <r>
    <n v="1802"/>
    <x v="5"/>
    <x v="19"/>
    <s v="RESIDENTE ADMINISTRATIVO"/>
    <n v="0"/>
    <x v="4"/>
    <x v="14"/>
    <m/>
    <x v="1"/>
  </r>
  <r>
    <n v="1802"/>
    <x v="5"/>
    <x v="19"/>
    <s v="RESIDENTE SISO"/>
    <n v="0"/>
    <x v="4"/>
    <x v="14"/>
    <m/>
    <x v="1"/>
  </r>
  <r>
    <n v="1802"/>
    <x v="5"/>
    <x v="19"/>
    <s v="RESIDENTE TECNICO"/>
    <n v="0"/>
    <x v="4"/>
    <x v="14"/>
    <m/>
    <x v="1"/>
  </r>
  <r>
    <n v="1802"/>
    <x v="6"/>
    <x v="19"/>
    <s v="DIRECTOR"/>
    <n v="0"/>
    <x v="4"/>
    <x v="14"/>
    <m/>
    <x v="1"/>
  </r>
  <r>
    <n v="1802"/>
    <x v="6"/>
    <x v="19"/>
    <s v="HONORARIOS"/>
    <n v="0"/>
    <x v="4"/>
    <x v="14"/>
    <m/>
    <x v="1"/>
  </r>
  <r>
    <n v="1802"/>
    <x v="6"/>
    <x v="19"/>
    <s v="INSPECTOR"/>
    <n v="0"/>
    <x v="4"/>
    <x v="14"/>
    <m/>
    <x v="1"/>
  </r>
  <r>
    <n v="1802"/>
    <x v="6"/>
    <x v="19"/>
    <s v="RESIDENTE ADMINISTRATIVO"/>
    <n v="0"/>
    <x v="4"/>
    <x v="14"/>
    <m/>
    <x v="1"/>
  </r>
  <r>
    <n v="1802"/>
    <x v="6"/>
    <x v="19"/>
    <s v="RESIDENTE SISO"/>
    <n v="0"/>
    <x v="4"/>
    <x v="14"/>
    <m/>
    <x v="1"/>
  </r>
  <r>
    <n v="1802"/>
    <x v="6"/>
    <x v="19"/>
    <s v="RESIDENTE TECNICO"/>
    <n v="0"/>
    <x v="4"/>
    <x v="14"/>
    <m/>
    <x v="1"/>
  </r>
  <r>
    <n v="1802"/>
    <x v="7"/>
    <x v="19"/>
    <s v="DIRECTOR"/>
    <n v="0"/>
    <x v="4"/>
    <x v="14"/>
    <m/>
    <x v="1"/>
  </r>
  <r>
    <n v="1802"/>
    <x v="7"/>
    <x v="19"/>
    <s v="HONORARIOS"/>
    <n v="0"/>
    <x v="4"/>
    <x v="14"/>
    <m/>
    <x v="1"/>
  </r>
  <r>
    <n v="1802"/>
    <x v="7"/>
    <x v="19"/>
    <s v="INSPECTOR"/>
    <n v="3810634.5847499999"/>
    <x v="4"/>
    <x v="14"/>
    <m/>
    <x v="1"/>
  </r>
  <r>
    <n v="1802"/>
    <x v="7"/>
    <x v="19"/>
    <s v="RESIDENTE ADMINISTRATIVO"/>
    <n v="0"/>
    <x v="4"/>
    <x v="14"/>
    <m/>
    <x v="1"/>
  </r>
  <r>
    <n v="1802"/>
    <x v="7"/>
    <x v="19"/>
    <s v="RESIDENTE SISO"/>
    <n v="4777683.75"/>
    <x v="4"/>
    <x v="14"/>
    <m/>
    <x v="1"/>
  </r>
  <r>
    <n v="1802"/>
    <x v="7"/>
    <x v="19"/>
    <s v="RESIDENTE TECNICO"/>
    <n v="0"/>
    <x v="4"/>
    <x v="14"/>
    <m/>
    <x v="1"/>
  </r>
  <r>
    <n v="1802"/>
    <x v="8"/>
    <x v="19"/>
    <s v="DIRECTOR"/>
    <n v="11721250.800000001"/>
    <x v="4"/>
    <x v="14"/>
    <m/>
    <x v="1"/>
  </r>
  <r>
    <n v="1802"/>
    <x v="8"/>
    <x v="19"/>
    <s v="HONORARIOS"/>
    <n v="0"/>
    <x v="4"/>
    <x v="14"/>
    <m/>
    <x v="1"/>
  </r>
  <r>
    <n v="1802"/>
    <x v="8"/>
    <x v="19"/>
    <s v="INSPECTOR"/>
    <n v="3810634.5847499999"/>
    <x v="4"/>
    <x v="14"/>
    <m/>
    <x v="1"/>
  </r>
  <r>
    <n v="1802"/>
    <x v="8"/>
    <x v="19"/>
    <s v="RESIDENTE ADMINISTRATIVO"/>
    <n v="5301459.45"/>
    <x v="4"/>
    <x v="14"/>
    <m/>
    <x v="1"/>
  </r>
  <r>
    <n v="1802"/>
    <x v="8"/>
    <x v="19"/>
    <s v="RESIDENTE SISO"/>
    <n v="4777683.75"/>
    <x v="4"/>
    <x v="14"/>
    <m/>
    <x v="1"/>
  </r>
  <r>
    <n v="1802"/>
    <x v="8"/>
    <x v="19"/>
    <s v="RESIDENTE TECNICO"/>
    <n v="0"/>
    <x v="4"/>
    <x v="14"/>
    <m/>
    <x v="1"/>
  </r>
  <r>
    <n v="1802"/>
    <x v="9"/>
    <x v="19"/>
    <s v="DIRECTOR"/>
    <n v="11721250.800000001"/>
    <x v="4"/>
    <x v="14"/>
    <m/>
    <x v="1"/>
  </r>
  <r>
    <n v="1802"/>
    <x v="9"/>
    <x v="19"/>
    <s v="HONORARIOS"/>
    <n v="0"/>
    <x v="4"/>
    <x v="14"/>
    <m/>
    <x v="1"/>
  </r>
  <r>
    <n v="1802"/>
    <x v="9"/>
    <x v="19"/>
    <s v="INSPECTOR"/>
    <n v="3810634.5847499999"/>
    <x v="4"/>
    <x v="14"/>
    <m/>
    <x v="1"/>
  </r>
  <r>
    <n v="1802"/>
    <x v="9"/>
    <x v="19"/>
    <s v="RESIDENTE ADMINISTRATIVO"/>
    <n v="5301459.45"/>
    <x v="4"/>
    <x v="14"/>
    <m/>
    <x v="1"/>
  </r>
  <r>
    <n v="1802"/>
    <x v="9"/>
    <x v="19"/>
    <s v="RESIDENTE SISO"/>
    <n v="4777683.75"/>
    <x v="4"/>
    <x v="14"/>
    <m/>
    <x v="1"/>
  </r>
  <r>
    <n v="1802"/>
    <x v="9"/>
    <x v="19"/>
    <s v="RESIDENTE TECNICO"/>
    <n v="0"/>
    <x v="4"/>
    <x v="14"/>
    <m/>
    <x v="1"/>
  </r>
  <r>
    <n v="1802"/>
    <x v="10"/>
    <x v="19"/>
    <s v="DIRECTOR"/>
    <n v="11721250.800000001"/>
    <x v="4"/>
    <x v="14"/>
    <m/>
    <x v="1"/>
  </r>
  <r>
    <n v="1802"/>
    <x v="10"/>
    <x v="19"/>
    <s v="HONORARIOS"/>
    <n v="0"/>
    <x v="4"/>
    <x v="14"/>
    <m/>
    <x v="1"/>
  </r>
  <r>
    <n v="1802"/>
    <x v="10"/>
    <x v="19"/>
    <s v="INSPECTOR"/>
    <n v="3810634.5847499999"/>
    <x v="4"/>
    <x v="14"/>
    <m/>
    <x v="1"/>
  </r>
  <r>
    <n v="1802"/>
    <x v="10"/>
    <x v="19"/>
    <s v="RESIDENTE ADMINISTRATIVO"/>
    <n v="5301459.45"/>
    <x v="4"/>
    <x v="14"/>
    <m/>
    <x v="1"/>
  </r>
  <r>
    <n v="1802"/>
    <x v="10"/>
    <x v="19"/>
    <s v="RESIDENTE SISO"/>
    <n v="4777683.75"/>
    <x v="4"/>
    <x v="14"/>
    <m/>
    <x v="1"/>
  </r>
  <r>
    <n v="1802"/>
    <x v="10"/>
    <x v="19"/>
    <s v="RESIDENTE TECNICO"/>
    <n v="0"/>
    <x v="4"/>
    <x v="14"/>
    <m/>
    <x v="1"/>
  </r>
  <r>
    <n v="1802"/>
    <x v="11"/>
    <x v="19"/>
    <s v="DIRECTOR"/>
    <n v="11721250.800000001"/>
    <x v="4"/>
    <x v="14"/>
    <m/>
    <x v="1"/>
  </r>
  <r>
    <n v="1802"/>
    <x v="11"/>
    <x v="19"/>
    <s v="HONORARIOS"/>
    <n v="0"/>
    <x v="4"/>
    <x v="14"/>
    <m/>
    <x v="1"/>
  </r>
  <r>
    <n v="1802"/>
    <x v="11"/>
    <x v="19"/>
    <s v="INSPECTOR"/>
    <n v="3810634.5847499999"/>
    <x v="4"/>
    <x v="14"/>
    <m/>
    <x v="1"/>
  </r>
  <r>
    <n v="1802"/>
    <x v="11"/>
    <x v="19"/>
    <s v="RESIDENTE ADMINISTRATIVO"/>
    <n v="5301459.45"/>
    <x v="4"/>
    <x v="14"/>
    <m/>
    <x v="1"/>
  </r>
  <r>
    <n v="1802"/>
    <x v="11"/>
    <x v="19"/>
    <s v="RESIDENTE SISO"/>
    <n v="4777683.75"/>
    <x v="4"/>
    <x v="14"/>
    <m/>
    <x v="1"/>
  </r>
  <r>
    <n v="1802"/>
    <x v="11"/>
    <x v="19"/>
    <s v="RESIDENTE TECNICO"/>
    <n v="0"/>
    <x v="4"/>
    <x v="14"/>
    <m/>
    <x v="1"/>
  </r>
  <r>
    <n v="1804"/>
    <x v="0"/>
    <x v="19"/>
    <s v="HONORARIOS"/>
    <n v="0"/>
    <x v="4"/>
    <x v="14"/>
    <m/>
    <x v="2"/>
  </r>
  <r>
    <n v="1804"/>
    <x v="1"/>
    <x v="19"/>
    <s v="HONORARIOS"/>
    <n v="29813870"/>
    <x v="4"/>
    <x v="14"/>
    <m/>
    <x v="2"/>
  </r>
  <r>
    <n v="1804"/>
    <x v="2"/>
    <x v="19"/>
    <s v="HONORARIOS"/>
    <n v="29813870"/>
    <x v="4"/>
    <x v="14"/>
    <m/>
    <x v="2"/>
  </r>
  <r>
    <n v="1806"/>
    <x v="0"/>
    <x v="19"/>
    <s v="HONORARIOS"/>
    <n v="0"/>
    <x v="4"/>
    <x v="14"/>
    <m/>
    <x v="2"/>
  </r>
  <r>
    <n v="1806"/>
    <x v="1"/>
    <x v="19"/>
    <s v="HONORARIOS"/>
    <n v="0"/>
    <x v="4"/>
    <x v="14"/>
    <m/>
    <x v="2"/>
  </r>
  <r>
    <n v="1806"/>
    <x v="2"/>
    <x v="19"/>
    <s v="HONORARIOS"/>
    <n v="0"/>
    <x v="4"/>
    <x v="14"/>
    <m/>
    <x v="2"/>
  </r>
  <r>
    <n v="1806"/>
    <x v="3"/>
    <x v="19"/>
    <s v="HONORARIOS"/>
    <n v="0"/>
    <x v="4"/>
    <x v="14"/>
    <m/>
    <x v="2"/>
  </r>
  <r>
    <n v="1806"/>
    <x v="4"/>
    <x v="19"/>
    <s v="HONORARIOS"/>
    <n v="0"/>
    <x v="4"/>
    <x v="14"/>
    <m/>
    <x v="2"/>
  </r>
  <r>
    <n v="1813"/>
    <x v="0"/>
    <x v="19"/>
    <s v="HONORARIOS"/>
    <n v="0"/>
    <x v="4"/>
    <x v="14"/>
    <m/>
    <x v="1"/>
  </r>
  <r>
    <n v="1813"/>
    <x v="1"/>
    <x v="19"/>
    <s v="HONORARIOS"/>
    <n v="126579869.80723679"/>
    <x v="3"/>
    <x v="10"/>
    <s v="SE CORRIGE A MANO"/>
    <x v="1"/>
  </r>
  <r>
    <n v="1813"/>
    <x v="2"/>
    <x v="19"/>
    <s v="HONORARIOS"/>
    <n v="126579869.80723679"/>
    <x v="3"/>
    <x v="10"/>
    <s v="SE CORRIGE A MANO"/>
    <x v="1"/>
  </r>
  <r>
    <n v="1813"/>
    <x v="3"/>
    <x v="19"/>
    <s v="HONORARIOS"/>
    <n v="126579869.80723679"/>
    <x v="4"/>
    <x v="14"/>
    <m/>
    <x v="1"/>
  </r>
  <r>
    <n v="1818"/>
    <x v="0"/>
    <x v="19"/>
    <s v="COORDINADOR"/>
    <n v="0"/>
    <x v="4"/>
    <x v="14"/>
    <m/>
    <x v="2"/>
  </r>
  <r>
    <n v="1818"/>
    <x v="0"/>
    <x v="19"/>
    <s v="DIRECTOR"/>
    <n v="0"/>
    <x v="4"/>
    <x v="14"/>
    <m/>
    <x v="2"/>
  </r>
  <r>
    <n v="1818"/>
    <x v="0"/>
    <x v="19"/>
    <s v="ESPECIALISTA INSTALACIONES"/>
    <n v="0"/>
    <x v="4"/>
    <x v="14"/>
    <m/>
    <x v="2"/>
  </r>
  <r>
    <n v="1818"/>
    <x v="0"/>
    <x v="19"/>
    <s v="HONORARIOS"/>
    <n v="0"/>
    <x v="4"/>
    <x v="14"/>
    <m/>
    <x v="2"/>
  </r>
  <r>
    <n v="1818"/>
    <x v="0"/>
    <x v="19"/>
    <s v="INSPECTOR"/>
    <n v="0"/>
    <x v="4"/>
    <x v="14"/>
    <m/>
    <x v="2"/>
  </r>
  <r>
    <n v="1818"/>
    <x v="0"/>
    <x v="19"/>
    <s v="PROFESIONAL CONTRATACIONES"/>
    <n v="0"/>
    <x v="4"/>
    <x v="14"/>
    <m/>
    <x v="2"/>
  </r>
  <r>
    <n v="1818"/>
    <x v="0"/>
    <x v="19"/>
    <s v="RESIDENTE ADMINISTRATIVO"/>
    <n v="0"/>
    <x v="4"/>
    <x v="14"/>
    <m/>
    <x v="2"/>
  </r>
  <r>
    <n v="1818"/>
    <x v="1"/>
    <x v="19"/>
    <s v="COORDINADOR"/>
    <n v="0"/>
    <x v="4"/>
    <x v="14"/>
    <m/>
    <x v="2"/>
  </r>
  <r>
    <n v="1818"/>
    <x v="1"/>
    <x v="19"/>
    <s v="DIRECTOR"/>
    <n v="0"/>
    <x v="4"/>
    <x v="14"/>
    <m/>
    <x v="2"/>
  </r>
  <r>
    <n v="1818"/>
    <x v="1"/>
    <x v="19"/>
    <s v="ESPECIALISTA INSTALACIONES"/>
    <n v="0"/>
    <x v="4"/>
    <x v="14"/>
    <m/>
    <x v="2"/>
  </r>
  <r>
    <n v="1818"/>
    <x v="1"/>
    <x v="19"/>
    <s v="HONORARIOS"/>
    <n v="0"/>
    <x v="4"/>
    <x v="14"/>
    <m/>
    <x v="2"/>
  </r>
  <r>
    <n v="1818"/>
    <x v="1"/>
    <x v="19"/>
    <s v="INSPECTOR"/>
    <n v="0"/>
    <x v="4"/>
    <x v="14"/>
    <m/>
    <x v="2"/>
  </r>
  <r>
    <n v="1818"/>
    <x v="1"/>
    <x v="19"/>
    <s v="PROFESIONAL CONTRATACIONES"/>
    <n v="0"/>
    <x v="4"/>
    <x v="14"/>
    <m/>
    <x v="2"/>
  </r>
  <r>
    <n v="1818"/>
    <x v="1"/>
    <x v="19"/>
    <s v="RESIDENTE ADMINISTRATIVO"/>
    <n v="0"/>
    <x v="4"/>
    <x v="14"/>
    <m/>
    <x v="2"/>
  </r>
  <r>
    <n v="1818"/>
    <x v="2"/>
    <x v="19"/>
    <s v="COORDINADOR"/>
    <n v="0"/>
    <x v="4"/>
    <x v="14"/>
    <m/>
    <x v="2"/>
  </r>
  <r>
    <n v="1818"/>
    <x v="2"/>
    <x v="19"/>
    <s v="DIRECTOR"/>
    <n v="0"/>
    <x v="4"/>
    <x v="14"/>
    <m/>
    <x v="2"/>
  </r>
  <r>
    <n v="1818"/>
    <x v="2"/>
    <x v="19"/>
    <s v="ESPECIALISTA INSTALACIONES"/>
    <n v="0"/>
    <x v="4"/>
    <x v="14"/>
    <m/>
    <x v="2"/>
  </r>
  <r>
    <n v="1818"/>
    <x v="2"/>
    <x v="19"/>
    <s v="HONORARIOS"/>
    <n v="0"/>
    <x v="4"/>
    <x v="14"/>
    <m/>
    <x v="2"/>
  </r>
  <r>
    <n v="1818"/>
    <x v="2"/>
    <x v="19"/>
    <s v="INSPECTOR"/>
    <n v="0"/>
    <x v="4"/>
    <x v="14"/>
    <m/>
    <x v="2"/>
  </r>
  <r>
    <n v="1818"/>
    <x v="2"/>
    <x v="19"/>
    <s v="PROFESIONAL CONTRATACIONES"/>
    <n v="0"/>
    <x v="4"/>
    <x v="14"/>
    <m/>
    <x v="2"/>
  </r>
  <r>
    <n v="1818"/>
    <x v="2"/>
    <x v="19"/>
    <s v="RESIDENTE ADMINISTRATIVO"/>
    <n v="0"/>
    <x v="4"/>
    <x v="14"/>
    <m/>
    <x v="2"/>
  </r>
  <r>
    <n v="1818"/>
    <x v="3"/>
    <x v="19"/>
    <s v="COORDINADOR"/>
    <n v="0"/>
    <x v="4"/>
    <x v="14"/>
    <m/>
    <x v="2"/>
  </r>
  <r>
    <n v="1818"/>
    <x v="3"/>
    <x v="19"/>
    <s v="DIRECTOR"/>
    <n v="0"/>
    <x v="4"/>
    <x v="14"/>
    <m/>
    <x v="2"/>
  </r>
  <r>
    <n v="1818"/>
    <x v="3"/>
    <x v="19"/>
    <s v="ESPECIALISTA INSTALACIONES"/>
    <n v="0"/>
    <x v="4"/>
    <x v="14"/>
    <m/>
    <x v="2"/>
  </r>
  <r>
    <n v="1818"/>
    <x v="3"/>
    <x v="19"/>
    <s v="HONORARIOS"/>
    <n v="0"/>
    <x v="4"/>
    <x v="14"/>
    <m/>
    <x v="2"/>
  </r>
  <r>
    <n v="1818"/>
    <x v="3"/>
    <x v="19"/>
    <s v="INSPECTOR"/>
    <n v="0"/>
    <x v="4"/>
    <x v="14"/>
    <m/>
    <x v="2"/>
  </r>
  <r>
    <n v="1818"/>
    <x v="3"/>
    <x v="19"/>
    <s v="PROFESIONAL CONTRATACIONES"/>
    <n v="0"/>
    <x v="4"/>
    <x v="14"/>
    <m/>
    <x v="2"/>
  </r>
  <r>
    <n v="1818"/>
    <x v="3"/>
    <x v="19"/>
    <s v="RESIDENTE ADMINISTRATIVO"/>
    <n v="0"/>
    <x v="4"/>
    <x v="14"/>
    <m/>
    <x v="2"/>
  </r>
  <r>
    <n v="1818"/>
    <x v="4"/>
    <x v="19"/>
    <s v="COORDINADOR"/>
    <n v="0"/>
    <x v="4"/>
    <x v="14"/>
    <m/>
    <x v="2"/>
  </r>
  <r>
    <n v="1818"/>
    <x v="4"/>
    <x v="19"/>
    <s v="DIRECTOR"/>
    <n v="0"/>
    <x v="4"/>
    <x v="14"/>
    <m/>
    <x v="2"/>
  </r>
  <r>
    <n v="1818"/>
    <x v="4"/>
    <x v="19"/>
    <s v="ESPECIALISTA INSTALACIONES"/>
    <n v="0"/>
    <x v="4"/>
    <x v="14"/>
    <m/>
    <x v="2"/>
  </r>
  <r>
    <n v="1818"/>
    <x v="4"/>
    <x v="19"/>
    <s v="HONORARIOS"/>
    <n v="0"/>
    <x v="4"/>
    <x v="14"/>
    <m/>
    <x v="2"/>
  </r>
  <r>
    <n v="1818"/>
    <x v="4"/>
    <x v="19"/>
    <s v="INSPECTOR"/>
    <n v="0"/>
    <x v="4"/>
    <x v="14"/>
    <m/>
    <x v="2"/>
  </r>
  <r>
    <n v="1818"/>
    <x v="4"/>
    <x v="19"/>
    <s v="PROFESIONAL CONTRATACIONES"/>
    <n v="0"/>
    <x v="4"/>
    <x v="14"/>
    <m/>
    <x v="2"/>
  </r>
  <r>
    <n v="1818"/>
    <x v="4"/>
    <x v="19"/>
    <s v="RESIDENTE ADMINISTRATIVO"/>
    <n v="0"/>
    <x v="4"/>
    <x v="14"/>
    <m/>
    <x v="2"/>
  </r>
  <r>
    <n v="1818"/>
    <x v="5"/>
    <x v="19"/>
    <s v="COORDINADOR"/>
    <n v="0"/>
    <x v="4"/>
    <x v="14"/>
    <m/>
    <x v="2"/>
  </r>
  <r>
    <n v="1818"/>
    <x v="5"/>
    <x v="19"/>
    <s v="DIRECTOR"/>
    <n v="0"/>
    <x v="4"/>
    <x v="14"/>
    <m/>
    <x v="2"/>
  </r>
  <r>
    <n v="1818"/>
    <x v="5"/>
    <x v="19"/>
    <s v="ESPECIALISTA INSTALACIONES"/>
    <n v="0"/>
    <x v="4"/>
    <x v="14"/>
    <m/>
    <x v="2"/>
  </r>
  <r>
    <n v="1818"/>
    <x v="5"/>
    <x v="19"/>
    <s v="HONORARIOS"/>
    <n v="0"/>
    <x v="4"/>
    <x v="14"/>
    <m/>
    <x v="2"/>
  </r>
  <r>
    <n v="1818"/>
    <x v="5"/>
    <x v="19"/>
    <s v="INSPECTOR"/>
    <n v="0"/>
    <x v="4"/>
    <x v="14"/>
    <m/>
    <x v="2"/>
  </r>
  <r>
    <n v="1818"/>
    <x v="5"/>
    <x v="19"/>
    <s v="PROFESIONAL CONTRATACIONES"/>
    <n v="0"/>
    <x v="4"/>
    <x v="14"/>
    <m/>
    <x v="2"/>
  </r>
  <r>
    <n v="1818"/>
    <x v="5"/>
    <x v="19"/>
    <s v="RESIDENTE ADMINISTRATIVO"/>
    <n v="0"/>
    <x v="4"/>
    <x v="14"/>
    <m/>
    <x v="2"/>
  </r>
  <r>
    <n v="1818"/>
    <x v="6"/>
    <x v="19"/>
    <s v="COORDINADOR"/>
    <n v="0"/>
    <x v="4"/>
    <x v="14"/>
    <m/>
    <x v="2"/>
  </r>
  <r>
    <n v="1818"/>
    <x v="6"/>
    <x v="19"/>
    <s v="DIRECTOR"/>
    <n v="0"/>
    <x v="4"/>
    <x v="14"/>
    <m/>
    <x v="2"/>
  </r>
  <r>
    <n v="1818"/>
    <x v="6"/>
    <x v="19"/>
    <s v="HONORARIOS"/>
    <n v="0"/>
    <x v="4"/>
    <x v="14"/>
    <m/>
    <x v="2"/>
  </r>
  <r>
    <n v="1818"/>
    <x v="6"/>
    <x v="19"/>
    <s v="INSPECTOR"/>
    <n v="0"/>
    <x v="4"/>
    <x v="14"/>
    <m/>
    <x v="2"/>
  </r>
  <r>
    <n v="1818"/>
    <x v="6"/>
    <x v="19"/>
    <s v="PROFESIONAL CONTRATACIONES"/>
    <n v="0"/>
    <x v="4"/>
    <x v="14"/>
    <m/>
    <x v="2"/>
  </r>
  <r>
    <n v="1818"/>
    <x v="6"/>
    <x v="19"/>
    <s v="RESIDENTE ADMINISTRATIVO"/>
    <n v="0"/>
    <x v="4"/>
    <x v="14"/>
    <m/>
    <x v="2"/>
  </r>
  <r>
    <n v="1818"/>
    <x v="7"/>
    <x v="19"/>
    <s v="COORDINADOR"/>
    <n v="0"/>
    <x v="4"/>
    <x v="14"/>
    <m/>
    <x v="2"/>
  </r>
  <r>
    <n v="1818"/>
    <x v="7"/>
    <x v="19"/>
    <s v="DIRECTOR"/>
    <n v="0"/>
    <x v="4"/>
    <x v="14"/>
    <m/>
    <x v="2"/>
  </r>
  <r>
    <n v="1818"/>
    <x v="7"/>
    <x v="19"/>
    <s v="HONORARIOS"/>
    <n v="0"/>
    <x v="4"/>
    <x v="14"/>
    <m/>
    <x v="2"/>
  </r>
  <r>
    <n v="1818"/>
    <x v="7"/>
    <x v="19"/>
    <s v="INSPECTOR"/>
    <n v="0"/>
    <x v="4"/>
    <x v="14"/>
    <m/>
    <x v="2"/>
  </r>
  <r>
    <n v="1818"/>
    <x v="7"/>
    <x v="19"/>
    <s v="PROFESIONAL CONTRATACIONES"/>
    <n v="0"/>
    <x v="4"/>
    <x v="14"/>
    <m/>
    <x v="2"/>
  </r>
  <r>
    <n v="1818"/>
    <x v="7"/>
    <x v="19"/>
    <s v="RESIDENTE ADMINISTRATIVO"/>
    <n v="0"/>
    <x v="4"/>
    <x v="14"/>
    <m/>
    <x v="2"/>
  </r>
  <r>
    <n v="1818"/>
    <x v="8"/>
    <x v="19"/>
    <s v="COORDINADOR"/>
    <n v="0"/>
    <x v="4"/>
    <x v="14"/>
    <m/>
    <x v="2"/>
  </r>
  <r>
    <n v="1818"/>
    <x v="8"/>
    <x v="19"/>
    <s v="DIRECTOR"/>
    <n v="0"/>
    <x v="4"/>
    <x v="14"/>
    <m/>
    <x v="2"/>
  </r>
  <r>
    <n v="1818"/>
    <x v="8"/>
    <x v="19"/>
    <s v="HONORARIOS"/>
    <n v="0"/>
    <x v="4"/>
    <x v="14"/>
    <m/>
    <x v="2"/>
  </r>
  <r>
    <n v="1818"/>
    <x v="8"/>
    <x v="19"/>
    <s v="INSPECTOR"/>
    <n v="0"/>
    <x v="4"/>
    <x v="14"/>
    <m/>
    <x v="2"/>
  </r>
  <r>
    <n v="1818"/>
    <x v="8"/>
    <x v="19"/>
    <s v="RESIDENTE ADMINISTRATIVO"/>
    <n v="0"/>
    <x v="4"/>
    <x v="14"/>
    <m/>
    <x v="2"/>
  </r>
  <r>
    <n v="1818"/>
    <x v="9"/>
    <x v="19"/>
    <s v="COORDINADOR"/>
    <n v="0"/>
    <x v="4"/>
    <x v="14"/>
    <m/>
    <x v="2"/>
  </r>
  <r>
    <n v="1818"/>
    <x v="9"/>
    <x v="19"/>
    <s v="DIRECTOR"/>
    <n v="0"/>
    <x v="4"/>
    <x v="14"/>
    <m/>
    <x v="2"/>
  </r>
  <r>
    <n v="1818"/>
    <x v="9"/>
    <x v="19"/>
    <s v="HONORARIOS"/>
    <n v="0"/>
    <x v="4"/>
    <x v="14"/>
    <m/>
    <x v="2"/>
  </r>
  <r>
    <n v="1818"/>
    <x v="9"/>
    <x v="19"/>
    <s v="INSPECTOR"/>
    <n v="0"/>
    <x v="4"/>
    <x v="14"/>
    <m/>
    <x v="2"/>
  </r>
  <r>
    <n v="1818"/>
    <x v="9"/>
    <x v="19"/>
    <s v="RESIDENTE ADMINISTRATIVO"/>
    <n v="0"/>
    <x v="4"/>
    <x v="14"/>
    <m/>
    <x v="2"/>
  </r>
  <r>
    <n v="1818"/>
    <x v="10"/>
    <x v="19"/>
    <s v="COORDINADOR"/>
    <n v="0"/>
    <x v="4"/>
    <x v="14"/>
    <m/>
    <x v="2"/>
  </r>
  <r>
    <n v="1818"/>
    <x v="10"/>
    <x v="19"/>
    <s v="DIRECTOR"/>
    <n v="0"/>
    <x v="4"/>
    <x v="14"/>
    <m/>
    <x v="2"/>
  </r>
  <r>
    <n v="1818"/>
    <x v="10"/>
    <x v="19"/>
    <s v="HONORARIOS"/>
    <n v="0"/>
    <x v="4"/>
    <x v="14"/>
    <m/>
    <x v="2"/>
  </r>
  <r>
    <n v="1818"/>
    <x v="10"/>
    <x v="19"/>
    <s v="INSPECTOR"/>
    <n v="0"/>
    <x v="4"/>
    <x v="14"/>
    <m/>
    <x v="2"/>
  </r>
  <r>
    <n v="1818"/>
    <x v="10"/>
    <x v="19"/>
    <s v="RESIDENTE ADMINISTRATIVO"/>
    <n v="0"/>
    <x v="4"/>
    <x v="14"/>
    <m/>
    <x v="2"/>
  </r>
  <r>
    <n v="1818"/>
    <x v="11"/>
    <x v="19"/>
    <s v="COORDINADOR"/>
    <n v="0"/>
    <x v="4"/>
    <x v="14"/>
    <m/>
    <x v="2"/>
  </r>
  <r>
    <n v="1818"/>
    <x v="11"/>
    <x v="19"/>
    <s v="DIRECTOR"/>
    <n v="0"/>
    <x v="4"/>
    <x v="14"/>
    <m/>
    <x v="2"/>
  </r>
  <r>
    <n v="1818"/>
    <x v="11"/>
    <x v="19"/>
    <s v="HONORARIOS"/>
    <n v="0"/>
    <x v="4"/>
    <x v="14"/>
    <m/>
    <x v="2"/>
  </r>
  <r>
    <n v="1818"/>
    <x v="11"/>
    <x v="19"/>
    <s v="RESIDENTE ADMINISTRATIVO"/>
    <n v="0"/>
    <x v="4"/>
    <x v="14"/>
    <m/>
    <x v="2"/>
  </r>
  <r>
    <n v="1824"/>
    <x v="0"/>
    <x v="19"/>
    <s v="HONORARIOS"/>
    <n v="0"/>
    <x v="4"/>
    <x v="14"/>
    <m/>
    <x v="2"/>
  </r>
  <r>
    <n v="1824"/>
    <x v="1"/>
    <x v="19"/>
    <s v="HONORARIOS"/>
    <n v="0"/>
    <x v="4"/>
    <x v="14"/>
    <m/>
    <x v="2"/>
  </r>
  <r>
    <n v="1824"/>
    <x v="2"/>
    <x v="19"/>
    <s v="HONORARIOS"/>
    <n v="0"/>
    <x v="4"/>
    <x v="14"/>
    <m/>
    <x v="2"/>
  </r>
  <r>
    <n v="1824"/>
    <x v="3"/>
    <x v="19"/>
    <s v="HONORARIOS"/>
    <n v="0"/>
    <x v="4"/>
    <x v="14"/>
    <m/>
    <x v="2"/>
  </r>
  <r>
    <n v="1824"/>
    <x v="4"/>
    <x v="19"/>
    <s v="HONORARIOS"/>
    <n v="0"/>
    <x v="4"/>
    <x v="14"/>
    <m/>
    <x v="2"/>
  </r>
  <r>
    <n v="1824"/>
    <x v="5"/>
    <x v="19"/>
    <s v="HONORARIOS"/>
    <n v="0"/>
    <x v="4"/>
    <x v="14"/>
    <m/>
    <x v="2"/>
  </r>
  <r>
    <n v="1826"/>
    <x v="0"/>
    <x v="19"/>
    <s v="HONORARIOS"/>
    <n v="0"/>
    <x v="4"/>
    <x v="14"/>
    <m/>
    <x v="1"/>
  </r>
  <r>
    <n v="1826"/>
    <x v="1"/>
    <x v="19"/>
    <s v="HONORARIOS"/>
    <n v="0"/>
    <x v="4"/>
    <x v="14"/>
    <m/>
    <x v="1"/>
  </r>
  <r>
    <n v="1826"/>
    <x v="2"/>
    <x v="19"/>
    <s v="HONORARIOS"/>
    <n v="0"/>
    <x v="4"/>
    <x v="14"/>
    <m/>
    <x v="1"/>
  </r>
  <r>
    <n v="1826"/>
    <x v="3"/>
    <x v="19"/>
    <s v="HONORARIOS"/>
    <n v="20341421"/>
    <x v="4"/>
    <x v="14"/>
    <m/>
    <x v="1"/>
  </r>
  <r>
    <n v="1826"/>
    <x v="4"/>
    <x v="19"/>
    <s v="HONORARIOS"/>
    <n v="20341421"/>
    <x v="4"/>
    <x v="14"/>
    <m/>
    <x v="1"/>
  </r>
  <r>
    <n v="1826"/>
    <x v="5"/>
    <x v="19"/>
    <s v="HONORARIOS"/>
    <n v="20341421"/>
    <x v="4"/>
    <x v="14"/>
    <m/>
    <x v="1"/>
  </r>
  <r>
    <n v="1829"/>
    <x v="0"/>
    <x v="19"/>
    <s v="AUXILIAR ADMINISTRATIVO"/>
    <n v="0"/>
    <x v="4"/>
    <x v="14"/>
    <m/>
    <x v="1"/>
  </r>
  <r>
    <n v="1829"/>
    <x v="0"/>
    <x v="19"/>
    <s v="COORDINADOR"/>
    <n v="0"/>
    <x v="4"/>
    <x v="14"/>
    <m/>
    <x v="1"/>
  </r>
  <r>
    <n v="1829"/>
    <x v="0"/>
    <x v="19"/>
    <s v="COORDINADOR BIM"/>
    <n v="0"/>
    <x v="4"/>
    <x v="14"/>
    <m/>
    <x v="1"/>
  </r>
  <r>
    <n v="1829"/>
    <x v="0"/>
    <x v="19"/>
    <s v="DIRECTOR"/>
    <n v="0"/>
    <x v="4"/>
    <x v="14"/>
    <m/>
    <x v="1"/>
  </r>
  <r>
    <n v="1829"/>
    <x v="0"/>
    <x v="19"/>
    <s v="HONORARIOS"/>
    <n v="0"/>
    <x v="4"/>
    <x v="14"/>
    <m/>
    <x v="1"/>
  </r>
  <r>
    <n v="1829"/>
    <x v="0"/>
    <x v="19"/>
    <s v="INSPECTOR DE INTERVENTORIA 1"/>
    <n v="0"/>
    <x v="4"/>
    <x v="14"/>
    <m/>
    <x v="1"/>
  </r>
  <r>
    <n v="1829"/>
    <x v="0"/>
    <x v="19"/>
    <s v="INSPECTOR SISOMA"/>
    <n v="0"/>
    <x v="4"/>
    <x v="14"/>
    <m/>
    <x v="1"/>
  </r>
  <r>
    <n v="1829"/>
    <x v="0"/>
    <x v="19"/>
    <s v="RESIDENTE ADMINISTRATIVO"/>
    <n v="0"/>
    <x v="4"/>
    <x v="14"/>
    <m/>
    <x v="1"/>
  </r>
  <r>
    <n v="1829"/>
    <x v="0"/>
    <x v="19"/>
    <s v="RESIDENTE DE INTERVENTORIA"/>
    <n v="0"/>
    <x v="4"/>
    <x v="14"/>
    <m/>
    <x v="1"/>
  </r>
  <r>
    <n v="1829"/>
    <x v="0"/>
    <x v="19"/>
    <s v="SUPERVISOR TECNICO "/>
    <n v="0"/>
    <x v="4"/>
    <x v="14"/>
    <m/>
    <x v="1"/>
  </r>
  <r>
    <n v="1829"/>
    <x v="1"/>
    <x v="19"/>
    <s v="AUXILIAR ADMINISTRATIVO"/>
    <n v="0"/>
    <x v="4"/>
    <x v="14"/>
    <m/>
    <x v="1"/>
  </r>
  <r>
    <n v="1829"/>
    <x v="1"/>
    <x v="19"/>
    <s v="COORDINADOR"/>
    <n v="0"/>
    <x v="4"/>
    <x v="14"/>
    <m/>
    <x v="1"/>
  </r>
  <r>
    <n v="1829"/>
    <x v="1"/>
    <x v="19"/>
    <s v="COORDINADOR BIM"/>
    <n v="0"/>
    <x v="4"/>
    <x v="14"/>
    <m/>
    <x v="1"/>
  </r>
  <r>
    <n v="1829"/>
    <x v="1"/>
    <x v="19"/>
    <s v="DIRECTOR"/>
    <n v="0"/>
    <x v="4"/>
    <x v="14"/>
    <m/>
    <x v="1"/>
  </r>
  <r>
    <n v="1829"/>
    <x v="1"/>
    <x v="19"/>
    <s v="HONORARIOS"/>
    <n v="0"/>
    <x v="4"/>
    <x v="14"/>
    <m/>
    <x v="1"/>
  </r>
  <r>
    <n v="1829"/>
    <x v="1"/>
    <x v="19"/>
    <s v="INSPECTOR DE INTERVENTORIA 1"/>
    <n v="0"/>
    <x v="4"/>
    <x v="14"/>
    <m/>
    <x v="1"/>
  </r>
  <r>
    <n v="1829"/>
    <x v="1"/>
    <x v="19"/>
    <s v="INSPECTOR SISOMA"/>
    <n v="0"/>
    <x v="4"/>
    <x v="14"/>
    <m/>
    <x v="1"/>
  </r>
  <r>
    <n v="1829"/>
    <x v="1"/>
    <x v="19"/>
    <s v="RESIDENTE ADMINISTRATIVO"/>
    <n v="0"/>
    <x v="4"/>
    <x v="14"/>
    <m/>
    <x v="1"/>
  </r>
  <r>
    <n v="1829"/>
    <x v="1"/>
    <x v="19"/>
    <s v="RESIDENTE DE INTERVENTORIA"/>
    <n v="0"/>
    <x v="4"/>
    <x v="14"/>
    <m/>
    <x v="1"/>
  </r>
  <r>
    <n v="1829"/>
    <x v="1"/>
    <x v="19"/>
    <s v="SUPERVISOR TECNICO "/>
    <n v="0"/>
    <x v="4"/>
    <x v="14"/>
    <m/>
    <x v="1"/>
  </r>
  <r>
    <n v="1829"/>
    <x v="2"/>
    <x v="19"/>
    <s v="AUXILIAR ADMINISTRATIVO"/>
    <n v="0"/>
    <x v="4"/>
    <x v="14"/>
    <m/>
    <x v="1"/>
  </r>
  <r>
    <n v="1829"/>
    <x v="2"/>
    <x v="19"/>
    <s v="COORDINADOR"/>
    <n v="0"/>
    <x v="4"/>
    <x v="14"/>
    <m/>
    <x v="1"/>
  </r>
  <r>
    <n v="1829"/>
    <x v="2"/>
    <x v="19"/>
    <s v="COORDINADOR BIM"/>
    <n v="0"/>
    <x v="4"/>
    <x v="14"/>
    <m/>
    <x v="1"/>
  </r>
  <r>
    <n v="1829"/>
    <x v="2"/>
    <x v="19"/>
    <s v="DIRECTOR"/>
    <n v="0"/>
    <x v="4"/>
    <x v="14"/>
    <m/>
    <x v="1"/>
  </r>
  <r>
    <n v="1829"/>
    <x v="2"/>
    <x v="19"/>
    <s v="HONORARIOS"/>
    <n v="0"/>
    <x v="4"/>
    <x v="14"/>
    <m/>
    <x v="1"/>
  </r>
  <r>
    <n v="1829"/>
    <x v="2"/>
    <x v="19"/>
    <s v="INSPECTOR DE INTERVENTORIA 1"/>
    <n v="0"/>
    <x v="4"/>
    <x v="14"/>
    <m/>
    <x v="1"/>
  </r>
  <r>
    <n v="1829"/>
    <x v="2"/>
    <x v="19"/>
    <s v="INSPECTOR SISOMA"/>
    <n v="0"/>
    <x v="4"/>
    <x v="14"/>
    <m/>
    <x v="1"/>
  </r>
  <r>
    <n v="1829"/>
    <x v="2"/>
    <x v="19"/>
    <s v="RESIDENTE ADMINISTRATIVO"/>
    <n v="0"/>
    <x v="4"/>
    <x v="14"/>
    <m/>
    <x v="1"/>
  </r>
  <r>
    <n v="1829"/>
    <x v="2"/>
    <x v="19"/>
    <s v="RESIDENTE DE INTERVENTORIA"/>
    <n v="0"/>
    <x v="4"/>
    <x v="14"/>
    <m/>
    <x v="1"/>
  </r>
  <r>
    <n v="1829"/>
    <x v="2"/>
    <x v="19"/>
    <s v="SUPERVISOR TECNICO "/>
    <n v="0"/>
    <x v="4"/>
    <x v="14"/>
    <m/>
    <x v="1"/>
  </r>
  <r>
    <n v="1829"/>
    <x v="3"/>
    <x v="19"/>
    <s v="AUXILIAR ADMINISTRATIVO"/>
    <n v="0"/>
    <x v="4"/>
    <x v="14"/>
    <m/>
    <x v="1"/>
  </r>
  <r>
    <n v="1829"/>
    <x v="3"/>
    <x v="19"/>
    <s v="COORDINADOR"/>
    <n v="0"/>
    <x v="4"/>
    <x v="14"/>
    <m/>
    <x v="1"/>
  </r>
  <r>
    <n v="1829"/>
    <x v="3"/>
    <x v="19"/>
    <s v="COORDINADOR BIM"/>
    <n v="0"/>
    <x v="4"/>
    <x v="14"/>
    <m/>
    <x v="1"/>
  </r>
  <r>
    <n v="1829"/>
    <x v="3"/>
    <x v="19"/>
    <s v="DIRECTOR"/>
    <n v="0"/>
    <x v="4"/>
    <x v="14"/>
    <m/>
    <x v="1"/>
  </r>
  <r>
    <n v="1829"/>
    <x v="3"/>
    <x v="19"/>
    <s v="HONORARIOS"/>
    <n v="0"/>
    <x v="4"/>
    <x v="14"/>
    <m/>
    <x v="1"/>
  </r>
  <r>
    <n v="1829"/>
    <x v="3"/>
    <x v="19"/>
    <s v="INSPECTOR DE INTERVENTORIA 1"/>
    <n v="0"/>
    <x v="4"/>
    <x v="14"/>
    <m/>
    <x v="1"/>
  </r>
  <r>
    <n v="1829"/>
    <x v="3"/>
    <x v="19"/>
    <s v="INSPECTOR SISOMA"/>
    <n v="0"/>
    <x v="4"/>
    <x v="14"/>
    <m/>
    <x v="1"/>
  </r>
  <r>
    <n v="1829"/>
    <x v="3"/>
    <x v="19"/>
    <s v="RESIDENTE ADMINISTRATIVO"/>
    <n v="0"/>
    <x v="4"/>
    <x v="14"/>
    <m/>
    <x v="1"/>
  </r>
  <r>
    <n v="1829"/>
    <x v="3"/>
    <x v="19"/>
    <s v="RESIDENTE DE INTERVENTORIA"/>
    <n v="0"/>
    <x v="4"/>
    <x v="14"/>
    <m/>
    <x v="1"/>
  </r>
  <r>
    <n v="1829"/>
    <x v="3"/>
    <x v="19"/>
    <s v="SUPERVISOR TECNICO "/>
    <n v="0"/>
    <x v="4"/>
    <x v="14"/>
    <m/>
    <x v="1"/>
  </r>
  <r>
    <n v="1829"/>
    <x v="4"/>
    <x v="19"/>
    <s v="AUXILIAR ADMINISTRATIVO"/>
    <n v="0"/>
    <x v="4"/>
    <x v="14"/>
    <m/>
    <x v="1"/>
  </r>
  <r>
    <n v="1829"/>
    <x v="4"/>
    <x v="19"/>
    <s v="COORDINADOR"/>
    <n v="0"/>
    <x v="4"/>
    <x v="14"/>
    <m/>
    <x v="1"/>
  </r>
  <r>
    <n v="1829"/>
    <x v="4"/>
    <x v="19"/>
    <s v="COORDINADOR BIM"/>
    <n v="0"/>
    <x v="4"/>
    <x v="14"/>
    <m/>
    <x v="1"/>
  </r>
  <r>
    <n v="1829"/>
    <x v="4"/>
    <x v="19"/>
    <s v="DIRECTOR"/>
    <n v="0"/>
    <x v="4"/>
    <x v="14"/>
    <m/>
    <x v="1"/>
  </r>
  <r>
    <n v="1829"/>
    <x v="4"/>
    <x v="19"/>
    <s v="HONORARIOS"/>
    <n v="0"/>
    <x v="4"/>
    <x v="14"/>
    <m/>
    <x v="1"/>
  </r>
  <r>
    <n v="1829"/>
    <x v="4"/>
    <x v="19"/>
    <s v="INSPECTOR DE INTERVENTORIA 1"/>
    <n v="0"/>
    <x v="4"/>
    <x v="14"/>
    <m/>
    <x v="1"/>
  </r>
  <r>
    <n v="1829"/>
    <x v="4"/>
    <x v="19"/>
    <s v="INSPECTOR SISOMA"/>
    <n v="0"/>
    <x v="4"/>
    <x v="14"/>
    <m/>
    <x v="1"/>
  </r>
  <r>
    <n v="1829"/>
    <x v="4"/>
    <x v="19"/>
    <s v="RESIDENTE ADMINISTRATIVO"/>
    <n v="0"/>
    <x v="4"/>
    <x v="14"/>
    <m/>
    <x v="1"/>
  </r>
  <r>
    <n v="1829"/>
    <x v="4"/>
    <x v="19"/>
    <s v="RESIDENTE DE INTERVENTORIA"/>
    <n v="0"/>
    <x v="4"/>
    <x v="14"/>
    <m/>
    <x v="1"/>
  </r>
  <r>
    <n v="1829"/>
    <x v="4"/>
    <x v="19"/>
    <s v="SUPERVISOR TECNICO "/>
    <n v="0"/>
    <x v="4"/>
    <x v="14"/>
    <m/>
    <x v="1"/>
  </r>
  <r>
    <n v="1829"/>
    <x v="5"/>
    <x v="19"/>
    <s v="AUXILIAR ADMINISTRATIVO"/>
    <n v="0"/>
    <x v="4"/>
    <x v="14"/>
    <m/>
    <x v="1"/>
  </r>
  <r>
    <n v="1829"/>
    <x v="5"/>
    <x v="19"/>
    <s v="COORDINADOR"/>
    <n v="0"/>
    <x v="4"/>
    <x v="14"/>
    <m/>
    <x v="1"/>
  </r>
  <r>
    <n v="1829"/>
    <x v="5"/>
    <x v="19"/>
    <s v="COORDINADOR BIM"/>
    <n v="0"/>
    <x v="4"/>
    <x v="14"/>
    <m/>
    <x v="1"/>
  </r>
  <r>
    <n v="1829"/>
    <x v="5"/>
    <x v="19"/>
    <s v="DIRECTOR"/>
    <n v="0"/>
    <x v="4"/>
    <x v="14"/>
    <m/>
    <x v="1"/>
  </r>
  <r>
    <n v="1829"/>
    <x v="5"/>
    <x v="19"/>
    <s v="HONORARIOS"/>
    <n v="0"/>
    <x v="4"/>
    <x v="14"/>
    <m/>
    <x v="1"/>
  </r>
  <r>
    <n v="1829"/>
    <x v="5"/>
    <x v="19"/>
    <s v="INSPECTOR DE INTERVENTORIA 1"/>
    <n v="0"/>
    <x v="4"/>
    <x v="14"/>
    <m/>
    <x v="1"/>
  </r>
  <r>
    <n v="1829"/>
    <x v="5"/>
    <x v="19"/>
    <s v="INSPECTOR SISOMA"/>
    <n v="0"/>
    <x v="4"/>
    <x v="14"/>
    <m/>
    <x v="1"/>
  </r>
  <r>
    <n v="1829"/>
    <x v="5"/>
    <x v="19"/>
    <s v="RESIDENTE ADMINISTRATIVO"/>
    <n v="0"/>
    <x v="4"/>
    <x v="14"/>
    <m/>
    <x v="1"/>
  </r>
  <r>
    <n v="1829"/>
    <x v="5"/>
    <x v="19"/>
    <s v="RESIDENTE DE INTERVENTORIA"/>
    <n v="0"/>
    <x v="4"/>
    <x v="14"/>
    <m/>
    <x v="1"/>
  </r>
  <r>
    <n v="1829"/>
    <x v="5"/>
    <x v="19"/>
    <s v="SUPERVISOR TECNICO "/>
    <n v="0"/>
    <x v="4"/>
    <x v="14"/>
    <m/>
    <x v="1"/>
  </r>
  <r>
    <n v="1829"/>
    <x v="6"/>
    <x v="19"/>
    <s v="AUXILIAR ADMINISTRATIVO"/>
    <n v="0"/>
    <x v="4"/>
    <x v="14"/>
    <m/>
    <x v="1"/>
  </r>
  <r>
    <n v="1829"/>
    <x v="6"/>
    <x v="19"/>
    <s v="COORDINADOR"/>
    <n v="0"/>
    <x v="4"/>
    <x v="14"/>
    <m/>
    <x v="1"/>
  </r>
  <r>
    <n v="1829"/>
    <x v="6"/>
    <x v="19"/>
    <s v="COORDINADOR BIM"/>
    <n v="0"/>
    <x v="4"/>
    <x v="14"/>
    <m/>
    <x v="1"/>
  </r>
  <r>
    <n v="1829"/>
    <x v="6"/>
    <x v="19"/>
    <s v="DIRECTOR"/>
    <n v="0"/>
    <x v="4"/>
    <x v="14"/>
    <m/>
    <x v="1"/>
  </r>
  <r>
    <n v="1829"/>
    <x v="6"/>
    <x v="19"/>
    <s v="HONORARIOS"/>
    <n v="0"/>
    <x v="4"/>
    <x v="14"/>
    <m/>
    <x v="1"/>
  </r>
  <r>
    <n v="1829"/>
    <x v="6"/>
    <x v="19"/>
    <s v="INSPECTOR DE INTERVENTORIA 1"/>
    <n v="0"/>
    <x v="4"/>
    <x v="14"/>
    <m/>
    <x v="1"/>
  </r>
  <r>
    <n v="1829"/>
    <x v="6"/>
    <x v="19"/>
    <s v="INSPECTOR SISOMA"/>
    <n v="0"/>
    <x v="4"/>
    <x v="14"/>
    <m/>
    <x v="1"/>
  </r>
  <r>
    <n v="1829"/>
    <x v="6"/>
    <x v="19"/>
    <s v="RESIDENTE ADMINISTRATIVO"/>
    <n v="0"/>
    <x v="4"/>
    <x v="14"/>
    <m/>
    <x v="1"/>
  </r>
  <r>
    <n v="1829"/>
    <x v="6"/>
    <x v="19"/>
    <s v="RESIDENTE DE INTERVENTORIA"/>
    <n v="0"/>
    <x v="4"/>
    <x v="14"/>
    <m/>
    <x v="1"/>
  </r>
  <r>
    <n v="1829"/>
    <x v="6"/>
    <x v="19"/>
    <s v="SUPERVISOR TECNICO "/>
    <n v="0"/>
    <x v="4"/>
    <x v="14"/>
    <m/>
    <x v="1"/>
  </r>
  <r>
    <n v="1829"/>
    <x v="7"/>
    <x v="19"/>
    <s v="AUXILIAR ADMINISTRATIVO"/>
    <n v="0"/>
    <x v="4"/>
    <x v="14"/>
    <m/>
    <x v="1"/>
  </r>
  <r>
    <n v="1829"/>
    <x v="7"/>
    <x v="19"/>
    <s v="COORDINADOR"/>
    <n v="0"/>
    <x v="4"/>
    <x v="14"/>
    <m/>
    <x v="1"/>
  </r>
  <r>
    <n v="1829"/>
    <x v="7"/>
    <x v="19"/>
    <s v="COORDINADOR BIM"/>
    <n v="0"/>
    <x v="4"/>
    <x v="14"/>
    <m/>
    <x v="1"/>
  </r>
  <r>
    <n v="1829"/>
    <x v="7"/>
    <x v="19"/>
    <s v="DIRECTOR"/>
    <n v="0"/>
    <x v="4"/>
    <x v="14"/>
    <m/>
    <x v="1"/>
  </r>
  <r>
    <n v="1829"/>
    <x v="7"/>
    <x v="19"/>
    <s v="HONORARIOS"/>
    <n v="0"/>
    <x v="4"/>
    <x v="14"/>
    <m/>
    <x v="1"/>
  </r>
  <r>
    <n v="1829"/>
    <x v="7"/>
    <x v="19"/>
    <s v="INSPECTOR DE INTERVENTORIA 1"/>
    <n v="0"/>
    <x v="4"/>
    <x v="14"/>
    <m/>
    <x v="1"/>
  </r>
  <r>
    <n v="1829"/>
    <x v="7"/>
    <x v="19"/>
    <s v="INSPECTOR SISOMA"/>
    <n v="0"/>
    <x v="4"/>
    <x v="14"/>
    <m/>
    <x v="1"/>
  </r>
  <r>
    <n v="1829"/>
    <x v="7"/>
    <x v="19"/>
    <s v="RESIDENTE ADMINISTRATIVO"/>
    <n v="0"/>
    <x v="4"/>
    <x v="14"/>
    <m/>
    <x v="1"/>
  </r>
  <r>
    <n v="1829"/>
    <x v="7"/>
    <x v="19"/>
    <s v="RESIDENTE DE INTERVENTORIA"/>
    <n v="0"/>
    <x v="4"/>
    <x v="14"/>
    <m/>
    <x v="1"/>
  </r>
  <r>
    <n v="1829"/>
    <x v="7"/>
    <x v="19"/>
    <s v="SUPERVISOR TECNICO "/>
    <n v="0"/>
    <x v="4"/>
    <x v="14"/>
    <m/>
    <x v="1"/>
  </r>
  <r>
    <n v="1829"/>
    <x v="8"/>
    <x v="19"/>
    <s v="AUXILIAR ADMINISTRATIVO"/>
    <n v="0"/>
    <x v="4"/>
    <x v="14"/>
    <m/>
    <x v="1"/>
  </r>
  <r>
    <n v="1829"/>
    <x v="8"/>
    <x v="19"/>
    <s v="COORDINADOR"/>
    <n v="0"/>
    <x v="4"/>
    <x v="14"/>
    <m/>
    <x v="1"/>
  </r>
  <r>
    <n v="1829"/>
    <x v="8"/>
    <x v="19"/>
    <s v="COORDINADOR BIM"/>
    <n v="0"/>
    <x v="4"/>
    <x v="14"/>
    <m/>
    <x v="1"/>
  </r>
  <r>
    <n v="1829"/>
    <x v="8"/>
    <x v="19"/>
    <s v="DIRECTOR"/>
    <n v="0"/>
    <x v="4"/>
    <x v="14"/>
    <m/>
    <x v="1"/>
  </r>
  <r>
    <n v="1829"/>
    <x v="8"/>
    <x v="19"/>
    <s v="HONORARIOS"/>
    <n v="0"/>
    <x v="4"/>
    <x v="14"/>
    <m/>
    <x v="1"/>
  </r>
  <r>
    <n v="1829"/>
    <x v="8"/>
    <x v="19"/>
    <s v="INSPECTOR DE INTERVENTORIA 1"/>
    <n v="0"/>
    <x v="4"/>
    <x v="14"/>
    <m/>
    <x v="1"/>
  </r>
  <r>
    <n v="1829"/>
    <x v="8"/>
    <x v="19"/>
    <s v="INSPECTOR SISOMA"/>
    <n v="0"/>
    <x v="4"/>
    <x v="14"/>
    <m/>
    <x v="1"/>
  </r>
  <r>
    <n v="1829"/>
    <x v="8"/>
    <x v="19"/>
    <s v="RESIDENTE ADMINISTRATIVO"/>
    <n v="0"/>
    <x v="4"/>
    <x v="14"/>
    <m/>
    <x v="1"/>
  </r>
  <r>
    <n v="1829"/>
    <x v="8"/>
    <x v="19"/>
    <s v="RESIDENTE DE INTERVENTORIA"/>
    <n v="0"/>
    <x v="4"/>
    <x v="14"/>
    <m/>
    <x v="1"/>
  </r>
  <r>
    <n v="1829"/>
    <x v="8"/>
    <x v="19"/>
    <s v="SUPERVISOR TECNICO "/>
    <n v="0"/>
    <x v="4"/>
    <x v="14"/>
    <m/>
    <x v="1"/>
  </r>
  <r>
    <n v="1829"/>
    <x v="9"/>
    <x v="19"/>
    <s v="AUXILIAR ADMINISTRATIVO"/>
    <n v="0"/>
    <x v="4"/>
    <x v="14"/>
    <m/>
    <x v="1"/>
  </r>
  <r>
    <n v="1829"/>
    <x v="9"/>
    <x v="19"/>
    <s v="COORDINADOR"/>
    <n v="0"/>
    <x v="4"/>
    <x v="14"/>
    <m/>
    <x v="1"/>
  </r>
  <r>
    <n v="1829"/>
    <x v="9"/>
    <x v="19"/>
    <s v="COORDINADOR BIM"/>
    <n v="0"/>
    <x v="4"/>
    <x v="14"/>
    <m/>
    <x v="1"/>
  </r>
  <r>
    <n v="1829"/>
    <x v="9"/>
    <x v="19"/>
    <s v="DIRECTOR"/>
    <n v="0"/>
    <x v="4"/>
    <x v="14"/>
    <m/>
    <x v="1"/>
  </r>
  <r>
    <n v="1829"/>
    <x v="9"/>
    <x v="19"/>
    <s v="HONORARIOS"/>
    <n v="0"/>
    <x v="4"/>
    <x v="14"/>
    <m/>
    <x v="1"/>
  </r>
  <r>
    <n v="1829"/>
    <x v="9"/>
    <x v="19"/>
    <s v="INSPECTOR DE INTERVENTORIA 1"/>
    <n v="0"/>
    <x v="4"/>
    <x v="14"/>
    <m/>
    <x v="1"/>
  </r>
  <r>
    <n v="1829"/>
    <x v="9"/>
    <x v="19"/>
    <s v="INSPECTOR SISOMA"/>
    <n v="0"/>
    <x v="4"/>
    <x v="14"/>
    <m/>
    <x v="1"/>
  </r>
  <r>
    <n v="1829"/>
    <x v="9"/>
    <x v="19"/>
    <s v="RESIDENTE ADMINISTRATIVO"/>
    <n v="0"/>
    <x v="4"/>
    <x v="14"/>
    <m/>
    <x v="1"/>
  </r>
  <r>
    <n v="1829"/>
    <x v="9"/>
    <x v="19"/>
    <s v="RESIDENTE DE INTERVENTORIA"/>
    <n v="0"/>
    <x v="4"/>
    <x v="14"/>
    <m/>
    <x v="1"/>
  </r>
  <r>
    <n v="1829"/>
    <x v="9"/>
    <x v="19"/>
    <s v="SUPERVISOR TECNICO "/>
    <n v="0"/>
    <x v="4"/>
    <x v="14"/>
    <m/>
    <x v="1"/>
  </r>
  <r>
    <n v="1829"/>
    <x v="10"/>
    <x v="19"/>
    <s v="AUXILIAR ADMINISTRATIVO"/>
    <n v="0"/>
    <x v="4"/>
    <x v="14"/>
    <m/>
    <x v="1"/>
  </r>
  <r>
    <n v="1829"/>
    <x v="10"/>
    <x v="19"/>
    <s v="COORDINADOR"/>
    <n v="0"/>
    <x v="4"/>
    <x v="14"/>
    <m/>
    <x v="1"/>
  </r>
  <r>
    <n v="1829"/>
    <x v="10"/>
    <x v="19"/>
    <s v="COORDINADOR BIM"/>
    <n v="0"/>
    <x v="4"/>
    <x v="14"/>
    <m/>
    <x v="1"/>
  </r>
  <r>
    <n v="1829"/>
    <x v="10"/>
    <x v="19"/>
    <s v="DIRECTOR"/>
    <n v="0"/>
    <x v="4"/>
    <x v="14"/>
    <m/>
    <x v="1"/>
  </r>
  <r>
    <n v="1829"/>
    <x v="10"/>
    <x v="19"/>
    <s v="HONORARIOS"/>
    <n v="0"/>
    <x v="4"/>
    <x v="14"/>
    <m/>
    <x v="1"/>
  </r>
  <r>
    <n v="1829"/>
    <x v="10"/>
    <x v="19"/>
    <s v="INSPECTOR DE INTERVENTORIA 1"/>
    <n v="0"/>
    <x v="4"/>
    <x v="14"/>
    <m/>
    <x v="1"/>
  </r>
  <r>
    <n v="1829"/>
    <x v="10"/>
    <x v="19"/>
    <s v="INSPECTOR SISOMA"/>
    <n v="0"/>
    <x v="4"/>
    <x v="14"/>
    <m/>
    <x v="1"/>
  </r>
  <r>
    <n v="1829"/>
    <x v="10"/>
    <x v="19"/>
    <s v="RESIDENTE ADMINISTRATIVO"/>
    <n v="0"/>
    <x v="4"/>
    <x v="14"/>
    <m/>
    <x v="1"/>
  </r>
  <r>
    <n v="1829"/>
    <x v="10"/>
    <x v="19"/>
    <s v="RESIDENTE DE INTERVENTORIA"/>
    <n v="0"/>
    <x v="4"/>
    <x v="14"/>
    <m/>
    <x v="1"/>
  </r>
  <r>
    <n v="1829"/>
    <x v="10"/>
    <x v="19"/>
    <s v="SUPERVISOR TECNICO "/>
    <n v="0"/>
    <x v="4"/>
    <x v="14"/>
    <m/>
    <x v="1"/>
  </r>
  <r>
    <n v="1829"/>
    <x v="11"/>
    <x v="19"/>
    <s v="AUXILIAR ADMINISTRATIVO"/>
    <n v="0"/>
    <x v="4"/>
    <x v="14"/>
    <m/>
    <x v="1"/>
  </r>
  <r>
    <n v="1829"/>
    <x v="11"/>
    <x v="19"/>
    <s v="COORDINADOR"/>
    <n v="0"/>
    <x v="4"/>
    <x v="14"/>
    <m/>
    <x v="1"/>
  </r>
  <r>
    <n v="1829"/>
    <x v="11"/>
    <x v="19"/>
    <s v="COORDINADOR BIM"/>
    <n v="0"/>
    <x v="4"/>
    <x v="14"/>
    <m/>
    <x v="1"/>
  </r>
  <r>
    <n v="1829"/>
    <x v="11"/>
    <x v="19"/>
    <s v="DIRECTOR"/>
    <n v="0"/>
    <x v="4"/>
    <x v="14"/>
    <m/>
    <x v="1"/>
  </r>
  <r>
    <n v="1829"/>
    <x v="11"/>
    <x v="19"/>
    <s v="HONORARIOS"/>
    <n v="0"/>
    <x v="4"/>
    <x v="14"/>
    <m/>
    <x v="1"/>
  </r>
  <r>
    <n v="1829"/>
    <x v="11"/>
    <x v="19"/>
    <s v="INSPECTOR DE INTERVENTORIA 1"/>
    <n v="0"/>
    <x v="4"/>
    <x v="14"/>
    <m/>
    <x v="1"/>
  </r>
  <r>
    <n v="1829"/>
    <x v="11"/>
    <x v="19"/>
    <s v="INSPECTOR SISOMA"/>
    <n v="0"/>
    <x v="4"/>
    <x v="14"/>
    <m/>
    <x v="1"/>
  </r>
  <r>
    <n v="1829"/>
    <x v="11"/>
    <x v="19"/>
    <s v="RESIDENTE ADMINISTRATIVO"/>
    <n v="0"/>
    <x v="4"/>
    <x v="14"/>
    <m/>
    <x v="1"/>
  </r>
  <r>
    <n v="1829"/>
    <x v="11"/>
    <x v="19"/>
    <s v="RESIDENTE DE INTERVENTORIA"/>
    <n v="0"/>
    <x v="4"/>
    <x v="14"/>
    <m/>
    <x v="1"/>
  </r>
  <r>
    <n v="1829"/>
    <x v="11"/>
    <x v="19"/>
    <s v="SUPERVISOR TECNICO "/>
    <n v="0"/>
    <x v="4"/>
    <x v="14"/>
    <m/>
    <x v="1"/>
  </r>
  <r>
    <n v="1838"/>
    <x v="0"/>
    <x v="19"/>
    <s v="AUXILIAR DE INGENIERIA "/>
    <n v="0"/>
    <x v="4"/>
    <x v="14"/>
    <m/>
    <x v="1"/>
  </r>
  <r>
    <n v="1838"/>
    <x v="0"/>
    <x v="19"/>
    <s v="DIRECTOR DE INTERVENTORIA"/>
    <n v="0"/>
    <x v="4"/>
    <x v="14"/>
    <m/>
    <x v="1"/>
  </r>
  <r>
    <n v="1838"/>
    <x v="0"/>
    <x v="19"/>
    <s v="HONORARIOS"/>
    <n v="0"/>
    <x v="4"/>
    <x v="14"/>
    <m/>
    <x v="1"/>
  </r>
  <r>
    <n v="1838"/>
    <x v="0"/>
    <x v="19"/>
    <s v="RESIDENTE"/>
    <n v="0"/>
    <x v="4"/>
    <x v="14"/>
    <m/>
    <x v="1"/>
  </r>
  <r>
    <n v="1838"/>
    <x v="1"/>
    <x v="19"/>
    <s v="AUXILIAR DE INGENIERIA "/>
    <n v="0"/>
    <x v="4"/>
    <x v="14"/>
    <m/>
    <x v="1"/>
  </r>
  <r>
    <n v="1838"/>
    <x v="1"/>
    <x v="19"/>
    <s v="DIRECTOR DE INTERVENTORIA"/>
    <n v="0"/>
    <x v="4"/>
    <x v="14"/>
    <m/>
    <x v="1"/>
  </r>
  <r>
    <n v="1838"/>
    <x v="1"/>
    <x v="19"/>
    <s v="HONORARIOS"/>
    <n v="0"/>
    <x v="4"/>
    <x v="14"/>
    <m/>
    <x v="1"/>
  </r>
  <r>
    <n v="1838"/>
    <x v="1"/>
    <x v="19"/>
    <s v="RESIDENTE"/>
    <n v="0"/>
    <x v="4"/>
    <x v="14"/>
    <m/>
    <x v="1"/>
  </r>
  <r>
    <n v="1838"/>
    <x v="2"/>
    <x v="19"/>
    <s v="AUXILIAR DE INGENIERIA "/>
    <n v="0"/>
    <x v="4"/>
    <x v="14"/>
    <m/>
    <x v="1"/>
  </r>
  <r>
    <n v="1838"/>
    <x v="2"/>
    <x v="19"/>
    <s v="DIRECTOR DE INTERVENTORIA"/>
    <n v="0"/>
    <x v="4"/>
    <x v="14"/>
    <m/>
    <x v="1"/>
  </r>
  <r>
    <n v="1838"/>
    <x v="2"/>
    <x v="19"/>
    <s v="HONORARIOS"/>
    <n v="0"/>
    <x v="4"/>
    <x v="14"/>
    <m/>
    <x v="1"/>
  </r>
  <r>
    <n v="1838"/>
    <x v="2"/>
    <x v="19"/>
    <s v="RESIDENTE"/>
    <n v="0"/>
    <x v="4"/>
    <x v="14"/>
    <m/>
    <x v="1"/>
  </r>
  <r>
    <n v="1846"/>
    <x v="0"/>
    <x v="19"/>
    <s v="ANTROPOLOGO"/>
    <n v="0"/>
    <x v="4"/>
    <x v="14"/>
    <m/>
    <x v="1"/>
  </r>
  <r>
    <n v="1846"/>
    <x v="0"/>
    <x v="19"/>
    <s v="ARQUIRECTO DISEÑADOR CON ESP EN URBANISMO"/>
    <n v="0"/>
    <x v="4"/>
    <x v="14"/>
    <m/>
    <x v="1"/>
  </r>
  <r>
    <n v="1846"/>
    <x v="0"/>
    <x v="19"/>
    <s v="DIRECTOR"/>
    <n v="0"/>
    <x v="4"/>
    <x v="14"/>
    <m/>
    <x v="1"/>
  </r>
  <r>
    <n v="1846"/>
    <x v="0"/>
    <x v="19"/>
    <s v="DIRECTOR DE INTERVENTORIA"/>
    <n v="0"/>
    <x v="4"/>
    <x v="14"/>
    <m/>
    <x v="1"/>
  </r>
  <r>
    <n v="1846"/>
    <x v="0"/>
    <x v="19"/>
    <s v="ESPECIALISTA AMBIENTAL"/>
    <n v="0"/>
    <x v="4"/>
    <x v="14"/>
    <m/>
    <x v="1"/>
  </r>
  <r>
    <n v="1846"/>
    <x v="0"/>
    <x v="19"/>
    <s v="ESPECIALISTA CATASTRAL"/>
    <n v="0"/>
    <x v="4"/>
    <x v="14"/>
    <m/>
    <x v="1"/>
  </r>
  <r>
    <n v="1846"/>
    <x v="0"/>
    <x v="19"/>
    <s v="ESPECIALISTA DISEÑO GEOMETRICO"/>
    <n v="0"/>
    <x v="4"/>
    <x v="14"/>
    <m/>
    <x v="1"/>
  </r>
  <r>
    <n v="1846"/>
    <x v="0"/>
    <x v="19"/>
    <s v="ESPECIALISTA ELECTRICO"/>
    <n v="0"/>
    <x v="4"/>
    <x v="14"/>
    <m/>
    <x v="1"/>
  </r>
  <r>
    <n v="1846"/>
    <x v="0"/>
    <x v="19"/>
    <s v="ESPECIALISTA EN PAVIMENTOS"/>
    <n v="0"/>
    <x v="4"/>
    <x v="14"/>
    <m/>
    <x v="1"/>
  </r>
  <r>
    <n v="1846"/>
    <x v="0"/>
    <x v="19"/>
    <s v="ESPECIALISTA EN SEGURIDAD Y SALUD EN EL TRABAJO"/>
    <n v="0"/>
    <x v="4"/>
    <x v="14"/>
    <m/>
    <x v="1"/>
  </r>
  <r>
    <n v="1846"/>
    <x v="0"/>
    <x v="19"/>
    <s v="ESPECIALISTA EN TRANSITO"/>
    <n v="0"/>
    <x v="4"/>
    <x v="14"/>
    <m/>
    <x v="1"/>
  </r>
  <r>
    <n v="1846"/>
    <x v="0"/>
    <x v="19"/>
    <s v="ESPECIALISTA ESTRUCTURAL"/>
    <n v="0"/>
    <x v="4"/>
    <x v="14"/>
    <m/>
    <x v="1"/>
  </r>
  <r>
    <n v="1846"/>
    <x v="0"/>
    <x v="19"/>
    <s v="ESPECIALISTA FORESTAL"/>
    <n v="0"/>
    <x v="4"/>
    <x v="14"/>
    <m/>
    <x v="1"/>
  </r>
  <r>
    <n v="1846"/>
    <x v="0"/>
    <x v="19"/>
    <s v="ESPECIALISTA GEOTECNIA"/>
    <n v="0"/>
    <x v="4"/>
    <x v="14"/>
    <m/>
    <x v="1"/>
  </r>
  <r>
    <n v="1846"/>
    <x v="0"/>
    <x v="19"/>
    <s v="ESPECIALISTA HDROSANITARIO"/>
    <n v="0"/>
    <x v="4"/>
    <x v="14"/>
    <m/>
    <x v="1"/>
  </r>
  <r>
    <n v="1846"/>
    <x v="0"/>
    <x v="19"/>
    <s v="HONORARIOS"/>
    <n v="0"/>
    <x v="4"/>
    <x v="14"/>
    <m/>
    <x v="1"/>
  </r>
  <r>
    <n v="1846"/>
    <x v="0"/>
    <x v="19"/>
    <s v="INGENIERO CATASTRAL"/>
    <n v="0"/>
    <x v="4"/>
    <x v="14"/>
    <m/>
    <x v="1"/>
  </r>
  <r>
    <n v="1846"/>
    <x v="0"/>
    <x v="19"/>
    <s v="INGENIERO RESIDENTE DE OBRA"/>
    <n v="0"/>
    <x v="4"/>
    <x v="14"/>
    <m/>
    <x v="1"/>
  </r>
  <r>
    <n v="1846"/>
    <x v="0"/>
    <x v="19"/>
    <s v="INSPECTOR SISOMA"/>
    <n v="0"/>
    <x v="4"/>
    <x v="14"/>
    <m/>
    <x v="1"/>
  </r>
  <r>
    <n v="1846"/>
    <x v="0"/>
    <x v="19"/>
    <s v="PROFESIONAL DE APOYO ARQUITECTO"/>
    <n v="0"/>
    <x v="4"/>
    <x v="14"/>
    <m/>
    <x v="1"/>
  </r>
  <r>
    <n v="1846"/>
    <x v="0"/>
    <x v="19"/>
    <s v="PROFESIONAL SOCIAL"/>
    <n v="0"/>
    <x v="4"/>
    <x v="14"/>
    <m/>
    <x v="1"/>
  </r>
  <r>
    <n v="1846"/>
    <x v="0"/>
    <x v="19"/>
    <s v="RESIDENTE AMBIENTAL"/>
    <n v="0"/>
    <x v="4"/>
    <x v="14"/>
    <m/>
    <x v="1"/>
  </r>
  <r>
    <n v="1846"/>
    <x v="0"/>
    <x v="19"/>
    <s v="RESIDENTE TRANSITO Y TRANSPORTE"/>
    <n v="0"/>
    <x v="4"/>
    <x v="14"/>
    <m/>
    <x v="1"/>
  </r>
  <r>
    <n v="1846"/>
    <x v="1"/>
    <x v="19"/>
    <s v="ANTROPOLOGO"/>
    <n v="0"/>
    <x v="4"/>
    <x v="14"/>
    <m/>
    <x v="1"/>
  </r>
  <r>
    <n v="1846"/>
    <x v="1"/>
    <x v="19"/>
    <s v="ARQUIRECTO DISEÑADOR CON ESP EN URBANISMO"/>
    <n v="0"/>
    <x v="4"/>
    <x v="14"/>
    <m/>
    <x v="1"/>
  </r>
  <r>
    <n v="1846"/>
    <x v="1"/>
    <x v="19"/>
    <s v="DIRECTOR"/>
    <n v="0"/>
    <x v="4"/>
    <x v="14"/>
    <m/>
    <x v="1"/>
  </r>
  <r>
    <n v="1846"/>
    <x v="1"/>
    <x v="19"/>
    <s v="DIRECTOR DE INTERVENTORIA"/>
    <n v="0"/>
    <x v="4"/>
    <x v="14"/>
    <m/>
    <x v="1"/>
  </r>
  <r>
    <n v="1846"/>
    <x v="1"/>
    <x v="19"/>
    <s v="ESPECIALISTA CATASTRAL"/>
    <n v="0"/>
    <x v="4"/>
    <x v="14"/>
    <m/>
    <x v="1"/>
  </r>
  <r>
    <n v="1846"/>
    <x v="1"/>
    <x v="19"/>
    <s v="ESPECIALISTA DISEÑO GEOMETRICO"/>
    <n v="0"/>
    <x v="4"/>
    <x v="14"/>
    <m/>
    <x v="1"/>
  </r>
  <r>
    <n v="1846"/>
    <x v="1"/>
    <x v="19"/>
    <s v="ESPECIALISTA ELECTRICO"/>
    <n v="0"/>
    <x v="4"/>
    <x v="14"/>
    <m/>
    <x v="1"/>
  </r>
  <r>
    <n v="1846"/>
    <x v="1"/>
    <x v="19"/>
    <s v="ESPECIALISTA EN PAVIMENTOS"/>
    <n v="0"/>
    <x v="4"/>
    <x v="14"/>
    <m/>
    <x v="1"/>
  </r>
  <r>
    <n v="1846"/>
    <x v="1"/>
    <x v="19"/>
    <s v="ESPECIALISTA EN SEGURIDAD Y SALUD EN EL TRABAJO"/>
    <n v="0"/>
    <x v="4"/>
    <x v="14"/>
    <m/>
    <x v="1"/>
  </r>
  <r>
    <n v="1846"/>
    <x v="1"/>
    <x v="19"/>
    <s v="ESPECIALISTA EN TRANSITO"/>
    <n v="0"/>
    <x v="4"/>
    <x v="14"/>
    <m/>
    <x v="1"/>
  </r>
  <r>
    <n v="1846"/>
    <x v="1"/>
    <x v="19"/>
    <s v="ESPECIALISTA ESTRUCTURAL"/>
    <n v="0"/>
    <x v="4"/>
    <x v="14"/>
    <m/>
    <x v="1"/>
  </r>
  <r>
    <n v="1846"/>
    <x v="1"/>
    <x v="19"/>
    <s v="ESPECIALISTA FORESTAL"/>
    <n v="0"/>
    <x v="4"/>
    <x v="14"/>
    <m/>
    <x v="1"/>
  </r>
  <r>
    <n v="1846"/>
    <x v="1"/>
    <x v="19"/>
    <s v="ESPECIALISTA GEOTECNIA"/>
    <n v="0"/>
    <x v="4"/>
    <x v="14"/>
    <m/>
    <x v="1"/>
  </r>
  <r>
    <n v="1846"/>
    <x v="1"/>
    <x v="19"/>
    <s v="ESPECIALISTA HDROSANITARIO"/>
    <n v="0"/>
    <x v="4"/>
    <x v="14"/>
    <m/>
    <x v="1"/>
  </r>
  <r>
    <n v="1846"/>
    <x v="1"/>
    <x v="19"/>
    <s v="HONORARIOS"/>
    <n v="0"/>
    <x v="4"/>
    <x v="14"/>
    <m/>
    <x v="1"/>
  </r>
  <r>
    <n v="1846"/>
    <x v="1"/>
    <x v="19"/>
    <s v="INGENIERO CATASTRAL"/>
    <n v="0"/>
    <x v="4"/>
    <x v="14"/>
    <m/>
    <x v="1"/>
  </r>
  <r>
    <n v="1846"/>
    <x v="1"/>
    <x v="19"/>
    <s v="INGENIERO RESIDENTE DE OBRA"/>
    <n v="0"/>
    <x v="4"/>
    <x v="14"/>
    <m/>
    <x v="1"/>
  </r>
  <r>
    <n v="1846"/>
    <x v="1"/>
    <x v="19"/>
    <s v="INSPECTOR SISOMA"/>
    <n v="0"/>
    <x v="4"/>
    <x v="14"/>
    <m/>
    <x v="1"/>
  </r>
  <r>
    <n v="1846"/>
    <x v="1"/>
    <x v="19"/>
    <s v="PROFESIONAL DE APOYO ARQUITECTO"/>
    <n v="0"/>
    <x v="4"/>
    <x v="14"/>
    <m/>
    <x v="1"/>
  </r>
  <r>
    <n v="1846"/>
    <x v="1"/>
    <x v="19"/>
    <s v="PROFESIONAL SOCIAL"/>
    <n v="0"/>
    <x v="4"/>
    <x v="14"/>
    <m/>
    <x v="1"/>
  </r>
  <r>
    <n v="1846"/>
    <x v="1"/>
    <x v="19"/>
    <s v="RESIDENTE AMBIENTAL"/>
    <n v="0"/>
    <x v="4"/>
    <x v="14"/>
    <m/>
    <x v="1"/>
  </r>
  <r>
    <n v="1846"/>
    <x v="1"/>
    <x v="19"/>
    <s v="RESIDENTE TRANSITO Y TRANSPORTE"/>
    <n v="0"/>
    <x v="4"/>
    <x v="14"/>
    <m/>
    <x v="1"/>
  </r>
  <r>
    <n v="1846"/>
    <x v="2"/>
    <x v="19"/>
    <s v="ANTROPOLOGO"/>
    <n v="0"/>
    <x v="4"/>
    <x v="14"/>
    <m/>
    <x v="1"/>
  </r>
  <r>
    <n v="1846"/>
    <x v="2"/>
    <x v="19"/>
    <s v="ARQUIRECTO DISEÑADOR CON ESP EN URBANISMO"/>
    <n v="0"/>
    <x v="4"/>
    <x v="14"/>
    <m/>
    <x v="1"/>
  </r>
  <r>
    <n v="1846"/>
    <x v="2"/>
    <x v="19"/>
    <s v="DIRECTOR"/>
    <n v="0"/>
    <x v="4"/>
    <x v="14"/>
    <m/>
    <x v="1"/>
  </r>
  <r>
    <n v="1846"/>
    <x v="2"/>
    <x v="19"/>
    <s v="ESPECIALISTA DISEÑO GEOMETRICO"/>
    <n v="0"/>
    <x v="4"/>
    <x v="14"/>
    <m/>
    <x v="1"/>
  </r>
  <r>
    <n v="1846"/>
    <x v="2"/>
    <x v="19"/>
    <s v="ESPECIALISTA ELECTRICO"/>
    <n v="0"/>
    <x v="4"/>
    <x v="14"/>
    <m/>
    <x v="1"/>
  </r>
  <r>
    <n v="1846"/>
    <x v="2"/>
    <x v="19"/>
    <s v="ESPECIALISTA EN PAVIMENTOS"/>
    <n v="0"/>
    <x v="4"/>
    <x v="14"/>
    <m/>
    <x v="1"/>
  </r>
  <r>
    <n v="1846"/>
    <x v="2"/>
    <x v="19"/>
    <s v="ESPECIALISTA EN SEGURIDAD Y SALUD EN EL TRABAJO"/>
    <n v="0"/>
    <x v="4"/>
    <x v="14"/>
    <m/>
    <x v="1"/>
  </r>
  <r>
    <n v="1846"/>
    <x v="2"/>
    <x v="19"/>
    <s v="ESPECIALISTA EN TRANSITO"/>
    <n v="0"/>
    <x v="4"/>
    <x v="14"/>
    <m/>
    <x v="1"/>
  </r>
  <r>
    <n v="1846"/>
    <x v="2"/>
    <x v="19"/>
    <s v="ESPECIALISTA ESTRUCTURAL"/>
    <n v="0"/>
    <x v="4"/>
    <x v="14"/>
    <m/>
    <x v="1"/>
  </r>
  <r>
    <n v="1846"/>
    <x v="2"/>
    <x v="19"/>
    <s v="ESPECIALISTA FORESTAL"/>
    <n v="0"/>
    <x v="4"/>
    <x v="14"/>
    <m/>
    <x v="1"/>
  </r>
  <r>
    <n v="1846"/>
    <x v="2"/>
    <x v="19"/>
    <s v="ESPECIALISTA GEOTECNIA"/>
    <n v="0"/>
    <x v="4"/>
    <x v="14"/>
    <m/>
    <x v="1"/>
  </r>
  <r>
    <n v="1846"/>
    <x v="2"/>
    <x v="19"/>
    <s v="ESPECIALISTA HDROSANITARIO"/>
    <n v="0"/>
    <x v="4"/>
    <x v="14"/>
    <m/>
    <x v="1"/>
  </r>
  <r>
    <n v="1846"/>
    <x v="2"/>
    <x v="19"/>
    <s v="HONORARIOS"/>
    <n v="0"/>
    <x v="4"/>
    <x v="14"/>
    <m/>
    <x v="1"/>
  </r>
  <r>
    <n v="1846"/>
    <x v="2"/>
    <x v="19"/>
    <s v="INGENIERO CATASTRAL"/>
    <n v="0"/>
    <x v="4"/>
    <x v="14"/>
    <m/>
    <x v="1"/>
  </r>
  <r>
    <n v="1846"/>
    <x v="2"/>
    <x v="19"/>
    <s v="PROFESIONAL DE APOYO ARQUITECTO"/>
    <n v="0"/>
    <x v="4"/>
    <x v="14"/>
    <m/>
    <x v="1"/>
  </r>
  <r>
    <n v="1846"/>
    <x v="2"/>
    <x v="19"/>
    <s v="BIOLOGO"/>
    <n v="0"/>
    <x v="4"/>
    <x v="14"/>
    <m/>
    <x v="1"/>
  </r>
  <r>
    <n v="1846"/>
    <x v="3"/>
    <x v="19"/>
    <s v="DIRECTOR"/>
    <n v="0"/>
    <x v="4"/>
    <x v="14"/>
    <m/>
    <x v="1"/>
  </r>
  <r>
    <n v="1846"/>
    <x v="4"/>
    <x v="19"/>
    <s v="DIRECTOR"/>
    <n v="0"/>
    <x v="4"/>
    <x v="14"/>
    <m/>
    <x v="1"/>
  </r>
  <r>
    <n v="1848"/>
    <x v="0"/>
    <x v="19"/>
    <s v="HONORARIOS"/>
    <n v="0"/>
    <x v="4"/>
    <x v="14"/>
    <m/>
    <x v="1"/>
  </r>
  <r>
    <n v="1848"/>
    <x v="1"/>
    <x v="19"/>
    <s v="HONORARIOS"/>
    <n v="0"/>
    <x v="4"/>
    <x v="14"/>
    <m/>
    <x v="1"/>
  </r>
  <r>
    <n v="1848"/>
    <x v="2"/>
    <x v="19"/>
    <s v="HONORARIOS"/>
    <n v="0"/>
    <x v="4"/>
    <x v="14"/>
    <m/>
    <x v="1"/>
  </r>
  <r>
    <n v="1848"/>
    <x v="3"/>
    <x v="19"/>
    <s v="HONORARIOS"/>
    <n v="0"/>
    <x v="4"/>
    <x v="14"/>
    <m/>
    <x v="1"/>
  </r>
  <r>
    <n v="1848"/>
    <x v="4"/>
    <x v="19"/>
    <s v="HONORARIOS"/>
    <n v="0"/>
    <x v="4"/>
    <x v="14"/>
    <m/>
    <x v="1"/>
  </r>
  <r>
    <n v="1848"/>
    <x v="5"/>
    <x v="19"/>
    <s v="HONORARIOS"/>
    <n v="0"/>
    <x v="4"/>
    <x v="14"/>
    <m/>
    <x v="1"/>
  </r>
  <r>
    <n v="1856"/>
    <x v="0"/>
    <x v="19"/>
    <s v="DIRECTOR"/>
    <n v="0"/>
    <x v="4"/>
    <x v="14"/>
    <m/>
    <x v="1"/>
  </r>
  <r>
    <n v="1856"/>
    <x v="0"/>
    <x v="19"/>
    <s v="HONORARIOS"/>
    <n v="0"/>
    <x v="4"/>
    <x v="14"/>
    <m/>
    <x v="1"/>
  </r>
  <r>
    <n v="1856"/>
    <x v="0"/>
    <x v="19"/>
    <s v="INSPECTOR DE ACABADOS"/>
    <n v="0"/>
    <x v="4"/>
    <x v="14"/>
    <m/>
    <x v="1"/>
  </r>
  <r>
    <n v="1856"/>
    <x v="0"/>
    <x v="19"/>
    <s v="INSPECTOR DE REDES"/>
    <n v="0"/>
    <x v="4"/>
    <x v="14"/>
    <m/>
    <x v="1"/>
  </r>
  <r>
    <n v="1856"/>
    <x v="0"/>
    <x v="19"/>
    <s v="INSPECTOR EN OBRA"/>
    <n v="0"/>
    <x v="4"/>
    <x v="14"/>
    <m/>
    <x v="1"/>
  </r>
  <r>
    <n v="1856"/>
    <x v="0"/>
    <x v="19"/>
    <s v="INSPECTOR SISO"/>
    <n v="0"/>
    <x v="4"/>
    <x v="14"/>
    <m/>
    <x v="1"/>
  </r>
  <r>
    <n v="1856"/>
    <x v="0"/>
    <x v="19"/>
    <s v="RESIDENTE ADMINISTRATIVO"/>
    <n v="0"/>
    <x v="4"/>
    <x v="14"/>
    <m/>
    <x v="1"/>
  </r>
  <r>
    <n v="1856"/>
    <x v="1"/>
    <x v="19"/>
    <s v="DIRECTOR"/>
    <n v="0"/>
    <x v="4"/>
    <x v="14"/>
    <m/>
    <x v="1"/>
  </r>
  <r>
    <n v="1856"/>
    <x v="1"/>
    <x v="19"/>
    <s v="HONORARIOS"/>
    <n v="0"/>
    <x v="4"/>
    <x v="14"/>
    <m/>
    <x v="1"/>
  </r>
  <r>
    <n v="1856"/>
    <x v="1"/>
    <x v="19"/>
    <s v="INSPECTOR DE ACABADOS"/>
    <n v="0"/>
    <x v="4"/>
    <x v="14"/>
    <m/>
    <x v="1"/>
  </r>
  <r>
    <n v="1856"/>
    <x v="1"/>
    <x v="19"/>
    <s v="INSPECTOR EN OBRA"/>
    <n v="0"/>
    <x v="4"/>
    <x v="14"/>
    <m/>
    <x v="1"/>
  </r>
  <r>
    <n v="1856"/>
    <x v="1"/>
    <x v="19"/>
    <s v="INSPECTOR SISO"/>
    <n v="0"/>
    <x v="4"/>
    <x v="14"/>
    <m/>
    <x v="1"/>
  </r>
  <r>
    <n v="1856"/>
    <x v="1"/>
    <x v="19"/>
    <s v="RESIDENTE ADMINISTRATIVO"/>
    <n v="0"/>
    <x v="4"/>
    <x v="14"/>
    <m/>
    <x v="1"/>
  </r>
  <r>
    <n v="1856"/>
    <x v="2"/>
    <x v="19"/>
    <s v="DIRECTOR"/>
    <n v="0"/>
    <x v="4"/>
    <x v="14"/>
    <m/>
    <x v="1"/>
  </r>
  <r>
    <n v="1856"/>
    <x v="2"/>
    <x v="19"/>
    <s v="HONORARIOS"/>
    <n v="0"/>
    <x v="4"/>
    <x v="14"/>
    <m/>
    <x v="1"/>
  </r>
  <r>
    <n v="1856"/>
    <x v="2"/>
    <x v="19"/>
    <s v="INSPECTOR DE ACABADOS"/>
    <n v="0"/>
    <x v="4"/>
    <x v="14"/>
    <m/>
    <x v="1"/>
  </r>
  <r>
    <n v="1856"/>
    <x v="2"/>
    <x v="19"/>
    <s v="INSPECTOR EN OBRA"/>
    <n v="0"/>
    <x v="4"/>
    <x v="14"/>
    <m/>
    <x v="1"/>
  </r>
  <r>
    <n v="1856"/>
    <x v="2"/>
    <x v="19"/>
    <s v="INSPECTOR SISO"/>
    <n v="0"/>
    <x v="4"/>
    <x v="14"/>
    <m/>
    <x v="1"/>
  </r>
  <r>
    <n v="1856"/>
    <x v="2"/>
    <x v="19"/>
    <s v="RESIDENTE ADMINISTRATIVO"/>
    <n v="0"/>
    <x v="4"/>
    <x v="14"/>
    <m/>
    <x v="1"/>
  </r>
  <r>
    <n v="1856"/>
    <x v="3"/>
    <x v="19"/>
    <s v="DIRECTOR"/>
    <n v="0"/>
    <x v="4"/>
    <x v="14"/>
    <m/>
    <x v="1"/>
  </r>
  <r>
    <n v="1856"/>
    <x v="3"/>
    <x v="19"/>
    <s v="HONORARIOS"/>
    <n v="0"/>
    <x v="4"/>
    <x v="14"/>
    <m/>
    <x v="1"/>
  </r>
  <r>
    <n v="1856"/>
    <x v="3"/>
    <x v="19"/>
    <s v="INSPECTOR DE ACABADOS"/>
    <n v="0"/>
    <x v="4"/>
    <x v="14"/>
    <m/>
    <x v="1"/>
  </r>
  <r>
    <n v="1856"/>
    <x v="3"/>
    <x v="19"/>
    <s v="INSPECTOR EN OBRA"/>
    <n v="0"/>
    <x v="4"/>
    <x v="14"/>
    <m/>
    <x v="1"/>
  </r>
  <r>
    <n v="1856"/>
    <x v="3"/>
    <x v="19"/>
    <s v="INSPECTOR SISO"/>
    <n v="0"/>
    <x v="4"/>
    <x v="14"/>
    <m/>
    <x v="1"/>
  </r>
  <r>
    <n v="1856"/>
    <x v="3"/>
    <x v="19"/>
    <s v="RESIDENTE ADMINISTRATIVO"/>
    <n v="0"/>
    <x v="4"/>
    <x v="14"/>
    <m/>
    <x v="1"/>
  </r>
  <r>
    <n v="1856"/>
    <x v="3"/>
    <x v="19"/>
    <s v="RESIDENTE TECNICO"/>
    <n v="0"/>
    <x v="4"/>
    <x v="14"/>
    <m/>
    <x v="1"/>
  </r>
  <r>
    <n v="1856"/>
    <x v="4"/>
    <x v="19"/>
    <s v="DIRECTOR"/>
    <n v="0"/>
    <x v="4"/>
    <x v="14"/>
    <m/>
    <x v="1"/>
  </r>
  <r>
    <n v="1856"/>
    <x v="4"/>
    <x v="19"/>
    <s v="HONORARIOS"/>
    <n v="0"/>
    <x v="4"/>
    <x v="14"/>
    <m/>
    <x v="1"/>
  </r>
  <r>
    <n v="1856"/>
    <x v="4"/>
    <x v="19"/>
    <s v="INSPECTOR DE ACABADOS"/>
    <n v="0"/>
    <x v="4"/>
    <x v="14"/>
    <m/>
    <x v="1"/>
  </r>
  <r>
    <n v="1856"/>
    <x v="4"/>
    <x v="19"/>
    <s v="INSPECTOR EN OBRA"/>
    <n v="0"/>
    <x v="4"/>
    <x v="14"/>
    <m/>
    <x v="1"/>
  </r>
  <r>
    <n v="1856"/>
    <x v="4"/>
    <x v="19"/>
    <s v="INSPECTOR SISO"/>
    <n v="0"/>
    <x v="4"/>
    <x v="14"/>
    <m/>
    <x v="1"/>
  </r>
  <r>
    <n v="1856"/>
    <x v="4"/>
    <x v="19"/>
    <s v="RESIDENTE ADMINISTRATIVO"/>
    <n v="0"/>
    <x v="4"/>
    <x v="14"/>
    <m/>
    <x v="1"/>
  </r>
  <r>
    <n v="1856"/>
    <x v="4"/>
    <x v="19"/>
    <s v="RESIDENTE TECNICO"/>
    <n v="0"/>
    <x v="4"/>
    <x v="14"/>
    <m/>
    <x v="1"/>
  </r>
  <r>
    <n v="1856"/>
    <x v="5"/>
    <x v="19"/>
    <s v="DIRECTOR"/>
    <n v="0"/>
    <x v="4"/>
    <x v="14"/>
    <m/>
    <x v="1"/>
  </r>
  <r>
    <n v="1856"/>
    <x v="5"/>
    <x v="19"/>
    <s v="HONORARIOS"/>
    <n v="0"/>
    <x v="4"/>
    <x v="14"/>
    <m/>
    <x v="1"/>
  </r>
  <r>
    <n v="1856"/>
    <x v="5"/>
    <x v="19"/>
    <s v="INSPECTOR DE ACABADOS"/>
    <n v="0"/>
    <x v="4"/>
    <x v="14"/>
    <m/>
    <x v="1"/>
  </r>
  <r>
    <n v="1856"/>
    <x v="5"/>
    <x v="19"/>
    <s v="INSPECTOR EN OBRA"/>
    <n v="0"/>
    <x v="4"/>
    <x v="14"/>
    <m/>
    <x v="1"/>
  </r>
  <r>
    <n v="1856"/>
    <x v="5"/>
    <x v="19"/>
    <s v="INSPECTOR SISO"/>
    <n v="0"/>
    <x v="4"/>
    <x v="14"/>
    <m/>
    <x v="1"/>
  </r>
  <r>
    <n v="1856"/>
    <x v="5"/>
    <x v="19"/>
    <s v="RESIDENTE ADMINISTRATIVO"/>
    <n v="0"/>
    <x v="4"/>
    <x v="14"/>
    <m/>
    <x v="1"/>
  </r>
  <r>
    <n v="1856"/>
    <x v="5"/>
    <x v="19"/>
    <s v="RESIDENTE TECNICO"/>
    <n v="0"/>
    <x v="4"/>
    <x v="14"/>
    <m/>
    <x v="1"/>
  </r>
  <r>
    <n v="1856"/>
    <x v="6"/>
    <x v="19"/>
    <s v="DIRECTOR"/>
    <n v="0"/>
    <x v="4"/>
    <x v="14"/>
    <m/>
    <x v="1"/>
  </r>
  <r>
    <n v="1856"/>
    <x v="6"/>
    <x v="19"/>
    <s v="HONORARIOS"/>
    <n v="0"/>
    <x v="4"/>
    <x v="14"/>
    <m/>
    <x v="1"/>
  </r>
  <r>
    <n v="1856"/>
    <x v="6"/>
    <x v="19"/>
    <s v="INSPECTOR DE ACABADOS"/>
    <n v="0"/>
    <x v="4"/>
    <x v="14"/>
    <m/>
    <x v="1"/>
  </r>
  <r>
    <n v="1856"/>
    <x v="6"/>
    <x v="19"/>
    <s v="INSPECTOR EN OBRA"/>
    <n v="0"/>
    <x v="4"/>
    <x v="14"/>
    <m/>
    <x v="1"/>
  </r>
  <r>
    <n v="1856"/>
    <x v="6"/>
    <x v="19"/>
    <s v="INSPECTOR SISO"/>
    <n v="0"/>
    <x v="4"/>
    <x v="14"/>
    <m/>
    <x v="1"/>
  </r>
  <r>
    <n v="1856"/>
    <x v="6"/>
    <x v="19"/>
    <s v="RESIDENTE ADMINISTRATIVO"/>
    <n v="0"/>
    <x v="4"/>
    <x v="14"/>
    <m/>
    <x v="1"/>
  </r>
  <r>
    <n v="1856"/>
    <x v="6"/>
    <x v="19"/>
    <s v="RESIDENTE TECNICO"/>
    <n v="0"/>
    <x v="4"/>
    <x v="14"/>
    <m/>
    <x v="1"/>
  </r>
  <r>
    <n v="1856"/>
    <x v="7"/>
    <x v="19"/>
    <s v="DIRECTOR"/>
    <n v="0"/>
    <x v="4"/>
    <x v="14"/>
    <m/>
    <x v="1"/>
  </r>
  <r>
    <n v="1856"/>
    <x v="7"/>
    <x v="19"/>
    <s v="HONORARIOS"/>
    <n v="0"/>
    <x v="4"/>
    <x v="14"/>
    <m/>
    <x v="1"/>
  </r>
  <r>
    <n v="1856"/>
    <x v="7"/>
    <x v="19"/>
    <s v="INSPECTOR DE ACABADOS"/>
    <n v="0"/>
    <x v="4"/>
    <x v="14"/>
    <m/>
    <x v="1"/>
  </r>
  <r>
    <n v="1856"/>
    <x v="7"/>
    <x v="19"/>
    <s v="INSPECTOR EN OBRA"/>
    <n v="0"/>
    <x v="4"/>
    <x v="14"/>
    <m/>
    <x v="1"/>
  </r>
  <r>
    <n v="1856"/>
    <x v="7"/>
    <x v="19"/>
    <s v="INSPECTOR SISO"/>
    <n v="0"/>
    <x v="4"/>
    <x v="14"/>
    <m/>
    <x v="1"/>
  </r>
  <r>
    <n v="1856"/>
    <x v="7"/>
    <x v="19"/>
    <s v="RESIDENTE ADMINISTRATIVO"/>
    <n v="0"/>
    <x v="4"/>
    <x v="14"/>
    <m/>
    <x v="1"/>
  </r>
  <r>
    <n v="1856"/>
    <x v="7"/>
    <x v="19"/>
    <s v="RESIDENTE TECNICO"/>
    <n v="0"/>
    <x v="4"/>
    <x v="14"/>
    <m/>
    <x v="1"/>
  </r>
  <r>
    <n v="1856"/>
    <x v="8"/>
    <x v="19"/>
    <s v="DIRECTOR"/>
    <n v="0"/>
    <x v="4"/>
    <x v="14"/>
    <m/>
    <x v="1"/>
  </r>
  <r>
    <n v="1856"/>
    <x v="8"/>
    <x v="19"/>
    <s v="HONORARIOS"/>
    <n v="0"/>
    <x v="4"/>
    <x v="14"/>
    <m/>
    <x v="1"/>
  </r>
  <r>
    <n v="1856"/>
    <x v="8"/>
    <x v="19"/>
    <s v="INSPECTOR EN OBRA"/>
    <n v="0"/>
    <x v="4"/>
    <x v="14"/>
    <m/>
    <x v="1"/>
  </r>
  <r>
    <n v="1856"/>
    <x v="8"/>
    <x v="19"/>
    <s v="INSPECTOR SISO"/>
    <n v="0"/>
    <x v="4"/>
    <x v="14"/>
    <m/>
    <x v="1"/>
  </r>
  <r>
    <n v="1856"/>
    <x v="8"/>
    <x v="19"/>
    <s v="RESIDENTE ADMINISTRATIVO"/>
    <n v="0"/>
    <x v="4"/>
    <x v="14"/>
    <m/>
    <x v="1"/>
  </r>
  <r>
    <n v="1856"/>
    <x v="8"/>
    <x v="19"/>
    <s v="RESIDENTE TECNICO"/>
    <n v="0"/>
    <x v="4"/>
    <x v="14"/>
    <m/>
    <x v="1"/>
  </r>
  <r>
    <n v="1856"/>
    <x v="9"/>
    <x v="19"/>
    <s v="DIRECTOR"/>
    <n v="0"/>
    <x v="4"/>
    <x v="14"/>
    <m/>
    <x v="1"/>
  </r>
  <r>
    <n v="1856"/>
    <x v="9"/>
    <x v="19"/>
    <s v="HONORARIOS"/>
    <n v="0"/>
    <x v="4"/>
    <x v="14"/>
    <m/>
    <x v="1"/>
  </r>
  <r>
    <n v="1856"/>
    <x v="9"/>
    <x v="19"/>
    <s v="INSPECTOR EN OBRA"/>
    <n v="0"/>
    <x v="4"/>
    <x v="14"/>
    <m/>
    <x v="1"/>
  </r>
  <r>
    <n v="1856"/>
    <x v="9"/>
    <x v="19"/>
    <s v="INSPECTOR SISO"/>
    <n v="0"/>
    <x v="4"/>
    <x v="14"/>
    <m/>
    <x v="1"/>
  </r>
  <r>
    <n v="1856"/>
    <x v="9"/>
    <x v="19"/>
    <s v="RESIDENTE ADMINISTRATIVO"/>
    <n v="0"/>
    <x v="4"/>
    <x v="14"/>
    <m/>
    <x v="1"/>
  </r>
  <r>
    <n v="1856"/>
    <x v="9"/>
    <x v="19"/>
    <s v="RESIDENTE TECNICO"/>
    <n v="0"/>
    <x v="4"/>
    <x v="14"/>
    <m/>
    <x v="1"/>
  </r>
  <r>
    <n v="1856"/>
    <x v="10"/>
    <x v="19"/>
    <s v="DIRECTOR"/>
    <n v="0"/>
    <x v="4"/>
    <x v="14"/>
    <m/>
    <x v="1"/>
  </r>
  <r>
    <n v="1856"/>
    <x v="10"/>
    <x v="19"/>
    <s v="HONORARIOS"/>
    <n v="0"/>
    <x v="4"/>
    <x v="14"/>
    <m/>
    <x v="1"/>
  </r>
  <r>
    <n v="1856"/>
    <x v="10"/>
    <x v="19"/>
    <s v="INSPECTOR EN OBRA"/>
    <n v="0"/>
    <x v="4"/>
    <x v="14"/>
    <m/>
    <x v="1"/>
  </r>
  <r>
    <n v="1856"/>
    <x v="10"/>
    <x v="19"/>
    <s v="INSPECTOR SISO"/>
    <n v="0"/>
    <x v="4"/>
    <x v="14"/>
    <m/>
    <x v="1"/>
  </r>
  <r>
    <n v="1856"/>
    <x v="10"/>
    <x v="19"/>
    <s v="RESIDENTE ADMINISTRATIVO"/>
    <n v="0"/>
    <x v="4"/>
    <x v="14"/>
    <m/>
    <x v="1"/>
  </r>
  <r>
    <n v="1856"/>
    <x v="10"/>
    <x v="19"/>
    <s v="RESIDENTE TECNICO"/>
    <n v="0"/>
    <x v="4"/>
    <x v="14"/>
    <m/>
    <x v="1"/>
  </r>
  <r>
    <n v="1856"/>
    <x v="11"/>
    <x v="19"/>
    <s v="DIRECTOR"/>
    <n v="0"/>
    <x v="4"/>
    <x v="14"/>
    <m/>
    <x v="1"/>
  </r>
  <r>
    <n v="1856"/>
    <x v="11"/>
    <x v="19"/>
    <s v="HONORARIOS"/>
    <n v="0"/>
    <x v="4"/>
    <x v="14"/>
    <m/>
    <x v="1"/>
  </r>
  <r>
    <n v="1856"/>
    <x v="11"/>
    <x v="19"/>
    <s v="INSPECTOR EN OBRA"/>
    <n v="0"/>
    <x v="4"/>
    <x v="14"/>
    <m/>
    <x v="1"/>
  </r>
  <r>
    <n v="1856"/>
    <x v="11"/>
    <x v="19"/>
    <s v="INSPECTOR SISO"/>
    <n v="0"/>
    <x v="4"/>
    <x v="14"/>
    <m/>
    <x v="1"/>
  </r>
  <r>
    <n v="1856"/>
    <x v="11"/>
    <x v="19"/>
    <s v="RESIDENTE ADMINISTRATIVO"/>
    <n v="0"/>
    <x v="4"/>
    <x v="14"/>
    <m/>
    <x v="1"/>
  </r>
  <r>
    <n v="1856"/>
    <x v="11"/>
    <x v="19"/>
    <s v="RESIDENTE TECNICO"/>
    <n v="0"/>
    <x v="4"/>
    <x v="14"/>
    <m/>
    <x v="1"/>
  </r>
  <r>
    <n v="1857"/>
    <x v="0"/>
    <x v="19"/>
    <s v="HONORARIOS"/>
    <n v="0"/>
    <x v="4"/>
    <x v="14"/>
    <m/>
    <x v="3"/>
  </r>
  <r>
    <n v="1857"/>
    <x v="1"/>
    <x v="19"/>
    <s v="HONORARIOS"/>
    <n v="0"/>
    <x v="4"/>
    <x v="14"/>
    <m/>
    <x v="3"/>
  </r>
  <r>
    <n v="1857"/>
    <x v="2"/>
    <x v="19"/>
    <s v="HONORARIOS"/>
    <n v="0"/>
    <x v="4"/>
    <x v="14"/>
    <m/>
    <x v="3"/>
  </r>
  <r>
    <n v="1857"/>
    <x v="3"/>
    <x v="19"/>
    <s v="HONORARIOS"/>
    <n v="0"/>
    <x v="4"/>
    <x v="14"/>
    <m/>
    <x v="3"/>
  </r>
  <r>
    <n v="1857"/>
    <x v="4"/>
    <x v="19"/>
    <s v="HONORARIOS"/>
    <n v="0"/>
    <x v="4"/>
    <x v="14"/>
    <m/>
    <x v="3"/>
  </r>
  <r>
    <n v="1857"/>
    <x v="5"/>
    <x v="19"/>
    <s v="HONORARIOS"/>
    <n v="0"/>
    <x v="4"/>
    <x v="14"/>
    <m/>
    <x v="3"/>
  </r>
  <r>
    <n v="1857"/>
    <x v="6"/>
    <x v="19"/>
    <s v="HONORARIOS"/>
    <n v="0"/>
    <x v="4"/>
    <x v="14"/>
    <m/>
    <x v="3"/>
  </r>
  <r>
    <n v="1857"/>
    <x v="7"/>
    <x v="19"/>
    <s v="HONORARIOS"/>
    <n v="0"/>
    <x v="4"/>
    <x v="14"/>
    <m/>
    <x v="3"/>
  </r>
  <r>
    <n v="1857"/>
    <x v="8"/>
    <x v="19"/>
    <s v="HONORARIOS"/>
    <n v="0"/>
    <x v="4"/>
    <x v="14"/>
    <m/>
    <x v="3"/>
  </r>
  <r>
    <n v="1857"/>
    <x v="9"/>
    <x v="19"/>
    <s v="HONORARIOS"/>
    <n v="9800000"/>
    <x v="4"/>
    <x v="14"/>
    <m/>
    <x v="3"/>
  </r>
  <r>
    <n v="1857"/>
    <x v="10"/>
    <x v="19"/>
    <s v="HONORARIOS"/>
    <n v="9800000"/>
    <x v="4"/>
    <x v="14"/>
    <m/>
    <x v="3"/>
  </r>
  <r>
    <n v="1857"/>
    <x v="11"/>
    <x v="19"/>
    <s v="HONORARIOS"/>
    <n v="9800000"/>
    <x v="4"/>
    <x v="14"/>
    <m/>
    <x v="3"/>
  </r>
  <r>
    <n v="1858"/>
    <x v="0"/>
    <x v="19"/>
    <s v="HONORARIOS"/>
    <n v="0"/>
    <x v="4"/>
    <x v="14"/>
    <m/>
    <x v="1"/>
  </r>
  <r>
    <n v="1858"/>
    <x v="1"/>
    <x v="19"/>
    <s v="HONORARIOS"/>
    <n v="0"/>
    <x v="4"/>
    <x v="14"/>
    <m/>
    <x v="1"/>
  </r>
  <r>
    <n v="1858"/>
    <x v="2"/>
    <x v="19"/>
    <s v="HONORARIOS"/>
    <n v="0"/>
    <x v="4"/>
    <x v="14"/>
    <m/>
    <x v="1"/>
  </r>
  <r>
    <n v="1858"/>
    <x v="3"/>
    <x v="19"/>
    <s v="HONORARIOS"/>
    <n v="0"/>
    <x v="4"/>
    <x v="14"/>
    <m/>
    <x v="1"/>
  </r>
  <r>
    <n v="1860"/>
    <x v="0"/>
    <x v="19"/>
    <s v="COORDINADOR"/>
    <n v="0"/>
    <x v="4"/>
    <x v="14"/>
    <m/>
    <x v="1"/>
  </r>
  <r>
    <n v="1860"/>
    <x v="0"/>
    <x v="19"/>
    <s v="HONORARIOS"/>
    <n v="0"/>
    <x v="4"/>
    <x v="14"/>
    <m/>
    <x v="1"/>
  </r>
  <r>
    <n v="1860"/>
    <x v="0"/>
    <x v="19"/>
    <s v="INSPECTOR EN OBRA"/>
    <n v="0"/>
    <x v="4"/>
    <x v="14"/>
    <m/>
    <x v="1"/>
  </r>
  <r>
    <n v="1860"/>
    <x v="0"/>
    <x v="19"/>
    <s v="RESIDENTE TECNICO"/>
    <n v="0"/>
    <x v="4"/>
    <x v="14"/>
    <m/>
    <x v="1"/>
  </r>
  <r>
    <n v="1860"/>
    <x v="1"/>
    <x v="19"/>
    <s v="COORDINADOR"/>
    <n v="0"/>
    <x v="4"/>
    <x v="14"/>
    <m/>
    <x v="1"/>
  </r>
  <r>
    <n v="1860"/>
    <x v="1"/>
    <x v="19"/>
    <s v="HONORARIOS"/>
    <n v="0"/>
    <x v="4"/>
    <x v="14"/>
    <m/>
    <x v="1"/>
  </r>
  <r>
    <n v="1860"/>
    <x v="1"/>
    <x v="19"/>
    <s v="INSPECTOR EN OBRA"/>
    <n v="0"/>
    <x v="4"/>
    <x v="14"/>
    <m/>
    <x v="1"/>
  </r>
  <r>
    <n v="1860"/>
    <x v="1"/>
    <x v="19"/>
    <s v="RESIDENTE TECNICO"/>
    <n v="0"/>
    <x v="4"/>
    <x v="14"/>
    <m/>
    <x v="1"/>
  </r>
  <r>
    <n v="1860"/>
    <x v="2"/>
    <x v="19"/>
    <s v="COORDINADOR"/>
    <n v="0"/>
    <x v="4"/>
    <x v="14"/>
    <m/>
    <x v="1"/>
  </r>
  <r>
    <n v="1860"/>
    <x v="2"/>
    <x v="19"/>
    <s v="HONORARIOS"/>
    <n v="0"/>
    <x v="4"/>
    <x v="14"/>
    <m/>
    <x v="1"/>
  </r>
  <r>
    <n v="1860"/>
    <x v="2"/>
    <x v="19"/>
    <s v="INSPECTOR EN OBRA"/>
    <n v="0"/>
    <x v="4"/>
    <x v="14"/>
    <m/>
    <x v="1"/>
  </r>
  <r>
    <n v="1860"/>
    <x v="2"/>
    <x v="19"/>
    <s v="RESIDENTE TECNICO"/>
    <n v="0"/>
    <x v="4"/>
    <x v="14"/>
    <m/>
    <x v="1"/>
  </r>
  <r>
    <n v="1860"/>
    <x v="3"/>
    <x v="19"/>
    <s v="COORDINADOR"/>
    <n v="0"/>
    <x v="4"/>
    <x v="14"/>
    <m/>
    <x v="1"/>
  </r>
  <r>
    <n v="1860"/>
    <x v="3"/>
    <x v="19"/>
    <s v="HONORARIOS"/>
    <n v="0"/>
    <x v="4"/>
    <x v="14"/>
    <m/>
    <x v="1"/>
  </r>
  <r>
    <n v="1860"/>
    <x v="3"/>
    <x v="19"/>
    <s v="INSPECTOR EN OBRA"/>
    <n v="0"/>
    <x v="4"/>
    <x v="14"/>
    <m/>
    <x v="1"/>
  </r>
  <r>
    <n v="1860"/>
    <x v="3"/>
    <x v="19"/>
    <s v="RESIDENTE TECNICO"/>
    <n v="0"/>
    <x v="4"/>
    <x v="14"/>
    <m/>
    <x v="1"/>
  </r>
  <r>
    <n v="1860"/>
    <x v="4"/>
    <x v="19"/>
    <s v="COORDINADOR"/>
    <n v="0"/>
    <x v="4"/>
    <x v="14"/>
    <m/>
    <x v="1"/>
  </r>
  <r>
    <n v="1860"/>
    <x v="4"/>
    <x v="19"/>
    <s v="HONORARIOS"/>
    <n v="0"/>
    <x v="4"/>
    <x v="14"/>
    <m/>
    <x v="1"/>
  </r>
  <r>
    <n v="1860"/>
    <x v="4"/>
    <x v="19"/>
    <s v="INSPECTOR EN OBRA"/>
    <n v="0"/>
    <x v="4"/>
    <x v="14"/>
    <m/>
    <x v="1"/>
  </r>
  <r>
    <n v="1860"/>
    <x v="4"/>
    <x v="19"/>
    <s v="RESIDENTE TECNICO"/>
    <n v="0"/>
    <x v="4"/>
    <x v="14"/>
    <m/>
    <x v="1"/>
  </r>
  <r>
    <n v="1860"/>
    <x v="5"/>
    <x v="19"/>
    <s v="COORDINADOR"/>
    <n v="0"/>
    <x v="4"/>
    <x v="14"/>
    <m/>
    <x v="1"/>
  </r>
  <r>
    <n v="1860"/>
    <x v="5"/>
    <x v="19"/>
    <s v="HONORARIOS"/>
    <n v="0"/>
    <x v="4"/>
    <x v="14"/>
    <m/>
    <x v="1"/>
  </r>
  <r>
    <n v="1860"/>
    <x v="5"/>
    <x v="19"/>
    <s v="INSPECTOR EN OBRA"/>
    <n v="0"/>
    <x v="4"/>
    <x v="14"/>
    <m/>
    <x v="1"/>
  </r>
  <r>
    <n v="1860"/>
    <x v="5"/>
    <x v="19"/>
    <s v="RESIDENTE TECNICO"/>
    <n v="0"/>
    <x v="4"/>
    <x v="14"/>
    <m/>
    <x v="1"/>
  </r>
  <r>
    <n v="1860"/>
    <x v="6"/>
    <x v="19"/>
    <s v="COORDINADOR"/>
    <n v="0"/>
    <x v="4"/>
    <x v="14"/>
    <m/>
    <x v="1"/>
  </r>
  <r>
    <n v="1860"/>
    <x v="6"/>
    <x v="19"/>
    <s v="HONORARIOS"/>
    <n v="0"/>
    <x v="4"/>
    <x v="14"/>
    <m/>
    <x v="1"/>
  </r>
  <r>
    <n v="1860"/>
    <x v="6"/>
    <x v="19"/>
    <s v="INSPECTOR EN OBRA"/>
    <n v="0"/>
    <x v="4"/>
    <x v="14"/>
    <m/>
    <x v="1"/>
  </r>
  <r>
    <n v="1860"/>
    <x v="6"/>
    <x v="19"/>
    <s v="RESIDENTE TECNICO"/>
    <n v="0"/>
    <x v="4"/>
    <x v="14"/>
    <m/>
    <x v="1"/>
  </r>
  <r>
    <n v="1860"/>
    <x v="7"/>
    <x v="19"/>
    <s v="COORDINADOR"/>
    <n v="0"/>
    <x v="4"/>
    <x v="14"/>
    <m/>
    <x v="1"/>
  </r>
  <r>
    <n v="1860"/>
    <x v="7"/>
    <x v="19"/>
    <s v="HONORARIOS"/>
    <n v="0"/>
    <x v="4"/>
    <x v="14"/>
    <m/>
    <x v="1"/>
  </r>
  <r>
    <n v="1860"/>
    <x v="7"/>
    <x v="19"/>
    <s v="INSPECTOR EN OBRA"/>
    <n v="0"/>
    <x v="4"/>
    <x v="14"/>
    <m/>
    <x v="1"/>
  </r>
  <r>
    <n v="1860"/>
    <x v="7"/>
    <x v="19"/>
    <s v="RESIDENTE TECNICO"/>
    <n v="0"/>
    <x v="4"/>
    <x v="14"/>
    <m/>
    <x v="1"/>
  </r>
  <r>
    <n v="1860"/>
    <x v="8"/>
    <x v="19"/>
    <s v="COORDINADOR"/>
    <n v="0"/>
    <x v="4"/>
    <x v="14"/>
    <m/>
    <x v="1"/>
  </r>
  <r>
    <n v="1860"/>
    <x v="8"/>
    <x v="19"/>
    <s v="HONORARIOS"/>
    <n v="0"/>
    <x v="4"/>
    <x v="14"/>
    <m/>
    <x v="1"/>
  </r>
  <r>
    <n v="1860"/>
    <x v="8"/>
    <x v="19"/>
    <s v="INSPECTOR EN OBRA"/>
    <n v="0"/>
    <x v="4"/>
    <x v="14"/>
    <m/>
    <x v="1"/>
  </r>
  <r>
    <n v="1860"/>
    <x v="8"/>
    <x v="19"/>
    <s v="RESIDENTE TECNICO"/>
    <n v="0"/>
    <x v="4"/>
    <x v="14"/>
    <m/>
    <x v="1"/>
  </r>
  <r>
    <n v="1860"/>
    <x v="9"/>
    <x v="19"/>
    <s v="COORDINADOR"/>
    <n v="0"/>
    <x v="4"/>
    <x v="14"/>
    <m/>
    <x v="1"/>
  </r>
  <r>
    <n v="1860"/>
    <x v="9"/>
    <x v="19"/>
    <s v="HONORARIOS"/>
    <n v="0"/>
    <x v="4"/>
    <x v="14"/>
    <m/>
    <x v="1"/>
  </r>
  <r>
    <n v="1860"/>
    <x v="9"/>
    <x v="19"/>
    <s v="INSPECTOR EN OBRA"/>
    <n v="0"/>
    <x v="4"/>
    <x v="14"/>
    <m/>
    <x v="1"/>
  </r>
  <r>
    <n v="1860"/>
    <x v="9"/>
    <x v="19"/>
    <s v="RESIDENTE TECNICO"/>
    <n v="0"/>
    <x v="4"/>
    <x v="14"/>
    <m/>
    <x v="1"/>
  </r>
  <r>
    <n v="1860"/>
    <x v="10"/>
    <x v="19"/>
    <s v="COORDINADOR"/>
    <n v="0"/>
    <x v="4"/>
    <x v="14"/>
    <m/>
    <x v="1"/>
  </r>
  <r>
    <n v="1860"/>
    <x v="10"/>
    <x v="19"/>
    <s v="HONORARIOS"/>
    <n v="0"/>
    <x v="4"/>
    <x v="14"/>
    <m/>
    <x v="1"/>
  </r>
  <r>
    <n v="1860"/>
    <x v="10"/>
    <x v="19"/>
    <s v="INSPECTOR EN OBRA"/>
    <n v="0"/>
    <x v="4"/>
    <x v="14"/>
    <m/>
    <x v="1"/>
  </r>
  <r>
    <n v="1860"/>
    <x v="10"/>
    <x v="19"/>
    <s v="RESIDENTE TECNICO"/>
    <n v="0"/>
    <x v="4"/>
    <x v="14"/>
    <m/>
    <x v="1"/>
  </r>
  <r>
    <n v="1860"/>
    <x v="11"/>
    <x v="19"/>
    <s v="COORDINADOR"/>
    <n v="0"/>
    <x v="4"/>
    <x v="14"/>
    <m/>
    <x v="1"/>
  </r>
  <r>
    <n v="1860"/>
    <x v="11"/>
    <x v="19"/>
    <s v="HONORARIOS"/>
    <n v="0"/>
    <x v="4"/>
    <x v="14"/>
    <m/>
    <x v="1"/>
  </r>
  <r>
    <n v="1860"/>
    <x v="11"/>
    <x v="19"/>
    <s v="INSPECTOR EN OBRA"/>
    <n v="0"/>
    <x v="4"/>
    <x v="14"/>
    <m/>
    <x v="1"/>
  </r>
  <r>
    <n v="1860"/>
    <x v="11"/>
    <x v="19"/>
    <s v="RESIDENTE TECNICO"/>
    <n v="0"/>
    <x v="4"/>
    <x v="14"/>
    <m/>
    <x v="1"/>
  </r>
  <r>
    <n v="1861"/>
    <x v="0"/>
    <x v="19"/>
    <s v="CONTADOR"/>
    <n v="0"/>
    <x v="4"/>
    <x v="14"/>
    <m/>
    <x v="2"/>
  </r>
  <r>
    <n v="1861"/>
    <x v="0"/>
    <x v="19"/>
    <s v="COORDINADOR"/>
    <n v="0"/>
    <x v="4"/>
    <x v="14"/>
    <m/>
    <x v="2"/>
  </r>
  <r>
    <n v="1861"/>
    <x v="0"/>
    <x v="19"/>
    <s v="DIRECTOR"/>
    <n v="0"/>
    <x v="4"/>
    <x v="14"/>
    <m/>
    <x v="2"/>
  </r>
  <r>
    <n v="1861"/>
    <x v="0"/>
    <x v="19"/>
    <s v="HONORARIOS"/>
    <n v="0"/>
    <x v="4"/>
    <x v="14"/>
    <m/>
    <x v="2"/>
  </r>
  <r>
    <n v="1861"/>
    <x v="0"/>
    <x v="19"/>
    <s v="INSPECTOR DE OBRA CIVIL FRENTE 1"/>
    <n v="0"/>
    <x v="4"/>
    <x v="14"/>
    <m/>
    <x v="2"/>
  </r>
  <r>
    <n v="1861"/>
    <x v="0"/>
    <x v="19"/>
    <s v="INSPECTOR DE OBRA CIVIL FRENTE 2"/>
    <n v="0"/>
    <x v="4"/>
    <x v="14"/>
    <m/>
    <x v="2"/>
  </r>
  <r>
    <n v="1861"/>
    <x v="0"/>
    <x v="19"/>
    <s v="PROFESIONAL DE CONTRATACIONES"/>
    <n v="0"/>
    <x v="4"/>
    <x v="14"/>
    <m/>
    <x v="2"/>
  </r>
  <r>
    <n v="1861"/>
    <x v="0"/>
    <x v="19"/>
    <s v="PROFESIONAL SISO"/>
    <n v="0"/>
    <x v="4"/>
    <x v="14"/>
    <m/>
    <x v="2"/>
  </r>
  <r>
    <n v="1861"/>
    <x v="0"/>
    <x v="19"/>
    <s v="RESIDENTE ADMINISTRATIVO"/>
    <n v="0"/>
    <x v="4"/>
    <x v="14"/>
    <m/>
    <x v="2"/>
  </r>
  <r>
    <n v="1861"/>
    <x v="0"/>
    <x v="19"/>
    <s v="RESIDENTE DE COSTOS Y PRESUPUESTOS"/>
    <n v="0"/>
    <x v="4"/>
    <x v="14"/>
    <m/>
    <x v="2"/>
  </r>
  <r>
    <n v="1861"/>
    <x v="0"/>
    <x v="19"/>
    <s v="RESIDENTE DE OBRA"/>
    <n v="0"/>
    <x v="4"/>
    <x v="14"/>
    <m/>
    <x v="2"/>
  </r>
  <r>
    <n v="1861"/>
    <x v="1"/>
    <x v="19"/>
    <s v="CONTADOR"/>
    <n v="0"/>
    <x v="4"/>
    <x v="14"/>
    <m/>
    <x v="2"/>
  </r>
  <r>
    <n v="1861"/>
    <x v="1"/>
    <x v="19"/>
    <s v="COORDINADOR"/>
    <n v="0"/>
    <x v="4"/>
    <x v="14"/>
    <m/>
    <x v="2"/>
  </r>
  <r>
    <n v="1861"/>
    <x v="1"/>
    <x v="19"/>
    <s v="DIRECTOR"/>
    <n v="0"/>
    <x v="4"/>
    <x v="14"/>
    <m/>
    <x v="2"/>
  </r>
  <r>
    <n v="1861"/>
    <x v="1"/>
    <x v="19"/>
    <s v="HONORARIOS"/>
    <n v="0"/>
    <x v="4"/>
    <x v="14"/>
    <m/>
    <x v="2"/>
  </r>
  <r>
    <n v="1861"/>
    <x v="1"/>
    <x v="19"/>
    <s v="INSPECTOR DE OBRA CIVIL FRENTE 1"/>
    <n v="0"/>
    <x v="4"/>
    <x v="14"/>
    <m/>
    <x v="2"/>
  </r>
  <r>
    <n v="1861"/>
    <x v="1"/>
    <x v="19"/>
    <s v="INSPECTOR DE OBRA CIVIL FRENTE 2"/>
    <n v="0"/>
    <x v="4"/>
    <x v="14"/>
    <m/>
    <x v="2"/>
  </r>
  <r>
    <n v="1861"/>
    <x v="1"/>
    <x v="19"/>
    <s v="PROFESIONAL DE CONTRATACIONES"/>
    <n v="0"/>
    <x v="4"/>
    <x v="14"/>
    <m/>
    <x v="2"/>
  </r>
  <r>
    <n v="1861"/>
    <x v="1"/>
    <x v="19"/>
    <s v="PROFESIONAL SISO"/>
    <n v="0"/>
    <x v="4"/>
    <x v="14"/>
    <m/>
    <x v="2"/>
  </r>
  <r>
    <n v="1861"/>
    <x v="1"/>
    <x v="19"/>
    <s v="RESIDENTE ADMINISTRATIVO"/>
    <n v="0"/>
    <x v="4"/>
    <x v="14"/>
    <m/>
    <x v="2"/>
  </r>
  <r>
    <n v="1861"/>
    <x v="1"/>
    <x v="19"/>
    <s v="RESIDENTE DE COSTOS Y PRESUPUESTOS"/>
    <n v="0"/>
    <x v="4"/>
    <x v="14"/>
    <m/>
    <x v="2"/>
  </r>
  <r>
    <n v="1861"/>
    <x v="1"/>
    <x v="19"/>
    <s v="RESIDENTE DE OBRA"/>
    <n v="0"/>
    <x v="4"/>
    <x v="14"/>
    <m/>
    <x v="2"/>
  </r>
  <r>
    <n v="1861"/>
    <x v="2"/>
    <x v="19"/>
    <s v="CONTADOR"/>
    <n v="0"/>
    <x v="4"/>
    <x v="14"/>
    <m/>
    <x v="2"/>
  </r>
  <r>
    <n v="1861"/>
    <x v="2"/>
    <x v="19"/>
    <s v="COORDINADOR"/>
    <n v="0"/>
    <x v="4"/>
    <x v="14"/>
    <m/>
    <x v="2"/>
  </r>
  <r>
    <n v="1861"/>
    <x v="2"/>
    <x v="19"/>
    <s v="DIRECTOR"/>
    <n v="0"/>
    <x v="4"/>
    <x v="14"/>
    <m/>
    <x v="2"/>
  </r>
  <r>
    <n v="1861"/>
    <x v="2"/>
    <x v="19"/>
    <s v="HONORARIOS"/>
    <n v="0"/>
    <x v="4"/>
    <x v="14"/>
    <m/>
    <x v="2"/>
  </r>
  <r>
    <n v="1861"/>
    <x v="2"/>
    <x v="19"/>
    <s v="INSPECTOR DE OBRA CIVIL FRENTE 1"/>
    <n v="0"/>
    <x v="4"/>
    <x v="14"/>
    <m/>
    <x v="2"/>
  </r>
  <r>
    <n v="1861"/>
    <x v="2"/>
    <x v="19"/>
    <s v="INSPECTOR DE OBRA CIVIL FRENTE 2"/>
    <n v="0"/>
    <x v="4"/>
    <x v="14"/>
    <m/>
    <x v="2"/>
  </r>
  <r>
    <n v="1861"/>
    <x v="2"/>
    <x v="19"/>
    <s v="PROFESIONAL DE CONTRATACIONES"/>
    <n v="0"/>
    <x v="4"/>
    <x v="14"/>
    <m/>
    <x v="2"/>
  </r>
  <r>
    <n v="1861"/>
    <x v="2"/>
    <x v="19"/>
    <s v="PROFESIONAL SISO"/>
    <n v="0"/>
    <x v="4"/>
    <x v="14"/>
    <m/>
    <x v="2"/>
  </r>
  <r>
    <n v="1861"/>
    <x v="2"/>
    <x v="19"/>
    <s v="RESIDENTE ADMINISTRATIVO"/>
    <n v="0"/>
    <x v="4"/>
    <x v="14"/>
    <m/>
    <x v="2"/>
  </r>
  <r>
    <n v="1861"/>
    <x v="2"/>
    <x v="19"/>
    <s v="RESIDENTE DE COSTOS Y PRESUPUESTOS"/>
    <n v="0"/>
    <x v="4"/>
    <x v="14"/>
    <m/>
    <x v="2"/>
  </r>
  <r>
    <n v="1861"/>
    <x v="2"/>
    <x v="19"/>
    <s v="RESIDENTE DE OBRA"/>
    <n v="0"/>
    <x v="4"/>
    <x v="14"/>
    <m/>
    <x v="2"/>
  </r>
  <r>
    <n v="1861"/>
    <x v="3"/>
    <x v="19"/>
    <s v="CONTADOR"/>
    <n v="0"/>
    <x v="4"/>
    <x v="14"/>
    <m/>
    <x v="2"/>
  </r>
  <r>
    <n v="1861"/>
    <x v="3"/>
    <x v="19"/>
    <s v="COORDINADOR"/>
    <n v="0"/>
    <x v="4"/>
    <x v="14"/>
    <m/>
    <x v="2"/>
  </r>
  <r>
    <n v="1861"/>
    <x v="3"/>
    <x v="19"/>
    <s v="DIRECTOR"/>
    <n v="0"/>
    <x v="4"/>
    <x v="14"/>
    <m/>
    <x v="2"/>
  </r>
  <r>
    <n v="1861"/>
    <x v="3"/>
    <x v="19"/>
    <s v="HONORARIOS"/>
    <n v="0"/>
    <x v="4"/>
    <x v="14"/>
    <m/>
    <x v="2"/>
  </r>
  <r>
    <n v="1861"/>
    <x v="3"/>
    <x v="19"/>
    <s v="INSPECTOR DE OBRA CIVIL FRENTE 1"/>
    <n v="0"/>
    <x v="4"/>
    <x v="14"/>
    <m/>
    <x v="2"/>
  </r>
  <r>
    <n v="1861"/>
    <x v="3"/>
    <x v="19"/>
    <s v="INSPECTOR DE OBRA CIVIL FRENTE 2"/>
    <n v="0"/>
    <x v="4"/>
    <x v="14"/>
    <m/>
    <x v="2"/>
  </r>
  <r>
    <n v="1861"/>
    <x v="3"/>
    <x v="19"/>
    <s v="PROFESIONAL DE CONTRATACIONES"/>
    <n v="0"/>
    <x v="4"/>
    <x v="14"/>
    <m/>
    <x v="2"/>
  </r>
  <r>
    <n v="1861"/>
    <x v="3"/>
    <x v="19"/>
    <s v="PROFESIONAL SISO"/>
    <n v="0"/>
    <x v="4"/>
    <x v="14"/>
    <m/>
    <x v="2"/>
  </r>
  <r>
    <n v="1861"/>
    <x v="3"/>
    <x v="19"/>
    <s v="RESIDENTE ADMINISTRATIVO"/>
    <n v="0"/>
    <x v="4"/>
    <x v="14"/>
    <m/>
    <x v="2"/>
  </r>
  <r>
    <n v="1861"/>
    <x v="3"/>
    <x v="19"/>
    <s v="RESIDENTE DE COSTOS Y PRESUPUESTOS"/>
    <n v="0"/>
    <x v="4"/>
    <x v="14"/>
    <m/>
    <x v="2"/>
  </r>
  <r>
    <n v="1861"/>
    <x v="3"/>
    <x v="19"/>
    <s v="RESIDENTE DE OBRA"/>
    <n v="0"/>
    <x v="4"/>
    <x v="14"/>
    <m/>
    <x v="2"/>
  </r>
  <r>
    <n v="1861"/>
    <x v="4"/>
    <x v="19"/>
    <s v="CONTADOR"/>
    <n v="0"/>
    <x v="4"/>
    <x v="14"/>
    <m/>
    <x v="2"/>
  </r>
  <r>
    <n v="1861"/>
    <x v="4"/>
    <x v="19"/>
    <s v="COORDINADOR"/>
    <n v="0"/>
    <x v="4"/>
    <x v="14"/>
    <m/>
    <x v="2"/>
  </r>
  <r>
    <n v="1861"/>
    <x v="4"/>
    <x v="19"/>
    <s v="DIRECTOR"/>
    <n v="0"/>
    <x v="4"/>
    <x v="14"/>
    <m/>
    <x v="2"/>
  </r>
  <r>
    <n v="1861"/>
    <x v="4"/>
    <x v="19"/>
    <s v="HONORARIOS"/>
    <n v="0"/>
    <x v="4"/>
    <x v="14"/>
    <m/>
    <x v="2"/>
  </r>
  <r>
    <n v="1861"/>
    <x v="4"/>
    <x v="19"/>
    <s v="INSPECTOR DE OBRA CIVIL FRENTE 1"/>
    <n v="0"/>
    <x v="4"/>
    <x v="14"/>
    <m/>
    <x v="2"/>
  </r>
  <r>
    <n v="1861"/>
    <x v="4"/>
    <x v="19"/>
    <s v="INSPECTOR DE OBRA CIVIL FRENTE 2"/>
    <n v="0"/>
    <x v="4"/>
    <x v="14"/>
    <m/>
    <x v="2"/>
  </r>
  <r>
    <n v="1861"/>
    <x v="4"/>
    <x v="19"/>
    <s v="PROFESIONAL DE CONTRATACIONES"/>
    <n v="0"/>
    <x v="4"/>
    <x v="14"/>
    <m/>
    <x v="2"/>
  </r>
  <r>
    <n v="1861"/>
    <x v="4"/>
    <x v="19"/>
    <s v="PROFESIONAL SISO"/>
    <n v="0"/>
    <x v="4"/>
    <x v="14"/>
    <m/>
    <x v="2"/>
  </r>
  <r>
    <n v="1861"/>
    <x v="4"/>
    <x v="19"/>
    <s v="RESIDENTE ADMINISTRATIVO"/>
    <n v="0"/>
    <x v="4"/>
    <x v="14"/>
    <m/>
    <x v="2"/>
  </r>
  <r>
    <n v="1861"/>
    <x v="4"/>
    <x v="19"/>
    <s v="RESIDENTE DE COSTOS Y PRESUPUESTOS"/>
    <n v="0"/>
    <x v="4"/>
    <x v="14"/>
    <m/>
    <x v="2"/>
  </r>
  <r>
    <n v="1861"/>
    <x v="4"/>
    <x v="19"/>
    <s v="RESIDENTE DE OBRA"/>
    <n v="0"/>
    <x v="4"/>
    <x v="14"/>
    <m/>
    <x v="2"/>
  </r>
  <r>
    <n v="1861"/>
    <x v="5"/>
    <x v="19"/>
    <s v="CONTADOR"/>
    <n v="0"/>
    <x v="4"/>
    <x v="14"/>
    <m/>
    <x v="2"/>
  </r>
  <r>
    <n v="1861"/>
    <x v="5"/>
    <x v="19"/>
    <s v="COORDINADOR"/>
    <n v="0"/>
    <x v="4"/>
    <x v="14"/>
    <m/>
    <x v="2"/>
  </r>
  <r>
    <n v="1861"/>
    <x v="5"/>
    <x v="19"/>
    <s v="DIRECTOR"/>
    <n v="0"/>
    <x v="4"/>
    <x v="14"/>
    <m/>
    <x v="2"/>
  </r>
  <r>
    <n v="1861"/>
    <x v="5"/>
    <x v="19"/>
    <s v="HONORARIOS"/>
    <n v="0"/>
    <x v="4"/>
    <x v="14"/>
    <m/>
    <x v="2"/>
  </r>
  <r>
    <n v="1861"/>
    <x v="5"/>
    <x v="19"/>
    <s v="INSPECTOR DE OBRA CIVIL FRENTE 1"/>
    <n v="0"/>
    <x v="4"/>
    <x v="14"/>
    <m/>
    <x v="2"/>
  </r>
  <r>
    <n v="1861"/>
    <x v="5"/>
    <x v="19"/>
    <s v="INSPECTOR DE OBRA CIVIL FRENTE 2"/>
    <n v="0"/>
    <x v="4"/>
    <x v="14"/>
    <m/>
    <x v="2"/>
  </r>
  <r>
    <n v="1861"/>
    <x v="5"/>
    <x v="19"/>
    <s v="PROFESIONAL DE CONTRATACIONES"/>
    <n v="0"/>
    <x v="4"/>
    <x v="14"/>
    <m/>
    <x v="2"/>
  </r>
  <r>
    <n v="1861"/>
    <x v="5"/>
    <x v="19"/>
    <s v="PROFESIONAL SISO"/>
    <n v="0"/>
    <x v="4"/>
    <x v="14"/>
    <m/>
    <x v="2"/>
  </r>
  <r>
    <n v="1861"/>
    <x v="5"/>
    <x v="19"/>
    <s v="RESIDENTE ADMINISTRATIVO"/>
    <n v="0"/>
    <x v="4"/>
    <x v="14"/>
    <m/>
    <x v="2"/>
  </r>
  <r>
    <n v="1861"/>
    <x v="5"/>
    <x v="19"/>
    <s v="RESIDENTE DE COSTOS Y PRESUPUESTOS"/>
    <n v="0"/>
    <x v="4"/>
    <x v="14"/>
    <m/>
    <x v="2"/>
  </r>
  <r>
    <n v="1861"/>
    <x v="5"/>
    <x v="19"/>
    <s v="RESIDENTE DE OBRA"/>
    <n v="0"/>
    <x v="4"/>
    <x v="14"/>
    <m/>
    <x v="2"/>
  </r>
  <r>
    <n v="1861"/>
    <x v="6"/>
    <x v="19"/>
    <s v="CONTADOR"/>
    <n v="0"/>
    <x v="4"/>
    <x v="14"/>
    <m/>
    <x v="2"/>
  </r>
  <r>
    <n v="1861"/>
    <x v="6"/>
    <x v="19"/>
    <s v="COORDINADOR"/>
    <n v="0"/>
    <x v="4"/>
    <x v="14"/>
    <m/>
    <x v="2"/>
  </r>
  <r>
    <n v="1861"/>
    <x v="6"/>
    <x v="19"/>
    <s v="DIRECTOR"/>
    <n v="0"/>
    <x v="4"/>
    <x v="14"/>
    <m/>
    <x v="2"/>
  </r>
  <r>
    <n v="1861"/>
    <x v="6"/>
    <x v="19"/>
    <s v="HONORARIOS"/>
    <n v="0"/>
    <x v="4"/>
    <x v="14"/>
    <m/>
    <x v="2"/>
  </r>
  <r>
    <n v="1861"/>
    <x v="6"/>
    <x v="19"/>
    <s v="INSPECTOR DE OBRA CIVIL FRENTE 1"/>
    <n v="0"/>
    <x v="4"/>
    <x v="14"/>
    <m/>
    <x v="2"/>
  </r>
  <r>
    <n v="1861"/>
    <x v="6"/>
    <x v="19"/>
    <s v="INSPECTOR DE OBRA CIVIL FRENTE 2"/>
    <n v="0"/>
    <x v="4"/>
    <x v="14"/>
    <m/>
    <x v="2"/>
  </r>
  <r>
    <n v="1861"/>
    <x v="6"/>
    <x v="19"/>
    <s v="PROFESIONAL DE CONTRATACIONES"/>
    <n v="0"/>
    <x v="4"/>
    <x v="14"/>
    <m/>
    <x v="2"/>
  </r>
  <r>
    <n v="1861"/>
    <x v="6"/>
    <x v="19"/>
    <s v="PROFESIONAL SISO"/>
    <n v="0"/>
    <x v="4"/>
    <x v="14"/>
    <m/>
    <x v="2"/>
  </r>
  <r>
    <n v="1861"/>
    <x v="6"/>
    <x v="19"/>
    <s v="RESIDENTE ADMINISTRATIVO"/>
    <n v="0"/>
    <x v="4"/>
    <x v="14"/>
    <m/>
    <x v="2"/>
  </r>
  <r>
    <n v="1861"/>
    <x v="6"/>
    <x v="19"/>
    <s v="RESIDENTE DE COSTOS Y PRESUPUESTOS"/>
    <n v="0"/>
    <x v="4"/>
    <x v="14"/>
    <m/>
    <x v="2"/>
  </r>
  <r>
    <n v="1861"/>
    <x v="6"/>
    <x v="19"/>
    <s v="RESIDENTE DE OBRA"/>
    <n v="0"/>
    <x v="4"/>
    <x v="14"/>
    <m/>
    <x v="2"/>
  </r>
  <r>
    <n v="1861"/>
    <x v="7"/>
    <x v="19"/>
    <s v="CONTADOR"/>
    <n v="0"/>
    <x v="4"/>
    <x v="14"/>
    <m/>
    <x v="2"/>
  </r>
  <r>
    <n v="1861"/>
    <x v="7"/>
    <x v="19"/>
    <s v="COORDINADOR"/>
    <n v="0"/>
    <x v="4"/>
    <x v="14"/>
    <m/>
    <x v="2"/>
  </r>
  <r>
    <n v="1861"/>
    <x v="7"/>
    <x v="19"/>
    <s v="DIRECTOR"/>
    <n v="0"/>
    <x v="4"/>
    <x v="14"/>
    <m/>
    <x v="2"/>
  </r>
  <r>
    <n v="1861"/>
    <x v="7"/>
    <x v="19"/>
    <s v="HONORARIOS"/>
    <n v="0"/>
    <x v="4"/>
    <x v="14"/>
    <m/>
    <x v="2"/>
  </r>
  <r>
    <n v="1861"/>
    <x v="7"/>
    <x v="19"/>
    <s v="INSPECTOR DE OBRA CIVIL FRENTE 1"/>
    <n v="0"/>
    <x v="4"/>
    <x v="14"/>
    <m/>
    <x v="2"/>
  </r>
  <r>
    <n v="1861"/>
    <x v="7"/>
    <x v="19"/>
    <s v="INSPECTOR DE OBRA CIVIL FRENTE 2"/>
    <n v="0"/>
    <x v="4"/>
    <x v="14"/>
    <m/>
    <x v="2"/>
  </r>
  <r>
    <n v="1861"/>
    <x v="7"/>
    <x v="19"/>
    <s v="PROFESIONAL DE CONTRATACIONES"/>
    <n v="0"/>
    <x v="4"/>
    <x v="14"/>
    <m/>
    <x v="2"/>
  </r>
  <r>
    <n v="1861"/>
    <x v="7"/>
    <x v="19"/>
    <s v="PROFESIONAL SISO"/>
    <n v="0"/>
    <x v="4"/>
    <x v="14"/>
    <m/>
    <x v="2"/>
  </r>
  <r>
    <n v="1861"/>
    <x v="7"/>
    <x v="19"/>
    <s v="RESIDENTE ADMINISTRATIVO"/>
    <n v="0"/>
    <x v="4"/>
    <x v="14"/>
    <m/>
    <x v="2"/>
  </r>
  <r>
    <n v="1861"/>
    <x v="7"/>
    <x v="19"/>
    <s v="RESIDENTE DE COSTOS Y PRESUPUESTOS"/>
    <n v="0"/>
    <x v="4"/>
    <x v="14"/>
    <m/>
    <x v="2"/>
  </r>
  <r>
    <n v="1861"/>
    <x v="7"/>
    <x v="19"/>
    <s v="RESIDENTE DE OBRA"/>
    <n v="0"/>
    <x v="4"/>
    <x v="14"/>
    <m/>
    <x v="2"/>
  </r>
  <r>
    <n v="1861"/>
    <x v="8"/>
    <x v="19"/>
    <s v="CONTADOR"/>
    <n v="0"/>
    <x v="4"/>
    <x v="14"/>
    <m/>
    <x v="2"/>
  </r>
  <r>
    <n v="1861"/>
    <x v="8"/>
    <x v="19"/>
    <s v="COORDINADOR"/>
    <n v="0"/>
    <x v="4"/>
    <x v="14"/>
    <m/>
    <x v="2"/>
  </r>
  <r>
    <n v="1861"/>
    <x v="8"/>
    <x v="19"/>
    <s v="DIRECTOR"/>
    <n v="0"/>
    <x v="4"/>
    <x v="14"/>
    <m/>
    <x v="2"/>
  </r>
  <r>
    <n v="1861"/>
    <x v="8"/>
    <x v="19"/>
    <s v="HONORARIOS"/>
    <n v="0"/>
    <x v="4"/>
    <x v="14"/>
    <m/>
    <x v="2"/>
  </r>
  <r>
    <n v="1861"/>
    <x v="8"/>
    <x v="19"/>
    <s v="INSPECTOR DE OBRA CIVIL FRENTE 1"/>
    <n v="0"/>
    <x v="4"/>
    <x v="14"/>
    <m/>
    <x v="2"/>
  </r>
  <r>
    <n v="1861"/>
    <x v="8"/>
    <x v="19"/>
    <s v="INSPECTOR DE OBRA CIVIL FRENTE 2"/>
    <n v="0"/>
    <x v="4"/>
    <x v="14"/>
    <m/>
    <x v="2"/>
  </r>
  <r>
    <n v="1861"/>
    <x v="8"/>
    <x v="19"/>
    <s v="PROFESIONAL DE CONTRATACIONES"/>
    <n v="0"/>
    <x v="4"/>
    <x v="14"/>
    <m/>
    <x v="2"/>
  </r>
  <r>
    <n v="1861"/>
    <x v="8"/>
    <x v="19"/>
    <s v="PROFESIONAL SISO"/>
    <n v="0"/>
    <x v="4"/>
    <x v="14"/>
    <m/>
    <x v="2"/>
  </r>
  <r>
    <n v="1861"/>
    <x v="8"/>
    <x v="19"/>
    <s v="RESIDENTE ADMINISTRATIVO"/>
    <n v="0"/>
    <x v="4"/>
    <x v="14"/>
    <m/>
    <x v="2"/>
  </r>
  <r>
    <n v="1861"/>
    <x v="8"/>
    <x v="19"/>
    <s v="RESIDENTE DE COSTOS Y PRESUPUESTOS"/>
    <n v="0"/>
    <x v="4"/>
    <x v="14"/>
    <m/>
    <x v="2"/>
  </r>
  <r>
    <n v="1861"/>
    <x v="8"/>
    <x v="19"/>
    <s v="RESIDENTE DE OBRA"/>
    <n v="0"/>
    <x v="4"/>
    <x v="14"/>
    <m/>
    <x v="2"/>
  </r>
  <r>
    <n v="1861"/>
    <x v="9"/>
    <x v="19"/>
    <s v="CONTADOR"/>
    <n v="0"/>
    <x v="4"/>
    <x v="14"/>
    <m/>
    <x v="2"/>
  </r>
  <r>
    <n v="1861"/>
    <x v="9"/>
    <x v="19"/>
    <s v="COORDINADOR"/>
    <n v="0"/>
    <x v="4"/>
    <x v="14"/>
    <m/>
    <x v="2"/>
  </r>
  <r>
    <n v="1861"/>
    <x v="9"/>
    <x v="19"/>
    <s v="DIRECTOR"/>
    <n v="0"/>
    <x v="4"/>
    <x v="14"/>
    <m/>
    <x v="2"/>
  </r>
  <r>
    <n v="1861"/>
    <x v="9"/>
    <x v="19"/>
    <s v="HONORARIOS"/>
    <n v="0"/>
    <x v="4"/>
    <x v="14"/>
    <m/>
    <x v="2"/>
  </r>
  <r>
    <n v="1861"/>
    <x v="9"/>
    <x v="19"/>
    <s v="INSPECTOR DE OBRA CIVIL FRENTE 1"/>
    <n v="0"/>
    <x v="4"/>
    <x v="14"/>
    <m/>
    <x v="2"/>
  </r>
  <r>
    <n v="1861"/>
    <x v="9"/>
    <x v="19"/>
    <s v="INSPECTOR DE OBRA CIVIL FRENTE 2"/>
    <n v="0"/>
    <x v="4"/>
    <x v="14"/>
    <m/>
    <x v="2"/>
  </r>
  <r>
    <n v="1861"/>
    <x v="9"/>
    <x v="19"/>
    <s v="PROFESIONAL DE CONTRATACIONES"/>
    <n v="0"/>
    <x v="4"/>
    <x v="14"/>
    <m/>
    <x v="2"/>
  </r>
  <r>
    <n v="1861"/>
    <x v="9"/>
    <x v="19"/>
    <s v="PROFESIONAL SISO"/>
    <n v="0"/>
    <x v="4"/>
    <x v="14"/>
    <m/>
    <x v="2"/>
  </r>
  <r>
    <n v="1861"/>
    <x v="9"/>
    <x v="19"/>
    <s v="RESIDENTE ADMINISTRATIVO"/>
    <n v="0"/>
    <x v="4"/>
    <x v="14"/>
    <m/>
    <x v="2"/>
  </r>
  <r>
    <n v="1861"/>
    <x v="9"/>
    <x v="19"/>
    <s v="RESIDENTE DE COSTOS Y PRESUPUESTOS"/>
    <n v="0"/>
    <x v="4"/>
    <x v="14"/>
    <m/>
    <x v="2"/>
  </r>
  <r>
    <n v="1861"/>
    <x v="9"/>
    <x v="19"/>
    <s v="RESIDENTE DE OBRA"/>
    <n v="0"/>
    <x v="4"/>
    <x v="14"/>
    <m/>
    <x v="2"/>
  </r>
  <r>
    <n v="1861"/>
    <x v="10"/>
    <x v="19"/>
    <s v="CONTADOR"/>
    <n v="0"/>
    <x v="4"/>
    <x v="14"/>
    <m/>
    <x v="2"/>
  </r>
  <r>
    <n v="1861"/>
    <x v="10"/>
    <x v="19"/>
    <s v="COORDINADOR"/>
    <n v="0"/>
    <x v="4"/>
    <x v="14"/>
    <m/>
    <x v="2"/>
  </r>
  <r>
    <n v="1861"/>
    <x v="10"/>
    <x v="19"/>
    <s v="DIRECTOR"/>
    <n v="0"/>
    <x v="4"/>
    <x v="14"/>
    <m/>
    <x v="2"/>
  </r>
  <r>
    <n v="1861"/>
    <x v="10"/>
    <x v="19"/>
    <s v="HONORARIOS"/>
    <n v="0"/>
    <x v="4"/>
    <x v="14"/>
    <m/>
    <x v="2"/>
  </r>
  <r>
    <n v="1861"/>
    <x v="10"/>
    <x v="19"/>
    <s v="INSPECTOR DE OBRA CIVIL FRENTE 1"/>
    <n v="0"/>
    <x v="4"/>
    <x v="14"/>
    <m/>
    <x v="2"/>
  </r>
  <r>
    <n v="1861"/>
    <x v="10"/>
    <x v="19"/>
    <s v="INSPECTOR DE OBRA CIVIL FRENTE 2"/>
    <n v="0"/>
    <x v="4"/>
    <x v="14"/>
    <m/>
    <x v="2"/>
  </r>
  <r>
    <n v="1861"/>
    <x v="10"/>
    <x v="19"/>
    <s v="PROFESIONAL DE CONTRATACIONES"/>
    <n v="0"/>
    <x v="4"/>
    <x v="14"/>
    <m/>
    <x v="2"/>
  </r>
  <r>
    <n v="1861"/>
    <x v="10"/>
    <x v="19"/>
    <s v="PROFESIONAL SISO"/>
    <n v="0"/>
    <x v="4"/>
    <x v="14"/>
    <m/>
    <x v="2"/>
  </r>
  <r>
    <n v="1861"/>
    <x v="10"/>
    <x v="19"/>
    <s v="RESIDENTE ADMINISTRATIVO"/>
    <n v="0"/>
    <x v="4"/>
    <x v="14"/>
    <m/>
    <x v="2"/>
  </r>
  <r>
    <n v="1861"/>
    <x v="10"/>
    <x v="19"/>
    <s v="RESIDENTE DE COSTOS Y PRESUPUESTOS"/>
    <n v="0"/>
    <x v="4"/>
    <x v="14"/>
    <m/>
    <x v="2"/>
  </r>
  <r>
    <n v="1861"/>
    <x v="10"/>
    <x v="19"/>
    <s v="RESIDENTE DE OBRA"/>
    <n v="0"/>
    <x v="4"/>
    <x v="14"/>
    <m/>
    <x v="2"/>
  </r>
  <r>
    <n v="1861"/>
    <x v="11"/>
    <x v="19"/>
    <s v="CONTADOR"/>
    <n v="0"/>
    <x v="4"/>
    <x v="14"/>
    <m/>
    <x v="2"/>
  </r>
  <r>
    <n v="1861"/>
    <x v="11"/>
    <x v="19"/>
    <s v="COORDINADOR"/>
    <n v="0"/>
    <x v="4"/>
    <x v="14"/>
    <m/>
    <x v="2"/>
  </r>
  <r>
    <n v="1861"/>
    <x v="11"/>
    <x v="19"/>
    <s v="DIRECTOR"/>
    <n v="0"/>
    <x v="4"/>
    <x v="14"/>
    <m/>
    <x v="2"/>
  </r>
  <r>
    <n v="1861"/>
    <x v="11"/>
    <x v="19"/>
    <s v="HONORARIOS"/>
    <n v="0"/>
    <x v="4"/>
    <x v="14"/>
    <m/>
    <x v="2"/>
  </r>
  <r>
    <n v="1861"/>
    <x v="11"/>
    <x v="19"/>
    <s v="INSPECTOR DE OBRA CIVIL FRENTE 1"/>
    <n v="0"/>
    <x v="4"/>
    <x v="14"/>
    <m/>
    <x v="2"/>
  </r>
  <r>
    <n v="1861"/>
    <x v="11"/>
    <x v="19"/>
    <s v="INSPECTOR DE OBRA CIVIL FRENTE 2"/>
    <n v="0"/>
    <x v="4"/>
    <x v="14"/>
    <m/>
    <x v="2"/>
  </r>
  <r>
    <n v="1861"/>
    <x v="11"/>
    <x v="19"/>
    <s v="PROFESIONAL DE CONTRATACIONES"/>
    <n v="0"/>
    <x v="4"/>
    <x v="14"/>
    <m/>
    <x v="2"/>
  </r>
  <r>
    <n v="1861"/>
    <x v="11"/>
    <x v="19"/>
    <s v="PROFESIONAL SISO"/>
    <n v="0"/>
    <x v="4"/>
    <x v="14"/>
    <m/>
    <x v="2"/>
  </r>
  <r>
    <n v="1861"/>
    <x v="11"/>
    <x v="19"/>
    <s v="RESIDENTE ADMINISTRATIVO"/>
    <n v="0"/>
    <x v="4"/>
    <x v="14"/>
    <m/>
    <x v="2"/>
  </r>
  <r>
    <n v="1861"/>
    <x v="11"/>
    <x v="19"/>
    <s v="RESIDENTE DE COSTOS Y PRESUPUESTOS"/>
    <n v="0"/>
    <x v="4"/>
    <x v="14"/>
    <m/>
    <x v="2"/>
  </r>
  <r>
    <n v="1861"/>
    <x v="11"/>
    <x v="19"/>
    <s v="RESIDENTE DE OBRA"/>
    <n v="0"/>
    <x v="4"/>
    <x v="14"/>
    <m/>
    <x v="2"/>
  </r>
  <r>
    <n v="1873"/>
    <x v="0"/>
    <x v="19"/>
    <s v="COORDINADOR"/>
    <n v="0"/>
    <x v="4"/>
    <x v="14"/>
    <m/>
    <x v="1"/>
  </r>
  <r>
    <n v="1873"/>
    <x v="0"/>
    <x v="19"/>
    <s v="HONORARIOS"/>
    <n v="0"/>
    <x v="4"/>
    <x v="14"/>
    <m/>
    <x v="1"/>
  </r>
  <r>
    <n v="1873"/>
    <x v="0"/>
    <x v="19"/>
    <s v="INSPECTOR"/>
    <n v="0"/>
    <x v="4"/>
    <x v="14"/>
    <m/>
    <x v="1"/>
  </r>
  <r>
    <n v="1873"/>
    <x v="0"/>
    <x v="19"/>
    <s v="INSPECTOR ADICIONAL"/>
    <n v="0"/>
    <x v="4"/>
    <x v="14"/>
    <m/>
    <x v="1"/>
  </r>
  <r>
    <n v="1873"/>
    <x v="0"/>
    <x v="19"/>
    <s v="RESIDENTE TECNICO"/>
    <n v="0"/>
    <x v="4"/>
    <x v="14"/>
    <m/>
    <x v="1"/>
  </r>
  <r>
    <n v="1873"/>
    <x v="1"/>
    <x v="19"/>
    <s v="COORDINADOR"/>
    <n v="0"/>
    <x v="4"/>
    <x v="14"/>
    <m/>
    <x v="1"/>
  </r>
  <r>
    <n v="1873"/>
    <x v="1"/>
    <x v="19"/>
    <s v="HONORARIOS"/>
    <n v="0"/>
    <x v="4"/>
    <x v="14"/>
    <m/>
    <x v="1"/>
  </r>
  <r>
    <n v="1873"/>
    <x v="1"/>
    <x v="19"/>
    <s v="INSPECTOR"/>
    <n v="0"/>
    <x v="4"/>
    <x v="14"/>
    <m/>
    <x v="1"/>
  </r>
  <r>
    <n v="1873"/>
    <x v="1"/>
    <x v="19"/>
    <s v="INSPECTOR ADICIONAL"/>
    <n v="0"/>
    <x v="4"/>
    <x v="14"/>
    <m/>
    <x v="1"/>
  </r>
  <r>
    <n v="1873"/>
    <x v="1"/>
    <x v="19"/>
    <s v="RESIDENTE TECNICO"/>
    <n v="0"/>
    <x v="4"/>
    <x v="14"/>
    <m/>
    <x v="1"/>
  </r>
  <r>
    <n v="1873"/>
    <x v="2"/>
    <x v="19"/>
    <s v="COORDINADOR"/>
    <n v="0"/>
    <x v="4"/>
    <x v="14"/>
    <m/>
    <x v="1"/>
  </r>
  <r>
    <n v="1873"/>
    <x v="2"/>
    <x v="19"/>
    <s v="HONORARIOS"/>
    <n v="0"/>
    <x v="4"/>
    <x v="14"/>
    <m/>
    <x v="1"/>
  </r>
  <r>
    <n v="1873"/>
    <x v="2"/>
    <x v="19"/>
    <s v="INSPECTOR"/>
    <n v="0"/>
    <x v="4"/>
    <x v="14"/>
    <m/>
    <x v="1"/>
  </r>
  <r>
    <n v="1873"/>
    <x v="2"/>
    <x v="19"/>
    <s v="RESIDENTE TECNICO"/>
    <n v="0"/>
    <x v="4"/>
    <x v="14"/>
    <m/>
    <x v="1"/>
  </r>
  <r>
    <n v="1873"/>
    <x v="3"/>
    <x v="19"/>
    <s v="COORDINADOR"/>
    <n v="0"/>
    <x v="4"/>
    <x v="14"/>
    <m/>
    <x v="1"/>
  </r>
  <r>
    <n v="1873"/>
    <x v="3"/>
    <x v="19"/>
    <s v="HONORARIOS"/>
    <n v="0"/>
    <x v="4"/>
    <x v="14"/>
    <m/>
    <x v="1"/>
  </r>
  <r>
    <n v="1873"/>
    <x v="3"/>
    <x v="19"/>
    <s v="INSPECTOR"/>
    <n v="0"/>
    <x v="4"/>
    <x v="14"/>
    <m/>
    <x v="1"/>
  </r>
  <r>
    <n v="1873"/>
    <x v="3"/>
    <x v="19"/>
    <s v="RESIDENTE TECNICO"/>
    <n v="0"/>
    <x v="4"/>
    <x v="14"/>
    <m/>
    <x v="1"/>
  </r>
  <r>
    <n v="1873"/>
    <x v="4"/>
    <x v="19"/>
    <s v="COORDINADOR"/>
    <n v="0"/>
    <x v="4"/>
    <x v="14"/>
    <m/>
    <x v="1"/>
  </r>
  <r>
    <n v="1873"/>
    <x v="4"/>
    <x v="19"/>
    <s v="HONORARIOS"/>
    <n v="0"/>
    <x v="4"/>
    <x v="14"/>
    <m/>
    <x v="1"/>
  </r>
  <r>
    <n v="1873"/>
    <x v="4"/>
    <x v="19"/>
    <s v="INSPECTOR"/>
    <n v="0"/>
    <x v="4"/>
    <x v="14"/>
    <m/>
    <x v="1"/>
  </r>
  <r>
    <n v="1873"/>
    <x v="4"/>
    <x v="19"/>
    <s v="RESIDENTE TECNICO"/>
    <n v="0"/>
    <x v="4"/>
    <x v="14"/>
    <m/>
    <x v="1"/>
  </r>
  <r>
    <n v="1873"/>
    <x v="5"/>
    <x v="19"/>
    <s v="COORDINADOR"/>
    <n v="0"/>
    <x v="4"/>
    <x v="14"/>
    <m/>
    <x v="1"/>
  </r>
  <r>
    <n v="1873"/>
    <x v="5"/>
    <x v="19"/>
    <s v="HONORARIOS"/>
    <n v="0"/>
    <x v="4"/>
    <x v="14"/>
    <m/>
    <x v="1"/>
  </r>
  <r>
    <n v="1873"/>
    <x v="5"/>
    <x v="19"/>
    <s v="INSPECTOR"/>
    <n v="0"/>
    <x v="4"/>
    <x v="14"/>
    <m/>
    <x v="1"/>
  </r>
  <r>
    <n v="1873"/>
    <x v="5"/>
    <x v="19"/>
    <s v="RESIDENTE TECNICO"/>
    <n v="0"/>
    <x v="4"/>
    <x v="14"/>
    <m/>
    <x v="1"/>
  </r>
  <r>
    <n v="1873"/>
    <x v="6"/>
    <x v="19"/>
    <s v="COORDINADOR"/>
    <n v="0"/>
    <x v="4"/>
    <x v="14"/>
    <m/>
    <x v="1"/>
  </r>
  <r>
    <n v="1873"/>
    <x v="6"/>
    <x v="19"/>
    <s v="HONORARIOS"/>
    <n v="0"/>
    <x v="4"/>
    <x v="14"/>
    <m/>
    <x v="1"/>
  </r>
  <r>
    <n v="1873"/>
    <x v="6"/>
    <x v="19"/>
    <s v="INSPECTOR"/>
    <n v="0"/>
    <x v="4"/>
    <x v="14"/>
    <m/>
    <x v="1"/>
  </r>
  <r>
    <n v="1873"/>
    <x v="6"/>
    <x v="19"/>
    <s v="RESIDENTE TECNICO"/>
    <n v="0"/>
    <x v="4"/>
    <x v="14"/>
    <m/>
    <x v="1"/>
  </r>
  <r>
    <n v="1873"/>
    <x v="7"/>
    <x v="19"/>
    <s v="COORDINADOR"/>
    <n v="0"/>
    <x v="4"/>
    <x v="14"/>
    <m/>
    <x v="1"/>
  </r>
  <r>
    <n v="1873"/>
    <x v="7"/>
    <x v="19"/>
    <s v="HONORARIOS"/>
    <n v="0"/>
    <x v="4"/>
    <x v="14"/>
    <m/>
    <x v="1"/>
  </r>
  <r>
    <n v="1873"/>
    <x v="7"/>
    <x v="19"/>
    <s v="INSPECTOR"/>
    <n v="0"/>
    <x v="4"/>
    <x v="14"/>
    <m/>
    <x v="1"/>
  </r>
  <r>
    <n v="1873"/>
    <x v="7"/>
    <x v="19"/>
    <s v="RESIDENTE TECNICO"/>
    <n v="0"/>
    <x v="4"/>
    <x v="14"/>
    <m/>
    <x v="1"/>
  </r>
  <r>
    <n v="1873"/>
    <x v="8"/>
    <x v="19"/>
    <s v="COORDINADOR"/>
    <n v="0"/>
    <x v="4"/>
    <x v="14"/>
    <m/>
    <x v="1"/>
  </r>
  <r>
    <n v="1873"/>
    <x v="8"/>
    <x v="19"/>
    <s v="HONORARIOS"/>
    <n v="0"/>
    <x v="4"/>
    <x v="14"/>
    <m/>
    <x v="1"/>
  </r>
  <r>
    <n v="1873"/>
    <x v="8"/>
    <x v="19"/>
    <s v="INSPECTOR"/>
    <n v="4123664.9999999995"/>
    <x v="4"/>
    <x v="14"/>
    <m/>
    <x v="1"/>
  </r>
  <r>
    <n v="1873"/>
    <x v="8"/>
    <x v="19"/>
    <s v="RESIDENTE TECNICO"/>
    <n v="0"/>
    <x v="4"/>
    <x v="14"/>
    <m/>
    <x v="1"/>
  </r>
  <r>
    <n v="1873"/>
    <x v="9"/>
    <x v="19"/>
    <s v="COORDINADOR"/>
    <n v="0"/>
    <x v="4"/>
    <x v="14"/>
    <m/>
    <x v="1"/>
  </r>
  <r>
    <n v="1873"/>
    <x v="9"/>
    <x v="19"/>
    <s v="HONORARIOS"/>
    <n v="0"/>
    <x v="4"/>
    <x v="14"/>
    <m/>
    <x v="1"/>
  </r>
  <r>
    <n v="1873"/>
    <x v="9"/>
    <x v="19"/>
    <s v="INSPECTOR"/>
    <n v="4123664.9999999995"/>
    <x v="4"/>
    <x v="14"/>
    <m/>
    <x v="1"/>
  </r>
  <r>
    <n v="1873"/>
    <x v="9"/>
    <x v="19"/>
    <s v="RESIDENTE TECNICO"/>
    <n v="0"/>
    <x v="4"/>
    <x v="14"/>
    <m/>
    <x v="1"/>
  </r>
  <r>
    <n v="1873"/>
    <x v="10"/>
    <x v="19"/>
    <s v="COORDINADOR"/>
    <n v="0"/>
    <x v="4"/>
    <x v="14"/>
    <m/>
    <x v="1"/>
  </r>
  <r>
    <n v="1873"/>
    <x v="10"/>
    <x v="19"/>
    <s v="HONORARIOS"/>
    <n v="0"/>
    <x v="4"/>
    <x v="14"/>
    <m/>
    <x v="1"/>
  </r>
  <r>
    <n v="1873"/>
    <x v="10"/>
    <x v="19"/>
    <s v="INSPECTOR"/>
    <n v="4123664.9999999995"/>
    <x v="4"/>
    <x v="14"/>
    <m/>
    <x v="1"/>
  </r>
  <r>
    <n v="1873"/>
    <x v="10"/>
    <x v="19"/>
    <s v="RESIDENTE TECNICO"/>
    <n v="0"/>
    <x v="4"/>
    <x v="14"/>
    <m/>
    <x v="1"/>
  </r>
  <r>
    <n v="1873"/>
    <x v="11"/>
    <x v="19"/>
    <s v="COORDINADOR"/>
    <n v="2806650"/>
    <x v="4"/>
    <x v="14"/>
    <m/>
    <x v="1"/>
  </r>
  <r>
    <n v="1873"/>
    <x v="11"/>
    <x v="19"/>
    <s v="HONORARIOS"/>
    <n v="0"/>
    <x v="4"/>
    <x v="14"/>
    <m/>
    <x v="1"/>
  </r>
  <r>
    <n v="1873"/>
    <x v="11"/>
    <x v="19"/>
    <s v="INSPECTOR"/>
    <n v="4123664.9999999995"/>
    <x v="4"/>
    <x v="14"/>
    <m/>
    <x v="1"/>
  </r>
  <r>
    <n v="1873"/>
    <x v="11"/>
    <x v="19"/>
    <s v="RESIDENTE TECNICO"/>
    <n v="5355000"/>
    <x v="4"/>
    <x v="14"/>
    <m/>
    <x v="1"/>
  </r>
  <r>
    <n v="1874"/>
    <x v="0"/>
    <x v="19"/>
    <s v="DIRECTOR INTERVENTORIA"/>
    <n v="0"/>
    <x v="4"/>
    <x v="14"/>
    <m/>
    <x v="1"/>
  </r>
  <r>
    <n v="1874"/>
    <x v="0"/>
    <x v="19"/>
    <s v="HONORARIOS"/>
    <n v="0"/>
    <x v="4"/>
    <x v="14"/>
    <m/>
    <x v="1"/>
  </r>
  <r>
    <n v="1874"/>
    <x v="0"/>
    <x v="19"/>
    <s v="INSPECTOR TECNICO"/>
    <n v="0"/>
    <x v="4"/>
    <x v="14"/>
    <m/>
    <x v="1"/>
  </r>
  <r>
    <n v="1874"/>
    <x v="0"/>
    <x v="19"/>
    <s v="RESIDENTE INSTALACIONES"/>
    <n v="0"/>
    <x v="4"/>
    <x v="14"/>
    <m/>
    <x v="1"/>
  </r>
  <r>
    <n v="1874"/>
    <x v="0"/>
    <x v="19"/>
    <s v="RESIDENTE SISOMA"/>
    <n v="0"/>
    <x v="4"/>
    <x v="14"/>
    <m/>
    <x v="1"/>
  </r>
  <r>
    <n v="1874"/>
    <x v="1"/>
    <x v="19"/>
    <s v="DIRECTOR INTERVENTORIA"/>
    <n v="0"/>
    <x v="4"/>
    <x v="14"/>
    <m/>
    <x v="1"/>
  </r>
  <r>
    <n v="1874"/>
    <x v="1"/>
    <x v="19"/>
    <s v="HONORARIOS"/>
    <n v="0"/>
    <x v="4"/>
    <x v="14"/>
    <m/>
    <x v="1"/>
  </r>
  <r>
    <n v="1874"/>
    <x v="1"/>
    <x v="19"/>
    <s v="INSPECTOR TECNICO"/>
    <n v="0"/>
    <x v="4"/>
    <x v="14"/>
    <m/>
    <x v="1"/>
  </r>
  <r>
    <n v="1874"/>
    <x v="1"/>
    <x v="19"/>
    <s v="RESIDENTE INSTALACIONES"/>
    <n v="0"/>
    <x v="4"/>
    <x v="14"/>
    <m/>
    <x v="1"/>
  </r>
  <r>
    <n v="1874"/>
    <x v="1"/>
    <x v="19"/>
    <s v="RESIDENTE SISOMA"/>
    <n v="0"/>
    <x v="4"/>
    <x v="14"/>
    <m/>
    <x v="1"/>
  </r>
  <r>
    <n v="1874"/>
    <x v="2"/>
    <x v="19"/>
    <s v="DIRECTOR INTERVENTORIA"/>
    <n v="0"/>
    <x v="4"/>
    <x v="14"/>
    <m/>
    <x v="1"/>
  </r>
  <r>
    <n v="1874"/>
    <x v="2"/>
    <x v="19"/>
    <s v="HONORARIOS"/>
    <n v="0"/>
    <x v="4"/>
    <x v="14"/>
    <m/>
    <x v="1"/>
  </r>
  <r>
    <n v="1874"/>
    <x v="2"/>
    <x v="19"/>
    <s v="INSPECTOR TECNICO"/>
    <n v="0"/>
    <x v="4"/>
    <x v="14"/>
    <m/>
    <x v="1"/>
  </r>
  <r>
    <n v="1874"/>
    <x v="2"/>
    <x v="19"/>
    <s v="RESIDENTE INSTALACIONES"/>
    <n v="0"/>
    <x v="4"/>
    <x v="14"/>
    <m/>
    <x v="1"/>
  </r>
  <r>
    <n v="1874"/>
    <x v="2"/>
    <x v="19"/>
    <s v="RESIDENTE SISOMA"/>
    <n v="0"/>
    <x v="4"/>
    <x v="14"/>
    <m/>
    <x v="1"/>
  </r>
  <r>
    <n v="1874"/>
    <x v="3"/>
    <x v="19"/>
    <s v="DIRECTOR INTERVENTORIA"/>
    <n v="0"/>
    <x v="4"/>
    <x v="14"/>
    <m/>
    <x v="1"/>
  </r>
  <r>
    <n v="1874"/>
    <x v="3"/>
    <x v="19"/>
    <s v="HONORARIOS"/>
    <n v="0"/>
    <x v="4"/>
    <x v="14"/>
    <m/>
    <x v="1"/>
  </r>
  <r>
    <n v="1874"/>
    <x v="3"/>
    <x v="19"/>
    <s v="INSPECTOR TECNICO"/>
    <n v="0"/>
    <x v="4"/>
    <x v="14"/>
    <m/>
    <x v="1"/>
  </r>
  <r>
    <n v="1874"/>
    <x v="3"/>
    <x v="19"/>
    <s v="RESIDENTE INSTALACIONES"/>
    <n v="0"/>
    <x v="4"/>
    <x v="14"/>
    <m/>
    <x v="1"/>
  </r>
  <r>
    <n v="1874"/>
    <x v="3"/>
    <x v="19"/>
    <s v="RESIDENTE SISOMA"/>
    <n v="0"/>
    <x v="4"/>
    <x v="14"/>
    <m/>
    <x v="1"/>
  </r>
  <r>
    <n v="1874"/>
    <x v="4"/>
    <x v="19"/>
    <s v="DIRECTOR INTERVENTORIA"/>
    <n v="0"/>
    <x v="4"/>
    <x v="14"/>
    <m/>
    <x v="1"/>
  </r>
  <r>
    <n v="1874"/>
    <x v="4"/>
    <x v="19"/>
    <s v="HONORARIOS"/>
    <n v="0"/>
    <x v="4"/>
    <x v="14"/>
    <m/>
    <x v="1"/>
  </r>
  <r>
    <n v="1874"/>
    <x v="4"/>
    <x v="19"/>
    <s v="INSPECTOR TECNICO"/>
    <n v="0"/>
    <x v="4"/>
    <x v="14"/>
    <m/>
    <x v="1"/>
  </r>
  <r>
    <n v="1874"/>
    <x v="4"/>
    <x v="19"/>
    <s v="RESIDENTE INSTALACIONES"/>
    <n v="0"/>
    <x v="4"/>
    <x v="14"/>
    <m/>
    <x v="1"/>
  </r>
  <r>
    <n v="1874"/>
    <x v="4"/>
    <x v="19"/>
    <s v="RESIDENTE SISOMA"/>
    <n v="0"/>
    <x v="4"/>
    <x v="14"/>
    <m/>
    <x v="1"/>
  </r>
  <r>
    <n v="1874"/>
    <x v="5"/>
    <x v="19"/>
    <s v="DIRECTOR INTERVENTORIA"/>
    <n v="0"/>
    <x v="4"/>
    <x v="14"/>
    <m/>
    <x v="1"/>
  </r>
  <r>
    <n v="1874"/>
    <x v="5"/>
    <x v="19"/>
    <s v="HONORARIOS"/>
    <n v="0"/>
    <x v="4"/>
    <x v="14"/>
    <m/>
    <x v="1"/>
  </r>
  <r>
    <n v="1874"/>
    <x v="5"/>
    <x v="19"/>
    <s v="INSPECTOR TECNICO"/>
    <n v="0"/>
    <x v="4"/>
    <x v="14"/>
    <m/>
    <x v="1"/>
  </r>
  <r>
    <n v="1874"/>
    <x v="5"/>
    <x v="19"/>
    <s v="RESIDENTE INSTALACIONES"/>
    <n v="0"/>
    <x v="4"/>
    <x v="14"/>
    <m/>
    <x v="1"/>
  </r>
  <r>
    <n v="1874"/>
    <x v="5"/>
    <x v="19"/>
    <s v="RESIDENTE SISOMA"/>
    <n v="0"/>
    <x v="4"/>
    <x v="14"/>
    <m/>
    <x v="1"/>
  </r>
  <r>
    <n v="1874"/>
    <x v="6"/>
    <x v="19"/>
    <s v="DIRECTOR INTERVENTORIA"/>
    <n v="0"/>
    <x v="4"/>
    <x v="14"/>
    <m/>
    <x v="1"/>
  </r>
  <r>
    <n v="1874"/>
    <x v="6"/>
    <x v="19"/>
    <s v="HONORARIOS"/>
    <n v="0"/>
    <x v="4"/>
    <x v="14"/>
    <m/>
    <x v="1"/>
  </r>
  <r>
    <n v="1874"/>
    <x v="6"/>
    <x v="19"/>
    <s v="INSPECTOR TECNICO"/>
    <n v="0"/>
    <x v="4"/>
    <x v="14"/>
    <m/>
    <x v="1"/>
  </r>
  <r>
    <n v="1874"/>
    <x v="6"/>
    <x v="19"/>
    <s v="RESIDENTE INSTALACIONES"/>
    <n v="0"/>
    <x v="4"/>
    <x v="14"/>
    <m/>
    <x v="1"/>
  </r>
  <r>
    <n v="1874"/>
    <x v="6"/>
    <x v="19"/>
    <s v="RESIDENTE SISOMA"/>
    <n v="0"/>
    <x v="4"/>
    <x v="14"/>
    <m/>
    <x v="1"/>
  </r>
  <r>
    <n v="1874"/>
    <x v="7"/>
    <x v="19"/>
    <s v="DIRECTOR INTERVENTORIA"/>
    <n v="0"/>
    <x v="4"/>
    <x v="14"/>
    <m/>
    <x v="1"/>
  </r>
  <r>
    <n v="1874"/>
    <x v="7"/>
    <x v="19"/>
    <s v="HONORARIOS"/>
    <n v="0"/>
    <x v="4"/>
    <x v="14"/>
    <m/>
    <x v="1"/>
  </r>
  <r>
    <n v="1874"/>
    <x v="7"/>
    <x v="19"/>
    <s v="INSPECTOR TECNICO"/>
    <n v="0"/>
    <x v="4"/>
    <x v="14"/>
    <m/>
    <x v="1"/>
  </r>
  <r>
    <n v="1874"/>
    <x v="7"/>
    <x v="19"/>
    <s v="RESIDENTE INSTALACIONES"/>
    <n v="0"/>
    <x v="4"/>
    <x v="14"/>
    <m/>
    <x v="1"/>
  </r>
  <r>
    <n v="1874"/>
    <x v="7"/>
    <x v="19"/>
    <s v="RESIDENTE SISOMA"/>
    <n v="0"/>
    <x v="4"/>
    <x v="14"/>
    <m/>
    <x v="1"/>
  </r>
  <r>
    <n v="1874"/>
    <x v="8"/>
    <x v="19"/>
    <s v="DIRECTOR INTERVENTORIA"/>
    <n v="0"/>
    <x v="4"/>
    <x v="14"/>
    <m/>
    <x v="1"/>
  </r>
  <r>
    <n v="1874"/>
    <x v="8"/>
    <x v="19"/>
    <s v="HONORARIOS"/>
    <n v="0"/>
    <x v="4"/>
    <x v="14"/>
    <m/>
    <x v="1"/>
  </r>
  <r>
    <n v="1874"/>
    <x v="8"/>
    <x v="19"/>
    <s v="INSPECTOR TECNICO"/>
    <n v="0"/>
    <x v="4"/>
    <x v="14"/>
    <m/>
    <x v="1"/>
  </r>
  <r>
    <n v="1874"/>
    <x v="9"/>
    <x v="19"/>
    <s v="DIRECTOR INTERVENTORIA"/>
    <n v="0"/>
    <x v="4"/>
    <x v="14"/>
    <m/>
    <x v="1"/>
  </r>
  <r>
    <n v="1874"/>
    <x v="9"/>
    <x v="19"/>
    <s v="HONORARIOS"/>
    <n v="0"/>
    <x v="4"/>
    <x v="14"/>
    <m/>
    <x v="1"/>
  </r>
  <r>
    <n v="1874"/>
    <x v="9"/>
    <x v="19"/>
    <s v="INSPECTOR TECNICO"/>
    <n v="0"/>
    <x v="4"/>
    <x v="14"/>
    <m/>
    <x v="1"/>
  </r>
  <r>
    <n v="1877"/>
    <x v="0"/>
    <x v="19"/>
    <s v="DIRECTOR"/>
    <n v="0"/>
    <x v="4"/>
    <x v="14"/>
    <m/>
    <x v="1"/>
  </r>
  <r>
    <n v="1877"/>
    <x v="0"/>
    <x v="19"/>
    <s v="HONORARIOS"/>
    <n v="0"/>
    <x v="4"/>
    <x v="14"/>
    <m/>
    <x v="1"/>
  </r>
  <r>
    <n v="1877"/>
    <x v="0"/>
    <x v="19"/>
    <s v="INSPECTOR DE OBRA 1"/>
    <n v="0"/>
    <x v="4"/>
    <x v="14"/>
    <m/>
    <x v="1"/>
  </r>
  <r>
    <n v="1877"/>
    <x v="0"/>
    <x v="19"/>
    <s v="INSPECTOR DE OBRA 2"/>
    <n v="0"/>
    <x v="4"/>
    <x v="14"/>
    <m/>
    <x v="1"/>
  </r>
  <r>
    <n v="1877"/>
    <x v="0"/>
    <x v="19"/>
    <s v="INSPECTOR DE OBRA NOCTURNO"/>
    <n v="0"/>
    <x v="4"/>
    <x v="14"/>
    <m/>
    <x v="1"/>
  </r>
  <r>
    <n v="1877"/>
    <x v="0"/>
    <x v="19"/>
    <s v="INSPECTOR DE OBRA NOCTURNO ADICIONAL"/>
    <n v="0"/>
    <x v="4"/>
    <x v="14"/>
    <m/>
    <x v="1"/>
  </r>
  <r>
    <n v="1877"/>
    <x v="0"/>
    <x v="19"/>
    <s v="INSPECTOR SISO"/>
    <n v="0"/>
    <x v="4"/>
    <x v="14"/>
    <m/>
    <x v="1"/>
  </r>
  <r>
    <n v="1877"/>
    <x v="0"/>
    <x v="19"/>
    <s v="RESIDENTE ADMINISTRATIVO"/>
    <n v="0"/>
    <x v="4"/>
    <x v="14"/>
    <m/>
    <x v="1"/>
  </r>
  <r>
    <n v="1877"/>
    <x v="0"/>
    <x v="19"/>
    <s v="RESIDENTE INTERVENTOR HSQE"/>
    <n v="0"/>
    <x v="4"/>
    <x v="14"/>
    <m/>
    <x v="1"/>
  </r>
  <r>
    <n v="1877"/>
    <x v="0"/>
    <x v="19"/>
    <s v="RESIDENTE TECNICO DIURNO"/>
    <n v="0"/>
    <x v="4"/>
    <x v="14"/>
    <m/>
    <x v="1"/>
  </r>
  <r>
    <n v="1877"/>
    <x v="0"/>
    <x v="19"/>
    <s v="RESIDENTE TECNICO DIURNO ADICIONAL"/>
    <n v="0"/>
    <x v="4"/>
    <x v="14"/>
    <m/>
    <x v="1"/>
  </r>
  <r>
    <n v="1877"/>
    <x v="0"/>
    <x v="19"/>
    <s v="RESIDENTE TECNICO NOCTURNO"/>
    <n v="0"/>
    <x v="4"/>
    <x v="14"/>
    <m/>
    <x v="1"/>
  </r>
  <r>
    <n v="1877"/>
    <x v="0"/>
    <x v="19"/>
    <s v="RESIDENTE TECNICO NOCTURNO ADICIONAL"/>
    <n v="0"/>
    <x v="4"/>
    <x v="14"/>
    <m/>
    <x v="1"/>
  </r>
  <r>
    <n v="1877"/>
    <x v="1"/>
    <x v="19"/>
    <s v="DIRECTOR"/>
    <n v="0"/>
    <x v="4"/>
    <x v="14"/>
    <m/>
    <x v="1"/>
  </r>
  <r>
    <n v="1877"/>
    <x v="1"/>
    <x v="19"/>
    <s v="HONORARIOS"/>
    <n v="0"/>
    <x v="4"/>
    <x v="14"/>
    <m/>
    <x v="1"/>
  </r>
  <r>
    <n v="1877"/>
    <x v="1"/>
    <x v="19"/>
    <s v="INSPECTOR DE OBRA 1"/>
    <n v="0"/>
    <x v="4"/>
    <x v="14"/>
    <m/>
    <x v="1"/>
  </r>
  <r>
    <n v="1877"/>
    <x v="1"/>
    <x v="19"/>
    <s v="INSPECTOR DE OBRA 2"/>
    <n v="0"/>
    <x v="4"/>
    <x v="14"/>
    <m/>
    <x v="1"/>
  </r>
  <r>
    <n v="1877"/>
    <x v="1"/>
    <x v="19"/>
    <s v="INSPECTOR DE OBRA NOCTURNO"/>
    <n v="0"/>
    <x v="4"/>
    <x v="14"/>
    <m/>
    <x v="1"/>
  </r>
  <r>
    <n v="1877"/>
    <x v="1"/>
    <x v="19"/>
    <s v="INSPECTOR DE OBRA NOCTURNO ADICIONAL"/>
    <n v="0"/>
    <x v="4"/>
    <x v="14"/>
    <m/>
    <x v="1"/>
  </r>
  <r>
    <n v="1877"/>
    <x v="1"/>
    <x v="19"/>
    <s v="INSPECTOR SISO"/>
    <n v="0"/>
    <x v="4"/>
    <x v="14"/>
    <m/>
    <x v="1"/>
  </r>
  <r>
    <n v="1877"/>
    <x v="1"/>
    <x v="19"/>
    <s v="RESIDENTE ADMINISTRATIVO"/>
    <n v="0"/>
    <x v="4"/>
    <x v="14"/>
    <m/>
    <x v="1"/>
  </r>
  <r>
    <n v="1877"/>
    <x v="1"/>
    <x v="19"/>
    <s v="RESIDENTE INTERVENTOR HSQE"/>
    <n v="0"/>
    <x v="4"/>
    <x v="14"/>
    <m/>
    <x v="1"/>
  </r>
  <r>
    <n v="1877"/>
    <x v="1"/>
    <x v="19"/>
    <s v="RESIDENTE TECNICO DIURNO"/>
    <n v="0"/>
    <x v="4"/>
    <x v="14"/>
    <m/>
    <x v="1"/>
  </r>
  <r>
    <n v="1877"/>
    <x v="1"/>
    <x v="19"/>
    <s v="RESIDENTE TECNICO DIURNO ADICIONAL"/>
    <n v="0"/>
    <x v="4"/>
    <x v="14"/>
    <m/>
    <x v="1"/>
  </r>
  <r>
    <n v="1877"/>
    <x v="1"/>
    <x v="19"/>
    <s v="RESIDENTE TECNICO NOCTURNO"/>
    <n v="0"/>
    <x v="4"/>
    <x v="14"/>
    <m/>
    <x v="1"/>
  </r>
  <r>
    <n v="1877"/>
    <x v="1"/>
    <x v="19"/>
    <s v="RESIDENTE TECNICO NOCTURNO ADICIONAL"/>
    <n v="0"/>
    <x v="4"/>
    <x v="14"/>
    <m/>
    <x v="1"/>
  </r>
  <r>
    <n v="1877"/>
    <x v="2"/>
    <x v="19"/>
    <s v="DIRECTOR"/>
    <n v="0"/>
    <x v="4"/>
    <x v="14"/>
    <m/>
    <x v="1"/>
  </r>
  <r>
    <n v="1877"/>
    <x v="2"/>
    <x v="19"/>
    <s v="HONORARIOS"/>
    <n v="0"/>
    <x v="4"/>
    <x v="14"/>
    <m/>
    <x v="1"/>
  </r>
  <r>
    <n v="1877"/>
    <x v="2"/>
    <x v="19"/>
    <s v="INSPECTOR DE OBRA 1"/>
    <n v="0"/>
    <x v="4"/>
    <x v="14"/>
    <m/>
    <x v="1"/>
  </r>
  <r>
    <n v="1877"/>
    <x v="2"/>
    <x v="19"/>
    <s v="INSPECTOR DE OBRA 2"/>
    <n v="0"/>
    <x v="4"/>
    <x v="14"/>
    <m/>
    <x v="1"/>
  </r>
  <r>
    <n v="1877"/>
    <x v="2"/>
    <x v="19"/>
    <s v="INSPECTOR DE OBRA NOCTURNO"/>
    <n v="0"/>
    <x v="4"/>
    <x v="14"/>
    <m/>
    <x v="1"/>
  </r>
  <r>
    <n v="1877"/>
    <x v="2"/>
    <x v="19"/>
    <s v="INSPECTOR DE OBRA NOCTURNO ADICIONAL"/>
    <n v="0"/>
    <x v="4"/>
    <x v="14"/>
    <m/>
    <x v="1"/>
  </r>
  <r>
    <n v="1877"/>
    <x v="2"/>
    <x v="19"/>
    <s v="INSPECTOR SISO"/>
    <n v="0"/>
    <x v="4"/>
    <x v="14"/>
    <m/>
    <x v="1"/>
  </r>
  <r>
    <n v="1877"/>
    <x v="2"/>
    <x v="19"/>
    <s v="RESIDENTE ADMINISTRATIVO"/>
    <n v="0"/>
    <x v="4"/>
    <x v="14"/>
    <m/>
    <x v="1"/>
  </r>
  <r>
    <n v="1877"/>
    <x v="2"/>
    <x v="19"/>
    <s v="RESIDENTE INTERVENTOR HSQE"/>
    <n v="0"/>
    <x v="4"/>
    <x v="14"/>
    <m/>
    <x v="1"/>
  </r>
  <r>
    <n v="1877"/>
    <x v="2"/>
    <x v="19"/>
    <s v="RESIDENTE TECNICO DIURNO"/>
    <n v="0"/>
    <x v="4"/>
    <x v="14"/>
    <m/>
    <x v="1"/>
  </r>
  <r>
    <n v="1877"/>
    <x v="2"/>
    <x v="19"/>
    <s v="RESIDENTE TECNICO DIURNO ADICIONAL"/>
    <n v="0"/>
    <x v="4"/>
    <x v="14"/>
    <m/>
    <x v="1"/>
  </r>
  <r>
    <n v="1877"/>
    <x v="2"/>
    <x v="19"/>
    <s v="RESIDENTE TECNICO NOCTURNO"/>
    <n v="0"/>
    <x v="4"/>
    <x v="14"/>
    <m/>
    <x v="1"/>
  </r>
  <r>
    <n v="1877"/>
    <x v="3"/>
    <x v="19"/>
    <s v="DIRECTOR"/>
    <n v="0"/>
    <x v="4"/>
    <x v="14"/>
    <m/>
    <x v="1"/>
  </r>
  <r>
    <n v="1877"/>
    <x v="3"/>
    <x v="19"/>
    <s v="HONORARIOS"/>
    <n v="0"/>
    <x v="4"/>
    <x v="14"/>
    <m/>
    <x v="1"/>
  </r>
  <r>
    <n v="1877"/>
    <x v="3"/>
    <x v="19"/>
    <s v="INSPECTOR DE OBRA 1"/>
    <n v="0"/>
    <x v="4"/>
    <x v="14"/>
    <m/>
    <x v="1"/>
  </r>
  <r>
    <n v="1877"/>
    <x v="3"/>
    <x v="19"/>
    <s v="INSPECTOR DE OBRA 2"/>
    <n v="0"/>
    <x v="4"/>
    <x v="14"/>
    <m/>
    <x v="1"/>
  </r>
  <r>
    <n v="1877"/>
    <x v="3"/>
    <x v="19"/>
    <s v="INSPECTOR DE OBRA NOCTURNO"/>
    <n v="0"/>
    <x v="4"/>
    <x v="14"/>
    <m/>
    <x v="1"/>
  </r>
  <r>
    <n v="1877"/>
    <x v="3"/>
    <x v="19"/>
    <s v="INSPECTOR DE OBRA NOCTURNO ADICIONAL"/>
    <n v="0"/>
    <x v="4"/>
    <x v="14"/>
    <m/>
    <x v="1"/>
  </r>
  <r>
    <n v="1877"/>
    <x v="3"/>
    <x v="19"/>
    <s v="INSPECTOR SISO"/>
    <n v="0"/>
    <x v="4"/>
    <x v="14"/>
    <m/>
    <x v="1"/>
  </r>
  <r>
    <n v="1877"/>
    <x v="3"/>
    <x v="19"/>
    <s v="RESIDENTE ADMINISTRATIVO"/>
    <n v="0"/>
    <x v="4"/>
    <x v="14"/>
    <m/>
    <x v="1"/>
  </r>
  <r>
    <n v="1877"/>
    <x v="3"/>
    <x v="19"/>
    <s v="RESIDENTE INTERVENTOR HSQE"/>
    <n v="0"/>
    <x v="4"/>
    <x v="14"/>
    <m/>
    <x v="1"/>
  </r>
  <r>
    <n v="1877"/>
    <x v="3"/>
    <x v="19"/>
    <s v="RESIDENTE TECNICO DIURNO"/>
    <n v="0"/>
    <x v="4"/>
    <x v="14"/>
    <m/>
    <x v="1"/>
  </r>
  <r>
    <n v="1877"/>
    <x v="3"/>
    <x v="19"/>
    <s v="RESIDENTE TECNICO DIURNO ADICIONAL"/>
    <n v="0"/>
    <x v="4"/>
    <x v="14"/>
    <m/>
    <x v="1"/>
  </r>
  <r>
    <n v="1877"/>
    <x v="3"/>
    <x v="19"/>
    <s v="RESIDENTE TECNICO NOCTURNO"/>
    <n v="0"/>
    <x v="4"/>
    <x v="14"/>
    <m/>
    <x v="1"/>
  </r>
  <r>
    <n v="1877"/>
    <x v="4"/>
    <x v="19"/>
    <s v="DIRECTOR"/>
    <n v="0"/>
    <x v="4"/>
    <x v="14"/>
    <m/>
    <x v="1"/>
  </r>
  <r>
    <n v="1877"/>
    <x v="4"/>
    <x v="19"/>
    <s v="HONORARIOS"/>
    <n v="0"/>
    <x v="4"/>
    <x v="14"/>
    <m/>
    <x v="1"/>
  </r>
  <r>
    <n v="1877"/>
    <x v="4"/>
    <x v="19"/>
    <s v="INSPECTOR DE OBRA 1"/>
    <n v="0"/>
    <x v="4"/>
    <x v="14"/>
    <m/>
    <x v="1"/>
  </r>
  <r>
    <n v="1877"/>
    <x v="4"/>
    <x v="19"/>
    <s v="INSPECTOR DE OBRA 2"/>
    <n v="0"/>
    <x v="4"/>
    <x v="14"/>
    <m/>
    <x v="1"/>
  </r>
  <r>
    <n v="1877"/>
    <x v="4"/>
    <x v="19"/>
    <s v="INSPECTOR DE OBRA NOCTURNO"/>
    <n v="0"/>
    <x v="4"/>
    <x v="14"/>
    <m/>
    <x v="1"/>
  </r>
  <r>
    <n v="1877"/>
    <x v="4"/>
    <x v="19"/>
    <s v="INSPECTOR DE OBRA NOCTURNO ADICIONAL"/>
    <n v="0"/>
    <x v="4"/>
    <x v="14"/>
    <m/>
    <x v="1"/>
  </r>
  <r>
    <n v="1877"/>
    <x v="4"/>
    <x v="19"/>
    <s v="INSPECTOR SISO"/>
    <n v="0"/>
    <x v="4"/>
    <x v="14"/>
    <m/>
    <x v="1"/>
  </r>
  <r>
    <n v="1877"/>
    <x v="4"/>
    <x v="19"/>
    <s v="RESIDENTE ADMINISTRATIVO"/>
    <n v="0"/>
    <x v="4"/>
    <x v="14"/>
    <m/>
    <x v="1"/>
  </r>
  <r>
    <n v="1877"/>
    <x v="4"/>
    <x v="19"/>
    <s v="RESIDENTE INTERVENTOR HSQE"/>
    <n v="0"/>
    <x v="4"/>
    <x v="14"/>
    <m/>
    <x v="1"/>
  </r>
  <r>
    <n v="1877"/>
    <x v="4"/>
    <x v="19"/>
    <s v="RESIDENTE TECNICO DIURNO"/>
    <n v="0"/>
    <x v="4"/>
    <x v="14"/>
    <m/>
    <x v="1"/>
  </r>
  <r>
    <n v="1877"/>
    <x v="4"/>
    <x v="19"/>
    <s v="RESIDENTE TECNICO DIURNO ADICIONAL"/>
    <n v="0"/>
    <x v="4"/>
    <x v="14"/>
    <m/>
    <x v="1"/>
  </r>
  <r>
    <n v="1877"/>
    <x v="4"/>
    <x v="19"/>
    <s v="RESIDENTE TECNICO NOCTURNO"/>
    <n v="0"/>
    <x v="4"/>
    <x v="14"/>
    <m/>
    <x v="1"/>
  </r>
  <r>
    <n v="1877"/>
    <x v="5"/>
    <x v="19"/>
    <s v="DIRECTOR"/>
    <n v="0"/>
    <x v="4"/>
    <x v="14"/>
    <m/>
    <x v="1"/>
  </r>
  <r>
    <n v="1877"/>
    <x v="5"/>
    <x v="19"/>
    <s v="HONORARIOS"/>
    <n v="0"/>
    <x v="4"/>
    <x v="14"/>
    <m/>
    <x v="1"/>
  </r>
  <r>
    <n v="1877"/>
    <x v="5"/>
    <x v="19"/>
    <s v="INSPECTOR DE OBRA 1"/>
    <n v="0"/>
    <x v="4"/>
    <x v="14"/>
    <m/>
    <x v="1"/>
  </r>
  <r>
    <n v="1877"/>
    <x v="5"/>
    <x v="19"/>
    <s v="INSPECTOR DE OBRA 2"/>
    <n v="0"/>
    <x v="4"/>
    <x v="14"/>
    <m/>
    <x v="1"/>
  </r>
  <r>
    <n v="1877"/>
    <x v="5"/>
    <x v="19"/>
    <s v="INSPECTOR DE OBRA NOCTURNO"/>
    <n v="0"/>
    <x v="4"/>
    <x v="14"/>
    <m/>
    <x v="1"/>
  </r>
  <r>
    <n v="1877"/>
    <x v="5"/>
    <x v="19"/>
    <s v="INSPECTOR DE OBRA NOCTURNO ADICIONAL"/>
    <n v="0"/>
    <x v="4"/>
    <x v="14"/>
    <m/>
    <x v="1"/>
  </r>
  <r>
    <n v="1877"/>
    <x v="5"/>
    <x v="19"/>
    <s v="INSPECTOR SISO"/>
    <n v="0"/>
    <x v="4"/>
    <x v="14"/>
    <m/>
    <x v="1"/>
  </r>
  <r>
    <n v="1877"/>
    <x v="5"/>
    <x v="19"/>
    <s v="RESIDENTE ADMINISTRATIVO"/>
    <n v="0"/>
    <x v="4"/>
    <x v="14"/>
    <m/>
    <x v="1"/>
  </r>
  <r>
    <n v="1877"/>
    <x v="5"/>
    <x v="19"/>
    <s v="RESIDENTE INTERVENTOR HSQE"/>
    <n v="0"/>
    <x v="4"/>
    <x v="14"/>
    <m/>
    <x v="1"/>
  </r>
  <r>
    <n v="1877"/>
    <x v="5"/>
    <x v="19"/>
    <s v="RESIDENTE TECNICO DIURNO"/>
    <n v="0"/>
    <x v="4"/>
    <x v="14"/>
    <m/>
    <x v="1"/>
  </r>
  <r>
    <n v="1877"/>
    <x v="5"/>
    <x v="19"/>
    <s v="RESIDENTE TECNICO DIURNO ADICIONAL"/>
    <n v="0"/>
    <x v="4"/>
    <x v="14"/>
    <m/>
    <x v="1"/>
  </r>
  <r>
    <n v="1877"/>
    <x v="5"/>
    <x v="19"/>
    <s v="RESIDENTE TECNICO NOCTURNO"/>
    <n v="0"/>
    <x v="4"/>
    <x v="14"/>
    <m/>
    <x v="1"/>
  </r>
  <r>
    <n v="1877"/>
    <x v="6"/>
    <x v="19"/>
    <s v="DIRECTOR"/>
    <n v="0"/>
    <x v="4"/>
    <x v="14"/>
    <m/>
    <x v="1"/>
  </r>
  <r>
    <n v="1877"/>
    <x v="6"/>
    <x v="19"/>
    <s v="HONORARIOS"/>
    <n v="0"/>
    <x v="4"/>
    <x v="14"/>
    <m/>
    <x v="1"/>
  </r>
  <r>
    <n v="1877"/>
    <x v="6"/>
    <x v="19"/>
    <s v="INSPECTOR DE OBRA 1"/>
    <n v="0"/>
    <x v="4"/>
    <x v="14"/>
    <m/>
    <x v="1"/>
  </r>
  <r>
    <n v="1877"/>
    <x v="6"/>
    <x v="19"/>
    <s v="INSPECTOR DE OBRA 2"/>
    <n v="0"/>
    <x v="4"/>
    <x v="14"/>
    <m/>
    <x v="1"/>
  </r>
  <r>
    <n v="1877"/>
    <x v="6"/>
    <x v="19"/>
    <s v="INSPECTOR DE OBRA NOCTURNO"/>
    <n v="0"/>
    <x v="4"/>
    <x v="14"/>
    <m/>
    <x v="1"/>
  </r>
  <r>
    <n v="1877"/>
    <x v="6"/>
    <x v="19"/>
    <s v="INSPECTOR DE OBRA NOCTURNO ADICIONAL"/>
    <n v="0"/>
    <x v="4"/>
    <x v="14"/>
    <m/>
    <x v="1"/>
  </r>
  <r>
    <n v="1877"/>
    <x v="6"/>
    <x v="19"/>
    <s v="INSPECTOR SISO"/>
    <n v="0"/>
    <x v="4"/>
    <x v="14"/>
    <m/>
    <x v="1"/>
  </r>
  <r>
    <n v="1877"/>
    <x v="6"/>
    <x v="19"/>
    <s v="RESIDENTE ADMINISTRATIVO"/>
    <n v="0"/>
    <x v="4"/>
    <x v="14"/>
    <m/>
    <x v="1"/>
  </r>
  <r>
    <n v="1877"/>
    <x v="6"/>
    <x v="19"/>
    <s v="RESIDENTE INTERVENTOR HSQE"/>
    <n v="0"/>
    <x v="4"/>
    <x v="14"/>
    <m/>
    <x v="1"/>
  </r>
  <r>
    <n v="1877"/>
    <x v="6"/>
    <x v="19"/>
    <s v="RESIDENTE TECNICO DIURNO"/>
    <n v="0"/>
    <x v="4"/>
    <x v="14"/>
    <m/>
    <x v="1"/>
  </r>
  <r>
    <n v="1877"/>
    <x v="6"/>
    <x v="19"/>
    <s v="RESIDENTE TECNICO DIURNO ADICIONAL"/>
    <n v="0"/>
    <x v="4"/>
    <x v="14"/>
    <m/>
    <x v="1"/>
  </r>
  <r>
    <n v="1877"/>
    <x v="6"/>
    <x v="19"/>
    <s v="RESIDENTE TECNICO NOCTURNO"/>
    <n v="0"/>
    <x v="4"/>
    <x v="14"/>
    <m/>
    <x v="1"/>
  </r>
  <r>
    <n v="1877"/>
    <x v="7"/>
    <x v="19"/>
    <s v="DIRECTOR"/>
    <n v="0"/>
    <x v="4"/>
    <x v="14"/>
    <m/>
    <x v="1"/>
  </r>
  <r>
    <n v="1877"/>
    <x v="7"/>
    <x v="19"/>
    <s v="HONORARIOS"/>
    <n v="0"/>
    <x v="4"/>
    <x v="14"/>
    <m/>
    <x v="1"/>
  </r>
  <r>
    <n v="1877"/>
    <x v="7"/>
    <x v="19"/>
    <s v="INSPECTOR DE OBRA 1"/>
    <n v="0"/>
    <x v="4"/>
    <x v="14"/>
    <m/>
    <x v="1"/>
  </r>
  <r>
    <n v="1877"/>
    <x v="7"/>
    <x v="19"/>
    <s v="INSPECTOR DE OBRA 2"/>
    <n v="0"/>
    <x v="4"/>
    <x v="14"/>
    <m/>
    <x v="1"/>
  </r>
  <r>
    <n v="1877"/>
    <x v="7"/>
    <x v="19"/>
    <s v="INSPECTOR DE OBRA NOCTURNO"/>
    <n v="0"/>
    <x v="4"/>
    <x v="14"/>
    <m/>
    <x v="1"/>
  </r>
  <r>
    <n v="1877"/>
    <x v="7"/>
    <x v="19"/>
    <s v="INSPECTOR SISO"/>
    <n v="0"/>
    <x v="4"/>
    <x v="14"/>
    <m/>
    <x v="1"/>
  </r>
  <r>
    <n v="1877"/>
    <x v="7"/>
    <x v="19"/>
    <s v="RESIDENTE ADMINISTRATIVO"/>
    <n v="0"/>
    <x v="4"/>
    <x v="14"/>
    <m/>
    <x v="1"/>
  </r>
  <r>
    <n v="1877"/>
    <x v="7"/>
    <x v="19"/>
    <s v="RESIDENTE INTERVENTOR HSQE"/>
    <n v="0"/>
    <x v="4"/>
    <x v="14"/>
    <m/>
    <x v="1"/>
  </r>
  <r>
    <n v="1877"/>
    <x v="7"/>
    <x v="19"/>
    <s v="RESIDENTE TECNICO DIURNO"/>
    <n v="0"/>
    <x v="4"/>
    <x v="14"/>
    <m/>
    <x v="1"/>
  </r>
  <r>
    <n v="1877"/>
    <x v="7"/>
    <x v="19"/>
    <s v="RESIDENTE TECNICO DIURNO ADICIONAL"/>
    <n v="0"/>
    <x v="4"/>
    <x v="14"/>
    <m/>
    <x v="1"/>
  </r>
  <r>
    <n v="1877"/>
    <x v="7"/>
    <x v="19"/>
    <s v="RESIDENTE TECNICO NOCTURNO"/>
    <n v="0"/>
    <x v="4"/>
    <x v="14"/>
    <m/>
    <x v="1"/>
  </r>
  <r>
    <n v="1877"/>
    <x v="8"/>
    <x v="19"/>
    <s v="DIRECTOR"/>
    <n v="0"/>
    <x v="4"/>
    <x v="14"/>
    <m/>
    <x v="1"/>
  </r>
  <r>
    <n v="1877"/>
    <x v="8"/>
    <x v="19"/>
    <s v="HONORARIOS"/>
    <n v="0"/>
    <x v="4"/>
    <x v="14"/>
    <m/>
    <x v="1"/>
  </r>
  <r>
    <n v="1877"/>
    <x v="8"/>
    <x v="19"/>
    <s v="INSPECTOR DE OBRA 2"/>
    <n v="0"/>
    <x v="4"/>
    <x v="14"/>
    <m/>
    <x v="1"/>
  </r>
  <r>
    <n v="1877"/>
    <x v="8"/>
    <x v="19"/>
    <s v="INSPECTOR DE OBRA NOCTURNO"/>
    <n v="0"/>
    <x v="4"/>
    <x v="14"/>
    <m/>
    <x v="1"/>
  </r>
  <r>
    <n v="1877"/>
    <x v="8"/>
    <x v="19"/>
    <s v="RESIDENTE ADMINISTRATIVO"/>
    <n v="0"/>
    <x v="4"/>
    <x v="14"/>
    <m/>
    <x v="1"/>
  </r>
  <r>
    <n v="1877"/>
    <x v="8"/>
    <x v="19"/>
    <s v="RESIDENTE INTERVENTOR HSQE"/>
    <n v="0"/>
    <x v="4"/>
    <x v="14"/>
    <m/>
    <x v="1"/>
  </r>
  <r>
    <n v="1877"/>
    <x v="8"/>
    <x v="19"/>
    <s v="RESIDENTE TECNICO DIURNO"/>
    <n v="0"/>
    <x v="4"/>
    <x v="14"/>
    <m/>
    <x v="1"/>
  </r>
  <r>
    <n v="1877"/>
    <x v="8"/>
    <x v="19"/>
    <s v="RESIDENTE TECNICO DIURNO ADICIONAL"/>
    <n v="0"/>
    <x v="4"/>
    <x v="14"/>
    <m/>
    <x v="1"/>
  </r>
  <r>
    <n v="1877"/>
    <x v="9"/>
    <x v="19"/>
    <s v="DIRECTOR"/>
    <n v="0"/>
    <x v="4"/>
    <x v="14"/>
    <m/>
    <x v="1"/>
  </r>
  <r>
    <n v="1877"/>
    <x v="9"/>
    <x v="19"/>
    <s v="HONORARIOS"/>
    <n v="0"/>
    <x v="4"/>
    <x v="14"/>
    <m/>
    <x v="1"/>
  </r>
  <r>
    <n v="1877"/>
    <x v="9"/>
    <x v="19"/>
    <s v="INSPECTOR DE OBRA 2"/>
    <n v="0"/>
    <x v="4"/>
    <x v="14"/>
    <m/>
    <x v="1"/>
  </r>
  <r>
    <n v="1877"/>
    <x v="9"/>
    <x v="19"/>
    <s v="INSPECTOR DE OBRA NOCTURNO"/>
    <n v="0"/>
    <x v="4"/>
    <x v="14"/>
    <m/>
    <x v="1"/>
  </r>
  <r>
    <n v="1877"/>
    <x v="9"/>
    <x v="19"/>
    <s v="RESIDENTE ADMINISTRATIVO"/>
    <n v="0"/>
    <x v="4"/>
    <x v="14"/>
    <m/>
    <x v="1"/>
  </r>
  <r>
    <n v="1877"/>
    <x v="9"/>
    <x v="19"/>
    <s v="RESIDENTE INTERVENTOR HSQE"/>
    <n v="0"/>
    <x v="4"/>
    <x v="14"/>
    <m/>
    <x v="1"/>
  </r>
  <r>
    <n v="1877"/>
    <x v="9"/>
    <x v="19"/>
    <s v="RESIDENTE TECNICO DIURNO"/>
    <n v="0"/>
    <x v="4"/>
    <x v="14"/>
    <m/>
    <x v="1"/>
  </r>
  <r>
    <n v="1877"/>
    <x v="9"/>
    <x v="19"/>
    <s v="RESIDENTE TECNICO DIURNO ADICIONAL"/>
    <n v="0"/>
    <x v="4"/>
    <x v="14"/>
    <m/>
    <x v="1"/>
  </r>
  <r>
    <n v="1877"/>
    <x v="10"/>
    <x v="19"/>
    <s v="DIRECTOR"/>
    <n v="0"/>
    <x v="4"/>
    <x v="14"/>
    <m/>
    <x v="1"/>
  </r>
  <r>
    <n v="1877"/>
    <x v="10"/>
    <x v="19"/>
    <s v="HONORARIOS"/>
    <n v="0"/>
    <x v="4"/>
    <x v="14"/>
    <m/>
    <x v="1"/>
  </r>
  <r>
    <n v="1877"/>
    <x v="10"/>
    <x v="19"/>
    <s v="INSPECTOR DE OBRA NOCTURNO"/>
    <n v="0"/>
    <x v="4"/>
    <x v="14"/>
    <m/>
    <x v="1"/>
  </r>
  <r>
    <n v="1877"/>
    <x v="10"/>
    <x v="19"/>
    <s v="RESIDENTE ADMINISTRATIVO"/>
    <n v="0"/>
    <x v="4"/>
    <x v="14"/>
    <m/>
    <x v="1"/>
  </r>
  <r>
    <n v="1877"/>
    <x v="10"/>
    <x v="19"/>
    <s v="RESIDENTE INTERVENTOR HSQE"/>
    <n v="0"/>
    <x v="4"/>
    <x v="14"/>
    <m/>
    <x v="1"/>
  </r>
  <r>
    <n v="1877"/>
    <x v="10"/>
    <x v="19"/>
    <s v="RESIDENTE TECNICO DIURNO"/>
    <n v="0"/>
    <x v="4"/>
    <x v="14"/>
    <m/>
    <x v="1"/>
  </r>
  <r>
    <n v="1877"/>
    <x v="11"/>
    <x v="19"/>
    <s v="DIRECTOR"/>
    <n v="0"/>
    <x v="4"/>
    <x v="14"/>
    <m/>
    <x v="1"/>
  </r>
  <r>
    <n v="1877"/>
    <x v="11"/>
    <x v="19"/>
    <s v="HONORARIOS"/>
    <n v="0"/>
    <x v="4"/>
    <x v="14"/>
    <m/>
    <x v="1"/>
  </r>
  <r>
    <n v="1877"/>
    <x v="11"/>
    <x v="19"/>
    <s v="INSPECTOR DE OBRA NOCTURNO"/>
    <n v="0"/>
    <x v="4"/>
    <x v="14"/>
    <m/>
    <x v="1"/>
  </r>
  <r>
    <n v="1877"/>
    <x v="11"/>
    <x v="19"/>
    <s v="RESIDENTE ADMINISTRATIVO"/>
    <n v="0"/>
    <x v="4"/>
    <x v="14"/>
    <m/>
    <x v="1"/>
  </r>
  <r>
    <n v="1877"/>
    <x v="11"/>
    <x v="19"/>
    <s v="RESIDENTE INTERVENTOR HSQE"/>
    <n v="0"/>
    <x v="4"/>
    <x v="14"/>
    <m/>
    <x v="1"/>
  </r>
  <r>
    <n v="1877"/>
    <x v="11"/>
    <x v="19"/>
    <s v="RESIDENTE TECNICO DIURNO"/>
    <n v="0"/>
    <x v="4"/>
    <x v="14"/>
    <m/>
    <x v="1"/>
  </r>
  <r>
    <n v="1880"/>
    <x v="0"/>
    <x v="19"/>
    <s v="AUXILIAR ADMINISTRATIVO"/>
    <n v="0"/>
    <x v="4"/>
    <x v="14"/>
    <m/>
    <x v="1"/>
  </r>
  <r>
    <n v="1880"/>
    <x v="0"/>
    <x v="19"/>
    <s v="COORDINADOR"/>
    <n v="0"/>
    <x v="4"/>
    <x v="14"/>
    <m/>
    <x v="1"/>
  </r>
  <r>
    <n v="1880"/>
    <x v="0"/>
    <x v="19"/>
    <s v="HONORARIOS"/>
    <n v="0"/>
    <x v="4"/>
    <x v="14"/>
    <m/>
    <x v="1"/>
  </r>
  <r>
    <n v="1880"/>
    <x v="0"/>
    <x v="19"/>
    <s v="INSPECTOR GENERAL"/>
    <n v="0"/>
    <x v="4"/>
    <x v="14"/>
    <m/>
    <x v="1"/>
  </r>
  <r>
    <n v="1880"/>
    <x v="0"/>
    <x v="19"/>
    <s v="RESIDENTE TECNICO"/>
    <n v="0"/>
    <x v="4"/>
    <x v="14"/>
    <m/>
    <x v="1"/>
  </r>
  <r>
    <n v="1880"/>
    <x v="1"/>
    <x v="19"/>
    <s v="AUXILIAR ADMINISTRATIVO"/>
    <n v="0"/>
    <x v="4"/>
    <x v="14"/>
    <m/>
    <x v="1"/>
  </r>
  <r>
    <n v="1880"/>
    <x v="1"/>
    <x v="19"/>
    <s v="COORDINADOR"/>
    <n v="0"/>
    <x v="4"/>
    <x v="14"/>
    <m/>
    <x v="1"/>
  </r>
  <r>
    <n v="1880"/>
    <x v="1"/>
    <x v="19"/>
    <s v="HONORARIOS"/>
    <n v="0"/>
    <x v="4"/>
    <x v="14"/>
    <m/>
    <x v="1"/>
  </r>
  <r>
    <n v="1880"/>
    <x v="1"/>
    <x v="19"/>
    <s v="INSPECTOR GENERAL"/>
    <n v="0"/>
    <x v="4"/>
    <x v="14"/>
    <m/>
    <x v="1"/>
  </r>
  <r>
    <n v="1880"/>
    <x v="1"/>
    <x v="19"/>
    <s v="RESIDENTE TECNICO"/>
    <n v="0"/>
    <x v="4"/>
    <x v="14"/>
    <m/>
    <x v="1"/>
  </r>
  <r>
    <n v="1880"/>
    <x v="2"/>
    <x v="19"/>
    <s v="AUXILIAR ADMINISTRATIVO"/>
    <n v="0"/>
    <x v="4"/>
    <x v="14"/>
    <m/>
    <x v="1"/>
  </r>
  <r>
    <n v="1880"/>
    <x v="2"/>
    <x v="19"/>
    <s v="COORDINADOR"/>
    <n v="0"/>
    <x v="4"/>
    <x v="14"/>
    <m/>
    <x v="1"/>
  </r>
  <r>
    <n v="1880"/>
    <x v="2"/>
    <x v="19"/>
    <s v="HONORARIOS"/>
    <n v="0"/>
    <x v="4"/>
    <x v="14"/>
    <m/>
    <x v="1"/>
  </r>
  <r>
    <n v="1880"/>
    <x v="2"/>
    <x v="19"/>
    <s v="INSPECTOR GENERAL"/>
    <n v="0"/>
    <x v="4"/>
    <x v="14"/>
    <m/>
    <x v="1"/>
  </r>
  <r>
    <n v="1880"/>
    <x v="2"/>
    <x v="19"/>
    <s v="RESIDENTE TECNICO"/>
    <n v="0"/>
    <x v="4"/>
    <x v="14"/>
    <m/>
    <x v="1"/>
  </r>
  <r>
    <n v="1880"/>
    <x v="3"/>
    <x v="19"/>
    <s v="AUXILIAR ADMINISTRATIVO"/>
    <n v="0"/>
    <x v="4"/>
    <x v="14"/>
    <m/>
    <x v="1"/>
  </r>
  <r>
    <n v="1880"/>
    <x v="3"/>
    <x v="19"/>
    <s v="COORDINADOR"/>
    <n v="0"/>
    <x v="4"/>
    <x v="14"/>
    <m/>
    <x v="1"/>
  </r>
  <r>
    <n v="1880"/>
    <x v="3"/>
    <x v="19"/>
    <s v="HONORARIOS"/>
    <n v="0"/>
    <x v="4"/>
    <x v="14"/>
    <m/>
    <x v="1"/>
  </r>
  <r>
    <n v="1880"/>
    <x v="3"/>
    <x v="19"/>
    <s v="INSPECTOR GENERAL"/>
    <n v="0"/>
    <x v="4"/>
    <x v="14"/>
    <m/>
    <x v="1"/>
  </r>
  <r>
    <n v="1880"/>
    <x v="3"/>
    <x v="19"/>
    <s v="RESIDENTE TECNICO"/>
    <n v="0"/>
    <x v="4"/>
    <x v="14"/>
    <m/>
    <x v="1"/>
  </r>
  <r>
    <n v="1880"/>
    <x v="4"/>
    <x v="19"/>
    <s v="AUXILIAR ADMINISTRATIVO"/>
    <n v="0"/>
    <x v="4"/>
    <x v="14"/>
    <m/>
    <x v="1"/>
  </r>
  <r>
    <n v="1880"/>
    <x v="4"/>
    <x v="19"/>
    <s v="COORDINADOR"/>
    <n v="2823017.4132300001"/>
    <x v="4"/>
    <x v="14"/>
    <m/>
    <x v="1"/>
  </r>
  <r>
    <n v="1880"/>
    <x v="4"/>
    <x v="19"/>
    <s v="HONORARIOS"/>
    <n v="0"/>
    <x v="4"/>
    <x v="14"/>
    <m/>
    <x v="1"/>
  </r>
  <r>
    <n v="1880"/>
    <x v="4"/>
    <x v="19"/>
    <s v="RESIDENTE TECNICO"/>
    <n v="0"/>
    <x v="4"/>
    <x v="14"/>
    <m/>
    <x v="1"/>
  </r>
  <r>
    <n v="1880"/>
    <x v="5"/>
    <x v="19"/>
    <s v="COORDINADOR"/>
    <n v="2823017.4132300001"/>
    <x v="4"/>
    <x v="14"/>
    <m/>
    <x v="1"/>
  </r>
  <r>
    <n v="1880"/>
    <x v="5"/>
    <x v="19"/>
    <s v="HONORARIOS"/>
    <n v="0"/>
    <x v="4"/>
    <x v="14"/>
    <m/>
    <x v="1"/>
  </r>
  <r>
    <n v="1880"/>
    <x v="5"/>
    <x v="19"/>
    <s v="RESIDENTE TECNICO"/>
    <n v="0"/>
    <x v="4"/>
    <x v="14"/>
    <m/>
    <x v="1"/>
  </r>
  <r>
    <n v="1880"/>
    <x v="6"/>
    <x v="19"/>
    <s v="HONORARIOS"/>
    <n v="9080000"/>
    <x v="4"/>
    <x v="14"/>
    <m/>
    <x v="1"/>
  </r>
  <r>
    <n v="1881"/>
    <x v="0"/>
    <x v="19"/>
    <s v="HONORARIOS"/>
    <n v="0"/>
    <x v="4"/>
    <x v="14"/>
    <m/>
    <x v="1"/>
  </r>
  <r>
    <n v="1881"/>
    <x v="0"/>
    <x v="19"/>
    <s v="INSPECTOR DE OBRA 1"/>
    <n v="0"/>
    <x v="4"/>
    <x v="14"/>
    <m/>
    <x v="1"/>
  </r>
  <r>
    <n v="1881"/>
    <x v="0"/>
    <x v="19"/>
    <s v="RESIDENTE"/>
    <n v="0"/>
    <x v="4"/>
    <x v="14"/>
    <m/>
    <x v="1"/>
  </r>
  <r>
    <n v="1881"/>
    <x v="1"/>
    <x v="19"/>
    <s v="HONORARIOS"/>
    <n v="0"/>
    <x v="4"/>
    <x v="14"/>
    <m/>
    <x v="1"/>
  </r>
  <r>
    <n v="1881"/>
    <x v="1"/>
    <x v="19"/>
    <s v="INSPECTOR DE OBRA 1"/>
    <n v="0"/>
    <x v="4"/>
    <x v="14"/>
    <m/>
    <x v="1"/>
  </r>
  <r>
    <n v="1881"/>
    <x v="1"/>
    <x v="19"/>
    <s v="RESIDENTE"/>
    <n v="0"/>
    <x v="4"/>
    <x v="14"/>
    <m/>
    <x v="1"/>
  </r>
  <r>
    <n v="1881"/>
    <x v="2"/>
    <x v="19"/>
    <s v="HONORARIOS"/>
    <n v="0"/>
    <x v="4"/>
    <x v="14"/>
    <m/>
    <x v="1"/>
  </r>
  <r>
    <n v="1881"/>
    <x v="2"/>
    <x v="19"/>
    <s v="INSPECTOR DE OBRA 1"/>
    <n v="0"/>
    <x v="4"/>
    <x v="14"/>
    <m/>
    <x v="1"/>
  </r>
  <r>
    <n v="1881"/>
    <x v="2"/>
    <x v="19"/>
    <s v="RESIDENTE"/>
    <n v="0"/>
    <x v="4"/>
    <x v="14"/>
    <m/>
    <x v="1"/>
  </r>
  <r>
    <n v="1881"/>
    <x v="3"/>
    <x v="19"/>
    <s v="HONORARIOS"/>
    <n v="0"/>
    <x v="4"/>
    <x v="14"/>
    <m/>
    <x v="1"/>
  </r>
  <r>
    <n v="1881"/>
    <x v="3"/>
    <x v="19"/>
    <s v="INSPECTOR DE OBRA 1"/>
    <n v="0"/>
    <x v="4"/>
    <x v="14"/>
    <m/>
    <x v="1"/>
  </r>
  <r>
    <n v="1881"/>
    <x v="3"/>
    <x v="19"/>
    <s v="RESIDENTE"/>
    <n v="0"/>
    <x v="4"/>
    <x v="14"/>
    <m/>
    <x v="1"/>
  </r>
  <r>
    <n v="1881"/>
    <x v="4"/>
    <x v="19"/>
    <s v="HONORARIOS"/>
    <n v="0"/>
    <x v="4"/>
    <x v="14"/>
    <m/>
    <x v="1"/>
  </r>
  <r>
    <n v="1881"/>
    <x v="4"/>
    <x v="19"/>
    <s v="INSPECTOR DE OBRA 1"/>
    <n v="0"/>
    <x v="4"/>
    <x v="14"/>
    <m/>
    <x v="1"/>
  </r>
  <r>
    <n v="1881"/>
    <x v="4"/>
    <x v="19"/>
    <s v="RESIDENTE"/>
    <n v="0"/>
    <x v="4"/>
    <x v="14"/>
    <m/>
    <x v="1"/>
  </r>
  <r>
    <n v="1881"/>
    <x v="5"/>
    <x v="19"/>
    <s v="HONORARIOS"/>
    <n v="0"/>
    <x v="4"/>
    <x v="14"/>
    <m/>
    <x v="1"/>
  </r>
  <r>
    <n v="1881"/>
    <x v="5"/>
    <x v="19"/>
    <s v="INSPECTOR DE OBRA 1"/>
    <n v="0"/>
    <x v="4"/>
    <x v="14"/>
    <m/>
    <x v="1"/>
  </r>
  <r>
    <n v="1881"/>
    <x v="5"/>
    <x v="19"/>
    <s v="RESIDENTE"/>
    <n v="0"/>
    <x v="4"/>
    <x v="14"/>
    <m/>
    <x v="1"/>
  </r>
  <r>
    <n v="1881"/>
    <x v="6"/>
    <x v="19"/>
    <s v="HONORARIOS"/>
    <n v="0"/>
    <x v="4"/>
    <x v="14"/>
    <m/>
    <x v="1"/>
  </r>
  <r>
    <n v="1881"/>
    <x v="6"/>
    <x v="19"/>
    <s v="INSPECTOR DE OBRA 1"/>
    <n v="0"/>
    <x v="4"/>
    <x v="14"/>
    <m/>
    <x v="1"/>
  </r>
  <r>
    <n v="1881"/>
    <x v="6"/>
    <x v="19"/>
    <s v="RESIDENTE"/>
    <n v="0"/>
    <x v="4"/>
    <x v="14"/>
    <m/>
    <x v="1"/>
  </r>
  <r>
    <n v="1881"/>
    <x v="7"/>
    <x v="19"/>
    <s v="HONORARIOS"/>
    <n v="0"/>
    <x v="4"/>
    <x v="14"/>
    <m/>
    <x v="1"/>
  </r>
  <r>
    <n v="1881"/>
    <x v="7"/>
    <x v="19"/>
    <s v="INSPECTOR DE OBRA 1"/>
    <n v="0"/>
    <x v="4"/>
    <x v="14"/>
    <m/>
    <x v="1"/>
  </r>
  <r>
    <n v="1881"/>
    <x v="7"/>
    <x v="19"/>
    <s v="RESIDENTE"/>
    <n v="0"/>
    <x v="4"/>
    <x v="14"/>
    <m/>
    <x v="1"/>
  </r>
  <r>
    <n v="1881"/>
    <x v="8"/>
    <x v="19"/>
    <s v="HONORARIOS"/>
    <n v="0"/>
    <x v="4"/>
    <x v="14"/>
    <m/>
    <x v="1"/>
  </r>
  <r>
    <n v="1881"/>
    <x v="8"/>
    <x v="19"/>
    <s v="INSPECTOR DE OBRA 1"/>
    <n v="0"/>
    <x v="4"/>
    <x v="14"/>
    <m/>
    <x v="1"/>
  </r>
  <r>
    <n v="1881"/>
    <x v="8"/>
    <x v="19"/>
    <s v="RESIDENTE"/>
    <n v="0"/>
    <x v="4"/>
    <x v="14"/>
    <m/>
    <x v="1"/>
  </r>
  <r>
    <n v="1881"/>
    <x v="9"/>
    <x v="19"/>
    <s v="HONORARIOS"/>
    <n v="0"/>
    <x v="4"/>
    <x v="14"/>
    <m/>
    <x v="1"/>
  </r>
  <r>
    <n v="1881"/>
    <x v="9"/>
    <x v="19"/>
    <s v="INSPECTOR DE OBRA 1"/>
    <n v="0"/>
    <x v="4"/>
    <x v="14"/>
    <m/>
    <x v="1"/>
  </r>
  <r>
    <n v="1881"/>
    <x v="9"/>
    <x v="19"/>
    <s v="RESIDENTE"/>
    <n v="0"/>
    <x v="4"/>
    <x v="14"/>
    <m/>
    <x v="1"/>
  </r>
  <r>
    <n v="1881"/>
    <x v="10"/>
    <x v="19"/>
    <s v="HONORARIOS"/>
    <n v="0"/>
    <x v="4"/>
    <x v="14"/>
    <m/>
    <x v="1"/>
  </r>
  <r>
    <n v="1881"/>
    <x v="10"/>
    <x v="19"/>
    <s v="INSPECTOR DE OBRA 1"/>
    <n v="0"/>
    <x v="4"/>
    <x v="14"/>
    <m/>
    <x v="1"/>
  </r>
  <r>
    <n v="1881"/>
    <x v="10"/>
    <x v="19"/>
    <s v="RESIDENTE"/>
    <n v="0"/>
    <x v="4"/>
    <x v="14"/>
    <m/>
    <x v="1"/>
  </r>
  <r>
    <n v="1881"/>
    <x v="11"/>
    <x v="19"/>
    <s v="HONORARIOS"/>
    <n v="0"/>
    <x v="4"/>
    <x v="14"/>
    <m/>
    <x v="1"/>
  </r>
  <r>
    <n v="1881"/>
    <x v="11"/>
    <x v="19"/>
    <s v="INSPECTOR DE OBRA 1"/>
    <n v="0"/>
    <x v="4"/>
    <x v="14"/>
    <m/>
    <x v="1"/>
  </r>
  <r>
    <n v="1881"/>
    <x v="11"/>
    <x v="19"/>
    <s v="RESIDENTE"/>
    <n v="0"/>
    <x v="4"/>
    <x v="14"/>
    <m/>
    <x v="1"/>
  </r>
  <r>
    <n v="1883"/>
    <x v="0"/>
    <x v="19"/>
    <s v="HONORARIOS"/>
    <n v="0"/>
    <x v="4"/>
    <x v="14"/>
    <m/>
    <x v="3"/>
  </r>
  <r>
    <n v="1883"/>
    <x v="1"/>
    <x v="19"/>
    <s v="HONORARIOS"/>
    <n v="0"/>
    <x v="4"/>
    <x v="14"/>
    <m/>
    <x v="3"/>
  </r>
  <r>
    <n v="1883"/>
    <x v="2"/>
    <x v="19"/>
    <s v="HONORARIOS"/>
    <n v="0"/>
    <x v="4"/>
    <x v="14"/>
    <m/>
    <x v="3"/>
  </r>
  <r>
    <n v="1883"/>
    <x v="3"/>
    <x v="19"/>
    <s v="HONORARIOS"/>
    <n v="0"/>
    <x v="4"/>
    <x v="14"/>
    <m/>
    <x v="3"/>
  </r>
  <r>
    <n v="1883"/>
    <x v="4"/>
    <x v="19"/>
    <s v="HONORARIOS"/>
    <n v="0"/>
    <x v="4"/>
    <x v="14"/>
    <m/>
    <x v="3"/>
  </r>
  <r>
    <n v="1883"/>
    <x v="5"/>
    <x v="19"/>
    <s v="HONORARIOS"/>
    <n v="0"/>
    <x v="4"/>
    <x v="14"/>
    <m/>
    <x v="3"/>
  </r>
  <r>
    <n v="1883"/>
    <x v="6"/>
    <x v="19"/>
    <s v="HONORARIOS"/>
    <n v="0"/>
    <x v="4"/>
    <x v="14"/>
    <m/>
    <x v="3"/>
  </r>
  <r>
    <n v="1883"/>
    <x v="7"/>
    <x v="19"/>
    <s v="HONORARIOS"/>
    <n v="0"/>
    <x v="4"/>
    <x v="14"/>
    <m/>
    <x v="3"/>
  </r>
  <r>
    <n v="1883"/>
    <x v="8"/>
    <x v="19"/>
    <s v="HONORARIOS"/>
    <n v="0"/>
    <x v="4"/>
    <x v="14"/>
    <m/>
    <x v="3"/>
  </r>
  <r>
    <n v="1883"/>
    <x v="9"/>
    <x v="19"/>
    <s v="HONORARIOS"/>
    <n v="0"/>
    <x v="4"/>
    <x v="14"/>
    <m/>
    <x v="3"/>
  </r>
  <r>
    <n v="1883"/>
    <x v="10"/>
    <x v="19"/>
    <s v="HONORARIOS"/>
    <n v="0"/>
    <x v="4"/>
    <x v="14"/>
    <m/>
    <x v="3"/>
  </r>
  <r>
    <n v="1883"/>
    <x v="11"/>
    <x v="19"/>
    <s v="HONORARIOS"/>
    <n v="0"/>
    <x v="4"/>
    <x v="14"/>
    <m/>
    <x v="3"/>
  </r>
  <r>
    <n v="1884"/>
    <x v="0"/>
    <x v="19"/>
    <s v="HONORARIOS"/>
    <n v="0"/>
    <x v="4"/>
    <x v="14"/>
    <m/>
    <x v="3"/>
  </r>
  <r>
    <n v="1884"/>
    <x v="1"/>
    <x v="19"/>
    <s v="HONORARIOS"/>
    <n v="0"/>
    <x v="4"/>
    <x v="14"/>
    <m/>
    <x v="3"/>
  </r>
  <r>
    <n v="1884"/>
    <x v="2"/>
    <x v="19"/>
    <s v="HONORARIOS"/>
    <n v="0"/>
    <x v="4"/>
    <x v="14"/>
    <m/>
    <x v="3"/>
  </r>
  <r>
    <n v="1884"/>
    <x v="3"/>
    <x v="19"/>
    <s v="HONORARIOS"/>
    <n v="0"/>
    <x v="4"/>
    <x v="14"/>
    <m/>
    <x v="3"/>
  </r>
  <r>
    <n v="1884"/>
    <x v="4"/>
    <x v="19"/>
    <s v="HONORARIOS"/>
    <n v="0"/>
    <x v="4"/>
    <x v="14"/>
    <m/>
    <x v="3"/>
  </r>
  <r>
    <n v="1884"/>
    <x v="5"/>
    <x v="19"/>
    <s v="HONORARIOS"/>
    <n v="0"/>
    <x v="4"/>
    <x v="14"/>
    <m/>
    <x v="3"/>
  </r>
  <r>
    <n v="1884"/>
    <x v="6"/>
    <x v="19"/>
    <s v="HONORARIOS"/>
    <n v="0"/>
    <x v="4"/>
    <x v="14"/>
    <m/>
    <x v="3"/>
  </r>
  <r>
    <n v="1884"/>
    <x v="7"/>
    <x v="19"/>
    <s v="HONORARIOS"/>
    <n v="0"/>
    <x v="4"/>
    <x v="14"/>
    <m/>
    <x v="3"/>
  </r>
  <r>
    <n v="1884"/>
    <x v="8"/>
    <x v="19"/>
    <s v="HONORARIOS"/>
    <n v="0"/>
    <x v="4"/>
    <x v="14"/>
    <m/>
    <x v="3"/>
  </r>
  <r>
    <n v="1884"/>
    <x v="9"/>
    <x v="19"/>
    <s v="HONORARIOS"/>
    <n v="0"/>
    <x v="4"/>
    <x v="14"/>
    <m/>
    <x v="3"/>
  </r>
  <r>
    <n v="1884"/>
    <x v="10"/>
    <x v="19"/>
    <s v="HONORARIOS"/>
    <n v="0"/>
    <x v="4"/>
    <x v="14"/>
    <m/>
    <x v="3"/>
  </r>
  <r>
    <n v="1884"/>
    <x v="11"/>
    <x v="19"/>
    <s v="HONORARIOS"/>
    <n v="0"/>
    <x v="4"/>
    <x v="14"/>
    <m/>
    <x v="3"/>
  </r>
  <r>
    <n v="1888"/>
    <x v="2"/>
    <x v="19"/>
    <s v="COORDINADOR"/>
    <n v="0"/>
    <x v="4"/>
    <x v="14"/>
    <m/>
    <x v="2"/>
  </r>
  <r>
    <n v="1888"/>
    <x v="2"/>
    <x v="19"/>
    <s v="DIRECTOR"/>
    <n v="0"/>
    <x v="4"/>
    <x v="14"/>
    <m/>
    <x v="2"/>
  </r>
  <r>
    <n v="1888"/>
    <x v="2"/>
    <x v="19"/>
    <s v="HONORARIOS"/>
    <n v="0"/>
    <x v="4"/>
    <x v="14"/>
    <m/>
    <x v="2"/>
  </r>
  <r>
    <n v="1888"/>
    <x v="2"/>
    <x v="19"/>
    <s v="INSPECTOR"/>
    <n v="0"/>
    <x v="4"/>
    <x v="14"/>
    <m/>
    <x v="2"/>
  </r>
  <r>
    <n v="1888"/>
    <x v="2"/>
    <x v="19"/>
    <s v="PROFESIONAL DE CONTRATACIONES"/>
    <n v="0"/>
    <x v="4"/>
    <x v="14"/>
    <m/>
    <x v="2"/>
  </r>
  <r>
    <n v="1888"/>
    <x v="2"/>
    <x v="19"/>
    <s v="PROFESIONAL DE COORDINACION"/>
    <n v="0"/>
    <x v="4"/>
    <x v="14"/>
    <m/>
    <x v="2"/>
  </r>
  <r>
    <n v="1888"/>
    <x v="2"/>
    <x v="19"/>
    <s v="RESIDENTE ADMINISTRATIVO"/>
    <n v="0"/>
    <x v="4"/>
    <x v="14"/>
    <m/>
    <x v="2"/>
  </r>
  <r>
    <n v="1888"/>
    <x v="3"/>
    <x v="19"/>
    <s v="COORDINADOR"/>
    <n v="0"/>
    <x v="4"/>
    <x v="14"/>
    <m/>
    <x v="2"/>
  </r>
  <r>
    <n v="1888"/>
    <x v="3"/>
    <x v="19"/>
    <s v="DIRECTOR"/>
    <n v="0"/>
    <x v="4"/>
    <x v="14"/>
    <m/>
    <x v="2"/>
  </r>
  <r>
    <n v="1888"/>
    <x v="3"/>
    <x v="19"/>
    <s v="HONORARIOS"/>
    <n v="0"/>
    <x v="4"/>
    <x v="14"/>
    <m/>
    <x v="2"/>
  </r>
  <r>
    <n v="1888"/>
    <x v="3"/>
    <x v="19"/>
    <s v="INSPECTOR"/>
    <n v="0"/>
    <x v="4"/>
    <x v="14"/>
    <m/>
    <x v="2"/>
  </r>
  <r>
    <n v="1888"/>
    <x v="3"/>
    <x v="19"/>
    <s v="PROFESIONAL DE CONTRATACIONES"/>
    <n v="0"/>
    <x v="4"/>
    <x v="14"/>
    <m/>
    <x v="2"/>
  </r>
  <r>
    <n v="1888"/>
    <x v="3"/>
    <x v="19"/>
    <s v="PROFESIONAL DE COORDINACION"/>
    <n v="0"/>
    <x v="4"/>
    <x v="14"/>
    <m/>
    <x v="2"/>
  </r>
  <r>
    <n v="1888"/>
    <x v="3"/>
    <x v="19"/>
    <s v="RESIDENTE ADMINISTRATIVO"/>
    <n v="0"/>
    <x v="4"/>
    <x v="14"/>
    <m/>
    <x v="2"/>
  </r>
  <r>
    <n v="1888"/>
    <x v="4"/>
    <x v="19"/>
    <s v="COORDINADOR"/>
    <n v="0"/>
    <x v="4"/>
    <x v="14"/>
    <m/>
    <x v="2"/>
  </r>
  <r>
    <n v="1888"/>
    <x v="4"/>
    <x v="19"/>
    <s v="DIRECTOR"/>
    <n v="0"/>
    <x v="4"/>
    <x v="14"/>
    <m/>
    <x v="2"/>
  </r>
  <r>
    <n v="1888"/>
    <x v="4"/>
    <x v="19"/>
    <s v="HONORARIOS"/>
    <n v="0"/>
    <x v="4"/>
    <x v="14"/>
    <m/>
    <x v="2"/>
  </r>
  <r>
    <n v="1888"/>
    <x v="4"/>
    <x v="19"/>
    <s v="INSPECTOR"/>
    <n v="0"/>
    <x v="4"/>
    <x v="14"/>
    <m/>
    <x v="2"/>
  </r>
  <r>
    <n v="1888"/>
    <x v="4"/>
    <x v="19"/>
    <s v="PROFESIONAL DE CONTRATACIONES"/>
    <n v="0"/>
    <x v="4"/>
    <x v="14"/>
    <m/>
    <x v="2"/>
  </r>
  <r>
    <n v="1888"/>
    <x v="4"/>
    <x v="19"/>
    <s v="PROFESIONAL DE COORDINACION"/>
    <n v="0"/>
    <x v="4"/>
    <x v="14"/>
    <m/>
    <x v="2"/>
  </r>
  <r>
    <n v="1888"/>
    <x v="4"/>
    <x v="19"/>
    <s v="RESIDENTE ADMINISTRATIVO"/>
    <n v="0"/>
    <x v="4"/>
    <x v="14"/>
    <m/>
    <x v="2"/>
  </r>
  <r>
    <n v="1888"/>
    <x v="5"/>
    <x v="19"/>
    <s v="COORDINADOR"/>
    <n v="0"/>
    <x v="4"/>
    <x v="14"/>
    <m/>
    <x v="2"/>
  </r>
  <r>
    <n v="1888"/>
    <x v="5"/>
    <x v="19"/>
    <s v="DIRECTOR"/>
    <n v="0"/>
    <x v="4"/>
    <x v="14"/>
    <m/>
    <x v="2"/>
  </r>
  <r>
    <n v="1888"/>
    <x v="5"/>
    <x v="19"/>
    <s v="HONORARIOS"/>
    <n v="0"/>
    <x v="4"/>
    <x v="14"/>
    <m/>
    <x v="2"/>
  </r>
  <r>
    <n v="1888"/>
    <x v="5"/>
    <x v="19"/>
    <s v="INSPECTOR"/>
    <n v="0"/>
    <x v="4"/>
    <x v="14"/>
    <m/>
    <x v="2"/>
  </r>
  <r>
    <n v="1888"/>
    <x v="5"/>
    <x v="19"/>
    <s v="PROFESIONAL DE CONTRATACIONES"/>
    <n v="0"/>
    <x v="4"/>
    <x v="14"/>
    <m/>
    <x v="2"/>
  </r>
  <r>
    <n v="1888"/>
    <x v="5"/>
    <x v="19"/>
    <s v="PROFESIONAL DE COORDINACION"/>
    <n v="0"/>
    <x v="4"/>
    <x v="14"/>
    <m/>
    <x v="2"/>
  </r>
  <r>
    <n v="1888"/>
    <x v="5"/>
    <x v="19"/>
    <s v="RESIDENTE ADMINISTRATIVO"/>
    <n v="0"/>
    <x v="4"/>
    <x v="14"/>
    <m/>
    <x v="2"/>
  </r>
  <r>
    <n v="1888"/>
    <x v="6"/>
    <x v="19"/>
    <s v="COORDINADOR"/>
    <n v="0"/>
    <x v="4"/>
    <x v="14"/>
    <m/>
    <x v="2"/>
  </r>
  <r>
    <n v="1888"/>
    <x v="6"/>
    <x v="19"/>
    <s v="DIRECTOR"/>
    <n v="0"/>
    <x v="4"/>
    <x v="14"/>
    <m/>
    <x v="2"/>
  </r>
  <r>
    <n v="1888"/>
    <x v="6"/>
    <x v="19"/>
    <s v="HONORARIOS"/>
    <n v="0"/>
    <x v="4"/>
    <x v="14"/>
    <m/>
    <x v="2"/>
  </r>
  <r>
    <n v="1888"/>
    <x v="6"/>
    <x v="19"/>
    <s v="INSPECTOR"/>
    <n v="0"/>
    <x v="4"/>
    <x v="14"/>
    <m/>
    <x v="2"/>
  </r>
  <r>
    <n v="1888"/>
    <x v="6"/>
    <x v="19"/>
    <s v="RESIDENTE ADMINISTRATIVO"/>
    <n v="0"/>
    <x v="4"/>
    <x v="14"/>
    <m/>
    <x v="2"/>
  </r>
  <r>
    <n v="1888"/>
    <x v="7"/>
    <x v="19"/>
    <s v="COORDINADOR"/>
    <n v="0"/>
    <x v="4"/>
    <x v="14"/>
    <m/>
    <x v="2"/>
  </r>
  <r>
    <n v="1888"/>
    <x v="7"/>
    <x v="19"/>
    <s v="DIRECTOR"/>
    <n v="0"/>
    <x v="4"/>
    <x v="14"/>
    <m/>
    <x v="2"/>
  </r>
  <r>
    <n v="1888"/>
    <x v="7"/>
    <x v="19"/>
    <s v="HONORARIOS"/>
    <n v="0"/>
    <x v="4"/>
    <x v="14"/>
    <m/>
    <x v="2"/>
  </r>
  <r>
    <n v="1888"/>
    <x v="7"/>
    <x v="19"/>
    <s v="INSPECTOR"/>
    <n v="0"/>
    <x v="4"/>
    <x v="14"/>
    <m/>
    <x v="2"/>
  </r>
  <r>
    <n v="1888"/>
    <x v="7"/>
    <x v="19"/>
    <s v="RESIDENTE ADMINISTRATIVO"/>
    <n v="0"/>
    <x v="4"/>
    <x v="14"/>
    <m/>
    <x v="2"/>
  </r>
  <r>
    <n v="1888"/>
    <x v="8"/>
    <x v="19"/>
    <s v="COORDINADOR"/>
    <n v="0"/>
    <x v="4"/>
    <x v="14"/>
    <m/>
    <x v="2"/>
  </r>
  <r>
    <n v="1888"/>
    <x v="8"/>
    <x v="19"/>
    <s v="DIRECTOR"/>
    <n v="0"/>
    <x v="4"/>
    <x v="14"/>
    <m/>
    <x v="2"/>
  </r>
  <r>
    <n v="1888"/>
    <x v="8"/>
    <x v="19"/>
    <s v="HONORARIOS"/>
    <n v="0"/>
    <x v="4"/>
    <x v="14"/>
    <m/>
    <x v="2"/>
  </r>
  <r>
    <n v="1888"/>
    <x v="8"/>
    <x v="19"/>
    <s v="INSPECTOR"/>
    <n v="0"/>
    <x v="4"/>
    <x v="14"/>
    <m/>
    <x v="2"/>
  </r>
  <r>
    <n v="1888"/>
    <x v="8"/>
    <x v="19"/>
    <s v="RESIDENTE ADMINISTRATIVO"/>
    <n v="0"/>
    <x v="4"/>
    <x v="14"/>
    <m/>
    <x v="2"/>
  </r>
  <r>
    <n v="1888"/>
    <x v="9"/>
    <x v="19"/>
    <s v="COORDINADOR"/>
    <n v="0"/>
    <x v="4"/>
    <x v="14"/>
    <m/>
    <x v="2"/>
  </r>
  <r>
    <n v="1888"/>
    <x v="9"/>
    <x v="19"/>
    <s v="DIRECTOR"/>
    <n v="0"/>
    <x v="4"/>
    <x v="14"/>
    <m/>
    <x v="2"/>
  </r>
  <r>
    <n v="1888"/>
    <x v="9"/>
    <x v="19"/>
    <s v="HONORARIOS"/>
    <n v="0"/>
    <x v="4"/>
    <x v="14"/>
    <m/>
    <x v="2"/>
  </r>
  <r>
    <n v="1888"/>
    <x v="9"/>
    <x v="19"/>
    <s v="INSPECTOR"/>
    <n v="0"/>
    <x v="4"/>
    <x v="14"/>
    <m/>
    <x v="2"/>
  </r>
  <r>
    <n v="1888"/>
    <x v="9"/>
    <x v="19"/>
    <s v="RESIDENTE ADMINISTRATIVO"/>
    <n v="0"/>
    <x v="4"/>
    <x v="14"/>
    <m/>
    <x v="2"/>
  </r>
  <r>
    <n v="1888"/>
    <x v="10"/>
    <x v="19"/>
    <s v="COORDINADOR"/>
    <n v="0"/>
    <x v="4"/>
    <x v="14"/>
    <m/>
    <x v="2"/>
  </r>
  <r>
    <n v="1888"/>
    <x v="10"/>
    <x v="19"/>
    <s v="DIRECTOR"/>
    <n v="0"/>
    <x v="4"/>
    <x v="14"/>
    <m/>
    <x v="2"/>
  </r>
  <r>
    <n v="1888"/>
    <x v="10"/>
    <x v="19"/>
    <s v="HONORARIOS"/>
    <n v="0"/>
    <x v="4"/>
    <x v="14"/>
    <m/>
    <x v="2"/>
  </r>
  <r>
    <n v="1888"/>
    <x v="10"/>
    <x v="19"/>
    <s v="INSPECTOR"/>
    <n v="0"/>
    <x v="4"/>
    <x v="14"/>
    <m/>
    <x v="2"/>
  </r>
  <r>
    <n v="1888"/>
    <x v="10"/>
    <x v="19"/>
    <s v="RESIDENTE ADMINISTRATIVO"/>
    <n v="0"/>
    <x v="4"/>
    <x v="14"/>
    <m/>
    <x v="2"/>
  </r>
  <r>
    <n v="1888"/>
    <x v="11"/>
    <x v="19"/>
    <s v="COORDINADOR"/>
    <n v="0"/>
    <x v="4"/>
    <x v="14"/>
    <m/>
    <x v="2"/>
  </r>
  <r>
    <n v="1888"/>
    <x v="11"/>
    <x v="19"/>
    <s v="DIRECTOR"/>
    <n v="0"/>
    <x v="4"/>
    <x v="14"/>
    <m/>
    <x v="2"/>
  </r>
  <r>
    <n v="1888"/>
    <x v="11"/>
    <x v="19"/>
    <s v="HONORARIOS"/>
    <n v="0"/>
    <x v="4"/>
    <x v="14"/>
    <m/>
    <x v="2"/>
  </r>
  <r>
    <n v="1888"/>
    <x v="11"/>
    <x v="19"/>
    <s v="INSPECTOR"/>
    <n v="0"/>
    <x v="4"/>
    <x v="14"/>
    <m/>
    <x v="2"/>
  </r>
  <r>
    <n v="1888"/>
    <x v="11"/>
    <x v="19"/>
    <s v="RESIDENTE ADMINISTRATIVO"/>
    <n v="0"/>
    <x v="4"/>
    <x v="14"/>
    <m/>
    <x v="2"/>
  </r>
  <r>
    <n v="1890"/>
    <x v="0"/>
    <x v="19"/>
    <s v="COORDINADOR"/>
    <n v="0"/>
    <x v="4"/>
    <x v="14"/>
    <m/>
    <x v="1"/>
  </r>
  <r>
    <n v="1890"/>
    <x v="0"/>
    <x v="19"/>
    <s v="DIRECTOR"/>
    <n v="0"/>
    <x v="4"/>
    <x v="14"/>
    <m/>
    <x v="1"/>
  </r>
  <r>
    <n v="1890"/>
    <x v="0"/>
    <x v="19"/>
    <s v="HONORARIOS"/>
    <n v="0"/>
    <x v="4"/>
    <x v="14"/>
    <m/>
    <x v="1"/>
  </r>
  <r>
    <n v="1890"/>
    <x v="1"/>
    <x v="19"/>
    <s v="COORDINADOR"/>
    <n v="0"/>
    <x v="4"/>
    <x v="14"/>
    <m/>
    <x v="1"/>
  </r>
  <r>
    <n v="1890"/>
    <x v="1"/>
    <x v="19"/>
    <s v="DIRECTOR"/>
    <n v="0"/>
    <x v="4"/>
    <x v="14"/>
    <m/>
    <x v="1"/>
  </r>
  <r>
    <n v="1890"/>
    <x v="1"/>
    <x v="19"/>
    <s v="HONORARIOS"/>
    <n v="0"/>
    <x v="4"/>
    <x v="14"/>
    <m/>
    <x v="1"/>
  </r>
  <r>
    <n v="1890"/>
    <x v="1"/>
    <x v="19"/>
    <s v="INSPECTOR ESTRUCTURA"/>
    <n v="0"/>
    <x v="4"/>
    <x v="14"/>
    <m/>
    <x v="1"/>
  </r>
  <r>
    <n v="1890"/>
    <x v="2"/>
    <x v="19"/>
    <s v="COORDINADOR"/>
    <n v="0"/>
    <x v="4"/>
    <x v="14"/>
    <m/>
    <x v="1"/>
  </r>
  <r>
    <n v="1890"/>
    <x v="2"/>
    <x v="19"/>
    <s v="DIRECTOR"/>
    <n v="0"/>
    <x v="4"/>
    <x v="14"/>
    <m/>
    <x v="1"/>
  </r>
  <r>
    <n v="1890"/>
    <x v="2"/>
    <x v="19"/>
    <s v="HONORARIOS"/>
    <n v="0"/>
    <x v="4"/>
    <x v="14"/>
    <m/>
    <x v="1"/>
  </r>
  <r>
    <n v="1890"/>
    <x v="2"/>
    <x v="19"/>
    <s v="INSPECTOR ESTRUCTURA"/>
    <n v="0"/>
    <x v="4"/>
    <x v="14"/>
    <m/>
    <x v="1"/>
  </r>
  <r>
    <n v="1890"/>
    <x v="3"/>
    <x v="19"/>
    <s v="COORDINADOR"/>
    <n v="0"/>
    <x v="4"/>
    <x v="14"/>
    <m/>
    <x v="1"/>
  </r>
  <r>
    <n v="1890"/>
    <x v="3"/>
    <x v="19"/>
    <s v="DIRECTOR"/>
    <n v="0"/>
    <x v="4"/>
    <x v="14"/>
    <m/>
    <x v="1"/>
  </r>
  <r>
    <n v="1890"/>
    <x v="3"/>
    <x v="19"/>
    <s v="HONORARIOS"/>
    <n v="0"/>
    <x v="4"/>
    <x v="14"/>
    <m/>
    <x v="1"/>
  </r>
  <r>
    <n v="1890"/>
    <x v="3"/>
    <x v="19"/>
    <s v="INSPECTOR ESTRUCTURA"/>
    <n v="0"/>
    <x v="4"/>
    <x v="14"/>
    <m/>
    <x v="1"/>
  </r>
  <r>
    <n v="1890"/>
    <x v="4"/>
    <x v="19"/>
    <s v="COORDINADOR"/>
    <n v="0"/>
    <x v="4"/>
    <x v="14"/>
    <m/>
    <x v="1"/>
  </r>
  <r>
    <n v="1890"/>
    <x v="4"/>
    <x v="19"/>
    <s v="DIRECTOR"/>
    <n v="0"/>
    <x v="4"/>
    <x v="14"/>
    <m/>
    <x v="1"/>
  </r>
  <r>
    <n v="1890"/>
    <x v="4"/>
    <x v="19"/>
    <s v="HONORARIOS"/>
    <n v="0"/>
    <x v="4"/>
    <x v="14"/>
    <m/>
    <x v="1"/>
  </r>
  <r>
    <n v="1890"/>
    <x v="4"/>
    <x v="19"/>
    <s v="INSPECTOR ESTRUCTURA"/>
    <n v="0"/>
    <x v="4"/>
    <x v="14"/>
    <m/>
    <x v="1"/>
  </r>
  <r>
    <n v="1890"/>
    <x v="5"/>
    <x v="19"/>
    <s v="COORDINADOR"/>
    <n v="0"/>
    <x v="4"/>
    <x v="14"/>
    <m/>
    <x v="1"/>
  </r>
  <r>
    <n v="1890"/>
    <x v="5"/>
    <x v="19"/>
    <s v="DIRECTOR"/>
    <n v="0"/>
    <x v="4"/>
    <x v="14"/>
    <m/>
    <x v="1"/>
  </r>
  <r>
    <n v="1890"/>
    <x v="5"/>
    <x v="19"/>
    <s v="HONORARIOS"/>
    <n v="0"/>
    <x v="4"/>
    <x v="14"/>
    <m/>
    <x v="1"/>
  </r>
  <r>
    <n v="1890"/>
    <x v="5"/>
    <x v="19"/>
    <s v="INSPECTOR ESTRUCTURA"/>
    <n v="0"/>
    <x v="4"/>
    <x v="14"/>
    <m/>
    <x v="1"/>
  </r>
  <r>
    <n v="1890"/>
    <x v="6"/>
    <x v="19"/>
    <s v="COORDINADOR"/>
    <n v="0"/>
    <x v="4"/>
    <x v="14"/>
    <m/>
    <x v="1"/>
  </r>
  <r>
    <n v="1890"/>
    <x v="6"/>
    <x v="19"/>
    <s v="DIRECTOR"/>
    <n v="0"/>
    <x v="4"/>
    <x v="14"/>
    <m/>
    <x v="1"/>
  </r>
  <r>
    <n v="1890"/>
    <x v="6"/>
    <x v="19"/>
    <s v="HONORARIOS"/>
    <n v="0"/>
    <x v="4"/>
    <x v="14"/>
    <m/>
    <x v="1"/>
  </r>
  <r>
    <n v="1890"/>
    <x v="6"/>
    <x v="19"/>
    <s v="INSPECTOR ESTRUCTURA"/>
    <n v="0"/>
    <x v="4"/>
    <x v="14"/>
    <m/>
    <x v="1"/>
  </r>
  <r>
    <n v="1890"/>
    <x v="7"/>
    <x v="19"/>
    <s v="COORDINADOR"/>
    <n v="0"/>
    <x v="4"/>
    <x v="14"/>
    <m/>
    <x v="1"/>
  </r>
  <r>
    <n v="1890"/>
    <x v="7"/>
    <x v="19"/>
    <s v="DIRECTOR"/>
    <n v="0"/>
    <x v="4"/>
    <x v="14"/>
    <m/>
    <x v="1"/>
  </r>
  <r>
    <n v="1890"/>
    <x v="7"/>
    <x v="19"/>
    <s v="HONORARIOS"/>
    <n v="0"/>
    <x v="4"/>
    <x v="14"/>
    <m/>
    <x v="1"/>
  </r>
  <r>
    <n v="1890"/>
    <x v="7"/>
    <x v="19"/>
    <s v="INSPECTOR ESTRUCTURA"/>
    <n v="0"/>
    <x v="4"/>
    <x v="14"/>
    <m/>
    <x v="1"/>
  </r>
  <r>
    <n v="1890"/>
    <x v="8"/>
    <x v="19"/>
    <s v="COORDINADOR"/>
    <n v="0"/>
    <x v="4"/>
    <x v="14"/>
    <m/>
    <x v="1"/>
  </r>
  <r>
    <n v="1890"/>
    <x v="8"/>
    <x v="19"/>
    <s v="DIRECTOR"/>
    <n v="0"/>
    <x v="4"/>
    <x v="14"/>
    <m/>
    <x v="1"/>
  </r>
  <r>
    <n v="1890"/>
    <x v="8"/>
    <x v="19"/>
    <s v="HONORARIOS"/>
    <n v="0"/>
    <x v="4"/>
    <x v="14"/>
    <m/>
    <x v="1"/>
  </r>
  <r>
    <n v="1890"/>
    <x v="8"/>
    <x v="19"/>
    <s v="INSPECTOR ESTRUCTURA"/>
    <n v="0"/>
    <x v="4"/>
    <x v="14"/>
    <m/>
    <x v="1"/>
  </r>
  <r>
    <n v="1890"/>
    <x v="9"/>
    <x v="19"/>
    <s v="COORDINADOR"/>
    <n v="0"/>
    <x v="4"/>
    <x v="14"/>
    <m/>
    <x v="1"/>
  </r>
  <r>
    <n v="1890"/>
    <x v="9"/>
    <x v="19"/>
    <s v="DIRECTOR"/>
    <n v="0"/>
    <x v="4"/>
    <x v="14"/>
    <m/>
    <x v="1"/>
  </r>
  <r>
    <n v="1890"/>
    <x v="9"/>
    <x v="19"/>
    <s v="HONORARIOS"/>
    <n v="0"/>
    <x v="4"/>
    <x v="14"/>
    <m/>
    <x v="1"/>
  </r>
  <r>
    <n v="1890"/>
    <x v="9"/>
    <x v="19"/>
    <s v="INSPECTOR ESTRUCTURA"/>
    <n v="0"/>
    <x v="4"/>
    <x v="14"/>
    <m/>
    <x v="1"/>
  </r>
  <r>
    <n v="1890"/>
    <x v="10"/>
    <x v="19"/>
    <s v="COORDINADOR"/>
    <n v="0"/>
    <x v="4"/>
    <x v="14"/>
    <m/>
    <x v="1"/>
  </r>
  <r>
    <n v="1890"/>
    <x v="10"/>
    <x v="19"/>
    <s v="DIRECTOR"/>
    <n v="0"/>
    <x v="4"/>
    <x v="14"/>
    <m/>
    <x v="1"/>
  </r>
  <r>
    <n v="1890"/>
    <x v="10"/>
    <x v="19"/>
    <s v="HONORARIOS"/>
    <n v="0"/>
    <x v="4"/>
    <x v="14"/>
    <m/>
    <x v="1"/>
  </r>
  <r>
    <n v="1890"/>
    <x v="10"/>
    <x v="19"/>
    <s v="INSPECTOR ESTRUCTURA"/>
    <n v="0"/>
    <x v="4"/>
    <x v="14"/>
    <m/>
    <x v="1"/>
  </r>
  <r>
    <n v="1890"/>
    <x v="11"/>
    <x v="19"/>
    <s v="COORDINADOR"/>
    <n v="0"/>
    <x v="4"/>
    <x v="14"/>
    <m/>
    <x v="1"/>
  </r>
  <r>
    <n v="1890"/>
    <x v="11"/>
    <x v="19"/>
    <s v="DIRECTOR"/>
    <n v="0"/>
    <x v="4"/>
    <x v="14"/>
    <m/>
    <x v="1"/>
  </r>
  <r>
    <n v="1890"/>
    <x v="11"/>
    <x v="19"/>
    <s v="HONORARIOS"/>
    <n v="0"/>
    <x v="4"/>
    <x v="14"/>
    <m/>
    <x v="1"/>
  </r>
  <r>
    <n v="1890"/>
    <x v="11"/>
    <x v="19"/>
    <s v="INSPECTOR ESTRUCTURA"/>
    <n v="0"/>
    <x v="4"/>
    <x v="14"/>
    <m/>
    <x v="1"/>
  </r>
  <r>
    <n v="1891"/>
    <x v="1"/>
    <x v="19"/>
    <s v="AUXILIAR ADMINISTRATIVO"/>
    <n v="0"/>
    <x v="4"/>
    <x v="14"/>
    <m/>
    <x v="1"/>
  </r>
  <r>
    <n v="1891"/>
    <x v="1"/>
    <x v="19"/>
    <s v="DIRECTOR"/>
    <n v="0"/>
    <x v="4"/>
    <x v="14"/>
    <m/>
    <x v="1"/>
  </r>
  <r>
    <n v="1891"/>
    <x v="1"/>
    <x v="19"/>
    <s v="HONORARIOS"/>
    <n v="0"/>
    <x v="4"/>
    <x v="14"/>
    <m/>
    <x v="1"/>
  </r>
  <r>
    <n v="1891"/>
    <x v="1"/>
    <x v="19"/>
    <s v="INSPECTOR DE ACABADOS"/>
    <n v="0"/>
    <x v="4"/>
    <x v="14"/>
    <m/>
    <x v="1"/>
  </r>
  <r>
    <n v="1891"/>
    <x v="1"/>
    <x v="19"/>
    <s v="INSPECTOR DE OBRA 1"/>
    <n v="0"/>
    <x v="4"/>
    <x v="14"/>
    <m/>
    <x v="1"/>
  </r>
  <r>
    <n v="1891"/>
    <x v="1"/>
    <x v="19"/>
    <s v="RESIDENTE ADMINISTRATIVO"/>
    <n v="0"/>
    <x v="4"/>
    <x v="14"/>
    <m/>
    <x v="1"/>
  </r>
  <r>
    <n v="1891"/>
    <x v="1"/>
    <x v="19"/>
    <s v="RESIDENTE INSTALACIONES"/>
    <n v="0"/>
    <x v="4"/>
    <x v="14"/>
    <m/>
    <x v="1"/>
  </r>
  <r>
    <n v="1891"/>
    <x v="1"/>
    <x v="19"/>
    <s v="RESIDENTE INTERVENTOR HSQE"/>
    <n v="0"/>
    <x v="4"/>
    <x v="14"/>
    <m/>
    <x v="1"/>
  </r>
  <r>
    <n v="1891"/>
    <x v="1"/>
    <x v="19"/>
    <s v="RESIDENTE TECNICO"/>
    <n v="0"/>
    <x v="4"/>
    <x v="14"/>
    <m/>
    <x v="1"/>
  </r>
  <r>
    <n v="1891"/>
    <x v="2"/>
    <x v="19"/>
    <s v="AUXILIAR ADMINISTRATIVO"/>
    <n v="0"/>
    <x v="4"/>
    <x v="14"/>
    <m/>
    <x v="1"/>
  </r>
  <r>
    <n v="1891"/>
    <x v="2"/>
    <x v="19"/>
    <s v="DIRECTOR"/>
    <n v="0"/>
    <x v="4"/>
    <x v="14"/>
    <m/>
    <x v="1"/>
  </r>
  <r>
    <n v="1891"/>
    <x v="2"/>
    <x v="19"/>
    <s v="HONORARIOS"/>
    <n v="0"/>
    <x v="4"/>
    <x v="14"/>
    <m/>
    <x v="1"/>
  </r>
  <r>
    <n v="1891"/>
    <x v="2"/>
    <x v="19"/>
    <s v="INSPECTOR DE ACABADOS"/>
    <n v="0"/>
    <x v="4"/>
    <x v="14"/>
    <m/>
    <x v="1"/>
  </r>
  <r>
    <n v="1891"/>
    <x v="2"/>
    <x v="19"/>
    <s v="INSPECTOR DE OBRA 1"/>
    <n v="0"/>
    <x v="4"/>
    <x v="14"/>
    <m/>
    <x v="1"/>
  </r>
  <r>
    <n v="1891"/>
    <x v="2"/>
    <x v="19"/>
    <s v="RESIDENTE ADMINISTRATIVO"/>
    <n v="0"/>
    <x v="4"/>
    <x v="14"/>
    <m/>
    <x v="1"/>
  </r>
  <r>
    <n v="1891"/>
    <x v="2"/>
    <x v="19"/>
    <s v="RESIDENTE INSTALACIONES"/>
    <n v="0"/>
    <x v="4"/>
    <x v="14"/>
    <m/>
    <x v="1"/>
  </r>
  <r>
    <n v="1891"/>
    <x v="2"/>
    <x v="19"/>
    <s v="RESIDENTE INTERVENTOR HSQE"/>
    <n v="0"/>
    <x v="4"/>
    <x v="14"/>
    <m/>
    <x v="1"/>
  </r>
  <r>
    <n v="1891"/>
    <x v="2"/>
    <x v="19"/>
    <s v="RESIDENTE TECNICO"/>
    <n v="0"/>
    <x v="4"/>
    <x v="14"/>
    <m/>
    <x v="1"/>
  </r>
  <r>
    <n v="1891"/>
    <x v="3"/>
    <x v="19"/>
    <s v="AUXILIAR ADMINISTRATIVO"/>
    <n v="0"/>
    <x v="4"/>
    <x v="14"/>
    <m/>
    <x v="1"/>
  </r>
  <r>
    <n v="1891"/>
    <x v="3"/>
    <x v="19"/>
    <s v="DIRECTOR"/>
    <n v="0"/>
    <x v="4"/>
    <x v="14"/>
    <m/>
    <x v="1"/>
  </r>
  <r>
    <n v="1891"/>
    <x v="3"/>
    <x v="19"/>
    <s v="HONORARIOS"/>
    <n v="0"/>
    <x v="4"/>
    <x v="14"/>
    <m/>
    <x v="1"/>
  </r>
  <r>
    <n v="1891"/>
    <x v="3"/>
    <x v="19"/>
    <s v="INSPECTOR DE ACABADOS"/>
    <n v="0"/>
    <x v="4"/>
    <x v="14"/>
    <m/>
    <x v="1"/>
  </r>
  <r>
    <n v="1891"/>
    <x v="3"/>
    <x v="19"/>
    <s v="INSPECTOR DE OBRA 1"/>
    <n v="0"/>
    <x v="4"/>
    <x v="14"/>
    <m/>
    <x v="1"/>
  </r>
  <r>
    <n v="1891"/>
    <x v="3"/>
    <x v="19"/>
    <s v="RESIDENTE ADMINISTRATIVO"/>
    <n v="0"/>
    <x v="4"/>
    <x v="14"/>
    <m/>
    <x v="1"/>
  </r>
  <r>
    <n v="1891"/>
    <x v="3"/>
    <x v="19"/>
    <s v="RESIDENTE INSTALACIONES"/>
    <n v="0"/>
    <x v="4"/>
    <x v="14"/>
    <m/>
    <x v="1"/>
  </r>
  <r>
    <n v="1891"/>
    <x v="3"/>
    <x v="19"/>
    <s v="RESIDENTE INTERVENTOR HSQE"/>
    <n v="0"/>
    <x v="4"/>
    <x v="14"/>
    <m/>
    <x v="1"/>
  </r>
  <r>
    <n v="1891"/>
    <x v="3"/>
    <x v="19"/>
    <s v="RESIDENTE TECNICO"/>
    <n v="0"/>
    <x v="4"/>
    <x v="14"/>
    <m/>
    <x v="1"/>
  </r>
  <r>
    <n v="1891"/>
    <x v="4"/>
    <x v="19"/>
    <s v="AUXILIAR ADMINISTRATIVO"/>
    <n v="0"/>
    <x v="4"/>
    <x v="14"/>
    <m/>
    <x v="1"/>
  </r>
  <r>
    <n v="1891"/>
    <x v="4"/>
    <x v="19"/>
    <s v="DIRECTOR"/>
    <n v="0"/>
    <x v="4"/>
    <x v="14"/>
    <m/>
    <x v="1"/>
  </r>
  <r>
    <n v="1891"/>
    <x v="4"/>
    <x v="19"/>
    <s v="HONORARIOS"/>
    <n v="0"/>
    <x v="4"/>
    <x v="14"/>
    <m/>
    <x v="1"/>
  </r>
  <r>
    <n v="1891"/>
    <x v="4"/>
    <x v="19"/>
    <s v="INSPECTOR DE ACABADOS"/>
    <n v="0"/>
    <x v="4"/>
    <x v="14"/>
    <m/>
    <x v="1"/>
  </r>
  <r>
    <n v="1891"/>
    <x v="4"/>
    <x v="19"/>
    <s v="INSPECTOR DE OBRA 1"/>
    <n v="0"/>
    <x v="4"/>
    <x v="14"/>
    <m/>
    <x v="1"/>
  </r>
  <r>
    <n v="1891"/>
    <x v="4"/>
    <x v="19"/>
    <s v="RESIDENTE ADMINISTRATIVO"/>
    <n v="0"/>
    <x v="4"/>
    <x v="14"/>
    <m/>
    <x v="1"/>
  </r>
  <r>
    <n v="1891"/>
    <x v="4"/>
    <x v="19"/>
    <s v="RESIDENTE INSTALACIONES"/>
    <n v="0"/>
    <x v="4"/>
    <x v="14"/>
    <m/>
    <x v="1"/>
  </r>
  <r>
    <n v="1891"/>
    <x v="4"/>
    <x v="19"/>
    <s v="RESIDENTE INTERVENTOR HSQE"/>
    <n v="0"/>
    <x v="4"/>
    <x v="14"/>
    <m/>
    <x v="1"/>
  </r>
  <r>
    <n v="1891"/>
    <x v="4"/>
    <x v="19"/>
    <s v="RESIDENTE TECNICO"/>
    <n v="0"/>
    <x v="4"/>
    <x v="14"/>
    <m/>
    <x v="1"/>
  </r>
  <r>
    <n v="1891"/>
    <x v="5"/>
    <x v="19"/>
    <s v="AUXILIAR ADMINISTRATIVO"/>
    <n v="0"/>
    <x v="4"/>
    <x v="14"/>
    <m/>
    <x v="1"/>
  </r>
  <r>
    <n v="1891"/>
    <x v="5"/>
    <x v="19"/>
    <s v="DIRECTOR"/>
    <n v="0"/>
    <x v="4"/>
    <x v="14"/>
    <m/>
    <x v="1"/>
  </r>
  <r>
    <n v="1891"/>
    <x v="5"/>
    <x v="19"/>
    <s v="HONORARIOS"/>
    <n v="0"/>
    <x v="4"/>
    <x v="14"/>
    <m/>
    <x v="1"/>
  </r>
  <r>
    <n v="1891"/>
    <x v="5"/>
    <x v="19"/>
    <s v="INSPECTOR DE ACABADOS"/>
    <n v="0"/>
    <x v="4"/>
    <x v="14"/>
    <m/>
    <x v="1"/>
  </r>
  <r>
    <n v="1891"/>
    <x v="5"/>
    <x v="19"/>
    <s v="INSPECTOR DE OBRA 1"/>
    <n v="0"/>
    <x v="4"/>
    <x v="14"/>
    <m/>
    <x v="1"/>
  </r>
  <r>
    <n v="1891"/>
    <x v="5"/>
    <x v="19"/>
    <s v="RESIDENTE ADMINISTRATIVO"/>
    <n v="0"/>
    <x v="4"/>
    <x v="14"/>
    <m/>
    <x v="1"/>
  </r>
  <r>
    <n v="1891"/>
    <x v="5"/>
    <x v="19"/>
    <s v="RESIDENTE INSTALACIONES"/>
    <n v="0"/>
    <x v="4"/>
    <x v="14"/>
    <m/>
    <x v="1"/>
  </r>
  <r>
    <n v="1891"/>
    <x v="5"/>
    <x v="19"/>
    <s v="RESIDENTE INTERVENTOR HSQE"/>
    <n v="0"/>
    <x v="4"/>
    <x v="14"/>
    <m/>
    <x v="1"/>
  </r>
  <r>
    <n v="1891"/>
    <x v="5"/>
    <x v="19"/>
    <s v="RESIDENTE TECNICO"/>
    <n v="0"/>
    <x v="4"/>
    <x v="14"/>
    <m/>
    <x v="1"/>
  </r>
  <r>
    <n v="1891"/>
    <x v="6"/>
    <x v="19"/>
    <s v="AUXILIAR ADMINISTRATIVO"/>
    <n v="0"/>
    <x v="4"/>
    <x v="14"/>
    <m/>
    <x v="1"/>
  </r>
  <r>
    <n v="1891"/>
    <x v="6"/>
    <x v="19"/>
    <s v="DIRECTOR"/>
    <n v="0"/>
    <x v="4"/>
    <x v="14"/>
    <m/>
    <x v="1"/>
  </r>
  <r>
    <n v="1891"/>
    <x v="6"/>
    <x v="19"/>
    <s v="HONORARIOS"/>
    <n v="0"/>
    <x v="4"/>
    <x v="14"/>
    <m/>
    <x v="1"/>
  </r>
  <r>
    <n v="1891"/>
    <x v="6"/>
    <x v="19"/>
    <s v="INSPECTOR DE ACABADOS"/>
    <n v="0"/>
    <x v="4"/>
    <x v="14"/>
    <m/>
    <x v="1"/>
  </r>
  <r>
    <n v="1891"/>
    <x v="6"/>
    <x v="19"/>
    <s v="INSPECTOR DE OBRA 1"/>
    <n v="0"/>
    <x v="4"/>
    <x v="14"/>
    <m/>
    <x v="1"/>
  </r>
  <r>
    <n v="1891"/>
    <x v="6"/>
    <x v="19"/>
    <s v="RESIDENTE ADMINISTRATIVO"/>
    <n v="0"/>
    <x v="4"/>
    <x v="14"/>
    <m/>
    <x v="1"/>
  </r>
  <r>
    <n v="1891"/>
    <x v="6"/>
    <x v="19"/>
    <s v="RESIDENTE INSTALACIONES"/>
    <n v="0"/>
    <x v="4"/>
    <x v="14"/>
    <m/>
    <x v="1"/>
  </r>
  <r>
    <n v="1891"/>
    <x v="6"/>
    <x v="19"/>
    <s v="RESIDENTE INTERVENTOR HSQE"/>
    <n v="0"/>
    <x v="4"/>
    <x v="14"/>
    <m/>
    <x v="1"/>
  </r>
  <r>
    <n v="1891"/>
    <x v="6"/>
    <x v="19"/>
    <s v="RESIDENTE TECNICO"/>
    <n v="0"/>
    <x v="4"/>
    <x v="14"/>
    <m/>
    <x v="1"/>
  </r>
  <r>
    <n v="1891"/>
    <x v="7"/>
    <x v="19"/>
    <s v="AUXILIAR ADMINISTRATIVO"/>
    <n v="0"/>
    <x v="4"/>
    <x v="14"/>
    <m/>
    <x v="1"/>
  </r>
  <r>
    <n v="1891"/>
    <x v="7"/>
    <x v="19"/>
    <s v="DIRECTOR"/>
    <n v="0"/>
    <x v="4"/>
    <x v="14"/>
    <m/>
    <x v="1"/>
  </r>
  <r>
    <n v="1891"/>
    <x v="7"/>
    <x v="19"/>
    <s v="HONORARIOS"/>
    <n v="0"/>
    <x v="4"/>
    <x v="14"/>
    <m/>
    <x v="1"/>
  </r>
  <r>
    <n v="1891"/>
    <x v="7"/>
    <x v="19"/>
    <s v="INSPECTOR DE ACABADOS"/>
    <n v="0"/>
    <x v="4"/>
    <x v="14"/>
    <m/>
    <x v="1"/>
  </r>
  <r>
    <n v="1891"/>
    <x v="7"/>
    <x v="19"/>
    <s v="INSPECTOR DE OBRA 1"/>
    <n v="0"/>
    <x v="4"/>
    <x v="14"/>
    <m/>
    <x v="1"/>
  </r>
  <r>
    <n v="1891"/>
    <x v="7"/>
    <x v="19"/>
    <s v="RESIDENTE ADMINISTRATIVO"/>
    <n v="0"/>
    <x v="4"/>
    <x v="14"/>
    <m/>
    <x v="1"/>
  </r>
  <r>
    <n v="1891"/>
    <x v="7"/>
    <x v="19"/>
    <s v="RESIDENTE INSTALACIONES"/>
    <n v="0"/>
    <x v="4"/>
    <x v="14"/>
    <m/>
    <x v="1"/>
  </r>
  <r>
    <n v="1891"/>
    <x v="7"/>
    <x v="19"/>
    <s v="RESIDENTE INTERVENTOR HSQE"/>
    <n v="0"/>
    <x v="4"/>
    <x v="14"/>
    <m/>
    <x v="1"/>
  </r>
  <r>
    <n v="1891"/>
    <x v="7"/>
    <x v="19"/>
    <s v="RESIDENTE TECNICO"/>
    <n v="0"/>
    <x v="4"/>
    <x v="14"/>
    <m/>
    <x v="1"/>
  </r>
  <r>
    <n v="1891"/>
    <x v="8"/>
    <x v="19"/>
    <s v="AUXILIAR ADMINISTRATIVO"/>
    <n v="0"/>
    <x v="4"/>
    <x v="14"/>
    <m/>
    <x v="1"/>
  </r>
  <r>
    <n v="1891"/>
    <x v="8"/>
    <x v="19"/>
    <s v="DIRECTOR"/>
    <n v="0"/>
    <x v="4"/>
    <x v="14"/>
    <m/>
    <x v="1"/>
  </r>
  <r>
    <n v="1891"/>
    <x v="8"/>
    <x v="19"/>
    <s v="HONORARIOS"/>
    <n v="0"/>
    <x v="4"/>
    <x v="14"/>
    <m/>
    <x v="1"/>
  </r>
  <r>
    <n v="1891"/>
    <x v="8"/>
    <x v="19"/>
    <s v="INSPECTOR DE ACABADOS"/>
    <n v="0"/>
    <x v="4"/>
    <x v="14"/>
    <m/>
    <x v="1"/>
  </r>
  <r>
    <n v="1891"/>
    <x v="8"/>
    <x v="19"/>
    <s v="INSPECTOR DE OBRA 1"/>
    <n v="0"/>
    <x v="4"/>
    <x v="14"/>
    <m/>
    <x v="1"/>
  </r>
  <r>
    <n v="1891"/>
    <x v="8"/>
    <x v="19"/>
    <s v="RESIDENTE ADMINISTRATIVO"/>
    <n v="0"/>
    <x v="4"/>
    <x v="14"/>
    <m/>
    <x v="1"/>
  </r>
  <r>
    <n v="1891"/>
    <x v="8"/>
    <x v="19"/>
    <s v="RESIDENTE INSTALACIONES"/>
    <n v="0"/>
    <x v="4"/>
    <x v="14"/>
    <m/>
    <x v="1"/>
  </r>
  <r>
    <n v="1891"/>
    <x v="8"/>
    <x v="19"/>
    <s v="RESIDENTE INTERVENTOR HSQE"/>
    <n v="0"/>
    <x v="4"/>
    <x v="14"/>
    <m/>
    <x v="1"/>
  </r>
  <r>
    <n v="1891"/>
    <x v="8"/>
    <x v="19"/>
    <s v="RESIDENTE TECNICO"/>
    <n v="0"/>
    <x v="4"/>
    <x v="14"/>
    <m/>
    <x v="1"/>
  </r>
  <r>
    <n v="1891"/>
    <x v="9"/>
    <x v="19"/>
    <s v="AUXILIAR ADMINISTRATIVO"/>
    <n v="0"/>
    <x v="4"/>
    <x v="14"/>
    <m/>
    <x v="1"/>
  </r>
  <r>
    <n v="1891"/>
    <x v="9"/>
    <x v="19"/>
    <s v="DIRECTOR"/>
    <n v="0"/>
    <x v="4"/>
    <x v="14"/>
    <m/>
    <x v="1"/>
  </r>
  <r>
    <n v="1891"/>
    <x v="9"/>
    <x v="19"/>
    <s v="HONORARIOS"/>
    <n v="0"/>
    <x v="4"/>
    <x v="14"/>
    <m/>
    <x v="1"/>
  </r>
  <r>
    <n v="1891"/>
    <x v="9"/>
    <x v="19"/>
    <s v="INSPECTOR DE ACABADOS"/>
    <n v="0"/>
    <x v="4"/>
    <x v="14"/>
    <m/>
    <x v="1"/>
  </r>
  <r>
    <n v="1891"/>
    <x v="9"/>
    <x v="19"/>
    <s v="INSPECTOR DE OBRA 1"/>
    <n v="0"/>
    <x v="4"/>
    <x v="14"/>
    <m/>
    <x v="1"/>
  </r>
  <r>
    <n v="1891"/>
    <x v="9"/>
    <x v="19"/>
    <s v="RESIDENTE ADMINISTRATIVO"/>
    <n v="0"/>
    <x v="4"/>
    <x v="14"/>
    <m/>
    <x v="1"/>
  </r>
  <r>
    <n v="1891"/>
    <x v="9"/>
    <x v="19"/>
    <s v="RESIDENTE INSTALACIONES"/>
    <n v="0"/>
    <x v="4"/>
    <x v="14"/>
    <m/>
    <x v="1"/>
  </r>
  <r>
    <n v="1891"/>
    <x v="9"/>
    <x v="19"/>
    <s v="RESIDENTE INTERVENTOR HSQE"/>
    <n v="0"/>
    <x v="4"/>
    <x v="14"/>
    <m/>
    <x v="1"/>
  </r>
  <r>
    <n v="1891"/>
    <x v="9"/>
    <x v="19"/>
    <s v="RESIDENTE TECNICO"/>
    <n v="0"/>
    <x v="4"/>
    <x v="14"/>
    <m/>
    <x v="1"/>
  </r>
  <r>
    <n v="1891"/>
    <x v="10"/>
    <x v="19"/>
    <s v="AUXILIAR ADMINISTRATIVO"/>
    <n v="0"/>
    <x v="4"/>
    <x v="14"/>
    <m/>
    <x v="1"/>
  </r>
  <r>
    <n v="1891"/>
    <x v="10"/>
    <x v="19"/>
    <s v="DIRECTOR"/>
    <n v="0"/>
    <x v="4"/>
    <x v="14"/>
    <m/>
    <x v="1"/>
  </r>
  <r>
    <n v="1891"/>
    <x v="10"/>
    <x v="19"/>
    <s v="HONORARIOS"/>
    <n v="0"/>
    <x v="4"/>
    <x v="14"/>
    <m/>
    <x v="1"/>
  </r>
  <r>
    <n v="1891"/>
    <x v="10"/>
    <x v="19"/>
    <s v="INSPECTOR DE ACABADOS"/>
    <n v="0"/>
    <x v="4"/>
    <x v="14"/>
    <m/>
    <x v="1"/>
  </r>
  <r>
    <n v="1891"/>
    <x v="10"/>
    <x v="19"/>
    <s v="INSPECTOR DE OBRA 1"/>
    <n v="0"/>
    <x v="4"/>
    <x v="14"/>
    <m/>
    <x v="1"/>
  </r>
  <r>
    <n v="1891"/>
    <x v="10"/>
    <x v="19"/>
    <s v="RESIDENTE ADMINISTRATIVO"/>
    <n v="0"/>
    <x v="4"/>
    <x v="14"/>
    <m/>
    <x v="1"/>
  </r>
  <r>
    <n v="1891"/>
    <x v="10"/>
    <x v="19"/>
    <s v="RESIDENTE INSTALACIONES"/>
    <n v="0"/>
    <x v="4"/>
    <x v="14"/>
    <m/>
    <x v="1"/>
  </r>
  <r>
    <n v="1891"/>
    <x v="10"/>
    <x v="19"/>
    <s v="RESIDENTE INTERVENTOR HSQE"/>
    <n v="0"/>
    <x v="4"/>
    <x v="14"/>
    <m/>
    <x v="1"/>
  </r>
  <r>
    <n v="1891"/>
    <x v="10"/>
    <x v="19"/>
    <s v="RESIDENTE TECNICO"/>
    <n v="0"/>
    <x v="4"/>
    <x v="14"/>
    <m/>
    <x v="1"/>
  </r>
  <r>
    <n v="1891"/>
    <x v="11"/>
    <x v="19"/>
    <s v="AUXILIAR ADMINISTRATIVO"/>
    <n v="0"/>
    <x v="4"/>
    <x v="14"/>
    <m/>
    <x v="1"/>
  </r>
  <r>
    <n v="1891"/>
    <x v="11"/>
    <x v="19"/>
    <s v="DIRECTOR"/>
    <n v="0"/>
    <x v="4"/>
    <x v="14"/>
    <m/>
    <x v="1"/>
  </r>
  <r>
    <n v="1891"/>
    <x v="11"/>
    <x v="19"/>
    <s v="HONORARIOS"/>
    <n v="0"/>
    <x v="4"/>
    <x v="14"/>
    <m/>
    <x v="1"/>
  </r>
  <r>
    <n v="1891"/>
    <x v="11"/>
    <x v="19"/>
    <s v="INSPECTOR DE OBRA 1"/>
    <n v="0"/>
    <x v="4"/>
    <x v="14"/>
    <m/>
    <x v="1"/>
  </r>
  <r>
    <n v="1891"/>
    <x v="11"/>
    <x v="19"/>
    <s v="RESIDENTE ADMINISTRATIVO"/>
    <n v="0"/>
    <x v="4"/>
    <x v="14"/>
    <m/>
    <x v="1"/>
  </r>
  <r>
    <n v="1891"/>
    <x v="11"/>
    <x v="19"/>
    <s v="RESIDENTE INSTALACIONES"/>
    <n v="0"/>
    <x v="4"/>
    <x v="14"/>
    <m/>
    <x v="1"/>
  </r>
  <r>
    <n v="1891"/>
    <x v="11"/>
    <x v="19"/>
    <s v="RESIDENTE INTERVENTOR HSQE"/>
    <n v="0"/>
    <x v="4"/>
    <x v="14"/>
    <m/>
    <x v="1"/>
  </r>
  <r>
    <n v="1891"/>
    <x v="11"/>
    <x v="19"/>
    <s v="RESIDENTE TECNICO"/>
    <n v="0"/>
    <x v="4"/>
    <x v="14"/>
    <m/>
    <x v="1"/>
  </r>
  <r>
    <n v="1893"/>
    <x v="0"/>
    <x v="19"/>
    <s v="COORDINADOR"/>
    <n v="0"/>
    <x v="4"/>
    <x v="14"/>
    <m/>
    <x v="1"/>
  </r>
  <r>
    <n v="1893"/>
    <x v="0"/>
    <x v="19"/>
    <s v="DIRECTOR"/>
    <n v="0"/>
    <x v="4"/>
    <x v="14"/>
    <m/>
    <x v="1"/>
  </r>
  <r>
    <n v="1893"/>
    <x v="0"/>
    <x v="19"/>
    <s v="HONORARIOS"/>
    <n v="0"/>
    <x v="4"/>
    <x v="14"/>
    <m/>
    <x v="1"/>
  </r>
  <r>
    <n v="1893"/>
    <x v="0"/>
    <x v="19"/>
    <s v="INSPECTOR"/>
    <n v="0"/>
    <x v="4"/>
    <x v="14"/>
    <m/>
    <x v="1"/>
  </r>
  <r>
    <n v="1893"/>
    <x v="0"/>
    <x v="19"/>
    <s v="INSPECTOR HSEQ"/>
    <n v="0"/>
    <x v="4"/>
    <x v="14"/>
    <m/>
    <x v="1"/>
  </r>
  <r>
    <n v="1893"/>
    <x v="0"/>
    <x v="19"/>
    <s v="RESIDENTE CIMENTACION Y ESTRUCTURA"/>
    <n v="0"/>
    <x v="4"/>
    <x v="14"/>
    <m/>
    <x v="1"/>
  </r>
  <r>
    <n v="1893"/>
    <x v="1"/>
    <x v="19"/>
    <s v="COORDINADOR"/>
    <n v="0"/>
    <x v="4"/>
    <x v="14"/>
    <m/>
    <x v="1"/>
  </r>
  <r>
    <n v="1893"/>
    <x v="1"/>
    <x v="19"/>
    <s v="DIRECTOR"/>
    <n v="0"/>
    <x v="4"/>
    <x v="14"/>
    <m/>
    <x v="1"/>
  </r>
  <r>
    <n v="1893"/>
    <x v="1"/>
    <x v="19"/>
    <s v="HONORARIOS"/>
    <n v="0"/>
    <x v="4"/>
    <x v="14"/>
    <m/>
    <x v="1"/>
  </r>
  <r>
    <n v="1893"/>
    <x v="1"/>
    <x v="19"/>
    <s v="INSPECTOR"/>
    <n v="0"/>
    <x v="4"/>
    <x v="14"/>
    <m/>
    <x v="1"/>
  </r>
  <r>
    <n v="1893"/>
    <x v="1"/>
    <x v="19"/>
    <s v="INSPECTOR HSEQ"/>
    <n v="0"/>
    <x v="4"/>
    <x v="14"/>
    <m/>
    <x v="1"/>
  </r>
  <r>
    <n v="1893"/>
    <x v="1"/>
    <x v="19"/>
    <s v="RESIDENTE CIMENTACION Y ESTRUCTURA"/>
    <n v="0"/>
    <x v="4"/>
    <x v="14"/>
    <m/>
    <x v="1"/>
  </r>
  <r>
    <n v="1893"/>
    <x v="2"/>
    <x v="19"/>
    <s v="COORDINADOR"/>
    <n v="0"/>
    <x v="4"/>
    <x v="14"/>
    <m/>
    <x v="1"/>
  </r>
  <r>
    <n v="1893"/>
    <x v="2"/>
    <x v="19"/>
    <s v="DIRECTOR"/>
    <n v="0"/>
    <x v="4"/>
    <x v="14"/>
    <m/>
    <x v="1"/>
  </r>
  <r>
    <n v="1893"/>
    <x v="2"/>
    <x v="19"/>
    <s v="HONORARIOS"/>
    <n v="0"/>
    <x v="4"/>
    <x v="14"/>
    <m/>
    <x v="1"/>
  </r>
  <r>
    <n v="1893"/>
    <x v="2"/>
    <x v="19"/>
    <s v="INSPECTOR"/>
    <n v="0"/>
    <x v="4"/>
    <x v="14"/>
    <m/>
    <x v="1"/>
  </r>
  <r>
    <n v="1893"/>
    <x v="2"/>
    <x v="19"/>
    <s v="INSPECTOR HSEQ"/>
    <n v="0"/>
    <x v="4"/>
    <x v="14"/>
    <m/>
    <x v="1"/>
  </r>
  <r>
    <n v="1893"/>
    <x v="2"/>
    <x v="19"/>
    <s v="RESIDENTE CIMENTACION Y ESTRUCTURA"/>
    <n v="0"/>
    <x v="4"/>
    <x v="14"/>
    <m/>
    <x v="1"/>
  </r>
  <r>
    <n v="1893"/>
    <x v="3"/>
    <x v="19"/>
    <s v="COORDINADOR"/>
    <n v="0"/>
    <x v="4"/>
    <x v="14"/>
    <m/>
    <x v="1"/>
  </r>
  <r>
    <n v="1893"/>
    <x v="3"/>
    <x v="19"/>
    <s v="DIRECTOR"/>
    <n v="0"/>
    <x v="4"/>
    <x v="14"/>
    <m/>
    <x v="1"/>
  </r>
  <r>
    <n v="1893"/>
    <x v="3"/>
    <x v="19"/>
    <s v="HONORARIOS"/>
    <n v="0"/>
    <x v="4"/>
    <x v="14"/>
    <m/>
    <x v="1"/>
  </r>
  <r>
    <n v="1893"/>
    <x v="3"/>
    <x v="19"/>
    <s v="INSPECTOR"/>
    <n v="0"/>
    <x v="4"/>
    <x v="14"/>
    <m/>
    <x v="1"/>
  </r>
  <r>
    <n v="1893"/>
    <x v="3"/>
    <x v="19"/>
    <s v="INSPECTOR HSEQ"/>
    <n v="0"/>
    <x v="4"/>
    <x v="14"/>
    <m/>
    <x v="1"/>
  </r>
  <r>
    <n v="1893"/>
    <x v="3"/>
    <x v="19"/>
    <s v="RESIDENTE CIMENTACION Y ESTRUCTURA"/>
    <n v="0"/>
    <x v="4"/>
    <x v="14"/>
    <m/>
    <x v="1"/>
  </r>
  <r>
    <n v="1893"/>
    <x v="4"/>
    <x v="19"/>
    <s v="COORDINADOR"/>
    <n v="0"/>
    <x v="4"/>
    <x v="14"/>
    <m/>
    <x v="1"/>
  </r>
  <r>
    <n v="1893"/>
    <x v="4"/>
    <x v="19"/>
    <s v="DIRECTOR"/>
    <n v="0"/>
    <x v="4"/>
    <x v="14"/>
    <m/>
    <x v="1"/>
  </r>
  <r>
    <n v="1893"/>
    <x v="4"/>
    <x v="19"/>
    <s v="HONORARIOS"/>
    <n v="0"/>
    <x v="4"/>
    <x v="14"/>
    <m/>
    <x v="1"/>
  </r>
  <r>
    <n v="1893"/>
    <x v="4"/>
    <x v="19"/>
    <s v="INSPECTOR"/>
    <n v="0"/>
    <x v="4"/>
    <x v="14"/>
    <m/>
    <x v="1"/>
  </r>
  <r>
    <n v="1893"/>
    <x v="4"/>
    <x v="19"/>
    <s v="INSPECTOR HSEQ"/>
    <n v="0"/>
    <x v="4"/>
    <x v="14"/>
    <m/>
    <x v="1"/>
  </r>
  <r>
    <n v="1893"/>
    <x v="4"/>
    <x v="19"/>
    <s v="RESIDENTE CIMENTACION Y ESTRUCTURA"/>
    <n v="0"/>
    <x v="4"/>
    <x v="14"/>
    <m/>
    <x v="1"/>
  </r>
  <r>
    <n v="1893"/>
    <x v="5"/>
    <x v="19"/>
    <s v="COORDINADOR"/>
    <n v="0"/>
    <x v="4"/>
    <x v="14"/>
    <m/>
    <x v="1"/>
  </r>
  <r>
    <n v="1893"/>
    <x v="5"/>
    <x v="19"/>
    <s v="DIRECTOR"/>
    <n v="0"/>
    <x v="4"/>
    <x v="14"/>
    <m/>
    <x v="1"/>
  </r>
  <r>
    <n v="1893"/>
    <x v="5"/>
    <x v="19"/>
    <s v="HONORARIOS"/>
    <n v="0"/>
    <x v="4"/>
    <x v="14"/>
    <m/>
    <x v="1"/>
  </r>
  <r>
    <n v="1893"/>
    <x v="5"/>
    <x v="19"/>
    <s v="INSPECTOR"/>
    <n v="0"/>
    <x v="4"/>
    <x v="14"/>
    <m/>
    <x v="1"/>
  </r>
  <r>
    <n v="1893"/>
    <x v="5"/>
    <x v="19"/>
    <s v="INSPECTOR HSEQ"/>
    <n v="0"/>
    <x v="4"/>
    <x v="14"/>
    <m/>
    <x v="1"/>
  </r>
  <r>
    <n v="1893"/>
    <x v="5"/>
    <x v="19"/>
    <s v="RESIDENTE CIMENTACION Y ESTRUCTURA"/>
    <n v="0"/>
    <x v="4"/>
    <x v="14"/>
    <m/>
    <x v="1"/>
  </r>
  <r>
    <n v="1893"/>
    <x v="6"/>
    <x v="19"/>
    <s v="COORDINADOR"/>
    <n v="0"/>
    <x v="4"/>
    <x v="14"/>
    <m/>
    <x v="1"/>
  </r>
  <r>
    <n v="1893"/>
    <x v="6"/>
    <x v="19"/>
    <s v="DIRECTOR"/>
    <n v="0"/>
    <x v="4"/>
    <x v="14"/>
    <m/>
    <x v="1"/>
  </r>
  <r>
    <n v="1893"/>
    <x v="6"/>
    <x v="19"/>
    <s v="HONORARIOS"/>
    <n v="0"/>
    <x v="4"/>
    <x v="14"/>
    <m/>
    <x v="1"/>
  </r>
  <r>
    <n v="1893"/>
    <x v="6"/>
    <x v="19"/>
    <s v="INSPECTOR"/>
    <n v="0"/>
    <x v="4"/>
    <x v="14"/>
    <m/>
    <x v="1"/>
  </r>
  <r>
    <n v="1893"/>
    <x v="6"/>
    <x v="19"/>
    <s v="INSPECTOR HSEQ"/>
    <n v="0"/>
    <x v="4"/>
    <x v="14"/>
    <m/>
    <x v="1"/>
  </r>
  <r>
    <n v="1893"/>
    <x v="6"/>
    <x v="19"/>
    <s v="RESIDENTE CIMENTACION Y ESTRUCTURA"/>
    <n v="0"/>
    <x v="4"/>
    <x v="14"/>
    <m/>
    <x v="1"/>
  </r>
  <r>
    <n v="1893"/>
    <x v="7"/>
    <x v="19"/>
    <s v="COORDINADOR"/>
    <n v="0"/>
    <x v="4"/>
    <x v="14"/>
    <m/>
    <x v="1"/>
  </r>
  <r>
    <n v="1893"/>
    <x v="7"/>
    <x v="19"/>
    <s v="DIRECTOR"/>
    <n v="0"/>
    <x v="4"/>
    <x v="14"/>
    <m/>
    <x v="1"/>
  </r>
  <r>
    <n v="1893"/>
    <x v="7"/>
    <x v="19"/>
    <s v="HONORARIOS"/>
    <n v="0"/>
    <x v="4"/>
    <x v="14"/>
    <m/>
    <x v="1"/>
  </r>
  <r>
    <n v="1893"/>
    <x v="7"/>
    <x v="19"/>
    <s v="INSPECTOR"/>
    <n v="0"/>
    <x v="4"/>
    <x v="14"/>
    <m/>
    <x v="1"/>
  </r>
  <r>
    <n v="1893"/>
    <x v="7"/>
    <x v="19"/>
    <s v="INSPECTOR HSEQ"/>
    <n v="0"/>
    <x v="4"/>
    <x v="14"/>
    <m/>
    <x v="1"/>
  </r>
  <r>
    <n v="1893"/>
    <x v="7"/>
    <x v="19"/>
    <s v="RESIDENTE CIMENTACION Y ESTRUCTURA"/>
    <n v="0"/>
    <x v="4"/>
    <x v="14"/>
    <m/>
    <x v="1"/>
  </r>
  <r>
    <n v="1893"/>
    <x v="8"/>
    <x v="19"/>
    <s v="COORDINADOR"/>
    <n v="0"/>
    <x v="4"/>
    <x v="14"/>
    <m/>
    <x v="1"/>
  </r>
  <r>
    <n v="1893"/>
    <x v="8"/>
    <x v="19"/>
    <s v="DIRECTOR"/>
    <n v="0"/>
    <x v="4"/>
    <x v="14"/>
    <m/>
    <x v="1"/>
  </r>
  <r>
    <n v="1893"/>
    <x v="8"/>
    <x v="19"/>
    <s v="HONORARIOS"/>
    <n v="0"/>
    <x v="4"/>
    <x v="14"/>
    <m/>
    <x v="1"/>
  </r>
  <r>
    <n v="1893"/>
    <x v="8"/>
    <x v="19"/>
    <s v="INSPECTOR"/>
    <n v="0"/>
    <x v="4"/>
    <x v="14"/>
    <m/>
    <x v="1"/>
  </r>
  <r>
    <n v="1893"/>
    <x v="8"/>
    <x v="19"/>
    <s v="INSPECTOR HSEQ"/>
    <n v="0"/>
    <x v="4"/>
    <x v="14"/>
    <m/>
    <x v="1"/>
  </r>
  <r>
    <n v="1893"/>
    <x v="8"/>
    <x v="19"/>
    <s v="RESIDENTE CIMENTACION Y ESTRUCTURA"/>
    <n v="0"/>
    <x v="4"/>
    <x v="14"/>
    <m/>
    <x v="1"/>
  </r>
  <r>
    <n v="1893"/>
    <x v="9"/>
    <x v="19"/>
    <s v="COORDINADOR"/>
    <n v="0"/>
    <x v="4"/>
    <x v="14"/>
    <m/>
    <x v="1"/>
  </r>
  <r>
    <n v="1893"/>
    <x v="9"/>
    <x v="19"/>
    <s v="DIRECTOR"/>
    <n v="0"/>
    <x v="4"/>
    <x v="14"/>
    <m/>
    <x v="1"/>
  </r>
  <r>
    <n v="1893"/>
    <x v="9"/>
    <x v="19"/>
    <s v="HONORARIOS"/>
    <n v="0"/>
    <x v="4"/>
    <x v="14"/>
    <m/>
    <x v="1"/>
  </r>
  <r>
    <n v="1893"/>
    <x v="9"/>
    <x v="19"/>
    <s v="INSPECTOR"/>
    <n v="0"/>
    <x v="4"/>
    <x v="14"/>
    <m/>
    <x v="1"/>
  </r>
  <r>
    <n v="1893"/>
    <x v="9"/>
    <x v="19"/>
    <s v="INSPECTOR HSEQ"/>
    <n v="0"/>
    <x v="4"/>
    <x v="14"/>
    <m/>
    <x v="1"/>
  </r>
  <r>
    <n v="1893"/>
    <x v="9"/>
    <x v="19"/>
    <s v="RESIDENTE CIMENTACION Y ESTRUCTURA"/>
    <n v="0"/>
    <x v="4"/>
    <x v="14"/>
    <m/>
    <x v="1"/>
  </r>
  <r>
    <n v="1893"/>
    <x v="10"/>
    <x v="19"/>
    <s v="COORDINADOR"/>
    <n v="0"/>
    <x v="4"/>
    <x v="14"/>
    <m/>
    <x v="1"/>
  </r>
  <r>
    <n v="1893"/>
    <x v="10"/>
    <x v="19"/>
    <s v="DIRECTOR"/>
    <n v="0"/>
    <x v="4"/>
    <x v="14"/>
    <m/>
    <x v="1"/>
  </r>
  <r>
    <n v="1893"/>
    <x v="10"/>
    <x v="19"/>
    <s v="HONORARIOS"/>
    <n v="0"/>
    <x v="4"/>
    <x v="14"/>
    <m/>
    <x v="1"/>
  </r>
  <r>
    <n v="1893"/>
    <x v="10"/>
    <x v="19"/>
    <s v="INSPECTOR"/>
    <n v="0"/>
    <x v="4"/>
    <x v="14"/>
    <m/>
    <x v="1"/>
  </r>
  <r>
    <n v="1893"/>
    <x v="10"/>
    <x v="19"/>
    <s v="INSPECTOR HSEQ"/>
    <n v="0"/>
    <x v="4"/>
    <x v="14"/>
    <m/>
    <x v="1"/>
  </r>
  <r>
    <n v="1893"/>
    <x v="10"/>
    <x v="19"/>
    <s v="RESIDENTE CIMENTACION Y ESTRUCTURA"/>
    <n v="0"/>
    <x v="4"/>
    <x v="14"/>
    <m/>
    <x v="1"/>
  </r>
  <r>
    <n v="1893"/>
    <x v="11"/>
    <x v="19"/>
    <s v="COORDINADOR"/>
    <n v="0"/>
    <x v="4"/>
    <x v="14"/>
    <m/>
    <x v="1"/>
  </r>
  <r>
    <n v="1893"/>
    <x v="11"/>
    <x v="19"/>
    <s v="DIRECTOR"/>
    <n v="0"/>
    <x v="4"/>
    <x v="14"/>
    <m/>
    <x v="1"/>
  </r>
  <r>
    <n v="1893"/>
    <x v="11"/>
    <x v="19"/>
    <s v="HONORARIOS"/>
    <n v="0"/>
    <x v="4"/>
    <x v="14"/>
    <m/>
    <x v="1"/>
  </r>
  <r>
    <n v="1893"/>
    <x v="11"/>
    <x v="19"/>
    <s v="INSPECTOR"/>
    <n v="0"/>
    <x v="4"/>
    <x v="14"/>
    <m/>
    <x v="1"/>
  </r>
  <r>
    <n v="1893"/>
    <x v="11"/>
    <x v="19"/>
    <s v="INSPECTOR HSEQ"/>
    <n v="0"/>
    <x v="4"/>
    <x v="14"/>
    <m/>
    <x v="1"/>
  </r>
  <r>
    <n v="1893"/>
    <x v="11"/>
    <x v="19"/>
    <s v="RESIDENTE CIMENTACION Y ESTRUCTURA"/>
    <n v="0"/>
    <x v="4"/>
    <x v="14"/>
    <m/>
    <x v="1"/>
  </r>
  <r>
    <n v="1895"/>
    <x v="0"/>
    <x v="19"/>
    <s v="AUXILIAR ADMINISTRATIVO"/>
    <n v="0"/>
    <x v="4"/>
    <x v="14"/>
    <m/>
    <x v="1"/>
  </r>
  <r>
    <n v="1895"/>
    <x v="0"/>
    <x v="19"/>
    <s v="COORDINADOR"/>
    <n v="0"/>
    <x v="4"/>
    <x v="14"/>
    <m/>
    <x v="1"/>
  </r>
  <r>
    <n v="1895"/>
    <x v="0"/>
    <x v="19"/>
    <s v="HONORARIOS"/>
    <n v="0"/>
    <x v="4"/>
    <x v="14"/>
    <m/>
    <x v="1"/>
  </r>
  <r>
    <n v="1895"/>
    <x v="0"/>
    <x v="19"/>
    <s v="RESIDENTE TECNICO"/>
    <n v="0"/>
    <x v="4"/>
    <x v="14"/>
    <m/>
    <x v="1"/>
  </r>
  <r>
    <n v="1837"/>
    <x v="0"/>
    <x v="19"/>
    <s v="DIRECTOR RESIDENTE"/>
    <n v="0"/>
    <x v="4"/>
    <x v="14"/>
    <m/>
    <x v="1"/>
  </r>
  <r>
    <n v="1837"/>
    <x v="0"/>
    <x v="19"/>
    <s v="HONORARIOS"/>
    <n v="0"/>
    <x v="4"/>
    <x v="14"/>
    <m/>
    <x v="1"/>
  </r>
  <r>
    <n v="1837"/>
    <x v="0"/>
    <x v="19"/>
    <s v="INSPECTOR DE OBRA 1"/>
    <n v="0"/>
    <x v="4"/>
    <x v="14"/>
    <m/>
    <x v="1"/>
  </r>
  <r>
    <n v="1837"/>
    <x v="0"/>
    <x v="19"/>
    <s v="COORDINADOR - SUPERVISOR ESTRUCTURAL"/>
    <n v="0"/>
    <x v="4"/>
    <x v="14"/>
    <m/>
    <x v="1"/>
  </r>
  <r>
    <n v="1837"/>
    <x v="0"/>
    <x v="19"/>
    <s v="ESPECIALISTA MECANICO"/>
    <n v="0"/>
    <x v="4"/>
    <x v="14"/>
    <m/>
    <x v="1"/>
  </r>
  <r>
    <n v="1837"/>
    <x v="1"/>
    <x v="19"/>
    <s v="DIRECTOR RESIDENTE"/>
    <n v="0"/>
    <x v="4"/>
    <x v="14"/>
    <m/>
    <x v="1"/>
  </r>
  <r>
    <n v="1837"/>
    <x v="1"/>
    <x v="19"/>
    <s v="HONORARIOS"/>
    <n v="0"/>
    <x v="4"/>
    <x v="14"/>
    <m/>
    <x v="1"/>
  </r>
  <r>
    <n v="1837"/>
    <x v="1"/>
    <x v="19"/>
    <s v="INSPECTOR DE OBRA 1"/>
    <n v="0"/>
    <x v="4"/>
    <x v="14"/>
    <m/>
    <x v="1"/>
  </r>
  <r>
    <n v="1837"/>
    <x v="1"/>
    <x v="19"/>
    <s v="COORDINADOR - SUPERVISOR ESTRUCTURAL"/>
    <n v="0"/>
    <x v="4"/>
    <x v="14"/>
    <m/>
    <x v="1"/>
  </r>
  <r>
    <n v="1837"/>
    <x v="1"/>
    <x v="19"/>
    <s v="ESPECIALISTA MECANICO"/>
    <n v="0"/>
    <x v="4"/>
    <x v="14"/>
    <m/>
    <x v="1"/>
  </r>
  <r>
    <n v="1837"/>
    <x v="2"/>
    <x v="19"/>
    <s v="DIRECTOR RESIDENTE"/>
    <n v="0"/>
    <x v="4"/>
    <x v="14"/>
    <m/>
    <x v="1"/>
  </r>
  <r>
    <n v="1837"/>
    <x v="2"/>
    <x v="19"/>
    <s v="HONORARIOS"/>
    <n v="0"/>
    <x v="4"/>
    <x v="14"/>
    <m/>
    <x v="1"/>
  </r>
  <r>
    <n v="1837"/>
    <x v="2"/>
    <x v="19"/>
    <s v="INSPECTOR DE OBRA 1"/>
    <n v="0"/>
    <x v="4"/>
    <x v="14"/>
    <m/>
    <x v="1"/>
  </r>
  <r>
    <n v="1837"/>
    <x v="2"/>
    <x v="19"/>
    <s v="COORDINADOR - SUPERVISOR ESTRUCTURAL"/>
    <n v="0"/>
    <x v="4"/>
    <x v="14"/>
    <m/>
    <x v="1"/>
  </r>
  <r>
    <n v="1837"/>
    <x v="2"/>
    <x v="19"/>
    <s v="ESPECIALISTA MECANICO"/>
    <n v="0"/>
    <x v="4"/>
    <x v="14"/>
    <m/>
    <x v="1"/>
  </r>
  <r>
    <n v="1837"/>
    <x v="3"/>
    <x v="19"/>
    <s v="DIRECTOR RESIDENTE"/>
    <n v="0"/>
    <x v="4"/>
    <x v="14"/>
    <m/>
    <x v="1"/>
  </r>
  <r>
    <n v="1837"/>
    <x v="3"/>
    <x v="19"/>
    <s v="HONORARIOS"/>
    <n v="0"/>
    <x v="4"/>
    <x v="14"/>
    <m/>
    <x v="1"/>
  </r>
  <r>
    <n v="1837"/>
    <x v="3"/>
    <x v="19"/>
    <s v="INSPECTOR DE OBRA 1"/>
    <n v="0"/>
    <x v="4"/>
    <x v="14"/>
    <m/>
    <x v="1"/>
  </r>
  <r>
    <n v="1837"/>
    <x v="3"/>
    <x v="19"/>
    <s v="COORDINADOR - SUPERVISOR ESTRUCTURAL"/>
    <n v="0"/>
    <x v="4"/>
    <x v="14"/>
    <m/>
    <x v="1"/>
  </r>
  <r>
    <n v="1837"/>
    <x v="4"/>
    <x v="19"/>
    <s v="DIRECTOR RESIDENTE"/>
    <n v="0"/>
    <x v="4"/>
    <x v="14"/>
    <m/>
    <x v="1"/>
  </r>
  <r>
    <n v="1837"/>
    <x v="4"/>
    <x v="19"/>
    <s v="HONORARIOS"/>
    <n v="0"/>
    <x v="4"/>
    <x v="14"/>
    <m/>
    <x v="1"/>
  </r>
  <r>
    <n v="1837"/>
    <x v="4"/>
    <x v="19"/>
    <s v="INSPECTOR DE OBRA 1"/>
    <n v="0"/>
    <x v="4"/>
    <x v="14"/>
    <m/>
    <x v="1"/>
  </r>
  <r>
    <n v="1837"/>
    <x v="4"/>
    <x v="19"/>
    <s v="COORDINADOR - SUPERVISOR ESTRUCTURAL"/>
    <n v="0"/>
    <x v="4"/>
    <x v="14"/>
    <m/>
    <x v="1"/>
  </r>
  <r>
    <n v="1866"/>
    <x v="1"/>
    <x v="19"/>
    <s v="HONORARIOS"/>
    <n v="0"/>
    <x v="4"/>
    <x v="14"/>
    <m/>
    <x v="3"/>
  </r>
  <r>
    <n v="1866"/>
    <x v="2"/>
    <x v="19"/>
    <s v="HONORARIOS"/>
    <n v="0"/>
    <x v="4"/>
    <x v="14"/>
    <m/>
    <x v="3"/>
  </r>
  <r>
    <n v="1866"/>
    <x v="3"/>
    <x v="19"/>
    <s v="HONORARIOS"/>
    <n v="0"/>
    <x v="4"/>
    <x v="14"/>
    <m/>
    <x v="3"/>
  </r>
  <r>
    <n v="1866"/>
    <x v="4"/>
    <x v="19"/>
    <s v="HONORARIOS"/>
    <n v="0"/>
    <x v="4"/>
    <x v="14"/>
    <m/>
    <x v="3"/>
  </r>
  <r>
    <n v="1866"/>
    <x v="5"/>
    <x v="19"/>
    <s v="HONORARIOS"/>
    <n v="0"/>
    <x v="4"/>
    <x v="14"/>
    <m/>
    <x v="3"/>
  </r>
  <r>
    <n v="1866"/>
    <x v="6"/>
    <x v="19"/>
    <s v="HONORARIOS"/>
    <n v="0"/>
    <x v="4"/>
    <x v="14"/>
    <m/>
    <x v="3"/>
  </r>
  <r>
    <n v="1866"/>
    <x v="7"/>
    <x v="19"/>
    <s v="HONORARIOS"/>
    <n v="0"/>
    <x v="4"/>
    <x v="14"/>
    <m/>
    <x v="3"/>
  </r>
  <r>
    <n v="1866"/>
    <x v="8"/>
    <x v="19"/>
    <s v="HONORARIOS"/>
    <n v="0"/>
    <x v="4"/>
    <x v="14"/>
    <m/>
    <x v="3"/>
  </r>
  <r>
    <n v="1866"/>
    <x v="9"/>
    <x v="19"/>
    <s v="HONORARIOS"/>
    <n v="0"/>
    <x v="4"/>
    <x v="14"/>
    <m/>
    <x v="3"/>
  </r>
  <r>
    <n v="1866"/>
    <x v="10"/>
    <x v="19"/>
    <s v="HONORARIOS"/>
    <n v="0"/>
    <x v="4"/>
    <x v="14"/>
    <m/>
    <x v="3"/>
  </r>
  <r>
    <n v="1866"/>
    <x v="11"/>
    <x v="19"/>
    <s v="HONORARIOS"/>
    <n v="0"/>
    <x v="4"/>
    <x v="14"/>
    <m/>
    <x v="3"/>
  </r>
  <r>
    <n v="1845"/>
    <x v="1"/>
    <x v="18"/>
    <s v="COORDINADOR"/>
    <n v="3818881.08"/>
    <x v="3"/>
    <x v="9"/>
    <m/>
    <x v="2"/>
  </r>
  <r>
    <n v="1845"/>
    <x v="2"/>
    <x v="18"/>
    <s v="COORDINADOR"/>
    <n v="3818881.08"/>
    <x v="3"/>
    <x v="9"/>
    <m/>
    <x v="2"/>
  </r>
  <r>
    <n v="1845"/>
    <x v="3"/>
    <x v="18"/>
    <s v="COORDINADOR"/>
    <n v="3818881.08"/>
    <x v="3"/>
    <x v="9"/>
    <m/>
    <x v="2"/>
  </r>
  <r>
    <n v="1845"/>
    <x v="4"/>
    <x v="18"/>
    <s v="COORDINADOR"/>
    <n v="3818881.08"/>
    <x v="3"/>
    <x v="9"/>
    <m/>
    <x v="2"/>
  </r>
  <r>
    <n v="1845"/>
    <x v="5"/>
    <x v="18"/>
    <s v="COORDINADOR"/>
    <n v="3818881.08"/>
    <x v="3"/>
    <x v="9"/>
    <m/>
    <x v="2"/>
  </r>
  <r>
    <n v="1845"/>
    <x v="6"/>
    <x v="18"/>
    <s v="COORDINADOR"/>
    <n v="3818881.08"/>
    <x v="3"/>
    <x v="9"/>
    <m/>
    <x v="2"/>
  </r>
  <r>
    <n v="1845"/>
    <x v="7"/>
    <x v="18"/>
    <s v="COORDINADOR"/>
    <n v="3818881.08"/>
    <x v="3"/>
    <x v="9"/>
    <m/>
    <x v="2"/>
  </r>
  <r>
    <n v="1845"/>
    <x v="8"/>
    <x v="18"/>
    <s v="COORDINADOR"/>
    <n v="3818881.08"/>
    <x v="3"/>
    <x v="9"/>
    <m/>
    <x v="2"/>
  </r>
  <r>
    <n v="1845"/>
    <x v="9"/>
    <x v="18"/>
    <s v="COORDINADOR"/>
    <n v="3818881.08"/>
    <x v="3"/>
    <x v="9"/>
    <m/>
    <x v="2"/>
  </r>
  <r>
    <n v="1845"/>
    <x v="10"/>
    <x v="18"/>
    <s v="COORDINADOR"/>
    <n v="3818881.08"/>
    <x v="3"/>
    <x v="9"/>
    <m/>
    <x v="2"/>
  </r>
  <r>
    <n v="1845"/>
    <x v="1"/>
    <x v="18"/>
    <s v="DIRECTOR RESIDENTE"/>
    <n v="6750000"/>
    <x v="3"/>
    <x v="9"/>
    <m/>
    <x v="2"/>
  </r>
  <r>
    <n v="1845"/>
    <x v="2"/>
    <x v="18"/>
    <s v="DIRECTOR RESIDENTE"/>
    <n v="6750000"/>
    <x v="3"/>
    <x v="9"/>
    <m/>
    <x v="2"/>
  </r>
  <r>
    <n v="1845"/>
    <x v="3"/>
    <x v="18"/>
    <s v="DIRECTOR RESIDENTE"/>
    <n v="6750000"/>
    <x v="3"/>
    <x v="9"/>
    <m/>
    <x v="2"/>
  </r>
  <r>
    <n v="1845"/>
    <x v="4"/>
    <x v="18"/>
    <s v="DIRECTOR RESIDENTE"/>
    <n v="6750000"/>
    <x v="3"/>
    <x v="9"/>
    <m/>
    <x v="2"/>
  </r>
  <r>
    <n v="1845"/>
    <x v="5"/>
    <x v="18"/>
    <s v="DIRECTOR RESIDENTE"/>
    <n v="6750000"/>
    <x v="3"/>
    <x v="9"/>
    <m/>
    <x v="2"/>
  </r>
  <r>
    <n v="1845"/>
    <x v="6"/>
    <x v="18"/>
    <s v="DIRECTOR RESIDENTE"/>
    <n v="6750000"/>
    <x v="3"/>
    <x v="9"/>
    <m/>
    <x v="2"/>
  </r>
  <r>
    <n v="1845"/>
    <x v="7"/>
    <x v="18"/>
    <s v="DIRECTOR RESIDENTE"/>
    <n v="6750000"/>
    <x v="3"/>
    <x v="9"/>
    <m/>
    <x v="2"/>
  </r>
  <r>
    <n v="1845"/>
    <x v="8"/>
    <x v="18"/>
    <s v="DIRECTOR RESIDENTE"/>
    <n v="6750000"/>
    <x v="3"/>
    <x v="9"/>
    <m/>
    <x v="2"/>
  </r>
  <r>
    <n v="1845"/>
    <x v="9"/>
    <x v="18"/>
    <s v="DIRECTOR RESIDENTE"/>
    <n v="6750000"/>
    <x v="3"/>
    <x v="9"/>
    <m/>
    <x v="2"/>
  </r>
  <r>
    <n v="1845"/>
    <x v="10"/>
    <x v="18"/>
    <s v="DIRECTOR RESIDENTE"/>
    <n v="6750000"/>
    <x v="3"/>
    <x v="9"/>
    <m/>
    <x v="2"/>
  </r>
  <r>
    <n v="1845"/>
    <x v="1"/>
    <x v="18"/>
    <s v="PROFESIONAL DE CONTRATACIONES"/>
    <n v="1961638.6500000001"/>
    <x v="3"/>
    <x v="9"/>
    <m/>
    <x v="2"/>
  </r>
  <r>
    <n v="1845"/>
    <x v="2"/>
    <x v="18"/>
    <s v="PROFESIONAL DE CONTRATACIONES"/>
    <n v="1961638.6500000001"/>
    <x v="3"/>
    <x v="9"/>
    <m/>
    <x v="2"/>
  </r>
  <r>
    <n v="1845"/>
    <x v="3"/>
    <x v="18"/>
    <s v="PROFESIONAL DE CONTRATACIONES"/>
    <n v="1961638.6500000001"/>
    <x v="3"/>
    <x v="9"/>
    <m/>
    <x v="2"/>
  </r>
  <r>
    <n v="1845"/>
    <x v="4"/>
    <x v="18"/>
    <s v="PROFESIONAL DE CONTRATACIONES"/>
    <n v="1961638.6500000001"/>
    <x v="3"/>
    <x v="9"/>
    <m/>
    <x v="2"/>
  </r>
  <r>
    <n v="1845"/>
    <x v="5"/>
    <x v="18"/>
    <s v="PROFESIONAL DE CONTRATACIONES"/>
    <n v="1961638.6500000001"/>
    <x v="3"/>
    <x v="9"/>
    <m/>
    <x v="2"/>
  </r>
  <r>
    <n v="1845"/>
    <x v="6"/>
    <x v="18"/>
    <s v="PROFESIONAL DE CONTRATACIONES"/>
    <n v="1961638.6500000001"/>
    <x v="3"/>
    <x v="9"/>
    <m/>
    <x v="2"/>
  </r>
  <r>
    <n v="1845"/>
    <x v="7"/>
    <x v="18"/>
    <s v="PROFESIONAL DE CONTRATACIONES"/>
    <n v="1961638.6500000001"/>
    <x v="3"/>
    <x v="9"/>
    <m/>
    <x v="2"/>
  </r>
  <r>
    <n v="1845"/>
    <x v="1"/>
    <x v="18"/>
    <s v="RESIDENTE ADMINISTRATIVO"/>
    <n v="5271741.5887850448"/>
    <x v="3"/>
    <x v="9"/>
    <m/>
    <x v="2"/>
  </r>
  <r>
    <n v="1845"/>
    <x v="2"/>
    <x v="18"/>
    <s v="RESIDENTE ADMINISTRATIVO"/>
    <n v="5271741.5887850448"/>
    <x v="3"/>
    <x v="9"/>
    <m/>
    <x v="2"/>
  </r>
  <r>
    <n v="1845"/>
    <x v="3"/>
    <x v="18"/>
    <s v="RESIDENTE ADMINISTRATIVO"/>
    <n v="5271741.5887850448"/>
    <x v="3"/>
    <x v="9"/>
    <m/>
    <x v="2"/>
  </r>
  <r>
    <n v="1845"/>
    <x v="4"/>
    <x v="18"/>
    <s v="RESIDENTE ADMINISTRATIVO"/>
    <n v="5271741.5887850448"/>
    <x v="3"/>
    <x v="9"/>
    <m/>
    <x v="2"/>
  </r>
  <r>
    <n v="1845"/>
    <x v="5"/>
    <x v="18"/>
    <s v="RESIDENTE ADMINISTRATIVO"/>
    <n v="5271741.5887850448"/>
    <x v="3"/>
    <x v="9"/>
    <m/>
    <x v="2"/>
  </r>
  <r>
    <n v="1845"/>
    <x v="6"/>
    <x v="18"/>
    <s v="RESIDENTE ADMINISTRATIVO"/>
    <n v="5271741.5887850448"/>
    <x v="3"/>
    <x v="9"/>
    <m/>
    <x v="2"/>
  </r>
  <r>
    <n v="1845"/>
    <x v="7"/>
    <x v="18"/>
    <s v="RESIDENTE ADMINISTRATIVO"/>
    <n v="5271741.5887850448"/>
    <x v="3"/>
    <x v="9"/>
    <m/>
    <x v="2"/>
  </r>
  <r>
    <n v="1845"/>
    <x v="8"/>
    <x v="18"/>
    <s v="RESIDENTE ADMINISTRATIVO"/>
    <n v="5271741.5887850448"/>
    <x v="3"/>
    <x v="9"/>
    <m/>
    <x v="2"/>
  </r>
  <r>
    <n v="1845"/>
    <x v="9"/>
    <x v="18"/>
    <s v="RESIDENTE ADMINISTRATIVO"/>
    <n v="5271741.5887850448"/>
    <x v="3"/>
    <x v="9"/>
    <m/>
    <x v="2"/>
  </r>
  <r>
    <n v="1845"/>
    <x v="10"/>
    <x v="18"/>
    <s v="RESIDENTE ADMINISTRATIVO"/>
    <n v="5271741.5887850448"/>
    <x v="3"/>
    <x v="9"/>
    <m/>
    <x v="2"/>
  </r>
  <r>
    <n v="1845"/>
    <x v="1"/>
    <x v="18"/>
    <s v="INSPECTOR"/>
    <n v="3855251.3759999997"/>
    <x v="3"/>
    <x v="9"/>
    <m/>
    <x v="2"/>
  </r>
  <r>
    <n v="1845"/>
    <x v="2"/>
    <x v="18"/>
    <s v="INSPECTOR"/>
    <n v="3855251.3759999997"/>
    <x v="3"/>
    <x v="9"/>
    <m/>
    <x v="2"/>
  </r>
  <r>
    <n v="1845"/>
    <x v="3"/>
    <x v="18"/>
    <s v="INSPECTOR"/>
    <n v="3855251.3759999997"/>
    <x v="3"/>
    <x v="9"/>
    <m/>
    <x v="2"/>
  </r>
  <r>
    <n v="1845"/>
    <x v="4"/>
    <x v="18"/>
    <s v="INSPECTOR"/>
    <n v="3855251.3759999997"/>
    <x v="3"/>
    <x v="9"/>
    <m/>
    <x v="2"/>
  </r>
  <r>
    <n v="1845"/>
    <x v="5"/>
    <x v="18"/>
    <s v="INSPECTOR"/>
    <n v="3855251.3759999997"/>
    <x v="3"/>
    <x v="9"/>
    <m/>
    <x v="2"/>
  </r>
  <r>
    <n v="1845"/>
    <x v="6"/>
    <x v="18"/>
    <s v="INSPECTOR"/>
    <n v="3855251.3759999997"/>
    <x v="3"/>
    <x v="9"/>
    <m/>
    <x v="2"/>
  </r>
  <r>
    <n v="1845"/>
    <x v="7"/>
    <x v="18"/>
    <s v="INSPECTOR"/>
    <n v="3855251.3759999997"/>
    <x v="3"/>
    <x v="9"/>
    <m/>
    <x v="2"/>
  </r>
  <r>
    <n v="1845"/>
    <x v="8"/>
    <x v="18"/>
    <s v="INSPECTOR"/>
    <n v="3855251.3759999997"/>
    <x v="3"/>
    <x v="9"/>
    <m/>
    <x v="2"/>
  </r>
  <r>
    <n v="1845"/>
    <x v="9"/>
    <x v="18"/>
    <s v="INSPECTOR"/>
    <n v="3855251.3759999997"/>
    <x v="3"/>
    <x v="9"/>
    <m/>
    <x v="2"/>
  </r>
  <r>
    <n v="1845"/>
    <x v="10"/>
    <x v="18"/>
    <s v="INSPECTOR"/>
    <n v="3855251.3759999997"/>
    <x v="3"/>
    <x v="9"/>
    <m/>
    <x v="2"/>
  </r>
  <r>
    <n v="1845"/>
    <x v="1"/>
    <x v="18"/>
    <s v="HONORARIOS"/>
    <n v="22250000"/>
    <x v="3"/>
    <x v="9"/>
    <m/>
    <x v="2"/>
  </r>
  <r>
    <n v="1845"/>
    <x v="2"/>
    <x v="18"/>
    <s v="HONORARIOS"/>
    <n v="22250000"/>
    <x v="3"/>
    <x v="9"/>
    <m/>
    <x v="2"/>
  </r>
  <r>
    <n v="1845"/>
    <x v="3"/>
    <x v="18"/>
    <s v="HONORARIOS"/>
    <n v="22250000"/>
    <x v="3"/>
    <x v="9"/>
    <m/>
    <x v="2"/>
  </r>
  <r>
    <n v="1845"/>
    <x v="4"/>
    <x v="18"/>
    <s v="HONORARIOS"/>
    <n v="22250000"/>
    <x v="3"/>
    <x v="9"/>
    <m/>
    <x v="2"/>
  </r>
  <r>
    <n v="1845"/>
    <x v="5"/>
    <x v="18"/>
    <s v="HONORARIOS"/>
    <n v="22250000"/>
    <x v="3"/>
    <x v="9"/>
    <m/>
    <x v="2"/>
  </r>
  <r>
    <n v="1845"/>
    <x v="6"/>
    <x v="18"/>
    <s v="HONORARIOS"/>
    <n v="22250000"/>
    <x v="3"/>
    <x v="9"/>
    <m/>
    <x v="2"/>
  </r>
  <r>
    <n v="1845"/>
    <x v="7"/>
    <x v="18"/>
    <s v="HONORARIOS"/>
    <n v="22250000"/>
    <x v="3"/>
    <x v="9"/>
    <m/>
    <x v="2"/>
  </r>
  <r>
    <n v="1845"/>
    <x v="8"/>
    <x v="18"/>
    <s v="HONORARIOS"/>
    <n v="22250000"/>
    <x v="3"/>
    <x v="9"/>
    <m/>
    <x v="2"/>
  </r>
  <r>
    <n v="1845"/>
    <x v="9"/>
    <x v="18"/>
    <s v="HONORARIOS"/>
    <n v="22250000"/>
    <x v="3"/>
    <x v="9"/>
    <m/>
    <x v="2"/>
  </r>
  <r>
    <n v="1845"/>
    <x v="10"/>
    <x v="18"/>
    <s v="HONORARIOS"/>
    <n v="22250000"/>
    <x v="3"/>
    <x v="9"/>
    <m/>
    <x v="2"/>
  </r>
  <r>
    <n v="1385"/>
    <x v="0"/>
    <x v="18"/>
    <s v="DIRECTOR GENERAL"/>
    <n v="12913846.050000001"/>
    <x v="3"/>
    <x v="9"/>
    <m/>
    <x v="2"/>
  </r>
  <r>
    <n v="1385"/>
    <x v="1"/>
    <x v="18"/>
    <s v="DIRECTOR GENERAL"/>
    <n v="12913846.050000001"/>
    <x v="3"/>
    <x v="9"/>
    <m/>
    <x v="2"/>
  </r>
  <r>
    <n v="1385"/>
    <x v="2"/>
    <x v="18"/>
    <s v="DIRECTOR GENERAL"/>
    <n v="12913846.050000001"/>
    <x v="3"/>
    <x v="9"/>
    <m/>
    <x v="2"/>
  </r>
  <r>
    <n v="1385"/>
    <x v="3"/>
    <x v="18"/>
    <s v="DIRECTOR GENERAL"/>
    <n v="12913846.050000001"/>
    <x v="3"/>
    <x v="9"/>
    <m/>
    <x v="2"/>
  </r>
  <r>
    <n v="1385"/>
    <x v="4"/>
    <x v="18"/>
    <s v="DIRECTOR GENERAL"/>
    <n v="12913846.050000001"/>
    <x v="3"/>
    <x v="9"/>
    <m/>
    <x v="2"/>
  </r>
  <r>
    <n v="1385"/>
    <x v="0"/>
    <x v="18"/>
    <s v="RESIDENTE TECNICO"/>
    <n v="7300574.4000000004"/>
    <x v="3"/>
    <x v="9"/>
    <m/>
    <x v="2"/>
  </r>
  <r>
    <n v="1385"/>
    <x v="1"/>
    <x v="18"/>
    <s v="RESIDENTE TECNICO"/>
    <n v="7300574.4000000004"/>
    <x v="3"/>
    <x v="9"/>
    <m/>
    <x v="2"/>
  </r>
  <r>
    <n v="1385"/>
    <x v="2"/>
    <x v="18"/>
    <s v="RESIDENTE TECNICO"/>
    <n v="7300574.4000000004"/>
    <x v="3"/>
    <x v="9"/>
    <m/>
    <x v="2"/>
  </r>
  <r>
    <n v="1385"/>
    <x v="3"/>
    <x v="18"/>
    <s v="RESIDENTE TECNICO"/>
    <n v="7300574.4000000004"/>
    <x v="3"/>
    <x v="9"/>
    <m/>
    <x v="2"/>
  </r>
  <r>
    <n v="1385"/>
    <x v="4"/>
    <x v="18"/>
    <s v="RESIDENTE TECNICO"/>
    <n v="7300574.4000000004"/>
    <x v="3"/>
    <x v="9"/>
    <m/>
    <x v="2"/>
  </r>
  <r>
    <n v="1385"/>
    <x v="0"/>
    <x v="18"/>
    <s v="RESIDENTE TECNICO"/>
    <n v="7300574.4000000004"/>
    <x v="3"/>
    <x v="9"/>
    <m/>
    <x v="2"/>
  </r>
  <r>
    <n v="1385"/>
    <x v="1"/>
    <x v="18"/>
    <s v="RESIDENTE TECNICO"/>
    <n v="7300574.4000000004"/>
    <x v="3"/>
    <x v="9"/>
    <m/>
    <x v="2"/>
  </r>
  <r>
    <n v="1385"/>
    <x v="2"/>
    <x v="18"/>
    <s v="RESIDENTE TECNICO"/>
    <n v="7300574.4000000004"/>
    <x v="3"/>
    <x v="9"/>
    <m/>
    <x v="2"/>
  </r>
  <r>
    <n v="1385"/>
    <x v="3"/>
    <x v="18"/>
    <s v="RESIDENTE TECNICO"/>
    <n v="7300574.4000000004"/>
    <x v="3"/>
    <x v="9"/>
    <m/>
    <x v="2"/>
  </r>
  <r>
    <n v="1385"/>
    <x v="4"/>
    <x v="18"/>
    <s v="RESIDENTE TECNICO"/>
    <n v="7300574.4000000004"/>
    <x v="3"/>
    <x v="9"/>
    <m/>
    <x v="2"/>
  </r>
  <r>
    <n v="1385"/>
    <x v="0"/>
    <x v="18"/>
    <s v="RESIDENTE TECNICO"/>
    <n v="7300574.4000000004"/>
    <x v="3"/>
    <x v="9"/>
    <m/>
    <x v="2"/>
  </r>
  <r>
    <n v="1385"/>
    <x v="1"/>
    <x v="18"/>
    <s v="RESIDENTE TECNICO"/>
    <n v="7300574.4000000004"/>
    <x v="3"/>
    <x v="9"/>
    <m/>
    <x v="2"/>
  </r>
  <r>
    <n v="1385"/>
    <x v="2"/>
    <x v="18"/>
    <s v="RESIDENTE TECNICO"/>
    <n v="7300574.4000000004"/>
    <x v="3"/>
    <x v="9"/>
    <m/>
    <x v="2"/>
  </r>
  <r>
    <n v="1385"/>
    <x v="3"/>
    <x v="18"/>
    <s v="RESIDENTE TECNICO"/>
    <n v="7300574.4000000004"/>
    <x v="3"/>
    <x v="9"/>
    <m/>
    <x v="2"/>
  </r>
  <r>
    <n v="1385"/>
    <x v="4"/>
    <x v="18"/>
    <s v="RESIDENTE TECNICO"/>
    <n v="7300574.4000000004"/>
    <x v="3"/>
    <x v="9"/>
    <m/>
    <x v="2"/>
  </r>
  <r>
    <n v="1385"/>
    <x v="0"/>
    <x v="18"/>
    <s v="RESIDENTE ADMINISTRATIVO"/>
    <n v="5214695.8500000006"/>
    <x v="3"/>
    <x v="9"/>
    <m/>
    <x v="2"/>
  </r>
  <r>
    <n v="1385"/>
    <x v="1"/>
    <x v="18"/>
    <s v="RESIDENTE ADMINISTRATIVO"/>
    <n v="5214695.8500000006"/>
    <x v="3"/>
    <x v="9"/>
    <m/>
    <x v="2"/>
  </r>
  <r>
    <n v="1385"/>
    <x v="2"/>
    <x v="18"/>
    <s v="RESIDENTE ADMINISTRATIVO"/>
    <n v="5214695.8500000006"/>
    <x v="3"/>
    <x v="9"/>
    <m/>
    <x v="2"/>
  </r>
  <r>
    <n v="1385"/>
    <x v="3"/>
    <x v="18"/>
    <s v="RESIDENTE ADMINISTRATIVO"/>
    <n v="5214695.8500000006"/>
    <x v="3"/>
    <x v="9"/>
    <m/>
    <x v="2"/>
  </r>
  <r>
    <n v="1385"/>
    <x v="4"/>
    <x v="18"/>
    <s v="RESIDENTE ADMINISTRATIVO"/>
    <n v="5214695.8500000006"/>
    <x v="3"/>
    <x v="9"/>
    <m/>
    <x v="2"/>
  </r>
  <r>
    <n v="1385"/>
    <x v="0"/>
    <x v="18"/>
    <s v="RESIDENTE ADMINISTRATIVO 1"/>
    <n v="5214695.8500000006"/>
    <x v="3"/>
    <x v="9"/>
    <m/>
    <x v="2"/>
  </r>
  <r>
    <n v="1385"/>
    <x v="1"/>
    <x v="18"/>
    <s v="RESIDENTE ADMINISTRATIVO 1"/>
    <n v="5214695.8500000006"/>
    <x v="3"/>
    <x v="9"/>
    <m/>
    <x v="2"/>
  </r>
  <r>
    <n v="1385"/>
    <x v="2"/>
    <x v="18"/>
    <s v="RESIDENTE ADMINISTRATIVO 1"/>
    <n v="5214695.8500000006"/>
    <x v="3"/>
    <x v="9"/>
    <m/>
    <x v="2"/>
  </r>
  <r>
    <n v="1385"/>
    <x v="3"/>
    <x v="18"/>
    <s v="RESIDENTE ADMINISTRATIVO 1"/>
    <n v="5214695.8500000006"/>
    <x v="3"/>
    <x v="9"/>
    <m/>
    <x v="2"/>
  </r>
  <r>
    <n v="1385"/>
    <x v="4"/>
    <x v="18"/>
    <s v="RESIDENTE ADMINISTRATIVO 1"/>
    <n v="5214695.8500000006"/>
    <x v="3"/>
    <x v="9"/>
    <m/>
    <x v="2"/>
  </r>
  <r>
    <n v="1385"/>
    <x v="0"/>
    <x v="18"/>
    <s v="RESIDENTE ADMINISTRATIVO 2"/>
    <n v="5142002.25"/>
    <x v="3"/>
    <x v="9"/>
    <m/>
    <x v="2"/>
  </r>
  <r>
    <n v="1385"/>
    <x v="1"/>
    <x v="18"/>
    <s v="RESIDENTE ADMINISTRATIVO 2"/>
    <n v="5142002.25"/>
    <x v="3"/>
    <x v="9"/>
    <m/>
    <x v="2"/>
  </r>
  <r>
    <n v="1385"/>
    <x v="2"/>
    <x v="18"/>
    <s v="RESIDENTE ADMINISTRATIVO 2"/>
    <n v="5142002.25"/>
    <x v="3"/>
    <x v="9"/>
    <m/>
    <x v="2"/>
  </r>
  <r>
    <n v="1385"/>
    <x v="3"/>
    <x v="18"/>
    <s v="RESIDENTE ADMINISTRATIVO 2"/>
    <n v="5142002.25"/>
    <x v="3"/>
    <x v="9"/>
    <m/>
    <x v="2"/>
  </r>
  <r>
    <n v="1385"/>
    <x v="4"/>
    <x v="18"/>
    <s v="RESIDENTE ADMINISTRATIVO 2"/>
    <n v="5142002.25"/>
    <x v="3"/>
    <x v="9"/>
    <m/>
    <x v="2"/>
  </r>
  <r>
    <n v="1385"/>
    <x v="0"/>
    <x v="18"/>
    <s v="RESIDENTE DE INSTALACIONES"/>
    <n v="9867809.7000000011"/>
    <x v="3"/>
    <x v="9"/>
    <m/>
    <x v="2"/>
  </r>
  <r>
    <n v="1385"/>
    <x v="1"/>
    <x v="18"/>
    <s v="RESIDENTE DE INSTALACIONES"/>
    <n v="9867809.7000000011"/>
    <x v="3"/>
    <x v="9"/>
    <m/>
    <x v="2"/>
  </r>
  <r>
    <n v="1385"/>
    <x v="2"/>
    <x v="18"/>
    <s v="RESIDENTE DE INSTALACIONES"/>
    <n v="9867809.7000000011"/>
    <x v="3"/>
    <x v="9"/>
    <m/>
    <x v="2"/>
  </r>
  <r>
    <n v="1385"/>
    <x v="3"/>
    <x v="18"/>
    <s v="RESIDENTE DE INSTALACIONES"/>
    <n v="9867809.7000000011"/>
    <x v="3"/>
    <x v="9"/>
    <m/>
    <x v="2"/>
  </r>
  <r>
    <n v="1385"/>
    <x v="4"/>
    <x v="18"/>
    <s v="RESIDENTE DE INSTALACIONES"/>
    <n v="9867809.7000000011"/>
    <x v="3"/>
    <x v="9"/>
    <m/>
    <x v="2"/>
  </r>
  <r>
    <n v="1385"/>
    <x v="0"/>
    <x v="18"/>
    <s v="AUXILIAR DE CONTROLES"/>
    <n v="3569121.1500000004"/>
    <x v="3"/>
    <x v="9"/>
    <m/>
    <x v="2"/>
  </r>
  <r>
    <n v="1385"/>
    <x v="1"/>
    <x v="18"/>
    <s v="AUXILIAR DE CONTROLES"/>
    <n v="3569121.1500000004"/>
    <x v="3"/>
    <x v="9"/>
    <m/>
    <x v="2"/>
  </r>
  <r>
    <n v="1385"/>
    <x v="2"/>
    <x v="18"/>
    <s v="AUXILIAR DE CONTROLES"/>
    <n v="3569121.1500000004"/>
    <x v="3"/>
    <x v="9"/>
    <m/>
    <x v="2"/>
  </r>
  <r>
    <n v="1385"/>
    <x v="3"/>
    <x v="18"/>
    <s v="AUXILIAR DE CONTROLES"/>
    <n v="3569121.1500000004"/>
    <x v="3"/>
    <x v="9"/>
    <m/>
    <x v="2"/>
  </r>
  <r>
    <n v="1385"/>
    <x v="4"/>
    <x v="18"/>
    <s v="AUXILIAR DE CONTROLES"/>
    <n v="3569121.1500000004"/>
    <x v="3"/>
    <x v="9"/>
    <m/>
    <x v="2"/>
  </r>
  <r>
    <n v="1385"/>
    <x v="0"/>
    <x v="18"/>
    <s v="INSPECTOR DE OBRA 1"/>
    <n v="4240842.9000000004"/>
    <x v="3"/>
    <x v="9"/>
    <m/>
    <x v="2"/>
  </r>
  <r>
    <n v="1385"/>
    <x v="1"/>
    <x v="18"/>
    <s v="INSPECTOR DE OBRA 1"/>
    <n v="4240842.9000000004"/>
    <x v="3"/>
    <x v="9"/>
    <m/>
    <x v="2"/>
  </r>
  <r>
    <n v="1385"/>
    <x v="2"/>
    <x v="18"/>
    <s v="INSPECTOR DE OBRA 1"/>
    <n v="4240842.9000000004"/>
    <x v="3"/>
    <x v="9"/>
    <m/>
    <x v="2"/>
  </r>
  <r>
    <n v="1385"/>
    <x v="3"/>
    <x v="18"/>
    <s v="INSPECTOR DE OBRA 1"/>
    <n v="4240842.9000000004"/>
    <x v="3"/>
    <x v="9"/>
    <m/>
    <x v="2"/>
  </r>
  <r>
    <n v="1385"/>
    <x v="4"/>
    <x v="18"/>
    <s v="INSPECTOR DE OBRA 1"/>
    <n v="4240842.9000000004"/>
    <x v="3"/>
    <x v="9"/>
    <m/>
    <x v="2"/>
  </r>
  <r>
    <n v="1385"/>
    <x v="0"/>
    <x v="18"/>
    <s v="INSPECTOR ESTRUCTURA"/>
    <n v="3348034.2"/>
    <x v="3"/>
    <x v="9"/>
    <m/>
    <x v="2"/>
  </r>
  <r>
    <n v="1385"/>
    <x v="1"/>
    <x v="18"/>
    <s v="INSPECTOR ESTRUCTURA"/>
    <n v="3348034.2"/>
    <x v="3"/>
    <x v="9"/>
    <m/>
    <x v="2"/>
  </r>
  <r>
    <n v="1385"/>
    <x v="2"/>
    <x v="18"/>
    <s v="INSPECTOR ESTRUCTURA"/>
    <n v="3348034.2"/>
    <x v="3"/>
    <x v="9"/>
    <m/>
    <x v="2"/>
  </r>
  <r>
    <n v="1385"/>
    <x v="3"/>
    <x v="18"/>
    <s v="INSPECTOR ESTRUCTURA"/>
    <n v="3348034.2"/>
    <x v="3"/>
    <x v="9"/>
    <m/>
    <x v="2"/>
  </r>
  <r>
    <n v="1385"/>
    <x v="4"/>
    <x v="18"/>
    <s v="INSPECTOR ESTRUCTURA"/>
    <n v="3348034.2"/>
    <x v="3"/>
    <x v="9"/>
    <m/>
    <x v="2"/>
  </r>
  <r>
    <n v="1385"/>
    <x v="0"/>
    <x v="18"/>
    <s v="INSPECTOR ACABADOS 1"/>
    <n v="3348034.2"/>
    <x v="3"/>
    <x v="9"/>
    <m/>
    <x v="2"/>
  </r>
  <r>
    <n v="1385"/>
    <x v="1"/>
    <x v="18"/>
    <s v="INSPECTOR ACABADOS 1"/>
    <n v="3348034.2"/>
    <x v="3"/>
    <x v="9"/>
    <m/>
    <x v="2"/>
  </r>
  <r>
    <n v="1385"/>
    <x v="2"/>
    <x v="18"/>
    <s v="INSPECTOR ACABADOS 1"/>
    <n v="3348034.2"/>
    <x v="3"/>
    <x v="9"/>
    <m/>
    <x v="2"/>
  </r>
  <r>
    <n v="1385"/>
    <x v="3"/>
    <x v="18"/>
    <s v="INSPECTOR ACABADOS 1"/>
    <n v="3348034.2"/>
    <x v="3"/>
    <x v="9"/>
    <m/>
    <x v="2"/>
  </r>
  <r>
    <n v="1385"/>
    <x v="4"/>
    <x v="18"/>
    <s v="INSPECTOR ACABADOS 1"/>
    <n v="3348034.2"/>
    <x v="3"/>
    <x v="9"/>
    <m/>
    <x v="2"/>
  </r>
  <r>
    <n v="1385"/>
    <x v="0"/>
    <x v="18"/>
    <s v="INSPECTOR ACABADOS 2"/>
    <n v="3348034.2"/>
    <x v="3"/>
    <x v="9"/>
    <m/>
    <x v="2"/>
  </r>
  <r>
    <n v="1385"/>
    <x v="1"/>
    <x v="18"/>
    <s v="INSPECTOR ACABADOS 2"/>
    <n v="3348034.2"/>
    <x v="3"/>
    <x v="9"/>
    <m/>
    <x v="2"/>
  </r>
  <r>
    <n v="1385"/>
    <x v="2"/>
    <x v="18"/>
    <s v="INSPECTOR ACABADOS 2"/>
    <n v="3348034.2"/>
    <x v="3"/>
    <x v="9"/>
    <m/>
    <x v="2"/>
  </r>
  <r>
    <n v="1385"/>
    <x v="3"/>
    <x v="18"/>
    <s v="INSPECTOR ACABADOS 2"/>
    <n v="3348034.2"/>
    <x v="3"/>
    <x v="9"/>
    <m/>
    <x v="2"/>
  </r>
  <r>
    <n v="1385"/>
    <x v="4"/>
    <x v="18"/>
    <s v="INSPECTOR ACABADOS 2"/>
    <n v="3348034.2"/>
    <x v="3"/>
    <x v="9"/>
    <m/>
    <x v="2"/>
  </r>
  <r>
    <n v="1385"/>
    <x v="0"/>
    <x v="18"/>
    <s v="INSPECTOR DE INSTALACIONES"/>
    <n v="3348034.2"/>
    <x v="3"/>
    <x v="9"/>
    <m/>
    <x v="2"/>
  </r>
  <r>
    <n v="1385"/>
    <x v="1"/>
    <x v="18"/>
    <s v="INSPECTOR DE INSTALACIONES"/>
    <n v="3348034.2"/>
    <x v="3"/>
    <x v="9"/>
    <m/>
    <x v="2"/>
  </r>
  <r>
    <n v="1385"/>
    <x v="2"/>
    <x v="18"/>
    <s v="INSPECTOR DE INSTALACIONES"/>
    <n v="3348034.2"/>
    <x v="3"/>
    <x v="9"/>
    <m/>
    <x v="2"/>
  </r>
  <r>
    <n v="1385"/>
    <x v="3"/>
    <x v="18"/>
    <s v="INSPECTOR DE INSTALACIONES"/>
    <n v="3348034.2"/>
    <x v="3"/>
    <x v="9"/>
    <m/>
    <x v="2"/>
  </r>
  <r>
    <n v="1385"/>
    <x v="4"/>
    <x v="18"/>
    <s v="INSPECTOR DE INSTALACIONES"/>
    <n v="3348034.2"/>
    <x v="3"/>
    <x v="9"/>
    <m/>
    <x v="2"/>
  </r>
  <r>
    <n v="1385"/>
    <x v="0"/>
    <x v="18"/>
    <s v="INSPECTOR DE INSTALACIONES 1"/>
    <n v="3348034.2"/>
    <x v="3"/>
    <x v="9"/>
    <m/>
    <x v="2"/>
  </r>
  <r>
    <n v="1385"/>
    <x v="1"/>
    <x v="18"/>
    <s v="INSPECTOR DE INSTALACIONES 1"/>
    <n v="3348034.2"/>
    <x v="3"/>
    <x v="9"/>
    <m/>
    <x v="2"/>
  </r>
  <r>
    <n v="1385"/>
    <x v="2"/>
    <x v="18"/>
    <s v="INSPECTOR DE INSTALACIONES 1"/>
    <n v="3348034.2"/>
    <x v="3"/>
    <x v="9"/>
    <m/>
    <x v="2"/>
  </r>
  <r>
    <n v="1385"/>
    <x v="3"/>
    <x v="18"/>
    <s v="INSPECTOR DE INSTALACIONES 1"/>
    <n v="3348034.2"/>
    <x v="3"/>
    <x v="9"/>
    <m/>
    <x v="2"/>
  </r>
  <r>
    <n v="1385"/>
    <x v="4"/>
    <x v="18"/>
    <s v="INSPECTOR DE INSTALACIONES 1"/>
    <n v="3348034.2"/>
    <x v="3"/>
    <x v="9"/>
    <m/>
    <x v="2"/>
  </r>
  <r>
    <n v="1385"/>
    <x v="0"/>
    <x v="18"/>
    <s v="INSPECTOR DE INSTALACIONES 2"/>
    <n v="3348034.2"/>
    <x v="3"/>
    <x v="9"/>
    <m/>
    <x v="2"/>
  </r>
  <r>
    <n v="1385"/>
    <x v="1"/>
    <x v="18"/>
    <s v="INSPECTOR DE INSTALACIONES 2"/>
    <n v="3348034.2"/>
    <x v="3"/>
    <x v="9"/>
    <m/>
    <x v="2"/>
  </r>
  <r>
    <n v="1385"/>
    <x v="2"/>
    <x v="18"/>
    <s v="INSPECTOR DE INSTALACIONES 2"/>
    <n v="3348034.2"/>
    <x v="3"/>
    <x v="9"/>
    <m/>
    <x v="2"/>
  </r>
  <r>
    <n v="1385"/>
    <x v="3"/>
    <x v="18"/>
    <s v="INSPECTOR DE INSTALACIONES 2"/>
    <n v="3348034.2"/>
    <x v="3"/>
    <x v="9"/>
    <m/>
    <x v="2"/>
  </r>
  <r>
    <n v="1385"/>
    <x v="4"/>
    <x v="18"/>
    <s v="INSPECTOR DE INSTALACIONES 2"/>
    <n v="3348034.2"/>
    <x v="3"/>
    <x v="9"/>
    <m/>
    <x v="2"/>
  </r>
  <r>
    <n v="1385"/>
    <x v="0"/>
    <x v="18"/>
    <s v="DIRECTOR DE INTERVENTORIA"/>
    <n v="1989931.6500000001"/>
    <x v="3"/>
    <x v="9"/>
    <m/>
    <x v="2"/>
  </r>
  <r>
    <n v="1385"/>
    <x v="1"/>
    <x v="18"/>
    <s v="DIRECTOR DE INTERVENTORIA"/>
    <n v="1989931.6500000001"/>
    <x v="3"/>
    <x v="9"/>
    <m/>
    <x v="2"/>
  </r>
  <r>
    <n v="1385"/>
    <x v="2"/>
    <x v="18"/>
    <s v="DIRECTOR DE INTERVENTORIA"/>
    <n v="1989931.6500000001"/>
    <x v="3"/>
    <x v="9"/>
    <m/>
    <x v="2"/>
  </r>
  <r>
    <n v="1385"/>
    <x v="3"/>
    <x v="18"/>
    <s v="DIRECTOR DE INTERVENTORIA"/>
    <n v="1989931.6500000001"/>
    <x v="3"/>
    <x v="9"/>
    <m/>
    <x v="2"/>
  </r>
  <r>
    <n v="1385"/>
    <x v="4"/>
    <x v="18"/>
    <s v="DIRECTOR DE INTERVENTORIA"/>
    <n v="1989931.6500000001"/>
    <x v="3"/>
    <x v="9"/>
    <m/>
    <x v="2"/>
  </r>
  <r>
    <n v="1385"/>
    <x v="0"/>
    <x v="18"/>
    <s v="PROFESIONAL DE CONTRATACIONES"/>
    <n v="6819217.6500000004"/>
    <x v="3"/>
    <x v="9"/>
    <m/>
    <x v="2"/>
  </r>
  <r>
    <n v="1385"/>
    <x v="1"/>
    <x v="18"/>
    <s v="PROFESIONAL DE CONTRATACIONES"/>
    <n v="6819217.6500000004"/>
    <x v="3"/>
    <x v="9"/>
    <m/>
    <x v="2"/>
  </r>
  <r>
    <n v="1385"/>
    <x v="2"/>
    <x v="18"/>
    <s v="PROFESIONAL DE CONTRATACIONES"/>
    <n v="6819217.6500000004"/>
    <x v="3"/>
    <x v="9"/>
    <m/>
    <x v="2"/>
  </r>
  <r>
    <n v="1385"/>
    <x v="3"/>
    <x v="18"/>
    <s v="PROFESIONAL DE CONTRATACIONES"/>
    <n v="6819217.6500000004"/>
    <x v="3"/>
    <x v="9"/>
    <m/>
    <x v="2"/>
  </r>
  <r>
    <n v="1385"/>
    <x v="4"/>
    <x v="18"/>
    <s v="PROFESIONAL DE CONTRATACIONES"/>
    <n v="6819217.6500000004"/>
    <x v="3"/>
    <x v="9"/>
    <m/>
    <x v="2"/>
  </r>
  <r>
    <n v="1385"/>
    <x v="0"/>
    <x v="18"/>
    <s v="RESIDENTE TECNICO"/>
    <n v="9827696.5500000007"/>
    <x v="3"/>
    <x v="9"/>
    <m/>
    <x v="2"/>
  </r>
  <r>
    <n v="1385"/>
    <x v="1"/>
    <x v="18"/>
    <s v="RESIDENTE TECNICO"/>
    <n v="9827696.5500000007"/>
    <x v="3"/>
    <x v="9"/>
    <m/>
    <x v="2"/>
  </r>
  <r>
    <n v="1385"/>
    <x v="2"/>
    <x v="18"/>
    <s v="RESIDENTE TECNICO"/>
    <n v="9827696.5500000007"/>
    <x v="3"/>
    <x v="9"/>
    <m/>
    <x v="2"/>
  </r>
  <r>
    <n v="1385"/>
    <x v="3"/>
    <x v="18"/>
    <s v="RESIDENTE TECNICO"/>
    <n v="9827696.5500000007"/>
    <x v="3"/>
    <x v="9"/>
    <m/>
    <x v="2"/>
  </r>
  <r>
    <n v="1385"/>
    <x v="4"/>
    <x v="18"/>
    <s v="RESIDENTE TECNICO"/>
    <n v="9827696.5500000007"/>
    <x v="3"/>
    <x v="9"/>
    <m/>
    <x v="2"/>
  </r>
  <r>
    <n v="1385"/>
    <x v="0"/>
    <x v="18"/>
    <s v="RESIDENTE COORDINACION DE INSTALACIONES"/>
    <n v="9827696.5500000007"/>
    <x v="3"/>
    <x v="9"/>
    <m/>
    <x v="2"/>
  </r>
  <r>
    <n v="1385"/>
    <x v="1"/>
    <x v="18"/>
    <s v="RESIDENTE COORDINACION DE INSTALACIONES"/>
    <n v="9827696.5500000007"/>
    <x v="3"/>
    <x v="9"/>
    <m/>
    <x v="2"/>
  </r>
  <r>
    <n v="1385"/>
    <x v="2"/>
    <x v="18"/>
    <s v="RESIDENTE COORDINACION DE INSTALACIONES"/>
    <n v="9827696.5500000007"/>
    <x v="3"/>
    <x v="9"/>
    <m/>
    <x v="2"/>
  </r>
  <r>
    <n v="1385"/>
    <x v="3"/>
    <x v="18"/>
    <s v="RESIDENTE COORDINACION DE INSTALACIONES"/>
    <n v="9827696.5500000007"/>
    <x v="3"/>
    <x v="9"/>
    <m/>
    <x v="2"/>
  </r>
  <r>
    <n v="1385"/>
    <x v="4"/>
    <x v="18"/>
    <s v="RESIDENTE COORDINACION DE INSTALACIONES"/>
    <n v="9827696.5500000007"/>
    <x v="3"/>
    <x v="9"/>
    <m/>
    <x v="2"/>
  </r>
  <r>
    <n v="1385"/>
    <x v="0"/>
    <x v="18"/>
    <s v="RESIDENTE COORDINACION DE INSTALACIONES"/>
    <n v="9827696.5500000007"/>
    <x v="3"/>
    <x v="9"/>
    <m/>
    <x v="2"/>
  </r>
  <r>
    <n v="1385"/>
    <x v="1"/>
    <x v="18"/>
    <s v="RESIDENTE COORDINACION DE INSTALACIONES"/>
    <n v="9827696.5500000007"/>
    <x v="3"/>
    <x v="9"/>
    <m/>
    <x v="2"/>
  </r>
  <r>
    <n v="1385"/>
    <x v="2"/>
    <x v="18"/>
    <s v="RESIDENTE COORDINACION DE INSTALACIONES"/>
    <n v="9827696.5500000007"/>
    <x v="3"/>
    <x v="9"/>
    <m/>
    <x v="2"/>
  </r>
  <r>
    <n v="1385"/>
    <x v="3"/>
    <x v="18"/>
    <s v="RESIDENTE COORDINACION DE INSTALACIONES"/>
    <n v="9827696.5500000007"/>
    <x v="3"/>
    <x v="9"/>
    <m/>
    <x v="2"/>
  </r>
  <r>
    <n v="1385"/>
    <x v="4"/>
    <x v="18"/>
    <s v="RESIDENTE COORDINACION DE INSTALACIONES"/>
    <n v="9827696.5500000007"/>
    <x v="3"/>
    <x v="9"/>
    <m/>
    <x v="2"/>
  </r>
  <r>
    <n v="1385"/>
    <x v="0"/>
    <x v="18"/>
    <s v="RESIDENTE COORDINACION OBRA NEGRA"/>
    <n v="7822044.3000000007"/>
    <x v="3"/>
    <x v="9"/>
    <m/>
    <x v="2"/>
  </r>
  <r>
    <n v="1385"/>
    <x v="1"/>
    <x v="18"/>
    <s v="RESIDENTE COORDINACION OBRA NEGRA"/>
    <n v="7822044.3000000007"/>
    <x v="3"/>
    <x v="9"/>
    <m/>
    <x v="2"/>
  </r>
  <r>
    <n v="1385"/>
    <x v="2"/>
    <x v="18"/>
    <s v="RESIDENTE COORDINACION OBRA NEGRA"/>
    <n v="7822044.3000000007"/>
    <x v="3"/>
    <x v="9"/>
    <m/>
    <x v="2"/>
  </r>
  <r>
    <n v="1385"/>
    <x v="3"/>
    <x v="18"/>
    <s v="RESIDENTE COORDINACION OBRA NEGRA"/>
    <n v="7822044.3000000007"/>
    <x v="3"/>
    <x v="9"/>
    <m/>
    <x v="2"/>
  </r>
  <r>
    <n v="1385"/>
    <x v="4"/>
    <x v="18"/>
    <s v="RESIDENTE COORDINACION OBRA NEGRA"/>
    <n v="7822044.3000000007"/>
    <x v="3"/>
    <x v="9"/>
    <m/>
    <x v="2"/>
  </r>
  <r>
    <n v="1385"/>
    <x v="5"/>
    <x v="18"/>
    <s v="DIRECTOR GENERAL"/>
    <n v="9164664.9387096781"/>
    <x v="3"/>
    <x v="9"/>
    <m/>
    <x v="2"/>
  </r>
  <r>
    <n v="1385"/>
    <x v="5"/>
    <x v="18"/>
    <s v="RESIDENTE TECNICO"/>
    <n v="5181052.8000000007"/>
    <x v="3"/>
    <x v="9"/>
    <m/>
    <x v="2"/>
  </r>
  <r>
    <n v="1385"/>
    <x v="5"/>
    <x v="18"/>
    <s v="RESIDENTE TECNICO"/>
    <n v="5181052.8000000007"/>
    <x v="3"/>
    <x v="9"/>
    <m/>
    <x v="2"/>
  </r>
  <r>
    <n v="1385"/>
    <x v="5"/>
    <x v="18"/>
    <s v="RESIDENTE TECNICO"/>
    <n v="5181052.8000000007"/>
    <x v="3"/>
    <x v="9"/>
    <m/>
    <x v="2"/>
  </r>
  <r>
    <n v="1385"/>
    <x v="5"/>
    <x v="18"/>
    <s v="RESIDENTE ADMINISTRATIVO"/>
    <n v="3700751.8935483876"/>
    <x v="3"/>
    <x v="9"/>
    <m/>
    <x v="2"/>
  </r>
  <r>
    <n v="1385"/>
    <x v="5"/>
    <x v="18"/>
    <s v="RESIDENTE ADMINISTRATIVO 1"/>
    <n v="3700751.8935483876"/>
    <x v="3"/>
    <x v="9"/>
    <m/>
    <x v="2"/>
  </r>
  <r>
    <n v="1385"/>
    <x v="5"/>
    <x v="18"/>
    <s v="RESIDENTE ADMINISTRATIVO 2"/>
    <n v="3649162.8870967743"/>
    <x v="3"/>
    <x v="9"/>
    <m/>
    <x v="2"/>
  </r>
  <r>
    <n v="1385"/>
    <x v="5"/>
    <x v="18"/>
    <s v="RESIDENTE DE INSTALACIONES"/>
    <n v="7002961.7225806462"/>
    <x v="3"/>
    <x v="9"/>
    <m/>
    <x v="2"/>
  </r>
  <r>
    <n v="1385"/>
    <x v="5"/>
    <x v="18"/>
    <s v="AUXILIAR DE CONTROLES"/>
    <n v="2532924.6870967746"/>
    <x v="3"/>
    <x v="9"/>
    <m/>
    <x v="2"/>
  </r>
  <r>
    <n v="1385"/>
    <x v="5"/>
    <x v="18"/>
    <s v="INSPECTOR DE OBRA 1"/>
    <n v="3009630.4451612909"/>
    <x v="3"/>
    <x v="9"/>
    <m/>
    <x v="2"/>
  </r>
  <r>
    <n v="1385"/>
    <x v="5"/>
    <x v="18"/>
    <s v="INSPECTOR ESTRUCTURA"/>
    <n v="2376024.270967742"/>
    <x v="3"/>
    <x v="9"/>
    <m/>
    <x v="2"/>
  </r>
  <r>
    <n v="1385"/>
    <x v="5"/>
    <x v="18"/>
    <s v="INSPECTOR ACABADOS 1"/>
    <n v="2376024.270967742"/>
    <x v="3"/>
    <x v="9"/>
    <m/>
    <x v="2"/>
  </r>
  <r>
    <n v="1385"/>
    <x v="5"/>
    <x v="18"/>
    <s v="INSPECTOR ACABADOS 2"/>
    <n v="2376024.270967742"/>
    <x v="3"/>
    <x v="9"/>
    <m/>
    <x v="2"/>
  </r>
  <r>
    <n v="1385"/>
    <x v="5"/>
    <x v="18"/>
    <s v="INSPECTOR DE INSTALACIONES"/>
    <n v="2376024.270967742"/>
    <x v="3"/>
    <x v="9"/>
    <m/>
    <x v="2"/>
  </r>
  <r>
    <n v="1385"/>
    <x v="5"/>
    <x v="18"/>
    <s v="INSPECTOR DE INSTALACIONES 1"/>
    <n v="2376024.270967742"/>
    <x v="3"/>
    <x v="9"/>
    <m/>
    <x v="2"/>
  </r>
  <r>
    <n v="1385"/>
    <x v="5"/>
    <x v="18"/>
    <s v="INSPECTOR DE INSTALACIONES 2"/>
    <n v="2376024.270967742"/>
    <x v="3"/>
    <x v="9"/>
    <m/>
    <x v="2"/>
  </r>
  <r>
    <n v="1385"/>
    <x v="5"/>
    <x v="18"/>
    <s v="DIRECTOR DE INTERVENTORIA"/>
    <n v="1412209.5580645164"/>
    <x v="3"/>
    <x v="9"/>
    <m/>
    <x v="2"/>
  </r>
  <r>
    <n v="1385"/>
    <x v="5"/>
    <x v="18"/>
    <s v="PROFESIONAL DE CONTRATACIONES"/>
    <n v="4839444.783870968"/>
    <x v="3"/>
    <x v="9"/>
    <m/>
    <x v="2"/>
  </r>
  <r>
    <n v="1385"/>
    <x v="5"/>
    <x v="18"/>
    <s v="RESIDENTE TECNICO"/>
    <n v="6974494.3258064529"/>
    <x v="3"/>
    <x v="9"/>
    <m/>
    <x v="2"/>
  </r>
  <r>
    <n v="1385"/>
    <x v="5"/>
    <x v="18"/>
    <s v="RESIDENTE COORDINACION DE INSTALACIONES"/>
    <n v="6974494.3258064529"/>
    <x v="3"/>
    <x v="9"/>
    <m/>
    <x v="2"/>
  </r>
  <r>
    <n v="1385"/>
    <x v="5"/>
    <x v="18"/>
    <s v="RESIDENTE COORDINACION DE INSTALACIONES"/>
    <n v="6974494.3258064529"/>
    <x v="3"/>
    <x v="9"/>
    <m/>
    <x v="2"/>
  </r>
  <r>
    <n v="1385"/>
    <x v="5"/>
    <x v="18"/>
    <s v="RESIDENTE COORDINACION OBRA NEGRA"/>
    <n v="5551128.2129032267"/>
    <x v="3"/>
    <x v="9"/>
    <m/>
    <x v="2"/>
  </r>
  <r>
    <n v="1790"/>
    <x v="1"/>
    <x v="18"/>
    <s v="HONORARIOS"/>
    <n v="61159905.961538464"/>
    <x v="3"/>
    <x v="9"/>
    <m/>
    <x v="1"/>
  </r>
  <r>
    <n v="1790"/>
    <x v="2"/>
    <x v="18"/>
    <s v="HONORARIOS"/>
    <n v="61159905.961538464"/>
    <x v="3"/>
    <x v="9"/>
    <m/>
    <x v="1"/>
  </r>
  <r>
    <n v="1790"/>
    <x v="3"/>
    <x v="18"/>
    <s v="HONORARIOS"/>
    <n v="61159905.961538464"/>
    <x v="3"/>
    <x v="9"/>
    <m/>
    <x v="1"/>
  </r>
  <r>
    <n v="1790"/>
    <x v="4"/>
    <x v="18"/>
    <s v="HONORARIOS"/>
    <n v="61159905.961538464"/>
    <x v="3"/>
    <x v="9"/>
    <m/>
    <x v="1"/>
  </r>
  <r>
    <n v="1790"/>
    <x v="5"/>
    <x v="18"/>
    <s v="HONORARIOS"/>
    <n v="61159905.961538464"/>
    <x v="3"/>
    <x v="9"/>
    <m/>
    <x v="1"/>
  </r>
  <r>
    <n v="1790"/>
    <x v="6"/>
    <x v="18"/>
    <s v="HONORARIOS"/>
    <n v="61159905.961538464"/>
    <x v="3"/>
    <x v="9"/>
    <m/>
    <x v="1"/>
  </r>
  <r>
    <n v="1790"/>
    <x v="7"/>
    <x v="18"/>
    <s v="HONORARIOS"/>
    <n v="61159905.961538464"/>
    <x v="3"/>
    <x v="9"/>
    <m/>
    <x v="1"/>
  </r>
  <r>
    <n v="1790"/>
    <x v="8"/>
    <x v="18"/>
    <s v="HONORARIOS"/>
    <n v="61159905.961538464"/>
    <x v="3"/>
    <x v="9"/>
    <m/>
    <x v="1"/>
  </r>
  <r>
    <n v="1790"/>
    <x v="9"/>
    <x v="18"/>
    <s v="HONORARIOS"/>
    <n v="61159905.961538464"/>
    <x v="3"/>
    <x v="9"/>
    <m/>
    <x v="1"/>
  </r>
  <r>
    <n v="1790"/>
    <x v="10"/>
    <x v="18"/>
    <s v="HONORARIOS"/>
    <n v="61159905.961538464"/>
    <x v="3"/>
    <x v="9"/>
    <m/>
    <x v="1"/>
  </r>
  <r>
    <n v="1790"/>
    <x v="11"/>
    <x v="18"/>
    <s v="HONORARIOS"/>
    <n v="61159905.961538464"/>
    <x v="3"/>
    <x v="9"/>
    <m/>
    <x v="1"/>
  </r>
  <r>
    <n v="1790"/>
    <x v="12"/>
    <x v="18"/>
    <s v="HONORARIOS"/>
    <n v="61159905.961538464"/>
    <x v="3"/>
    <x v="9"/>
    <m/>
    <x v="1"/>
  </r>
  <r>
    <n v="1790"/>
    <x v="13"/>
    <x v="18"/>
    <s v="HONORARIOS"/>
    <n v="61159905.961538464"/>
    <x v="3"/>
    <x v="9"/>
    <m/>
    <x v="1"/>
  </r>
  <r>
    <n v="1790"/>
    <x v="14"/>
    <x v="18"/>
    <s v="HONORARIOS"/>
    <n v="61159905.961538464"/>
    <x v="3"/>
    <x v="9"/>
    <m/>
    <x v="1"/>
  </r>
  <r>
    <n v="1790"/>
    <x v="15"/>
    <x v="18"/>
    <s v="HONORARIOS"/>
    <n v="61159905.961538464"/>
    <x v="3"/>
    <x v="9"/>
    <m/>
    <x v="1"/>
  </r>
  <r>
    <n v="1790"/>
    <x v="16"/>
    <x v="18"/>
    <s v="HONORARIOS"/>
    <n v="61159905.961538464"/>
    <x v="3"/>
    <x v="9"/>
    <m/>
    <x v="1"/>
  </r>
  <r>
    <n v="1790"/>
    <x v="17"/>
    <x v="18"/>
    <s v="HONORARIOS"/>
    <n v="61159905.961538464"/>
    <x v="3"/>
    <x v="9"/>
    <m/>
    <x v="1"/>
  </r>
  <r>
    <n v="1790"/>
    <x v="18"/>
    <x v="18"/>
    <s v="HONORARIOS"/>
    <n v="61159905.961538464"/>
    <x v="3"/>
    <x v="9"/>
    <m/>
    <x v="1"/>
  </r>
  <r>
    <n v="1790"/>
    <x v="19"/>
    <x v="18"/>
    <s v="HONORARIOS"/>
    <n v="61159905.961538464"/>
    <x v="3"/>
    <x v="9"/>
    <m/>
    <x v="1"/>
  </r>
  <r>
    <n v="1790"/>
    <x v="20"/>
    <x v="18"/>
    <s v="HONORARIOS"/>
    <n v="61159905.961538464"/>
    <x v="3"/>
    <x v="9"/>
    <m/>
    <x v="1"/>
  </r>
  <r>
    <n v="1790"/>
    <x v="21"/>
    <x v="18"/>
    <s v="HONORARIOS"/>
    <n v="61159905.961538464"/>
    <x v="3"/>
    <x v="9"/>
    <m/>
    <x v="1"/>
  </r>
  <r>
    <n v="1790"/>
    <x v="22"/>
    <x v="18"/>
    <s v="HONORARIOS"/>
    <n v="61159905.961538464"/>
    <x v="3"/>
    <x v="9"/>
    <m/>
    <x v="1"/>
  </r>
  <r>
    <n v="1790"/>
    <x v="23"/>
    <x v="18"/>
    <s v="HONORARIOS"/>
    <n v="61159905.961538464"/>
    <x v="3"/>
    <x v="9"/>
    <m/>
    <x v="1"/>
  </r>
  <r>
    <n v="1790"/>
    <x v="24"/>
    <x v="18"/>
    <s v="HONORARIOS"/>
    <n v="61159905.961538464"/>
    <x v="3"/>
    <x v="9"/>
    <m/>
    <x v="1"/>
  </r>
  <r>
    <n v="1790"/>
    <x v="25"/>
    <x v="18"/>
    <s v="HONORARIOS"/>
    <n v="61159905.961538464"/>
    <x v="3"/>
    <x v="9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3F8EA-CD12-4DC5-8208-9AF79610D0C3}" name="TablaDinámica9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20">
  <location ref="A5:BB19" firstHeaderRow="1" firstDataRow="2" firstDataCol="1" rowPageCount="3" colPageCount="1"/>
  <pivotFields count="7">
    <pivotField axis="axisCol" compact="0" outline="0" showAll="0">
      <items count="56">
        <item x="48"/>
        <item x="39"/>
        <item x="28"/>
        <item x="3"/>
        <item x="4"/>
        <item x="5"/>
        <item x="36"/>
        <item x="29"/>
        <item x="6"/>
        <item x="7"/>
        <item x="2"/>
        <item x="8"/>
        <item x="1"/>
        <item x="26"/>
        <item x="37"/>
        <item x="27"/>
        <item x="30"/>
        <item x="40"/>
        <item x="9"/>
        <item x="25"/>
        <item x="41"/>
        <item x="10"/>
        <item x="11"/>
        <item x="47"/>
        <item x="12"/>
        <item x="42"/>
        <item x="52"/>
        <item x="43"/>
        <item x="13"/>
        <item x="53"/>
        <item x="49"/>
        <item x="14"/>
        <item x="15"/>
        <item x="16"/>
        <item x="51"/>
        <item x="17"/>
        <item x="44"/>
        <item x="50"/>
        <item x="18"/>
        <item x="19"/>
        <item x="20"/>
        <item x="21"/>
        <item x="24"/>
        <item x="23"/>
        <item x="22"/>
        <item x="45"/>
        <item x="46"/>
        <item x="31"/>
        <item x="35"/>
        <item x="32"/>
        <item x="34"/>
        <item x="33"/>
        <item x="0"/>
        <item x="38"/>
        <item x="54"/>
        <item t="default"/>
      </items>
    </pivotField>
    <pivotField axis="axisRow" compact="0" numFmtId="165" outline="0" multipleItemSelectionAllowed="1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Page" compact="0" outline="0" multipleItemSelectionAllowed="1" showAll="0">
      <items count="21">
        <item x="13"/>
        <item h="1" x="16"/>
        <item x="17"/>
        <item x="12"/>
        <item h="1" x="14"/>
        <item x="19"/>
        <item x="15"/>
        <item x="18"/>
        <item x="0"/>
        <item h="1" x="1"/>
        <item h="1" x="2"/>
        <item x="3"/>
        <item h="1" x="4"/>
        <item h="1" x="5"/>
        <item x="6"/>
        <item h="1" x="7"/>
        <item h="1" x="8"/>
        <item x="9"/>
        <item h="1" x="10"/>
        <item h="1" x="11"/>
        <item t="default"/>
      </items>
    </pivotField>
    <pivotField compact="0" outline="0" showAll="0"/>
    <pivotField dataField="1" compact="0" outline="0" showAll="0"/>
    <pivotField axis="axisPage" compact="0" outline="0" showAll="0">
      <items count="6">
        <item x="3"/>
        <item x="2"/>
        <item x="1"/>
        <item x="0"/>
        <item x="4"/>
        <item t="default"/>
      </items>
    </pivotField>
    <pivotField axis="axisPage" compact="0" outline="0" multipleItemSelectionAllowed="1" showAll="0">
      <items count="17">
        <item x="11"/>
        <item x="0"/>
        <item h="1" x="1"/>
        <item h="1" x="2"/>
        <item h="1" x="3"/>
        <item x="14"/>
        <item x="4"/>
        <item x="6"/>
        <item x="5"/>
        <item x="7"/>
        <item x="8"/>
        <item x="9"/>
        <item x="10"/>
        <item x="12"/>
        <item x="13"/>
        <item h="1" m="1" x="15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 t="grand">
      <x/>
    </i>
  </colItems>
  <pageFields count="3">
    <pageField fld="5" item="0" hier="-1"/>
    <pageField fld="6" hier="-1"/>
    <pageField fld="2" hier="-1"/>
  </pageFields>
  <dataFields count="1">
    <dataField name="Suma de VALOR" fld="4" baseField="0" baseItem="0" numFmtId="166"/>
  </dataFields>
  <formats count="1">
    <format dxfId="24">
      <pivotArea outline="0" collapsedLevelsAreSubtotals="1" fieldPosition="0"/>
    </format>
  </formats>
  <chartFormats count="6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9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9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9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9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9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9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9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9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9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9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9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9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9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9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9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9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9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9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9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9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9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9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9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9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9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9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9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9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9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9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9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9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9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9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9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83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A60D3-0C19-4746-9296-91D3EE2EA348}" name="TablaDinámica9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12">
  <location ref="A6:C13" firstHeaderRow="1" firstDataRow="2" firstDataCol="1" rowPageCount="3" colPageCount="1"/>
  <pivotFields count="9">
    <pivotField compact="0" outline="0" showAll="0"/>
    <pivotField axis="axisPage" compact="0" numFmtId="165" outline="0" multipleItemSelectionAllowed="1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Page" compact="0" outline="0" multipleItemSelectionAllowed="1" showAll="0">
      <items count="21">
        <item x="13"/>
        <item x="12"/>
        <item x="14"/>
        <item x="16"/>
        <item x="17"/>
        <item x="19"/>
        <item x="15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  <pivotField axis="axisPage" compact="0" outline="0" multipleItemSelectionAllowed="1" showAll="0">
      <items count="6">
        <item x="3"/>
        <item h="1" x="2"/>
        <item h="1" x="1"/>
        <item h="1" x="0"/>
        <item h="1" x="4"/>
        <item t="default"/>
      </items>
    </pivotField>
    <pivotField axis="axisRow" compact="0" outline="0" multipleItemSelectionAllowed="1" showAll="0" sortType="descending">
      <items count="16">
        <item x="11"/>
        <item x="0"/>
        <item h="1" x="1"/>
        <item h="1" x="2"/>
        <item h="1" x="3"/>
        <item x="14"/>
        <item x="4"/>
        <item x="6"/>
        <item x="5"/>
        <item h="1" x="7"/>
        <item h="1" x="8"/>
        <item x="9"/>
        <item x="10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</pivotFields>
  <rowFields count="1">
    <field x="6"/>
  </rowFields>
  <rowItems count="6">
    <i>
      <x v="12"/>
    </i>
    <i>
      <x v="11"/>
    </i>
    <i>
      <x v="13"/>
    </i>
    <i>
      <x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3">
    <pageField fld="5" hier="-1"/>
    <pageField fld="1" hier="-1"/>
    <pageField fld="2" hier="-1"/>
  </pageFields>
  <dataFields count="2">
    <dataField name="Suma de VALOR" fld="4" baseField="0" baseItem="0" numFmtId="166"/>
    <dataField name="Suma de VALOR2" fld="4" showDataAs="percentOfCol" baseField="6" baseItem="0" numFmtId="10"/>
  </dataFields>
  <formats count="2">
    <format dxfId="23">
      <pivotArea outline="0" collapsedLevelsAreSubtotals="1" fieldPosition="0"/>
    </format>
    <format dxfId="22">
      <pivotArea outline="0" fieldPosition="0">
        <references count="1">
          <reference field="4294967294" count="1">
            <x v="1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1"/>
          </reference>
          <reference field="6" count="1" selected="0">
            <x v="11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1"/>
          </reference>
          <reference field="6" count="1" selected="0">
            <x v="12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1"/>
          </reference>
          <reference field="6" count="1" selected="0">
            <x v="13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1"/>
          </reference>
          <reference field="6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4D60B-68A8-4B08-A289-7CB00BF9ADF3}" name="TablaDiná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56" firstHeaderRow="1" firstDataRow="1" firstDataCol="1" rowPageCount="1" colPageCount="1"/>
  <pivotFields count="7">
    <pivotField axis="axisRow" showAll="0">
      <items count="56">
        <item x="48"/>
        <item x="39"/>
        <item x="28"/>
        <item x="3"/>
        <item x="4"/>
        <item x="5"/>
        <item x="36"/>
        <item x="29"/>
        <item x="6"/>
        <item x="7"/>
        <item x="2"/>
        <item x="8"/>
        <item x="1"/>
        <item x="26"/>
        <item x="37"/>
        <item x="27"/>
        <item x="30"/>
        <item x="40"/>
        <item x="9"/>
        <item x="25"/>
        <item x="41"/>
        <item x="10"/>
        <item x="11"/>
        <item x="47"/>
        <item x="12"/>
        <item x="42"/>
        <item x="52"/>
        <item x="43"/>
        <item x="13"/>
        <item x="53"/>
        <item x="49"/>
        <item x="14"/>
        <item x="38"/>
        <item x="15"/>
        <item x="16"/>
        <item x="51"/>
        <item x="17"/>
        <item x="44"/>
        <item x="50"/>
        <item x="18"/>
        <item x="19"/>
        <item x="54"/>
        <item x="20"/>
        <item x="21"/>
        <item x="24"/>
        <item x="23"/>
        <item x="22"/>
        <item x="45"/>
        <item x="46"/>
        <item x="31"/>
        <item x="35"/>
        <item x="32"/>
        <item x="34"/>
        <item x="33"/>
        <item x="0"/>
        <item t="default"/>
      </items>
    </pivotField>
    <pivotField showAll="0"/>
    <pivotField showAll="0"/>
    <pivotField showAll="0"/>
    <pivotField dataField="1" showAll="0"/>
    <pivotField axis="axisPage" showAll="0">
      <items count="6">
        <item x="3"/>
        <item x="2"/>
        <item x="1"/>
        <item x="0"/>
        <item x="4"/>
        <item t="default"/>
      </items>
    </pivotField>
    <pivotField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item="4" hier="-1"/>
  </pageFields>
  <dataFields count="1">
    <dataField name="Suma de VALOR" fld="4" baseField="0" baseItem="0"/>
  </dataFields>
  <formats count="1">
    <format dxfId="21">
      <pivotArea collapsedLevelsAreSubtotals="1" fieldPosition="0">
        <references count="1">
          <reference field="0" count="52">
            <x v="0"/>
            <x v="1"/>
            <x v="2"/>
            <x v="3"/>
            <x v="4"/>
            <x v="5"/>
            <x v="6"/>
            <x v="7"/>
            <x v="8"/>
            <x v="9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0D986-B52E-4F97-995F-9BD8F51BE012}" name="TablaDinámica2" cacheId="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7">
    <pivotField axis="axisRow" showAll="0">
      <items count="57">
        <item h="1" x="48"/>
        <item h="1" x="39"/>
        <item h="1" x="28"/>
        <item h="1" x="3"/>
        <item h="1" x="4"/>
        <item h="1" x="5"/>
        <item h="1" x="36"/>
        <item h="1" x="29"/>
        <item h="1" x="6"/>
        <item h="1" x="7"/>
        <item h="1" x="2"/>
        <item h="1" x="8"/>
        <item h="1" x="1"/>
        <item h="1" x="26"/>
        <item h="1" x="37"/>
        <item h="1" x="27"/>
        <item h="1" x="30"/>
        <item h="1" x="40"/>
        <item h="1" x="9"/>
        <item h="1" x="25"/>
        <item h="1" x="41"/>
        <item h="1" x="10"/>
        <item h="1" x="11"/>
        <item h="1" x="47"/>
        <item h="1" x="12"/>
        <item h="1" x="42"/>
        <item h="1" x="52"/>
        <item x="43"/>
        <item h="1" x="13"/>
        <item h="1" x="53"/>
        <item h="1" x="49"/>
        <item h="1" x="14"/>
        <item h="1" x="38"/>
        <item h="1" x="15"/>
        <item h="1" x="16"/>
        <item h="1" x="51"/>
        <item h="1" x="17"/>
        <item h="1" x="44"/>
        <item h="1" x="50"/>
        <item h="1" x="18"/>
        <item h="1" x="19"/>
        <item h="1" x="54"/>
        <item h="1" x="20"/>
        <item h="1" x="21"/>
        <item h="1" x="24"/>
        <item h="1" x="23"/>
        <item h="1" x="22"/>
        <item h="1" x="45"/>
        <item h="1" x="46"/>
        <item h="1" x="31"/>
        <item h="1" x="35"/>
        <item h="1" x="32"/>
        <item h="1" x="34"/>
        <item h="1" x="33"/>
        <item h="1" x="0"/>
        <item h="1" x="55"/>
        <item t="default"/>
      </items>
    </pivotField>
    <pivotField axis="axisPage" multipleItemSelectionAllowed="1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t="default"/>
      </items>
    </pivotField>
    <pivotField axis="axisPage" showAll="0">
      <items count="22">
        <item x="17"/>
        <item x="16"/>
        <item x="15"/>
        <item x="2"/>
        <item x="1"/>
        <item x="0"/>
        <item x="5"/>
        <item x="4"/>
        <item x="3"/>
        <item x="8"/>
        <item x="7"/>
        <item x="6"/>
        <item x="11"/>
        <item x="10"/>
        <item x="9"/>
        <item x="12"/>
        <item x="13"/>
        <item x="14"/>
        <item x="18"/>
        <item x="19"/>
        <item x="20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2">
    <i>
      <x v="27"/>
    </i>
    <i t="grand">
      <x/>
    </i>
  </rowItems>
  <colItems count="1">
    <i/>
  </colItems>
  <pageFields count="2">
    <pageField fld="1" hier="-1"/>
    <pageField fld="2" item="18" hier="-1"/>
  </pageFields>
  <dataFields count="1">
    <dataField name="Suma de VALOR" fld="4" baseField="0" baseItem="0"/>
  </dataFields>
  <formats count="1">
    <format dxfId="20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74198-E459-48F1-B188-434D2275D31E}" name="TablaDinámica9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18">
  <location ref="A5:N11" firstHeaderRow="1" firstDataRow="2" firstDataCol="1" rowPageCount="3" colPageCount="1"/>
  <pivotFields count="9">
    <pivotField compact="0" outline="0" showAll="0"/>
    <pivotField axis="axisCol" compact="0" numFmtId="165" outline="0" multipleItemSelectionAllowed="1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Page" compact="0" outline="0" multipleItemSelectionAllowed="1" showAll="0">
      <items count="21">
        <item x="13"/>
        <item h="1" x="16"/>
        <item x="17"/>
        <item x="12"/>
        <item h="1" x="14"/>
        <item x="19"/>
        <item x="15"/>
        <item x="18"/>
        <item x="0"/>
        <item h="1" x="1"/>
        <item h="1" x="2"/>
        <item x="3"/>
        <item h="1" x="4"/>
        <item h="1" x="5"/>
        <item x="6"/>
        <item h="1" x="7"/>
        <item h="1" x="8"/>
        <item x="9"/>
        <item h="1" x="10"/>
        <item h="1" x="11"/>
        <item t="default"/>
      </items>
    </pivotField>
    <pivotField compact="0" outline="0" showAll="0"/>
    <pivotField dataField="1" compact="0" outline="0" showAll="0"/>
    <pivotField axis="axisPage" compact="0" outline="0" multipleItemSelectionAllowed="1" showAll="0">
      <items count="6">
        <item x="3"/>
        <item x="2"/>
        <item x="1"/>
        <item x="0"/>
        <item x="4"/>
        <item t="default"/>
      </items>
    </pivotField>
    <pivotField axis="axisPage" compact="0" outline="0" multipleItemSelectionAllowed="1" showAll="0">
      <items count="16">
        <item x="11"/>
        <item x="0"/>
        <item h="1" x="1"/>
        <item h="1" x="2"/>
        <item h="1" x="3"/>
        <item x="14"/>
        <item x="4"/>
        <item x="6"/>
        <item x="5"/>
        <item x="7"/>
        <item x="8"/>
        <item x="9"/>
        <item x="10"/>
        <item x="12"/>
        <item x="13"/>
        <item t="default"/>
      </items>
    </pivotField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3">
    <pageField fld="6" hier="-1"/>
    <pageField fld="2" hier="-1"/>
    <pageField fld="5" hier="-1"/>
  </pageFields>
  <dataFields count="1">
    <dataField name="Suma de VALOR" fld="4" baseField="0" baseItem="0" numFmtId="166"/>
  </dataFields>
  <formats count="1">
    <format dxfId="19">
      <pivotArea outline="0" collapsedLevelsAreSubtotals="1" fieldPosition="0"/>
    </format>
  </formats>
  <chartFormats count="2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7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7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7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7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83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A705D-670D-4193-B7D1-BF667912D4EA}" name="TablaDinámica9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24">
  <location ref="A5:AJ11" firstHeaderRow="1" firstDataRow="2" firstDataCol="1" rowPageCount="2" colPageCount="1"/>
  <pivotFields count="9">
    <pivotField compact="0" outline="0" showAll="0"/>
    <pivotField axis="axisCol" compact="0" numFmtId="165" outline="0" multipleItemSelectionAllowed="1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Page" compact="0" outline="0" multipleItemSelectionAllowed="1" showAll="0">
      <items count="21">
        <item x="13"/>
        <item h="1" x="16"/>
        <item x="17"/>
        <item x="12"/>
        <item h="1" x="14"/>
        <item x="19"/>
        <item x="15"/>
        <item x="18"/>
        <item x="0"/>
        <item h="1" x="1"/>
        <item h="1" x="2"/>
        <item x="3"/>
        <item h="1" x="4"/>
        <item h="1" x="5"/>
        <item x="6"/>
        <item h="1" x="7"/>
        <item h="1" x="8"/>
        <item x="9"/>
        <item h="1" x="10"/>
        <item h="1" x="11"/>
        <item t="default"/>
      </items>
    </pivotField>
    <pivotField compact="0" outline="0" showAll="0"/>
    <pivotField dataField="1" compact="0" outline="0" showAll="0"/>
    <pivotField axis="axisRow" compact="0" outline="0" showAll="0">
      <items count="6">
        <item x="3"/>
        <item x="2"/>
        <item x="1"/>
        <item h="1" x="0"/>
        <item x="4"/>
        <item t="default"/>
      </items>
    </pivotField>
    <pivotField axis="axisPage" compact="0" outline="0" multipleItemSelectionAllowed="1" showAll="0">
      <items count="16">
        <item x="11"/>
        <item x="0"/>
        <item h="1" x="1"/>
        <item h="1" x="2"/>
        <item h="1" x="3"/>
        <item x="14"/>
        <item x="4"/>
        <item x="6"/>
        <item x="5"/>
        <item x="7"/>
        <item x="8"/>
        <item x="9"/>
        <item x="10"/>
        <item x="12"/>
        <item x="13"/>
        <item t="default"/>
      </items>
    </pivotField>
    <pivotField compact="0" outline="0" showAll="0"/>
    <pivotField compact="0" outline="0" showAll="0"/>
  </pivotFields>
  <rowFields count="1">
    <field x="5"/>
  </rowFields>
  <rowItems count="5">
    <i>
      <x/>
    </i>
    <i>
      <x v="1"/>
    </i>
    <i>
      <x v="2"/>
    </i>
    <i>
      <x v="4"/>
    </i>
    <i t="grand">
      <x/>
    </i>
  </rowItems>
  <colFields count="1">
    <field x="1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pageFields count="2">
    <pageField fld="6" hier="-1"/>
    <pageField fld="2" hier="-1"/>
  </pageFields>
  <dataFields count="1">
    <dataField name="Suma de VALOR" fld="4" baseField="0" baseItem="0" numFmtId="166"/>
  </dataFields>
  <formats count="1">
    <format dxfId="18">
      <pivotArea outline="0" collapsedLevelsAreSubtotals="1" fieldPosition="0"/>
    </format>
  </formats>
  <chartFormats count="2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1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1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2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2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2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2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2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3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3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3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3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929CE-9609-41AD-916B-7558CF660D83}" name="TablaDinámica9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62">
  <location ref="A5:F19" firstHeaderRow="1" firstDataRow="2" firstDataCol="1" rowPageCount="2" colPageCount="1"/>
  <pivotFields count="9">
    <pivotField compact="0" outline="0" showAll="0"/>
    <pivotField axis="axisRow" compact="0" numFmtId="165" outline="0" multipleItemSelectionAllowed="1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Page" compact="0" outline="0" multipleItemSelectionAllowed="1" showAll="0">
      <items count="21">
        <item x="13"/>
        <item h="1" x="16"/>
        <item x="17"/>
        <item x="12"/>
        <item h="1" x="14"/>
        <item x="19"/>
        <item x="15"/>
        <item x="18"/>
        <item x="0"/>
        <item h="1" x="1"/>
        <item x="2"/>
        <item h="1" x="3"/>
        <item h="1" x="4"/>
        <item x="5"/>
        <item h="1" x="6"/>
        <item h="1" x="7"/>
        <item x="8"/>
        <item h="1" x="9"/>
        <item h="1" x="10"/>
        <item x="11"/>
        <item t="default"/>
      </items>
    </pivotField>
    <pivotField compact="0" outline="0" showAll="0"/>
    <pivotField dataField="1" compact="0" outline="0" showAll="0"/>
    <pivotField axis="axisPage" compact="0" outline="0" multipleItemSelectionAllowed="1" showAll="0">
      <items count="6">
        <item h="1" x="3"/>
        <item h="1" x="2"/>
        <item h="1" x="1"/>
        <item x="0"/>
        <item h="1" x="4"/>
        <item t="default"/>
      </items>
    </pivotField>
    <pivotField axis="axisCol" compact="0" outline="0" multipleItemSelectionAllowed="1" showAll="0">
      <items count="16">
        <item x="11"/>
        <item x="0"/>
        <item x="1"/>
        <item x="2"/>
        <item x="3"/>
        <item x="14"/>
        <item x="4"/>
        <item x="6"/>
        <item x="5"/>
        <item x="7"/>
        <item x="8"/>
        <item x="9"/>
        <item x="10"/>
        <item x="12"/>
        <item x="13"/>
        <item t="default"/>
      </items>
    </pivotField>
    <pivotField compact="0" outline="0" showAll="0"/>
    <pivotField compact="0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2">
    <pageField fld="5" hier="-1"/>
    <pageField fld="2" hier="-1"/>
  </pageFields>
  <dataFields count="1">
    <dataField name="Suma de VALOR" fld="4" baseField="0" baseItem="0" numFmtId="166"/>
  </dataFields>
  <formats count="6">
    <format dxfId="17">
      <pivotArea outline="0" collapsedLevelsAreSubtotals="1" fieldPosition="0"/>
    </format>
    <format dxfId="16">
      <pivotArea dataOnly="0" labelOnly="1" outline="0" fieldPosition="0">
        <references count="1">
          <reference field="6" count="4">
            <x v="6"/>
            <x v="8"/>
            <x v="9"/>
            <x v="10"/>
          </reference>
        </references>
      </pivotArea>
    </format>
    <format dxfId="15">
      <pivotArea dataOnly="0" labelOnly="1" grandCol="1" outline="0" fieldPosition="0"/>
    </format>
    <format dxfId="14">
      <pivotArea field="1" type="button" dataOnly="0" labelOnly="1" outline="0" axis="axisRow" fieldPosition="0"/>
    </format>
    <format dxfId="13">
      <pivotArea dataOnly="0" labelOnly="1" outline="0" fieldPosition="0">
        <references count="1">
          <reference field="6" count="4">
            <x v="6"/>
            <x v="8"/>
            <x v="9"/>
            <x v="10"/>
          </reference>
        </references>
      </pivotArea>
    </format>
    <format dxfId="12">
      <pivotArea dataOnly="0" labelOnly="1" grandCol="1" outline="0" fieldPosition="0"/>
    </format>
  </format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7"/>
          </reference>
        </references>
      </pivotArea>
    </chartFormat>
    <chartFormat chart="2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7"/>
          </reference>
        </references>
      </pivotArea>
    </chartFormat>
    <chartFormat chart="2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83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1BC06-5558-4B52-A7E7-19C38325B0B5}" name="TablaDinámica1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9"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D2C8-8473-4FB4-AFB0-BA4824E733BF}">
  <sheetPr codeName="Hoja1"/>
  <dimension ref="A1:BB41"/>
  <sheetViews>
    <sheetView topLeftCell="A5" workbookViewId="0">
      <selection activeCell="AX12" sqref="AX12"/>
    </sheetView>
  </sheetViews>
  <sheetFormatPr baseColWidth="10" defaultRowHeight="15" x14ac:dyDescent="0.25"/>
  <cols>
    <col min="1" max="1" width="15" style="18" bestFit="1" customWidth="1"/>
    <col min="2" max="53" width="20.42578125" style="18" bestFit="1" customWidth="1"/>
    <col min="54" max="54" width="15.140625" style="18" bestFit="1" customWidth="1"/>
    <col min="55" max="16384" width="11.42578125" style="18"/>
  </cols>
  <sheetData>
    <row r="1" spans="1:54" x14ac:dyDescent="0.25">
      <c r="A1" s="43" t="s">
        <v>3</v>
      </c>
      <c r="B1" s="77" t="s">
        <v>6</v>
      </c>
    </row>
    <row r="2" spans="1:54" x14ac:dyDescent="0.25">
      <c r="A2" s="43" t="s">
        <v>4</v>
      </c>
      <c r="B2" s="77" t="s">
        <v>149</v>
      </c>
    </row>
    <row r="3" spans="1:54" x14ac:dyDescent="0.25">
      <c r="A3" s="43" t="s">
        <v>143</v>
      </c>
      <c r="B3" s="77" t="s">
        <v>149</v>
      </c>
    </row>
    <row r="5" spans="1:54" x14ac:dyDescent="0.25">
      <c r="A5" s="43" t="s">
        <v>148</v>
      </c>
      <c r="B5" s="43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5">
      <c r="A6" s="43" t="s">
        <v>1</v>
      </c>
      <c r="B6" s="77">
        <v>1453</v>
      </c>
      <c r="C6" s="77">
        <v>1507</v>
      </c>
      <c r="D6" s="77">
        <v>1577</v>
      </c>
      <c r="E6" s="77">
        <v>1580</v>
      </c>
      <c r="F6" s="77">
        <v>1588</v>
      </c>
      <c r="G6" s="77">
        <v>1596</v>
      </c>
      <c r="H6" s="77">
        <v>1618</v>
      </c>
      <c r="I6" s="77">
        <v>1622</v>
      </c>
      <c r="J6" s="77">
        <v>1687</v>
      </c>
      <c r="K6" s="77">
        <v>1689</v>
      </c>
      <c r="L6" s="77">
        <v>1701</v>
      </c>
      <c r="M6" s="77">
        <v>1713</v>
      </c>
      <c r="N6" s="77">
        <v>1715</v>
      </c>
      <c r="O6" s="77">
        <v>1723</v>
      </c>
      <c r="P6" s="77">
        <v>1734</v>
      </c>
      <c r="Q6" s="77">
        <v>1744</v>
      </c>
      <c r="R6" s="77">
        <v>1751</v>
      </c>
      <c r="S6" s="77">
        <v>1753</v>
      </c>
      <c r="T6" s="77">
        <v>1756</v>
      </c>
      <c r="U6" s="77">
        <v>1758</v>
      </c>
      <c r="V6" s="77">
        <v>1789</v>
      </c>
      <c r="W6" s="77">
        <v>1791</v>
      </c>
      <c r="X6" s="77">
        <v>1802</v>
      </c>
      <c r="Y6" s="77">
        <v>1804</v>
      </c>
      <c r="Z6" s="77">
        <v>1806</v>
      </c>
      <c r="AA6" s="77">
        <v>1813</v>
      </c>
      <c r="AB6" s="77">
        <v>1818</v>
      </c>
      <c r="AC6" s="77">
        <v>1824</v>
      </c>
      <c r="AD6" s="77">
        <v>1826</v>
      </c>
      <c r="AE6" s="77">
        <v>1829</v>
      </c>
      <c r="AF6" s="77">
        <v>1838</v>
      </c>
      <c r="AG6" s="77">
        <v>1846</v>
      </c>
      <c r="AH6" s="77">
        <v>1848</v>
      </c>
      <c r="AI6" s="77">
        <v>1856</v>
      </c>
      <c r="AJ6" s="77">
        <v>1857</v>
      </c>
      <c r="AK6" s="77">
        <v>1858</v>
      </c>
      <c r="AL6" s="77">
        <v>1860</v>
      </c>
      <c r="AM6" s="77">
        <v>1861</v>
      </c>
      <c r="AN6" s="77">
        <v>1873</v>
      </c>
      <c r="AO6" s="77">
        <v>1874</v>
      </c>
      <c r="AP6" s="77">
        <v>1877</v>
      </c>
      <c r="AQ6" s="77">
        <v>1880</v>
      </c>
      <c r="AR6" s="77">
        <v>1881</v>
      </c>
      <c r="AS6" s="77">
        <v>1883</v>
      </c>
      <c r="AT6" s="77">
        <v>1884</v>
      </c>
      <c r="AU6" s="77">
        <v>1888</v>
      </c>
      <c r="AV6" s="77">
        <v>1890</v>
      </c>
      <c r="AW6" s="77">
        <v>1891</v>
      </c>
      <c r="AX6" s="77">
        <v>1893</v>
      </c>
      <c r="AY6" s="77">
        <v>1895</v>
      </c>
      <c r="AZ6" s="77">
        <v>1837</v>
      </c>
      <c r="BA6" s="77">
        <v>1866</v>
      </c>
      <c r="BB6" s="77" t="s">
        <v>147</v>
      </c>
    </row>
    <row r="7" spans="1:54" x14ac:dyDescent="0.25">
      <c r="A7" s="2">
        <v>43466</v>
      </c>
      <c r="B7" s="3">
        <v>15250000</v>
      </c>
      <c r="C7" s="3"/>
      <c r="D7" s="3">
        <v>121885113.19781625</v>
      </c>
      <c r="E7" s="3">
        <v>70115372.945178598</v>
      </c>
      <c r="F7" s="3">
        <v>68877916.829865009</v>
      </c>
      <c r="G7" s="3">
        <v>45333415.275986843</v>
      </c>
      <c r="H7" s="3">
        <v>33554950.015926868</v>
      </c>
      <c r="I7" s="3">
        <v>180800040.97999999</v>
      </c>
      <c r="J7" s="3">
        <v>71364366.272</v>
      </c>
      <c r="K7" s="3">
        <v>29291912.350000001</v>
      </c>
      <c r="L7" s="3">
        <v>43079526.100000001</v>
      </c>
      <c r="M7" s="3">
        <v>25194646.972800002</v>
      </c>
      <c r="N7" s="3">
        <v>55849596.75</v>
      </c>
      <c r="O7" s="3">
        <v>141764652.89297774</v>
      </c>
      <c r="P7" s="3">
        <v>56127548.580235153</v>
      </c>
      <c r="Q7" s="3">
        <v>35458635</v>
      </c>
      <c r="R7" s="3">
        <v>28006691.09375</v>
      </c>
      <c r="S7" s="3">
        <v>28159952.859999999</v>
      </c>
      <c r="T7" s="3">
        <v>62778573</v>
      </c>
      <c r="U7" s="3">
        <v>39944033.964749999</v>
      </c>
      <c r="V7" s="3">
        <v>44464538.205325</v>
      </c>
      <c r="W7" s="3">
        <v>60561853.894285716</v>
      </c>
      <c r="X7" s="3">
        <v>53929329.834749997</v>
      </c>
      <c r="Y7" s="3">
        <v>29813870</v>
      </c>
      <c r="Z7" s="3">
        <v>50000000</v>
      </c>
      <c r="AA7" s="3">
        <v>126579869.80723679</v>
      </c>
      <c r="AB7" s="3">
        <v>37932512.950000003</v>
      </c>
      <c r="AC7" s="3">
        <v>48166666.666666664</v>
      </c>
      <c r="AD7" s="3">
        <v>20341421</v>
      </c>
      <c r="AE7" s="3">
        <v>71699753.276983202</v>
      </c>
      <c r="AF7" s="3">
        <v>15824227.25</v>
      </c>
      <c r="AG7" s="3">
        <v>153017477.52499998</v>
      </c>
      <c r="AH7" s="3">
        <v>12773052.833333334</v>
      </c>
      <c r="AI7" s="3">
        <v>51152180.402000003</v>
      </c>
      <c r="AJ7" s="3">
        <v>9800000</v>
      </c>
      <c r="AK7" s="3">
        <v>118601976.15000001</v>
      </c>
      <c r="AL7" s="3">
        <v>20348195</v>
      </c>
      <c r="AM7" s="3">
        <v>195728607.46070004</v>
      </c>
      <c r="AN7" s="3">
        <v>23358981.669500001</v>
      </c>
      <c r="AO7" s="3">
        <v>45806040.531500004</v>
      </c>
      <c r="AP7" s="3">
        <v>103091506.81246249</v>
      </c>
      <c r="AQ7" s="3">
        <v>28582181.756623164</v>
      </c>
      <c r="AR7" s="3">
        <v>18731301.130000003</v>
      </c>
      <c r="AS7" s="3">
        <v>11029019</v>
      </c>
      <c r="AT7" s="3">
        <v>10920000</v>
      </c>
      <c r="AU7" s="3"/>
      <c r="AV7" s="3">
        <v>25318074</v>
      </c>
      <c r="AW7" s="3"/>
      <c r="AX7" s="3">
        <v>37763484.710000001</v>
      </c>
      <c r="AY7" s="3">
        <v>18830171.789000001</v>
      </c>
      <c r="AZ7" s="3">
        <v>24433339.875</v>
      </c>
      <c r="BA7" s="3"/>
      <c r="BB7" s="3">
        <v>2621436578.6116529</v>
      </c>
    </row>
    <row r="8" spans="1:54" x14ac:dyDescent="0.25">
      <c r="A8" s="2">
        <v>43497</v>
      </c>
      <c r="B8" s="3">
        <v>15250000</v>
      </c>
      <c r="C8" s="3"/>
      <c r="D8" s="3">
        <v>106137074.99812876</v>
      </c>
      <c r="E8" s="3">
        <v>70115372.945178598</v>
      </c>
      <c r="F8" s="3">
        <v>68877916.829865009</v>
      </c>
      <c r="G8" s="3">
        <v>45333415.275986843</v>
      </c>
      <c r="H8" s="3">
        <v>13267655.116172869</v>
      </c>
      <c r="I8" s="3">
        <v>159566345.47999999</v>
      </c>
      <c r="J8" s="3">
        <v>39364366.272</v>
      </c>
      <c r="K8" s="3">
        <v>29291912.350000001</v>
      </c>
      <c r="L8" s="3">
        <v>39433007.350000001</v>
      </c>
      <c r="M8" s="3"/>
      <c r="N8" s="3">
        <v>55849596.75</v>
      </c>
      <c r="O8" s="3">
        <v>135543402.89297774</v>
      </c>
      <c r="P8" s="3">
        <v>60393607.013095886</v>
      </c>
      <c r="Q8" s="3">
        <v>35458635</v>
      </c>
      <c r="R8" s="3">
        <v>28006691.09375</v>
      </c>
      <c r="S8" s="3"/>
      <c r="T8" s="3">
        <v>62778573</v>
      </c>
      <c r="U8" s="3">
        <v>39944033.964749999</v>
      </c>
      <c r="V8" s="3"/>
      <c r="W8" s="3">
        <v>60561853.894285716</v>
      </c>
      <c r="X8" s="3">
        <v>53929329.834749997</v>
      </c>
      <c r="Y8" s="3"/>
      <c r="Z8" s="3">
        <v>50000000</v>
      </c>
      <c r="AA8" s="3">
        <v>126579869.80723679</v>
      </c>
      <c r="AB8" s="3">
        <v>37932512.950000003</v>
      </c>
      <c r="AC8" s="3">
        <v>48166666.666666664</v>
      </c>
      <c r="AD8" s="3">
        <v>20341421</v>
      </c>
      <c r="AE8" s="3">
        <v>71699753.276983202</v>
      </c>
      <c r="AF8" s="3">
        <v>15824227.25</v>
      </c>
      <c r="AG8" s="3">
        <v>151568477.52499998</v>
      </c>
      <c r="AH8" s="3">
        <v>12773052.833333334</v>
      </c>
      <c r="AI8" s="3">
        <v>47167910.304499999</v>
      </c>
      <c r="AJ8" s="3">
        <v>9800000</v>
      </c>
      <c r="AK8" s="3">
        <v>197669960.25</v>
      </c>
      <c r="AL8" s="3">
        <v>20348195</v>
      </c>
      <c r="AM8" s="3">
        <v>195728607.46070004</v>
      </c>
      <c r="AN8" s="3">
        <v>23358981.669500001</v>
      </c>
      <c r="AO8" s="3">
        <v>45806040.531500004</v>
      </c>
      <c r="AP8" s="3">
        <v>103091506.81246249</v>
      </c>
      <c r="AQ8" s="3">
        <v>28582181.756623164</v>
      </c>
      <c r="AR8" s="3">
        <v>18731301.130000003</v>
      </c>
      <c r="AS8" s="3">
        <v>11029019</v>
      </c>
      <c r="AT8" s="3">
        <v>10920000</v>
      </c>
      <c r="AU8" s="3"/>
      <c r="AV8" s="3">
        <v>29324874</v>
      </c>
      <c r="AW8" s="3">
        <v>71835513.626999989</v>
      </c>
      <c r="AX8" s="3">
        <v>37763484.710000001</v>
      </c>
      <c r="AY8" s="3"/>
      <c r="AZ8" s="3">
        <v>24433339.875</v>
      </c>
      <c r="BA8" s="3">
        <v>9800000</v>
      </c>
      <c r="BB8" s="3">
        <v>2539379687.497447</v>
      </c>
    </row>
    <row r="9" spans="1:54" x14ac:dyDescent="0.25">
      <c r="A9" s="2">
        <v>43525</v>
      </c>
      <c r="B9" s="3">
        <v>15250000</v>
      </c>
      <c r="C9" s="3"/>
      <c r="D9" s="3">
        <v>106137074.99812876</v>
      </c>
      <c r="E9" s="3">
        <v>70115372.945178598</v>
      </c>
      <c r="F9" s="3">
        <v>68877916.829865009</v>
      </c>
      <c r="G9" s="3">
        <v>45333415.275986843</v>
      </c>
      <c r="H9" s="3"/>
      <c r="I9" s="3">
        <v>147730918.13</v>
      </c>
      <c r="J9" s="3">
        <v>39364366.272</v>
      </c>
      <c r="K9" s="3">
        <v>29291912.350000001</v>
      </c>
      <c r="L9" s="3">
        <v>39433007.350000001</v>
      </c>
      <c r="M9" s="3"/>
      <c r="N9" s="3">
        <v>55849596.75</v>
      </c>
      <c r="O9" s="3">
        <v>129322152.89297774</v>
      </c>
      <c r="P9" s="3">
        <v>60987214.319031961</v>
      </c>
      <c r="Q9" s="3">
        <v>35458635</v>
      </c>
      <c r="R9" s="3">
        <v>28006691.09375</v>
      </c>
      <c r="S9" s="3"/>
      <c r="T9" s="3">
        <v>62778573</v>
      </c>
      <c r="U9" s="3">
        <v>39944033.964749999</v>
      </c>
      <c r="V9" s="3"/>
      <c r="W9" s="3">
        <v>60561853.894285716</v>
      </c>
      <c r="X9" s="3">
        <v>53929329.834749997</v>
      </c>
      <c r="Y9" s="3"/>
      <c r="Z9" s="3">
        <v>50000000</v>
      </c>
      <c r="AA9" s="3">
        <v>126579869.80723679</v>
      </c>
      <c r="AB9" s="3">
        <v>37932512.950000003</v>
      </c>
      <c r="AC9" s="3">
        <v>48166666.666666664</v>
      </c>
      <c r="AD9" s="3">
        <v>20341421</v>
      </c>
      <c r="AE9" s="3">
        <v>71699753.276983202</v>
      </c>
      <c r="AF9" s="3">
        <v>15824227.25</v>
      </c>
      <c r="AG9" s="3">
        <v>98609116.700000003</v>
      </c>
      <c r="AH9" s="3">
        <v>12773052.833333334</v>
      </c>
      <c r="AI9" s="3">
        <v>47167910.304499999</v>
      </c>
      <c r="AJ9" s="3">
        <v>9800000</v>
      </c>
      <c r="AK9" s="3">
        <v>171313965.55000007</v>
      </c>
      <c r="AL9" s="3">
        <v>20348195</v>
      </c>
      <c r="AM9" s="3">
        <v>195728607.46070004</v>
      </c>
      <c r="AN9" s="3">
        <v>19235315</v>
      </c>
      <c r="AO9" s="3">
        <v>45806040.531500004</v>
      </c>
      <c r="AP9" s="3">
        <v>93763648.062462494</v>
      </c>
      <c r="AQ9" s="3">
        <v>25155129.655423164</v>
      </c>
      <c r="AR9" s="3">
        <v>18731301.130000003</v>
      </c>
      <c r="AS9" s="3">
        <v>11029019</v>
      </c>
      <c r="AT9" s="3">
        <v>10920000</v>
      </c>
      <c r="AU9" s="3">
        <v>50337339</v>
      </c>
      <c r="AV9" s="3">
        <v>29324874</v>
      </c>
      <c r="AW9" s="3">
        <v>71835513.626999989</v>
      </c>
      <c r="AX9" s="3">
        <v>37763484.710000001</v>
      </c>
      <c r="AY9" s="3"/>
      <c r="AZ9" s="3">
        <v>24433339.875</v>
      </c>
      <c r="BA9" s="3">
        <v>9800000</v>
      </c>
      <c r="BB9" s="3">
        <v>2462792368.2915111</v>
      </c>
    </row>
    <row r="10" spans="1:54" x14ac:dyDescent="0.25">
      <c r="A10" s="2">
        <v>43556</v>
      </c>
      <c r="B10" s="3">
        <v>15250000</v>
      </c>
      <c r="C10" s="3"/>
      <c r="D10" s="3">
        <v>99367677.590628758</v>
      </c>
      <c r="E10" s="3">
        <v>74111007.329178602</v>
      </c>
      <c r="F10" s="3"/>
      <c r="G10" s="3">
        <v>39811433.775986843</v>
      </c>
      <c r="H10" s="3"/>
      <c r="I10" s="3">
        <v>207125397.61500007</v>
      </c>
      <c r="J10" s="3">
        <v>35374979.772</v>
      </c>
      <c r="K10" s="3">
        <v>29291912.350000001</v>
      </c>
      <c r="L10" s="3">
        <v>39433007.350000001</v>
      </c>
      <c r="M10" s="3"/>
      <c r="N10" s="3"/>
      <c r="O10" s="3">
        <v>125198487.89297774</v>
      </c>
      <c r="P10" s="3">
        <v>64608218.885242008</v>
      </c>
      <c r="Q10" s="3">
        <v>35458635</v>
      </c>
      <c r="R10" s="3">
        <v>28006691.09375</v>
      </c>
      <c r="S10" s="3"/>
      <c r="T10" s="3">
        <v>62778573</v>
      </c>
      <c r="U10" s="3">
        <v>39944033.964749999</v>
      </c>
      <c r="V10" s="3"/>
      <c r="W10" s="3">
        <v>60561853.894285716</v>
      </c>
      <c r="X10" s="3">
        <v>53929329.834749997</v>
      </c>
      <c r="Y10" s="3"/>
      <c r="Z10" s="3">
        <v>50000000</v>
      </c>
      <c r="AA10" s="3"/>
      <c r="AB10" s="3">
        <v>37932512.950000003</v>
      </c>
      <c r="AC10" s="3">
        <v>48166666.666666664</v>
      </c>
      <c r="AD10" s="3"/>
      <c r="AE10" s="3">
        <v>71699753.276983202</v>
      </c>
      <c r="AF10" s="3"/>
      <c r="AG10" s="3">
        <v>19561500</v>
      </c>
      <c r="AH10" s="3">
        <v>12773052.833333334</v>
      </c>
      <c r="AI10" s="3">
        <v>53612578.779500008</v>
      </c>
      <c r="AJ10" s="3">
        <v>9800000</v>
      </c>
      <c r="AK10" s="3">
        <v>210847957.5999999</v>
      </c>
      <c r="AL10" s="3">
        <v>20348195</v>
      </c>
      <c r="AM10" s="3">
        <v>131698607.46069999</v>
      </c>
      <c r="AN10" s="3">
        <v>19235315</v>
      </c>
      <c r="AO10" s="3">
        <v>45806040.531500004</v>
      </c>
      <c r="AP10" s="3">
        <v>93763648.062462494</v>
      </c>
      <c r="AQ10" s="3">
        <v>25155129.655423164</v>
      </c>
      <c r="AR10" s="3">
        <v>18731301.130000003</v>
      </c>
      <c r="AS10" s="3">
        <v>11029019</v>
      </c>
      <c r="AT10" s="3">
        <v>10920000</v>
      </c>
      <c r="AU10" s="3">
        <v>50337339</v>
      </c>
      <c r="AV10" s="3">
        <v>29324874</v>
      </c>
      <c r="AW10" s="3">
        <v>71835513.626999989</v>
      </c>
      <c r="AX10" s="3">
        <v>37763484.710000001</v>
      </c>
      <c r="AY10" s="3"/>
      <c r="AZ10" s="3">
        <v>23469243</v>
      </c>
      <c r="BA10" s="3">
        <v>9800000</v>
      </c>
      <c r="BB10" s="3">
        <v>2123862971.6321192</v>
      </c>
    </row>
    <row r="11" spans="1:54" x14ac:dyDescent="0.25">
      <c r="A11" s="2">
        <v>43586</v>
      </c>
      <c r="B11" s="3">
        <v>15250000</v>
      </c>
      <c r="C11" s="3"/>
      <c r="D11" s="3">
        <v>99367677.590628758</v>
      </c>
      <c r="E11" s="3">
        <v>74111007.329178602</v>
      </c>
      <c r="F11" s="3"/>
      <c r="G11" s="3">
        <v>33697792.894736841</v>
      </c>
      <c r="H11" s="3"/>
      <c r="I11" s="3">
        <v>142765645.45500004</v>
      </c>
      <c r="J11" s="3"/>
      <c r="K11" s="3">
        <v>29291912.350000001</v>
      </c>
      <c r="L11" s="3">
        <v>39433007.350000001</v>
      </c>
      <c r="M11" s="3"/>
      <c r="N11" s="3"/>
      <c r="O11" s="3">
        <v>125198487.89297773</v>
      </c>
      <c r="P11" s="3">
        <v>67101369.570173509</v>
      </c>
      <c r="Q11" s="3">
        <v>35458635</v>
      </c>
      <c r="R11" s="3"/>
      <c r="S11" s="3"/>
      <c r="T11" s="3"/>
      <c r="U11" s="3">
        <v>39944033.964749999</v>
      </c>
      <c r="V11" s="3"/>
      <c r="W11" s="3">
        <v>60561853.894285716</v>
      </c>
      <c r="X11" s="3">
        <v>53929329.834749997</v>
      </c>
      <c r="Y11" s="3"/>
      <c r="Z11" s="3">
        <v>50000000</v>
      </c>
      <c r="AA11" s="3"/>
      <c r="AB11" s="3">
        <v>37932512.950000003</v>
      </c>
      <c r="AC11" s="3">
        <v>48166666.666666664</v>
      </c>
      <c r="AD11" s="3"/>
      <c r="AE11" s="3">
        <v>71699753.276983202</v>
      </c>
      <c r="AF11" s="3"/>
      <c r="AG11" s="3">
        <v>19561500</v>
      </c>
      <c r="AH11" s="3">
        <v>12773052.833333334</v>
      </c>
      <c r="AI11" s="3">
        <v>53612578.779500008</v>
      </c>
      <c r="AJ11" s="3">
        <v>9800000</v>
      </c>
      <c r="AK11" s="3"/>
      <c r="AL11" s="3">
        <v>20348195</v>
      </c>
      <c r="AM11" s="3">
        <v>131698607.46069999</v>
      </c>
      <c r="AN11" s="3">
        <v>19235315</v>
      </c>
      <c r="AO11" s="3">
        <v>45806040.531500004</v>
      </c>
      <c r="AP11" s="3">
        <v>93763648.062462494</v>
      </c>
      <c r="AQ11" s="3">
        <v>19133530.631668162</v>
      </c>
      <c r="AR11" s="3">
        <v>18731301.130000003</v>
      </c>
      <c r="AS11" s="3">
        <v>11029019</v>
      </c>
      <c r="AT11" s="3">
        <v>10920000</v>
      </c>
      <c r="AU11" s="3">
        <v>50337339</v>
      </c>
      <c r="AV11" s="3">
        <v>29324874</v>
      </c>
      <c r="AW11" s="3">
        <v>71835513.626999989</v>
      </c>
      <c r="AX11" s="3">
        <v>37763484.710000001</v>
      </c>
      <c r="AY11" s="3"/>
      <c r="AZ11" s="3">
        <v>23469243</v>
      </c>
      <c r="BA11" s="3">
        <v>9800000</v>
      </c>
      <c r="BB11" s="3">
        <v>1712852928.7862957</v>
      </c>
    </row>
    <row r="12" spans="1:54" x14ac:dyDescent="0.25">
      <c r="A12" s="2">
        <v>43617</v>
      </c>
      <c r="B12" s="3">
        <v>15250000</v>
      </c>
      <c r="C12" s="3">
        <v>577000000</v>
      </c>
      <c r="D12" s="3">
        <v>38237656.60828501</v>
      </c>
      <c r="E12" s="3">
        <v>74111007.329178602</v>
      </c>
      <c r="F12" s="3"/>
      <c r="G12" s="3">
        <v>33697792.894736841</v>
      </c>
      <c r="H12" s="3"/>
      <c r="I12" s="3">
        <v>142765645.45500004</v>
      </c>
      <c r="J12" s="3"/>
      <c r="K12" s="3">
        <v>25389790</v>
      </c>
      <c r="L12" s="3">
        <v>22497185.125</v>
      </c>
      <c r="M12" s="3"/>
      <c r="N12" s="3"/>
      <c r="O12" s="3">
        <v>125198487.89297773</v>
      </c>
      <c r="P12" s="3">
        <v>68644748.565607309</v>
      </c>
      <c r="Q12" s="3">
        <v>35458635</v>
      </c>
      <c r="R12" s="3"/>
      <c r="S12" s="3"/>
      <c r="T12" s="3"/>
      <c r="U12" s="3">
        <v>39944033.964749999</v>
      </c>
      <c r="V12" s="3"/>
      <c r="W12" s="3">
        <v>60561853.894285716</v>
      </c>
      <c r="X12" s="3">
        <v>53929329.834749997</v>
      </c>
      <c r="Y12" s="3"/>
      <c r="Z12" s="3"/>
      <c r="AA12" s="3"/>
      <c r="AB12" s="3">
        <v>37932512.950000003</v>
      </c>
      <c r="AC12" s="3">
        <v>48166666.666666664</v>
      </c>
      <c r="AD12" s="3"/>
      <c r="AE12" s="3">
        <v>71699753.276983202</v>
      </c>
      <c r="AF12" s="3"/>
      <c r="AG12" s="3"/>
      <c r="AH12" s="3">
        <v>12773052.833333334</v>
      </c>
      <c r="AI12" s="3">
        <v>53612578.779500008</v>
      </c>
      <c r="AJ12" s="3">
        <v>9800000</v>
      </c>
      <c r="AK12" s="3"/>
      <c r="AL12" s="3">
        <v>20348195</v>
      </c>
      <c r="AM12" s="3">
        <v>131698607.46069999</v>
      </c>
      <c r="AN12" s="3">
        <v>19235315</v>
      </c>
      <c r="AO12" s="3">
        <v>45806040.531500004</v>
      </c>
      <c r="AP12" s="3">
        <v>93763648.062462494</v>
      </c>
      <c r="AQ12" s="3">
        <v>15168446</v>
      </c>
      <c r="AR12" s="3">
        <v>18731301.130000003</v>
      </c>
      <c r="AS12" s="3">
        <v>11029019</v>
      </c>
      <c r="AT12" s="3">
        <v>10920000</v>
      </c>
      <c r="AU12" s="3">
        <v>50337339</v>
      </c>
      <c r="AV12" s="3">
        <v>29324874</v>
      </c>
      <c r="AW12" s="3">
        <v>71835513.626999989</v>
      </c>
      <c r="AX12" s="3">
        <v>37763484.710000001</v>
      </c>
      <c r="AY12" s="3"/>
      <c r="AZ12" s="3"/>
      <c r="BA12" s="3">
        <v>9800000</v>
      </c>
      <c r="BB12" s="3">
        <v>2112432514.5927174</v>
      </c>
    </row>
    <row r="13" spans="1:54" x14ac:dyDescent="0.25">
      <c r="A13" s="2">
        <v>43647</v>
      </c>
      <c r="B13" s="3">
        <v>15250000</v>
      </c>
      <c r="C13" s="3"/>
      <c r="D13" s="3">
        <v>38237656.60828501</v>
      </c>
      <c r="E13" s="3">
        <v>74111007.329178602</v>
      </c>
      <c r="F13" s="3"/>
      <c r="G13" s="3"/>
      <c r="H13" s="3"/>
      <c r="I13" s="3">
        <v>138859487.68500003</v>
      </c>
      <c r="J13" s="3"/>
      <c r="K13" s="3"/>
      <c r="L13" s="3">
        <v>22497185.125</v>
      </c>
      <c r="M13" s="3"/>
      <c r="N13" s="3"/>
      <c r="O13" s="3">
        <v>125198487.89297774</v>
      </c>
      <c r="P13" s="3">
        <v>85079795.189299092</v>
      </c>
      <c r="Q13" s="3">
        <v>35458635</v>
      </c>
      <c r="R13" s="3"/>
      <c r="S13" s="3"/>
      <c r="T13" s="3"/>
      <c r="U13" s="3">
        <v>39944033.964749999</v>
      </c>
      <c r="V13" s="3"/>
      <c r="W13" s="3">
        <v>60561853.894285716</v>
      </c>
      <c r="X13" s="3">
        <v>53929329.834749997</v>
      </c>
      <c r="Y13" s="3"/>
      <c r="Z13" s="3"/>
      <c r="AA13" s="3"/>
      <c r="AB13" s="3">
        <v>35575919.200000003</v>
      </c>
      <c r="AC13" s="3"/>
      <c r="AD13" s="3"/>
      <c r="AE13" s="3">
        <v>71699753.276983202</v>
      </c>
      <c r="AF13" s="3"/>
      <c r="AG13" s="3"/>
      <c r="AH13" s="3"/>
      <c r="AI13" s="3">
        <v>53612578.779500008</v>
      </c>
      <c r="AJ13" s="3">
        <v>9800000</v>
      </c>
      <c r="AK13" s="3"/>
      <c r="AL13" s="3">
        <v>20348195</v>
      </c>
      <c r="AM13" s="3">
        <v>131698607.46069999</v>
      </c>
      <c r="AN13" s="3">
        <v>19235315</v>
      </c>
      <c r="AO13" s="3">
        <v>45806040.531500004</v>
      </c>
      <c r="AP13" s="3">
        <v>93763648.062462494</v>
      </c>
      <c r="AQ13" s="3"/>
      <c r="AR13" s="3">
        <v>18731301.130000003</v>
      </c>
      <c r="AS13" s="3">
        <v>11029019</v>
      </c>
      <c r="AT13" s="3">
        <v>10920000</v>
      </c>
      <c r="AU13" s="3">
        <v>39863714</v>
      </c>
      <c r="AV13" s="3">
        <v>29324874</v>
      </c>
      <c r="AW13" s="3">
        <v>71835513.626999989</v>
      </c>
      <c r="AX13" s="3">
        <v>37763484.710000001</v>
      </c>
      <c r="AY13" s="3"/>
      <c r="AZ13" s="3"/>
      <c r="BA13" s="3">
        <v>9800000</v>
      </c>
      <c r="BB13" s="3">
        <v>1399935436.3016725</v>
      </c>
    </row>
    <row r="14" spans="1:54" x14ac:dyDescent="0.25">
      <c r="A14" s="2">
        <v>43678</v>
      </c>
      <c r="B14" s="3">
        <v>15250000</v>
      </c>
      <c r="C14" s="3"/>
      <c r="D14" s="3"/>
      <c r="E14" s="3">
        <v>74111007.329178602</v>
      </c>
      <c r="F14" s="3"/>
      <c r="G14" s="3"/>
      <c r="H14" s="3"/>
      <c r="I14" s="3">
        <v>138859487.68500003</v>
      </c>
      <c r="J14" s="3"/>
      <c r="K14" s="3"/>
      <c r="L14" s="3">
        <v>22497185.125</v>
      </c>
      <c r="M14" s="3"/>
      <c r="N14" s="3"/>
      <c r="O14" s="3">
        <v>125198487.89297774</v>
      </c>
      <c r="P14" s="3">
        <v>89917694.732678071</v>
      </c>
      <c r="Q14" s="3">
        <v>35458635</v>
      </c>
      <c r="R14" s="3"/>
      <c r="S14" s="3"/>
      <c r="T14" s="3"/>
      <c r="U14" s="3">
        <v>39944033.964749999</v>
      </c>
      <c r="V14" s="3"/>
      <c r="W14" s="3">
        <v>60561853.894285716</v>
      </c>
      <c r="X14" s="3">
        <v>45341011.5</v>
      </c>
      <c r="Y14" s="3"/>
      <c r="Z14" s="3"/>
      <c r="AA14" s="3"/>
      <c r="AB14" s="3">
        <v>35575919.200000003</v>
      </c>
      <c r="AC14" s="3"/>
      <c r="AD14" s="3"/>
      <c r="AE14" s="3">
        <v>71699753.276983202</v>
      </c>
      <c r="AF14" s="3"/>
      <c r="AG14" s="3"/>
      <c r="AH14" s="3"/>
      <c r="AI14" s="3">
        <v>53612578.779500008</v>
      </c>
      <c r="AJ14" s="3">
        <v>9800000</v>
      </c>
      <c r="AK14" s="3"/>
      <c r="AL14" s="3">
        <v>20348195</v>
      </c>
      <c r="AM14" s="3">
        <v>131698607.46069999</v>
      </c>
      <c r="AN14" s="3">
        <v>19235315</v>
      </c>
      <c r="AO14" s="3">
        <v>45806040.531500004</v>
      </c>
      <c r="AP14" s="3">
        <v>88864260.739212498</v>
      </c>
      <c r="AQ14" s="3"/>
      <c r="AR14" s="3">
        <v>18731301.130000003</v>
      </c>
      <c r="AS14" s="3">
        <v>11029019</v>
      </c>
      <c r="AT14" s="3">
        <v>10920000</v>
      </c>
      <c r="AU14" s="3">
        <v>39863714</v>
      </c>
      <c r="AV14" s="3">
        <v>29324874</v>
      </c>
      <c r="AW14" s="3">
        <v>71835513.626999989</v>
      </c>
      <c r="AX14" s="3">
        <v>37763484.710000001</v>
      </c>
      <c r="AY14" s="3"/>
      <c r="AZ14" s="3"/>
      <c r="BA14" s="3">
        <v>9800000</v>
      </c>
      <c r="BB14" s="3">
        <v>1353047973.5787661</v>
      </c>
    </row>
    <row r="15" spans="1:54" x14ac:dyDescent="0.25">
      <c r="A15" s="2">
        <v>43709</v>
      </c>
      <c r="B15" s="3">
        <v>15250000</v>
      </c>
      <c r="C15" s="3"/>
      <c r="D15" s="3"/>
      <c r="E15" s="3">
        <v>74111007.329178602</v>
      </c>
      <c r="F15" s="3"/>
      <c r="G15" s="3"/>
      <c r="H15" s="3"/>
      <c r="I15" s="3">
        <v>125986492.18499999</v>
      </c>
      <c r="J15" s="3"/>
      <c r="K15" s="3"/>
      <c r="L15" s="3">
        <v>22497185.125</v>
      </c>
      <c r="M15" s="3"/>
      <c r="N15" s="3"/>
      <c r="O15" s="3">
        <v>125198487.89297774</v>
      </c>
      <c r="P15" s="3">
        <v>87216781.490668952</v>
      </c>
      <c r="Q15" s="3"/>
      <c r="R15" s="3"/>
      <c r="S15" s="3"/>
      <c r="T15" s="3"/>
      <c r="U15" s="3">
        <v>39944033.964749999</v>
      </c>
      <c r="V15" s="3"/>
      <c r="W15" s="3">
        <v>60561853.894285716</v>
      </c>
      <c r="X15" s="3">
        <v>28318301.25</v>
      </c>
      <c r="Y15" s="3"/>
      <c r="Z15" s="3"/>
      <c r="AA15" s="3"/>
      <c r="AB15" s="3">
        <v>35195556.700000003</v>
      </c>
      <c r="AC15" s="3"/>
      <c r="AD15" s="3"/>
      <c r="AE15" s="3">
        <v>71699753.276983202</v>
      </c>
      <c r="AF15" s="3"/>
      <c r="AG15" s="3"/>
      <c r="AH15" s="3"/>
      <c r="AI15" s="3">
        <v>49351847.829500005</v>
      </c>
      <c r="AJ15" s="3">
        <v>9800000</v>
      </c>
      <c r="AK15" s="3"/>
      <c r="AL15" s="3">
        <v>20348195</v>
      </c>
      <c r="AM15" s="3">
        <v>131698607.46069999</v>
      </c>
      <c r="AN15" s="3">
        <v>15111650</v>
      </c>
      <c r="AO15" s="3">
        <v>33732090.531500004</v>
      </c>
      <c r="AP15" s="3">
        <v>70971349.444212496</v>
      </c>
      <c r="AQ15" s="3"/>
      <c r="AR15" s="3">
        <v>18731301.130000003</v>
      </c>
      <c r="AS15" s="3">
        <v>11029019</v>
      </c>
      <c r="AT15" s="3">
        <v>10920000</v>
      </c>
      <c r="AU15" s="3">
        <v>39863714</v>
      </c>
      <c r="AV15" s="3">
        <v>29324874</v>
      </c>
      <c r="AW15" s="3">
        <v>71835513.626999989</v>
      </c>
      <c r="AX15" s="3">
        <v>37763484.710000001</v>
      </c>
      <c r="AY15" s="3"/>
      <c r="AZ15" s="3"/>
      <c r="BA15" s="3">
        <v>9800000</v>
      </c>
      <c r="BB15" s="3">
        <v>1246261099.8417571</v>
      </c>
    </row>
    <row r="16" spans="1:54" x14ac:dyDescent="0.25">
      <c r="A16" s="2">
        <v>43739</v>
      </c>
      <c r="B16" s="3">
        <v>15250000</v>
      </c>
      <c r="C16" s="3"/>
      <c r="D16" s="3"/>
      <c r="E16" s="3">
        <v>69313527.964878604</v>
      </c>
      <c r="F16" s="3"/>
      <c r="G16" s="3"/>
      <c r="H16" s="3"/>
      <c r="I16" s="3">
        <v>125986492.18499999</v>
      </c>
      <c r="J16" s="3"/>
      <c r="K16" s="3"/>
      <c r="L16" s="3">
        <v>22497185.125</v>
      </c>
      <c r="M16" s="3"/>
      <c r="N16" s="3"/>
      <c r="O16" s="3">
        <v>37851706.567977756</v>
      </c>
      <c r="P16" s="3">
        <v>88225913.910760283</v>
      </c>
      <c r="Q16" s="3"/>
      <c r="R16" s="3"/>
      <c r="S16" s="3"/>
      <c r="T16" s="3"/>
      <c r="U16" s="3">
        <v>39944033.964749999</v>
      </c>
      <c r="V16" s="3"/>
      <c r="W16" s="3">
        <v>60561853.894285716</v>
      </c>
      <c r="X16" s="3">
        <v>28318301.25</v>
      </c>
      <c r="Y16" s="3"/>
      <c r="Z16" s="3"/>
      <c r="AA16" s="3"/>
      <c r="AB16" s="3">
        <v>35195556.700000003</v>
      </c>
      <c r="AC16" s="3"/>
      <c r="AD16" s="3"/>
      <c r="AE16" s="3">
        <v>71699753.276983202</v>
      </c>
      <c r="AF16" s="3"/>
      <c r="AG16" s="3"/>
      <c r="AH16" s="3"/>
      <c r="AI16" s="3">
        <v>49351847.829500005</v>
      </c>
      <c r="AJ16" s="3"/>
      <c r="AK16" s="3"/>
      <c r="AL16" s="3">
        <v>20348195</v>
      </c>
      <c r="AM16" s="3">
        <v>131698607.46069999</v>
      </c>
      <c r="AN16" s="3">
        <v>15111650</v>
      </c>
      <c r="AO16" s="3">
        <v>33732090.531500004</v>
      </c>
      <c r="AP16" s="3">
        <v>70971349.444212496</v>
      </c>
      <c r="AQ16" s="3"/>
      <c r="AR16" s="3">
        <v>18731301.130000003</v>
      </c>
      <c r="AS16" s="3">
        <v>11029019</v>
      </c>
      <c r="AT16" s="3">
        <v>10920000</v>
      </c>
      <c r="AU16" s="3">
        <v>39863714</v>
      </c>
      <c r="AV16" s="3">
        <v>29324874</v>
      </c>
      <c r="AW16" s="3">
        <v>71835513.626999989</v>
      </c>
      <c r="AX16" s="3">
        <v>37763484.710000001</v>
      </c>
      <c r="AY16" s="3"/>
      <c r="AZ16" s="3"/>
      <c r="BA16" s="3">
        <v>9800000</v>
      </c>
      <c r="BB16" s="3">
        <v>1145325971.5725482</v>
      </c>
    </row>
    <row r="17" spans="1:54" x14ac:dyDescent="0.25">
      <c r="A17" s="2">
        <v>43770</v>
      </c>
      <c r="B17" s="3">
        <v>15250000</v>
      </c>
      <c r="C17" s="3"/>
      <c r="D17" s="3"/>
      <c r="E17" s="3">
        <v>69313527.964878604</v>
      </c>
      <c r="F17" s="3"/>
      <c r="G17" s="3"/>
      <c r="H17" s="3"/>
      <c r="I17" s="3">
        <v>18409623</v>
      </c>
      <c r="J17" s="3"/>
      <c r="K17" s="3"/>
      <c r="L17" s="3">
        <v>22497185.125</v>
      </c>
      <c r="M17" s="3"/>
      <c r="N17" s="3"/>
      <c r="O17" s="3"/>
      <c r="P17" s="3">
        <v>89977055.463271692</v>
      </c>
      <c r="Q17" s="3"/>
      <c r="R17" s="3"/>
      <c r="S17" s="3"/>
      <c r="T17" s="3"/>
      <c r="U17" s="3">
        <v>39944033.964749999</v>
      </c>
      <c r="V17" s="3"/>
      <c r="W17" s="3">
        <v>60561853.894285716</v>
      </c>
      <c r="X17" s="3">
        <v>28318301.25</v>
      </c>
      <c r="Y17" s="3"/>
      <c r="Z17" s="3"/>
      <c r="AA17" s="3"/>
      <c r="AB17" s="3">
        <v>35195556.700000003</v>
      </c>
      <c r="AC17" s="3"/>
      <c r="AD17" s="3"/>
      <c r="AE17" s="3">
        <v>71699753.276983202</v>
      </c>
      <c r="AF17" s="3"/>
      <c r="AG17" s="3"/>
      <c r="AH17" s="3"/>
      <c r="AI17" s="3">
        <v>49351847.829500005</v>
      </c>
      <c r="AJ17" s="3"/>
      <c r="AK17" s="3"/>
      <c r="AL17" s="3">
        <v>20348195</v>
      </c>
      <c r="AM17" s="3">
        <v>131698607.46069999</v>
      </c>
      <c r="AN17" s="3">
        <v>15111650</v>
      </c>
      <c r="AO17" s="3"/>
      <c r="AP17" s="3">
        <v>60371192.323250003</v>
      </c>
      <c r="AQ17" s="3"/>
      <c r="AR17" s="3">
        <v>18731301.130000003</v>
      </c>
      <c r="AS17" s="3">
        <v>11029019</v>
      </c>
      <c r="AT17" s="3">
        <v>10920000</v>
      </c>
      <c r="AU17" s="3">
        <v>39863714</v>
      </c>
      <c r="AV17" s="3">
        <v>29324874</v>
      </c>
      <c r="AW17" s="3">
        <v>71835513.626999989</v>
      </c>
      <c r="AX17" s="3">
        <v>37763484.710000001</v>
      </c>
      <c r="AY17" s="3"/>
      <c r="AZ17" s="3"/>
      <c r="BA17" s="3">
        <v>9800000</v>
      </c>
      <c r="BB17" s="3">
        <v>957316289.71961927</v>
      </c>
    </row>
    <row r="18" spans="1:54" x14ac:dyDescent="0.25">
      <c r="A18" s="2">
        <v>43800</v>
      </c>
      <c r="B18" s="3">
        <v>15250000</v>
      </c>
      <c r="C18" s="3"/>
      <c r="D18" s="3"/>
      <c r="E18" s="3">
        <v>69313527.964878604</v>
      </c>
      <c r="F18" s="3"/>
      <c r="G18" s="3"/>
      <c r="H18" s="3"/>
      <c r="I18" s="3">
        <v>18409623</v>
      </c>
      <c r="J18" s="3"/>
      <c r="K18" s="3"/>
      <c r="L18" s="3">
        <v>22497185.125</v>
      </c>
      <c r="M18" s="3"/>
      <c r="N18" s="3"/>
      <c r="O18" s="3"/>
      <c r="P18" s="3">
        <v>84456507.518066227</v>
      </c>
      <c r="Q18" s="3"/>
      <c r="R18" s="3"/>
      <c r="S18" s="3"/>
      <c r="T18" s="3"/>
      <c r="U18" s="3">
        <v>39944033.964749999</v>
      </c>
      <c r="V18" s="3"/>
      <c r="W18" s="3">
        <v>60561853.894285716</v>
      </c>
      <c r="X18" s="3">
        <v>28318301.25</v>
      </c>
      <c r="Y18" s="3"/>
      <c r="Z18" s="3"/>
      <c r="AA18" s="3"/>
      <c r="AB18" s="3">
        <v>31409130.699999999</v>
      </c>
      <c r="AC18" s="3"/>
      <c r="AD18" s="3"/>
      <c r="AE18" s="3">
        <v>71699753.276983202</v>
      </c>
      <c r="AF18" s="3"/>
      <c r="AG18" s="3"/>
      <c r="AH18" s="3"/>
      <c r="AI18" s="3">
        <v>49351847.829500005</v>
      </c>
      <c r="AJ18" s="3"/>
      <c r="AK18" s="3"/>
      <c r="AL18" s="3">
        <v>20348195</v>
      </c>
      <c r="AM18" s="3">
        <v>131698607.46069999</v>
      </c>
      <c r="AN18" s="3">
        <v>6950000</v>
      </c>
      <c r="AO18" s="3"/>
      <c r="AP18" s="3">
        <v>60371192.323250003</v>
      </c>
      <c r="AQ18" s="3"/>
      <c r="AR18" s="3">
        <v>18731301.130000003</v>
      </c>
      <c r="AS18" s="3">
        <v>11029019</v>
      </c>
      <c r="AT18" s="3">
        <v>10920000</v>
      </c>
      <c r="AU18" s="3">
        <v>39863714</v>
      </c>
      <c r="AV18" s="3">
        <v>29324874</v>
      </c>
      <c r="AW18" s="3">
        <v>67834346.519999996</v>
      </c>
      <c r="AX18" s="3">
        <v>37763484.710000001</v>
      </c>
      <c r="AY18" s="3"/>
      <c r="AZ18" s="3"/>
      <c r="BA18" s="3">
        <v>9800000</v>
      </c>
      <c r="BB18" s="3">
        <v>935846498.66741383</v>
      </c>
    </row>
    <row r="19" spans="1:54" x14ac:dyDescent="0.25">
      <c r="A19" s="2" t="s">
        <v>147</v>
      </c>
      <c r="B19" s="3">
        <v>183000000</v>
      </c>
      <c r="C19" s="3">
        <v>577000000</v>
      </c>
      <c r="D19" s="3">
        <v>609369931.5919013</v>
      </c>
      <c r="E19" s="3">
        <v>862952746.70524299</v>
      </c>
      <c r="F19" s="3">
        <v>206633750.48959503</v>
      </c>
      <c r="G19" s="3">
        <v>243207265.39342105</v>
      </c>
      <c r="H19" s="3">
        <v>46822605.132099733</v>
      </c>
      <c r="I19" s="3">
        <v>1547265198.855</v>
      </c>
      <c r="J19" s="3">
        <v>185468078.588</v>
      </c>
      <c r="K19" s="3">
        <v>171849351.75</v>
      </c>
      <c r="L19" s="3">
        <v>358291851.375</v>
      </c>
      <c r="M19" s="3">
        <v>25194646.972800002</v>
      </c>
      <c r="N19" s="3">
        <v>167548790.25</v>
      </c>
      <c r="O19" s="3">
        <v>1195672842.6047773</v>
      </c>
      <c r="P19" s="3">
        <v>902736455.23813009</v>
      </c>
      <c r="Q19" s="3">
        <v>283669080</v>
      </c>
      <c r="R19" s="3">
        <v>112026764.375</v>
      </c>
      <c r="S19" s="3">
        <v>28159952.859999999</v>
      </c>
      <c r="T19" s="3">
        <v>251114292</v>
      </c>
      <c r="U19" s="3">
        <v>479328407.57699996</v>
      </c>
      <c r="V19" s="3">
        <v>44464538.205325</v>
      </c>
      <c r="W19" s="3">
        <v>726742246.7314285</v>
      </c>
      <c r="X19" s="3">
        <v>536119525.34324998</v>
      </c>
      <c r="Y19" s="3">
        <v>29813870</v>
      </c>
      <c r="Z19" s="3">
        <v>250000000</v>
      </c>
      <c r="AA19" s="3">
        <v>379739609.42171037</v>
      </c>
      <c r="AB19" s="3">
        <v>435742716.89999992</v>
      </c>
      <c r="AC19" s="3">
        <v>289000000</v>
      </c>
      <c r="AD19" s="3">
        <v>61024263</v>
      </c>
      <c r="AE19" s="3">
        <v>860397039.32379866</v>
      </c>
      <c r="AF19" s="3">
        <v>47472681.75</v>
      </c>
      <c r="AG19" s="3">
        <v>442318071.74999994</v>
      </c>
      <c r="AH19" s="3">
        <v>76638317</v>
      </c>
      <c r="AI19" s="3">
        <v>610958286.22650003</v>
      </c>
      <c r="AJ19" s="3">
        <v>88200000</v>
      </c>
      <c r="AK19" s="3">
        <v>698433859.54999995</v>
      </c>
      <c r="AL19" s="3">
        <v>244178340</v>
      </c>
      <c r="AM19" s="3">
        <v>1772473289.5284004</v>
      </c>
      <c r="AN19" s="3">
        <v>214414803.33899999</v>
      </c>
      <c r="AO19" s="3">
        <v>433912505.31499994</v>
      </c>
      <c r="AP19" s="3">
        <v>1026550598.211375</v>
      </c>
      <c r="AQ19" s="3">
        <v>141776599.45576084</v>
      </c>
      <c r="AR19" s="3">
        <v>224775613.55999997</v>
      </c>
      <c r="AS19" s="3">
        <v>132348228</v>
      </c>
      <c r="AT19" s="3">
        <v>131040000</v>
      </c>
      <c r="AU19" s="3">
        <v>440531640</v>
      </c>
      <c r="AV19" s="3">
        <v>347891688</v>
      </c>
      <c r="AW19" s="3">
        <v>786189482.78999984</v>
      </c>
      <c r="AX19" s="3">
        <v>453161816.51999992</v>
      </c>
      <c r="AY19" s="3">
        <v>18830171.789000001</v>
      </c>
      <c r="AZ19" s="3">
        <v>120238505.625</v>
      </c>
      <c r="BA19" s="3">
        <v>107800000</v>
      </c>
      <c r="BB19" s="3">
        <v>20610490319.093521</v>
      </c>
    </row>
    <row r="20" spans="1:5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27E4-B12B-4426-8075-38C0A641E1A3}">
  <sheetPr codeName="Hoja2"/>
  <dimension ref="A2:C13"/>
  <sheetViews>
    <sheetView workbookViewId="0">
      <selection activeCell="C17" sqref="C17"/>
    </sheetView>
  </sheetViews>
  <sheetFormatPr baseColWidth="10" defaultRowHeight="15" x14ac:dyDescent="0.25"/>
  <cols>
    <col min="1" max="1" width="31" bestFit="1" customWidth="1"/>
    <col min="2" max="2" width="16.28515625" bestFit="1" customWidth="1"/>
    <col min="3" max="3" width="16.140625" bestFit="1" customWidth="1"/>
  </cols>
  <sheetData>
    <row r="2" spans="1:3" x14ac:dyDescent="0.25">
      <c r="A2" s="43" t="s">
        <v>3</v>
      </c>
      <c r="B2" s="77" t="s">
        <v>6</v>
      </c>
    </row>
    <row r="3" spans="1:3" x14ac:dyDescent="0.25">
      <c r="A3" s="43" t="s">
        <v>1</v>
      </c>
      <c r="B3" s="77" t="s">
        <v>249</v>
      </c>
    </row>
    <row r="4" spans="1:3" x14ac:dyDescent="0.25">
      <c r="A4" s="43" t="s">
        <v>143</v>
      </c>
      <c r="B4" s="77" t="s">
        <v>249</v>
      </c>
    </row>
    <row r="6" spans="1:3" x14ac:dyDescent="0.25">
      <c r="B6" s="43" t="s">
        <v>150</v>
      </c>
    </row>
    <row r="7" spans="1:3" x14ac:dyDescent="0.25">
      <c r="A7" s="43" t="s">
        <v>4</v>
      </c>
      <c r="B7" s="77" t="s">
        <v>148</v>
      </c>
      <c r="C7" s="77" t="s">
        <v>151</v>
      </c>
    </row>
    <row r="8" spans="1:3" x14ac:dyDescent="0.25">
      <c r="A8" s="77" t="s">
        <v>6</v>
      </c>
      <c r="B8" s="3">
        <v>17908298351.023159</v>
      </c>
      <c r="C8" s="4">
        <v>0.61870026234346132</v>
      </c>
    </row>
    <row r="9" spans="1:3" x14ac:dyDescent="0.25">
      <c r="A9" s="77" t="s">
        <v>130</v>
      </c>
      <c r="B9" s="3">
        <v>10058397834.109716</v>
      </c>
      <c r="C9" s="4">
        <v>0.34749998334504167</v>
      </c>
    </row>
    <row r="10" spans="1:3" x14ac:dyDescent="0.25">
      <c r="A10" s="77" t="s">
        <v>131</v>
      </c>
      <c r="B10" s="3">
        <v>609866862.00000036</v>
      </c>
      <c r="C10" s="4">
        <v>2.1069829199736666E-2</v>
      </c>
    </row>
    <row r="11" spans="1:3" x14ac:dyDescent="0.25">
      <c r="A11" s="77" t="s">
        <v>129</v>
      </c>
      <c r="B11" s="3">
        <v>185468078.588</v>
      </c>
      <c r="C11" s="4">
        <v>6.4075964466036115E-3</v>
      </c>
    </row>
    <row r="12" spans="1:3" x14ac:dyDescent="0.25">
      <c r="A12" s="77" t="s">
        <v>132</v>
      </c>
      <c r="B12" s="3">
        <v>183000000</v>
      </c>
      <c r="C12" s="4">
        <v>6.3223286651567694E-3</v>
      </c>
    </row>
    <row r="13" spans="1:3" x14ac:dyDescent="0.25">
      <c r="A13" s="77" t="s">
        <v>147</v>
      </c>
      <c r="B13" s="3">
        <v>28945031125.720875</v>
      </c>
      <c r="C13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9FC-5553-4B5D-AA47-B6C618540E3E}">
  <sheetPr codeName="Hoja3"/>
  <dimension ref="A1:E56"/>
  <sheetViews>
    <sheetView topLeftCell="A38" workbookViewId="0">
      <selection activeCell="F41" sqref="F41"/>
    </sheetView>
  </sheetViews>
  <sheetFormatPr baseColWidth="10" defaultRowHeight="15" x14ac:dyDescent="0.25"/>
  <cols>
    <col min="1" max="1" width="17.5703125" bestFit="1" customWidth="1"/>
    <col min="2" max="2" width="15" bestFit="1" customWidth="1"/>
    <col min="3" max="4" width="14.140625" bestFit="1" customWidth="1"/>
  </cols>
  <sheetData>
    <row r="1" spans="1:5" x14ac:dyDescent="0.25">
      <c r="A1" s="43" t="s">
        <v>3</v>
      </c>
      <c r="B1" s="77" t="s">
        <v>134</v>
      </c>
    </row>
    <row r="3" spans="1:5" x14ac:dyDescent="0.25">
      <c r="A3" s="43" t="s">
        <v>248</v>
      </c>
      <c r="B3" t="s">
        <v>148</v>
      </c>
      <c r="C3" s="70" t="s">
        <v>307</v>
      </c>
      <c r="D3" s="70" t="s">
        <v>308</v>
      </c>
      <c r="E3" t="s">
        <v>309</v>
      </c>
    </row>
    <row r="4" spans="1:5" x14ac:dyDescent="0.25">
      <c r="A4" s="44">
        <v>1453</v>
      </c>
      <c r="B4" s="3">
        <v>0</v>
      </c>
      <c r="C4" s="3">
        <f>IF(ISNA(VLOOKUP(A4,BD_OTROSI!$A$2:$E$67,5,0)),0,VLOOKUP(A4,BD_OTROSI!$A$2:$E$67,5,0))</f>
        <v>0</v>
      </c>
      <c r="D4" s="3">
        <f>C4-B4</f>
        <v>0</v>
      </c>
    </row>
    <row r="5" spans="1:5" x14ac:dyDescent="0.25">
      <c r="A5" s="44">
        <v>1507</v>
      </c>
      <c r="B5" s="3">
        <v>0</v>
      </c>
      <c r="C5" s="3">
        <f>IF(ISNA(VLOOKUP(A5,BD_OTROSI!$A$2:$E$67,5,0)),0,VLOOKUP(A5,BD_OTROSI!$A$2:$E$67,5,0))</f>
        <v>180000000</v>
      </c>
      <c r="D5" s="3">
        <f t="shared" ref="D5:D55" si="0">C5-B5</f>
        <v>180000000</v>
      </c>
    </row>
    <row r="6" spans="1:5" x14ac:dyDescent="0.25">
      <c r="A6" s="44">
        <v>1577</v>
      </c>
      <c r="B6" s="3">
        <v>0</v>
      </c>
      <c r="C6" s="3">
        <f>IF(ISNA(VLOOKUP(A6,BD_OTROSI!$A$2:$E$67,5,0)),0,VLOOKUP(A6,BD_OTROSI!$A$2:$E$67,5,0))</f>
        <v>0</v>
      </c>
      <c r="D6" s="3">
        <f t="shared" si="0"/>
        <v>0</v>
      </c>
    </row>
    <row r="7" spans="1:5" x14ac:dyDescent="0.25">
      <c r="A7" s="44">
        <v>1580</v>
      </c>
      <c r="B7" s="3">
        <v>0</v>
      </c>
      <c r="C7" s="3">
        <f>IF(ISNA(VLOOKUP(A7,BD_OTROSI!$A$2:$E$67,5,0)),0,VLOOKUP(A7,BD_OTROSI!$A$2:$E$67,5,0))</f>
        <v>0</v>
      </c>
      <c r="D7" s="3">
        <f t="shared" si="0"/>
        <v>0</v>
      </c>
    </row>
    <row r="8" spans="1:5" x14ac:dyDescent="0.25">
      <c r="A8" s="44">
        <v>1588</v>
      </c>
      <c r="B8" s="3">
        <v>551023334.63891947</v>
      </c>
      <c r="C8" s="3">
        <f>IF(ISNA(VLOOKUP(A8,BD_OTROSI!$A$2:$E$67,5,0)),0,VLOOKUP(A8,BD_OTROSI!$A$2:$E$67,5,0))</f>
        <v>548313695.06544399</v>
      </c>
      <c r="D8" s="3">
        <f t="shared" si="0"/>
        <v>-2709639.5734754801</v>
      </c>
      <c r="E8" s="46" t="s">
        <v>314</v>
      </c>
    </row>
    <row r="9" spans="1:5" x14ac:dyDescent="0.25">
      <c r="A9" s="44">
        <v>1596</v>
      </c>
      <c r="B9" s="3">
        <v>0</v>
      </c>
      <c r="C9" s="3">
        <f>IF(ISNA(VLOOKUP(A9,BD_OTROSI!$A$2:$E$67,5,0)),0,VLOOKUP(A9,BD_OTROSI!$A$2:$E$67,5,0))</f>
        <v>0</v>
      </c>
      <c r="D9" s="3">
        <f t="shared" si="0"/>
        <v>0</v>
      </c>
    </row>
    <row r="10" spans="1:5" x14ac:dyDescent="0.25">
      <c r="A10" s="44">
        <v>1618</v>
      </c>
      <c r="B10" s="3">
        <v>0</v>
      </c>
      <c r="C10" s="3">
        <f>IF(ISNA(VLOOKUP(A10,BD_OTROSI!$A$2:$E$67,5,0)),0,VLOOKUP(A10,BD_OTROSI!$A$2:$E$67,5,0))</f>
        <v>0</v>
      </c>
      <c r="D10" s="3">
        <f t="shared" si="0"/>
        <v>0</v>
      </c>
    </row>
    <row r="11" spans="1:5" x14ac:dyDescent="0.25">
      <c r="A11" s="44">
        <v>1622</v>
      </c>
      <c r="B11" s="3">
        <v>727572627.61000001</v>
      </c>
      <c r="C11" s="3">
        <f>IF(ISNA(VLOOKUP(A11,BD_OTROSI!$A$2:$E$67,5,0)),0,VLOOKUP(A11,BD_OTROSI!$A$2:$E$67,5,0))</f>
        <v>1791503778</v>
      </c>
      <c r="D11" s="3">
        <f t="shared" si="0"/>
        <v>1063931150.39</v>
      </c>
    </row>
    <row r="12" spans="1:5" x14ac:dyDescent="0.25">
      <c r="A12" s="44">
        <v>1687</v>
      </c>
      <c r="B12" s="3">
        <v>242718119.044</v>
      </c>
      <c r="C12" s="3">
        <f>IF(ISNA(VLOOKUP(A12,BD_OTROSI!$A$2:$E$67,5,0)),0,VLOOKUP(A12,BD_OTROSI!$A$2:$E$67,5,0))</f>
        <v>269250773.25999999</v>
      </c>
      <c r="D12" s="3">
        <f t="shared" si="0"/>
        <v>26532654.215999991</v>
      </c>
    </row>
    <row r="13" spans="1:5" x14ac:dyDescent="0.25">
      <c r="A13" s="44">
        <v>1689</v>
      </c>
      <c r="B13" s="3">
        <v>62485947.050000004</v>
      </c>
      <c r="C13" s="3">
        <f>IF(ISNA(VLOOKUP(A13,BD_OTROSI!$A$2:$E$67,5,0)),0,VLOOKUP(A13,BD_OTROSI!$A$2:$E$67,5,0))</f>
        <v>64914906.682599783</v>
      </c>
      <c r="D13" s="3">
        <f t="shared" si="0"/>
        <v>2428959.6325997785</v>
      </c>
      <c r="E13" s="46" t="s">
        <v>312</v>
      </c>
    </row>
    <row r="14" spans="1:5" x14ac:dyDescent="0.25">
      <c r="A14" s="44">
        <v>1701</v>
      </c>
      <c r="B14" s="3">
        <v>118550755.57499999</v>
      </c>
      <c r="C14" s="3">
        <f>IF(ISNA(VLOOKUP(A14,BD_OTROSI!$A$2:$E$67,5,0)),0,VLOOKUP(A14,BD_OTROSI!$A$2:$E$67,5,0))</f>
        <v>290000000</v>
      </c>
      <c r="D14" s="3">
        <f t="shared" si="0"/>
        <v>171449244.42500001</v>
      </c>
    </row>
    <row r="15" spans="1:5" x14ac:dyDescent="0.25">
      <c r="A15" s="44">
        <v>1713</v>
      </c>
      <c r="B15" s="3">
        <v>125322504.9456</v>
      </c>
      <c r="C15" s="3">
        <f>IF(ISNA(VLOOKUP(A15,BD_OTROSI!$A$2:$E$67,5,0)),0,VLOOKUP(A15,BD_OTROSI!$A$2:$E$67,5,0))</f>
        <v>120000000</v>
      </c>
      <c r="D15" s="3">
        <f t="shared" si="0"/>
        <v>-5322504.945600003</v>
      </c>
      <c r="E15" s="46" t="s">
        <v>314</v>
      </c>
    </row>
    <row r="16" spans="1:5" x14ac:dyDescent="0.25">
      <c r="A16" s="44">
        <v>1715</v>
      </c>
      <c r="B16" s="3">
        <v>1.1175870895385742E-8</v>
      </c>
      <c r="C16" s="3">
        <f>IF(ISNA(VLOOKUP(A16,BD_OTROSI!$A$2:$E$67,5,0)),0,VLOOKUP(A16,BD_OTROSI!$A$2:$E$67,5,0))</f>
        <v>0</v>
      </c>
      <c r="D16" s="3">
        <f t="shared" si="0"/>
        <v>-1.1175870895385742E-8</v>
      </c>
    </row>
    <row r="17" spans="1:5" x14ac:dyDescent="0.25">
      <c r="A17" s="44">
        <v>1723</v>
      </c>
      <c r="B17" s="3">
        <v>212545269.21797773</v>
      </c>
      <c r="C17" s="3">
        <f>IF(ISNA(VLOOKUP(A17,BD_OTROSI!$A$2:$E$67,5,0)),0,VLOOKUP(A17,BD_OTROSI!$A$2:$E$67,5,0))</f>
        <v>200000000</v>
      </c>
      <c r="D17" s="3">
        <f t="shared" si="0"/>
        <v>-12545269.217977732</v>
      </c>
      <c r="E17" t="s">
        <v>312</v>
      </c>
    </row>
    <row r="18" spans="1:5" x14ac:dyDescent="0.25">
      <c r="A18" s="44">
        <v>1734</v>
      </c>
      <c r="B18" s="3">
        <v>0</v>
      </c>
      <c r="C18" s="3">
        <f>IF(ISNA(VLOOKUP(A18,BD_OTROSI!$A$2:$E$67,5,0)),0,VLOOKUP(A18,BD_OTROSI!$A$2:$E$67,5,0))</f>
        <v>0</v>
      </c>
      <c r="D18" s="3">
        <f t="shared" si="0"/>
        <v>0</v>
      </c>
    </row>
    <row r="19" spans="1:5" x14ac:dyDescent="0.25">
      <c r="A19" s="44">
        <v>1744</v>
      </c>
      <c r="B19" s="3">
        <v>0</v>
      </c>
      <c r="C19" s="3">
        <f>IF(ISNA(VLOOKUP(A19,BD_OTROSI!$A$2:$E$67,5,0)),0,VLOOKUP(A19,BD_OTROSI!$A$2:$E$67,5,0))</f>
        <v>0</v>
      </c>
      <c r="D19" s="3">
        <f t="shared" si="0"/>
        <v>0</v>
      </c>
    </row>
    <row r="20" spans="1:5" x14ac:dyDescent="0.25">
      <c r="A20" s="44">
        <v>1751</v>
      </c>
      <c r="B20" s="3">
        <v>84020073.28125</v>
      </c>
      <c r="C20" s="3">
        <f>IF(ISNA(VLOOKUP(A20,BD_OTROSI!$A$2:$E$67,5,0)),0,VLOOKUP(A20,BD_OTROSI!$A$2:$E$67,5,0))</f>
        <v>89000000</v>
      </c>
      <c r="D20" s="3">
        <f t="shared" si="0"/>
        <v>4979926.71875</v>
      </c>
      <c r="E20" s="46" t="s">
        <v>312</v>
      </c>
    </row>
    <row r="21" spans="1:5" x14ac:dyDescent="0.25">
      <c r="A21" s="44">
        <v>1753</v>
      </c>
      <c r="B21" s="3">
        <v>0</v>
      </c>
      <c r="C21" s="3">
        <f>IF(ISNA(VLOOKUP(A21,BD_OTROSI!$A$2:$E$67,5,0)),0,VLOOKUP(A21,BD_OTROSI!$A$2:$E$67,5,0))</f>
        <v>0</v>
      </c>
      <c r="D21" s="3">
        <f t="shared" si="0"/>
        <v>0</v>
      </c>
    </row>
    <row r="22" spans="1:5" x14ac:dyDescent="0.25">
      <c r="A22" s="44">
        <v>1756</v>
      </c>
      <c r="B22" s="3">
        <v>502228584</v>
      </c>
      <c r="C22" s="3">
        <f>IF(ISNA(VLOOKUP(A22,BD_OTROSI!$A$2:$E$67,5,0)),0,VLOOKUP(A22,BD_OTROSI!$A$2:$E$67,5,0))</f>
        <v>570000000</v>
      </c>
      <c r="D22" s="3">
        <f t="shared" si="0"/>
        <v>67771416</v>
      </c>
    </row>
    <row r="23" spans="1:5" x14ac:dyDescent="0.25">
      <c r="A23" s="44">
        <v>1758</v>
      </c>
      <c r="B23" s="3">
        <v>0</v>
      </c>
      <c r="C23" s="3">
        <f>IF(ISNA(VLOOKUP(A23,BD_OTROSI!$A$2:$E$67,5,0)),0,VLOOKUP(A23,BD_OTROSI!$A$2:$E$67,5,0))</f>
        <v>540000000</v>
      </c>
      <c r="D23" s="3">
        <f t="shared" si="0"/>
        <v>540000000</v>
      </c>
    </row>
    <row r="24" spans="1:5" x14ac:dyDescent="0.25">
      <c r="A24" s="44">
        <v>1789</v>
      </c>
      <c r="B24" s="3">
        <v>44464538.205325</v>
      </c>
      <c r="C24" s="3">
        <f>IF(ISNA(VLOOKUP(A24,BD_OTROSI!$A$2:$E$67,5,0)),0,VLOOKUP(A24,BD_OTROSI!$A$2:$E$67,5,0))</f>
        <v>82000000</v>
      </c>
      <c r="D24" s="3">
        <f t="shared" si="0"/>
        <v>37535461.794675</v>
      </c>
    </row>
    <row r="25" spans="1:5" x14ac:dyDescent="0.25">
      <c r="A25" s="44">
        <v>1791</v>
      </c>
      <c r="B25" s="3">
        <v>0</v>
      </c>
      <c r="C25" s="3">
        <f>IF(ISNA(VLOOKUP(A25,BD_OTROSI!$A$2:$E$67,5,0)),0,VLOOKUP(A25,BD_OTROSI!$A$2:$E$67,5,0))</f>
        <v>343494876.88031912</v>
      </c>
      <c r="D25" s="3">
        <f t="shared" si="0"/>
        <v>343494876.88031912</v>
      </c>
    </row>
    <row r="26" spans="1:5" x14ac:dyDescent="0.25">
      <c r="A26" s="44">
        <v>1802</v>
      </c>
      <c r="B26" s="3">
        <v>111032432.67374998</v>
      </c>
      <c r="C26" s="3">
        <f>IF(ISNA(VLOOKUP(A26,BD_OTROSI!$A$2:$E$67,5,0)),0,VLOOKUP(A26,BD_OTROSI!$A$2:$E$67,5,0))</f>
        <v>200418211.34999999</v>
      </c>
      <c r="D26" s="3">
        <f t="shared" si="0"/>
        <v>89385778.676250011</v>
      </c>
    </row>
    <row r="27" spans="1:5" x14ac:dyDescent="0.25">
      <c r="A27" s="44">
        <v>1804</v>
      </c>
      <c r="B27" s="3">
        <v>59627740</v>
      </c>
      <c r="C27" s="3" t="str">
        <f>IF(ISNA(VLOOKUP(A27,BD_OTROSI!$A$2:$E$67,5,0)),0,VLOOKUP(A27,BD_OTROSI!$A$2:$E$67,5,0))</f>
        <v>AMPLIACIÓN POR 5 MESES MÁS</v>
      </c>
      <c r="D27" s="3" t="e">
        <f t="shared" si="0"/>
        <v>#VALUE!</v>
      </c>
    </row>
    <row r="28" spans="1:5" x14ac:dyDescent="0.25">
      <c r="A28" s="44">
        <v>1806</v>
      </c>
      <c r="B28" s="3">
        <v>0</v>
      </c>
      <c r="C28" s="3">
        <f>IF(ISNA(VLOOKUP(A28,BD_OTROSI!$A$2:$E$67,5,0)),0,VLOOKUP(A28,BD_OTROSI!$A$2:$E$67,5,0))</f>
        <v>0</v>
      </c>
      <c r="D28" s="3">
        <f t="shared" si="0"/>
        <v>0</v>
      </c>
    </row>
    <row r="29" spans="1:5" x14ac:dyDescent="0.25">
      <c r="A29" s="44">
        <v>1813</v>
      </c>
      <c r="B29" s="3">
        <v>126579869.80723679</v>
      </c>
      <c r="C29" s="3">
        <f>IF(ISNA(VLOOKUP(A29,BD_OTROSI!$A$2:$E$67,5,0)),0,VLOOKUP(A29,BD_OTROSI!$A$2:$E$67,5,0))</f>
        <v>130000000</v>
      </c>
      <c r="D29" s="3">
        <f t="shared" si="0"/>
        <v>3420130.1927632093</v>
      </c>
      <c r="E29" s="46" t="s">
        <v>312</v>
      </c>
    </row>
    <row r="30" spans="1:5" x14ac:dyDescent="0.25">
      <c r="A30" s="44">
        <v>1818</v>
      </c>
      <c r="B30" s="3">
        <v>0</v>
      </c>
      <c r="C30" s="3">
        <f>IF(ISNA(VLOOKUP(A30,BD_OTROSI!$A$2:$E$67,5,0)),0,VLOOKUP(A30,BD_OTROSI!$A$2:$E$67,5,0))</f>
        <v>66000000</v>
      </c>
      <c r="D30" s="3">
        <f t="shared" si="0"/>
        <v>66000000</v>
      </c>
    </row>
    <row r="31" spans="1:5" x14ac:dyDescent="0.25">
      <c r="A31" s="44">
        <v>1824</v>
      </c>
      <c r="B31" s="3">
        <v>0</v>
      </c>
      <c r="C31" s="3">
        <f>IF(ISNA(VLOOKUP(A31,BD_OTROSI!$A$2:$E$67,5,0)),0,VLOOKUP(A31,BD_OTROSI!$A$2:$E$67,5,0))</f>
        <v>289000000</v>
      </c>
      <c r="D31" s="3">
        <f t="shared" si="0"/>
        <v>289000000</v>
      </c>
    </row>
    <row r="32" spans="1:5" x14ac:dyDescent="0.25">
      <c r="A32" s="44">
        <v>1826</v>
      </c>
      <c r="B32" s="3">
        <v>61024263</v>
      </c>
      <c r="C32" s="3" t="str">
        <f>IF(ISNA(VLOOKUP(A32,BD_OTROSI!$A$2:$E$67,5,0)),0,VLOOKUP(A32,BD_OTROSI!$A$2:$E$67,5,0))</f>
        <v>AMPLIACIÓN POR 2 MESES MÁS</v>
      </c>
      <c r="D32" s="3" t="e">
        <f t="shared" si="0"/>
        <v>#VALUE!</v>
      </c>
    </row>
    <row r="33" spans="1:5" x14ac:dyDescent="0.25">
      <c r="A33" s="44">
        <v>1829</v>
      </c>
      <c r="B33" s="3">
        <v>0</v>
      </c>
      <c r="C33" s="3">
        <f>IF(ISNA(VLOOKUP(A33,BD_OTROSI!$A$2:$E$67,5,0)),0,VLOOKUP(A33,BD_OTROSI!$A$2:$E$67,5,0))</f>
        <v>582000000</v>
      </c>
      <c r="D33" s="3">
        <f t="shared" si="0"/>
        <v>582000000</v>
      </c>
    </row>
    <row r="34" spans="1:5" x14ac:dyDescent="0.25">
      <c r="A34" s="44">
        <v>1837</v>
      </c>
      <c r="B34" s="3">
        <v>0</v>
      </c>
      <c r="C34" s="3">
        <f>IF(ISNA(VLOOKUP(A34,BD_OTROSI!$A$2:$E$67,5,0)),0,VLOOKUP(A34,BD_OTROSI!$A$2:$E$67,5,0))</f>
        <v>0</v>
      </c>
      <c r="D34" s="3">
        <f t="shared" si="0"/>
        <v>0</v>
      </c>
    </row>
    <row r="35" spans="1:5" x14ac:dyDescent="0.25">
      <c r="A35" s="44">
        <v>1838</v>
      </c>
      <c r="B35" s="3">
        <v>0</v>
      </c>
      <c r="C35" s="3">
        <f>IF(ISNA(VLOOKUP(A35,BD_OTROSI!$A$2:$E$67,5,0)),0,VLOOKUP(A35,BD_OTROSI!$A$2:$E$67,5,0))</f>
        <v>0</v>
      </c>
      <c r="D35" s="3">
        <f t="shared" si="0"/>
        <v>0</v>
      </c>
    </row>
    <row r="36" spans="1:5" x14ac:dyDescent="0.25">
      <c r="A36" s="44">
        <v>1846</v>
      </c>
      <c r="B36" s="3">
        <v>0</v>
      </c>
      <c r="C36" s="3">
        <f>IF(ISNA(VLOOKUP(A36,BD_OTROSI!$A$2:$E$67,5,0)),0,VLOOKUP(A36,BD_OTROSI!$A$2:$E$67,5,0))</f>
        <v>0</v>
      </c>
      <c r="D36" s="3">
        <f t="shared" si="0"/>
        <v>0</v>
      </c>
    </row>
    <row r="37" spans="1:5" x14ac:dyDescent="0.25">
      <c r="A37" s="44">
        <v>1848</v>
      </c>
      <c r="B37" s="3">
        <v>0</v>
      </c>
      <c r="C37" s="3">
        <f>IF(ISNA(VLOOKUP(A37,BD_OTROSI!$A$2:$E$67,5,0)),0,VLOOKUP(A37,BD_OTROSI!$A$2:$E$67,5,0))</f>
        <v>0</v>
      </c>
      <c r="D37" s="3">
        <f t="shared" si="0"/>
        <v>0</v>
      </c>
    </row>
    <row r="38" spans="1:5" x14ac:dyDescent="0.25">
      <c r="A38" s="44">
        <v>1856</v>
      </c>
      <c r="B38" s="3">
        <v>0</v>
      </c>
      <c r="C38" s="3">
        <f>IF(ISNA(VLOOKUP(A38,BD_OTROSI!$A$2:$E$67,5,0)),0,VLOOKUP(A38,BD_OTROSI!$A$2:$E$67,5,0))</f>
        <v>0</v>
      </c>
      <c r="D38" s="3">
        <f t="shared" si="0"/>
        <v>0</v>
      </c>
    </row>
    <row r="39" spans="1:5" x14ac:dyDescent="0.25">
      <c r="A39" s="44">
        <v>1857</v>
      </c>
      <c r="B39" s="3">
        <v>29400000</v>
      </c>
      <c r="C39" s="3">
        <f>IF(ISNA(VLOOKUP(A39,BD_OTROSI!$A$2:$E$67,5,0)),0,VLOOKUP(A39,BD_OTROSI!$A$2:$E$67,5,0))</f>
        <v>31000000</v>
      </c>
      <c r="D39" s="3">
        <f t="shared" si="0"/>
        <v>1600000</v>
      </c>
    </row>
    <row r="40" spans="1:5" x14ac:dyDescent="0.25">
      <c r="A40" s="44">
        <v>1858</v>
      </c>
      <c r="B40" s="3">
        <v>0</v>
      </c>
      <c r="C40" s="3">
        <f>IF(ISNA(VLOOKUP(A40,BD_OTROSI!$A$2:$E$67,5,0)),0,VLOOKUP(A40,BD_OTROSI!$A$2:$E$67,5,0))</f>
        <v>0</v>
      </c>
      <c r="D40" s="3">
        <f t="shared" si="0"/>
        <v>0</v>
      </c>
    </row>
    <row r="41" spans="1:5" x14ac:dyDescent="0.25">
      <c r="A41" s="44">
        <v>1860</v>
      </c>
      <c r="B41" s="3">
        <v>0</v>
      </c>
      <c r="C41" s="3">
        <f>IF(ISNA(VLOOKUP(A41,BD_OTROSI!$A$2:$E$67,5,0)),0,VLOOKUP(A41,BD_OTROSI!$A$2:$E$67,5,0))</f>
        <v>145000000</v>
      </c>
      <c r="D41" s="3">
        <f t="shared" si="0"/>
        <v>145000000</v>
      </c>
    </row>
    <row r="42" spans="1:5" x14ac:dyDescent="0.25">
      <c r="A42" s="44">
        <v>1861</v>
      </c>
      <c r="B42" s="3">
        <v>0</v>
      </c>
      <c r="C42" s="3">
        <f>IF(ISNA(VLOOKUP(A42,BD_OTROSI!$A$2:$E$67,5,0)),0,VLOOKUP(A42,BD_OTROSI!$A$2:$E$67,5,0))</f>
        <v>0</v>
      </c>
      <c r="D42" s="3">
        <f t="shared" si="0"/>
        <v>0</v>
      </c>
    </row>
    <row r="43" spans="1:5" x14ac:dyDescent="0.25">
      <c r="A43" s="44">
        <v>1866</v>
      </c>
      <c r="B43" s="3">
        <v>0</v>
      </c>
      <c r="C43" s="3">
        <f>IF(ISNA(VLOOKUP(A43,BD_OTROSI!$A$2:$E$67,5,0)),0,VLOOKUP(A43,BD_OTROSI!$A$2:$E$67,5,0))</f>
        <v>0</v>
      </c>
      <c r="D43" s="3">
        <f t="shared" si="0"/>
        <v>0</v>
      </c>
    </row>
    <row r="44" spans="1:5" x14ac:dyDescent="0.25">
      <c r="A44" s="44">
        <v>1873</v>
      </c>
      <c r="B44" s="3">
        <v>24656310</v>
      </c>
      <c r="C44" s="3">
        <f>IF(ISNA(VLOOKUP(A44,BD_OTROSI!$A$2:$E$67,5,0)),0,VLOOKUP(A44,BD_OTROSI!$A$2:$E$67,5,0))</f>
        <v>130000000</v>
      </c>
      <c r="D44" s="3">
        <f t="shared" si="0"/>
        <v>105343690</v>
      </c>
    </row>
    <row r="45" spans="1:5" x14ac:dyDescent="0.25">
      <c r="A45" s="44">
        <v>1874</v>
      </c>
      <c r="B45" s="3">
        <v>0</v>
      </c>
      <c r="C45" s="3">
        <f>IF(ISNA(VLOOKUP(A45,BD_OTROSI!$A$2:$E$67,5,0)),0,VLOOKUP(A45,BD_OTROSI!$A$2:$E$67,5,0))</f>
        <v>0</v>
      </c>
      <c r="D45" s="3">
        <f t="shared" si="0"/>
        <v>0</v>
      </c>
    </row>
    <row r="46" spans="1:5" x14ac:dyDescent="0.25">
      <c r="A46" s="44">
        <v>1877</v>
      </c>
      <c r="B46" s="3">
        <v>0</v>
      </c>
      <c r="C46" s="3">
        <f>IF(ISNA(VLOOKUP(A46,BD_OTROSI!$A$2:$E$67,5,0)),0,VLOOKUP(A46,BD_OTROSI!$A$2:$E$67,5,0))</f>
        <v>0</v>
      </c>
      <c r="D46" s="3">
        <f t="shared" si="0"/>
        <v>0</v>
      </c>
    </row>
    <row r="47" spans="1:5" x14ac:dyDescent="0.25">
      <c r="A47" s="44">
        <v>1880</v>
      </c>
      <c r="B47" s="3">
        <v>14726034.82646</v>
      </c>
      <c r="C47" s="3">
        <f>IF(ISNA(VLOOKUP(A47,BD_OTROSI!$A$2:$E$67,5,0)),0,VLOOKUP(A47,BD_OTROSI!$A$2:$E$67,5,0))</f>
        <v>10000000</v>
      </c>
      <c r="D47" s="3">
        <f t="shared" si="0"/>
        <v>-4726034.8264600001</v>
      </c>
      <c r="E47" s="46" t="s">
        <v>314</v>
      </c>
    </row>
    <row r="48" spans="1:5" x14ac:dyDescent="0.25">
      <c r="A48" s="44">
        <v>1881</v>
      </c>
      <c r="B48" s="3">
        <v>0</v>
      </c>
      <c r="C48" s="3">
        <f>IF(ISNA(VLOOKUP(A48,BD_OTROSI!$A$2:$E$67,5,0)),0,VLOOKUP(A48,BD_OTROSI!$A$2:$E$67,5,0))</f>
        <v>80000000</v>
      </c>
      <c r="D48" s="3">
        <f t="shared" si="0"/>
        <v>80000000</v>
      </c>
    </row>
    <row r="49" spans="1:4" x14ac:dyDescent="0.25">
      <c r="A49" s="44">
        <v>1883</v>
      </c>
      <c r="B49" s="3">
        <v>0</v>
      </c>
      <c r="C49" s="3">
        <f>IF(ISNA(VLOOKUP(A49,BD_OTROSI!$A$2:$E$67,5,0)),0,VLOOKUP(A49,BD_OTROSI!$A$2:$E$67,5,0))</f>
        <v>0</v>
      </c>
      <c r="D49" s="3">
        <f t="shared" si="0"/>
        <v>0</v>
      </c>
    </row>
    <row r="50" spans="1:4" x14ac:dyDescent="0.25">
      <c r="A50" s="44">
        <v>1884</v>
      </c>
      <c r="B50" s="3">
        <v>0</v>
      </c>
      <c r="C50" s="3">
        <f>IF(ISNA(VLOOKUP(A50,BD_OTROSI!$A$2:$E$67,5,0)),0,VLOOKUP(A50,BD_OTROSI!$A$2:$E$67,5,0))</f>
        <v>0</v>
      </c>
      <c r="D50" s="3">
        <f t="shared" si="0"/>
        <v>0</v>
      </c>
    </row>
    <row r="51" spans="1:4" x14ac:dyDescent="0.25">
      <c r="A51" s="44">
        <v>1888</v>
      </c>
      <c r="B51" s="3">
        <v>0</v>
      </c>
      <c r="C51" s="3">
        <f>IF(ISNA(VLOOKUP(A51,BD_OTROSI!$A$2:$E$67,5,0)),0,VLOOKUP(A51,BD_OTROSI!$A$2:$E$67,5,0))</f>
        <v>0</v>
      </c>
      <c r="D51" s="3">
        <f t="shared" si="0"/>
        <v>0</v>
      </c>
    </row>
    <row r="52" spans="1:4" x14ac:dyDescent="0.25">
      <c r="A52" s="44">
        <v>1890</v>
      </c>
      <c r="B52" s="3">
        <v>0</v>
      </c>
      <c r="C52" s="3">
        <f>IF(ISNA(VLOOKUP(A52,BD_OTROSI!$A$2:$E$67,5,0)),0,VLOOKUP(A52,BD_OTROSI!$A$2:$E$67,5,0))</f>
        <v>0</v>
      </c>
      <c r="D52" s="3">
        <f t="shared" si="0"/>
        <v>0</v>
      </c>
    </row>
    <row r="53" spans="1:4" x14ac:dyDescent="0.25">
      <c r="A53" s="44">
        <v>1891</v>
      </c>
      <c r="B53" s="3">
        <v>0</v>
      </c>
      <c r="C53" s="3">
        <f>IF(ISNA(VLOOKUP(A53,BD_OTROSI!$A$2:$E$67,5,0)),0,VLOOKUP(A53,BD_OTROSI!$A$2:$E$67,5,0))</f>
        <v>0</v>
      </c>
      <c r="D53" s="3">
        <f t="shared" si="0"/>
        <v>0</v>
      </c>
    </row>
    <row r="54" spans="1:4" x14ac:dyDescent="0.25">
      <c r="A54" s="44">
        <v>1893</v>
      </c>
      <c r="B54" s="3">
        <v>0</v>
      </c>
      <c r="C54" s="3">
        <f>IF(ISNA(VLOOKUP(A54,BD_OTROSI!$A$2:$E$67,5,0)),0,VLOOKUP(A54,BD_OTROSI!$A$2:$E$67,5,0))</f>
        <v>0</v>
      </c>
      <c r="D54" s="3">
        <f t="shared" si="0"/>
        <v>0</v>
      </c>
    </row>
    <row r="55" spans="1:4" x14ac:dyDescent="0.25">
      <c r="A55" s="44">
        <v>1895</v>
      </c>
      <c r="B55" s="3">
        <v>0</v>
      </c>
      <c r="C55" s="3">
        <f>IF(ISNA(VLOOKUP(A55,BD_OTROSI!$A$2:$E$67,5,0)),0,VLOOKUP(A55,BD_OTROSI!$A$2:$E$67,5,0))</f>
        <v>0</v>
      </c>
      <c r="D55" s="3">
        <f t="shared" si="0"/>
        <v>0</v>
      </c>
    </row>
    <row r="56" spans="1:4" x14ac:dyDescent="0.25">
      <c r="A56" s="44" t="s">
        <v>147</v>
      </c>
      <c r="B56" s="45">
        <v>3097978403.8755188</v>
      </c>
      <c r="C56" s="46"/>
      <c r="D56" s="46"/>
    </row>
  </sheetData>
  <autoFilter ref="C3:D56" xr:uid="{3B88AE26-9FB6-47EC-98AC-5C2FAB49FD2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5C16-627A-43D0-940F-3CFBF6E1E878}">
  <sheetPr codeName="Hoja4"/>
  <dimension ref="A1:G67"/>
  <sheetViews>
    <sheetView workbookViewId="0">
      <selection activeCell="B68" sqref="B68"/>
    </sheetView>
  </sheetViews>
  <sheetFormatPr baseColWidth="10" defaultRowHeight="15" x14ac:dyDescent="0.25"/>
  <sheetData>
    <row r="1" spans="1:7" ht="45" x14ac:dyDescent="0.25">
      <c r="A1" s="47" t="s">
        <v>219</v>
      </c>
      <c r="B1" s="47" t="s">
        <v>220</v>
      </c>
      <c r="C1" s="48" t="s">
        <v>250</v>
      </c>
      <c r="D1" s="48" t="s">
        <v>251</v>
      </c>
      <c r="E1" s="61" t="s">
        <v>252</v>
      </c>
      <c r="F1" s="61"/>
      <c r="G1" s="48" t="s">
        <v>253</v>
      </c>
    </row>
    <row r="2" spans="1:7" x14ac:dyDescent="0.25">
      <c r="A2" s="53">
        <v>1588</v>
      </c>
      <c r="B2" s="49" t="s">
        <v>254</v>
      </c>
      <c r="C2" s="55" t="s">
        <v>255</v>
      </c>
      <c r="D2" s="56">
        <v>0.8</v>
      </c>
      <c r="E2" s="62">
        <v>548313695.06544399</v>
      </c>
      <c r="F2" s="63" t="s">
        <v>256</v>
      </c>
      <c r="G2" s="49"/>
    </row>
    <row r="3" spans="1:7" x14ac:dyDescent="0.25">
      <c r="A3" s="53">
        <v>1689</v>
      </c>
      <c r="B3" s="50" t="s">
        <v>173</v>
      </c>
      <c r="C3" s="55" t="s">
        <v>255</v>
      </c>
      <c r="D3" s="56">
        <v>1</v>
      </c>
      <c r="E3" s="62">
        <v>64914906.682599783</v>
      </c>
      <c r="F3" s="63" t="s">
        <v>256</v>
      </c>
      <c r="G3" s="49"/>
    </row>
    <row r="4" spans="1:7" x14ac:dyDescent="0.25">
      <c r="A4" s="53">
        <v>1734</v>
      </c>
      <c r="B4" s="50" t="s">
        <v>179</v>
      </c>
      <c r="C4" s="55" t="s">
        <v>257</v>
      </c>
      <c r="D4" s="56"/>
      <c r="E4" s="62"/>
      <c r="F4" s="62"/>
      <c r="G4" s="49"/>
    </row>
    <row r="5" spans="1:7" x14ac:dyDescent="0.25">
      <c r="A5" s="50">
        <v>1751</v>
      </c>
      <c r="B5" s="50" t="s">
        <v>258</v>
      </c>
      <c r="C5" s="55" t="s">
        <v>255</v>
      </c>
      <c r="D5" s="56">
        <v>0.7</v>
      </c>
      <c r="E5" s="62">
        <v>89000000</v>
      </c>
      <c r="F5" s="63" t="s">
        <v>256</v>
      </c>
      <c r="G5" s="49"/>
    </row>
    <row r="6" spans="1:7" x14ac:dyDescent="0.25">
      <c r="A6" s="49">
        <v>1791</v>
      </c>
      <c r="B6" s="49" t="s">
        <v>187</v>
      </c>
      <c r="C6" s="55" t="s">
        <v>255</v>
      </c>
      <c r="D6" s="56">
        <v>1</v>
      </c>
      <c r="E6" s="62">
        <v>343494876.88031912</v>
      </c>
      <c r="F6" s="63" t="s">
        <v>256</v>
      </c>
      <c r="G6" s="49"/>
    </row>
    <row r="7" spans="1:7" x14ac:dyDescent="0.25">
      <c r="A7" s="53">
        <v>1856</v>
      </c>
      <c r="B7" s="49" t="s">
        <v>259</v>
      </c>
      <c r="C7" s="55" t="s">
        <v>257</v>
      </c>
      <c r="D7" s="56"/>
      <c r="E7" s="62">
        <v>0</v>
      </c>
      <c r="F7" s="62"/>
      <c r="G7" s="49"/>
    </row>
    <row r="8" spans="1:7" x14ac:dyDescent="0.25">
      <c r="A8" s="53">
        <v>1806</v>
      </c>
      <c r="B8" s="49" t="s">
        <v>217</v>
      </c>
      <c r="C8" s="55" t="s">
        <v>257</v>
      </c>
      <c r="D8" s="56">
        <v>1</v>
      </c>
      <c r="E8" s="62"/>
      <c r="F8" s="49" t="s">
        <v>260</v>
      </c>
      <c r="G8" s="49" t="s">
        <v>261</v>
      </c>
    </row>
    <row r="9" spans="1:7" x14ac:dyDescent="0.25">
      <c r="A9" s="49">
        <v>1882</v>
      </c>
      <c r="B9" s="49" t="s">
        <v>262</v>
      </c>
      <c r="C9" s="55" t="s">
        <v>257</v>
      </c>
      <c r="D9" s="56"/>
      <c r="E9" s="62"/>
      <c r="F9" s="62"/>
      <c r="G9" s="49"/>
    </row>
    <row r="10" spans="1:7" x14ac:dyDescent="0.25">
      <c r="A10" s="49">
        <v>1670</v>
      </c>
      <c r="B10" s="49" t="s">
        <v>263</v>
      </c>
      <c r="C10" s="55" t="s">
        <v>257</v>
      </c>
      <c r="D10" s="56"/>
      <c r="E10" s="62"/>
      <c r="F10" s="62"/>
      <c r="G10" s="49" t="s">
        <v>264</v>
      </c>
    </row>
    <row r="11" spans="1:7" x14ac:dyDescent="0.25">
      <c r="A11" s="49">
        <v>1700</v>
      </c>
      <c r="B11" s="49" t="s">
        <v>265</v>
      </c>
      <c r="C11" s="55" t="s">
        <v>257</v>
      </c>
      <c r="D11" s="56"/>
      <c r="E11" s="62"/>
      <c r="F11" s="62"/>
      <c r="G11" s="49" t="s">
        <v>264</v>
      </c>
    </row>
    <row r="12" spans="1:7" x14ac:dyDescent="0.25">
      <c r="A12" s="49">
        <v>1706</v>
      </c>
      <c r="B12" s="49" t="s">
        <v>266</v>
      </c>
      <c r="C12" s="55" t="s">
        <v>257</v>
      </c>
      <c r="D12" s="56"/>
      <c r="E12" s="62"/>
      <c r="F12" s="62"/>
      <c r="G12" s="49" t="s">
        <v>264</v>
      </c>
    </row>
    <row r="13" spans="1:7" x14ac:dyDescent="0.25">
      <c r="A13" s="53">
        <v>1705</v>
      </c>
      <c r="B13" s="50" t="s">
        <v>267</v>
      </c>
      <c r="C13" s="55" t="s">
        <v>257</v>
      </c>
      <c r="D13" s="56"/>
      <c r="E13" s="62"/>
      <c r="F13" s="62"/>
      <c r="G13" s="49"/>
    </row>
    <row r="14" spans="1:7" x14ac:dyDescent="0.25">
      <c r="A14" s="53">
        <v>1744</v>
      </c>
      <c r="B14" s="50" t="s">
        <v>180</v>
      </c>
      <c r="C14" s="55" t="s">
        <v>257</v>
      </c>
      <c r="D14" s="56"/>
      <c r="E14" s="62"/>
      <c r="F14" s="62"/>
      <c r="G14" s="49"/>
    </row>
    <row r="15" spans="1:7" x14ac:dyDescent="0.25">
      <c r="A15" s="53">
        <v>1796</v>
      </c>
      <c r="B15" s="49" t="s">
        <v>268</v>
      </c>
      <c r="C15" s="55" t="s">
        <v>257</v>
      </c>
      <c r="D15" s="56"/>
      <c r="E15" s="62"/>
      <c r="F15" s="62"/>
      <c r="G15" s="49"/>
    </row>
    <row r="16" spans="1:7" x14ac:dyDescent="0.25">
      <c r="A16" s="53">
        <v>1818</v>
      </c>
      <c r="B16" s="49" t="s">
        <v>191</v>
      </c>
      <c r="C16" s="55" t="s">
        <v>255</v>
      </c>
      <c r="D16" s="56">
        <v>0.5</v>
      </c>
      <c r="E16" s="62">
        <v>66000000</v>
      </c>
      <c r="F16" s="63" t="s">
        <v>256</v>
      </c>
      <c r="G16" s="50" t="s">
        <v>269</v>
      </c>
    </row>
    <row r="17" spans="1:7" x14ac:dyDescent="0.25">
      <c r="A17" s="53">
        <v>1829</v>
      </c>
      <c r="B17" s="49" t="s">
        <v>193</v>
      </c>
      <c r="C17" s="55" t="s">
        <v>255</v>
      </c>
      <c r="D17" s="56">
        <v>0.5</v>
      </c>
      <c r="E17" s="62">
        <v>582000000</v>
      </c>
      <c r="F17" s="63" t="s">
        <v>256</v>
      </c>
      <c r="G17" s="50" t="s">
        <v>270</v>
      </c>
    </row>
    <row r="18" spans="1:7" x14ac:dyDescent="0.25">
      <c r="A18" s="49">
        <v>1833</v>
      </c>
      <c r="B18" s="49" t="s">
        <v>271</v>
      </c>
      <c r="C18" s="55" t="s">
        <v>257</v>
      </c>
      <c r="D18" s="56"/>
      <c r="E18" s="62"/>
      <c r="F18" s="62"/>
      <c r="G18" s="49"/>
    </row>
    <row r="19" spans="1:7" x14ac:dyDescent="0.25">
      <c r="A19" s="49">
        <v>1834</v>
      </c>
      <c r="B19" s="49" t="s">
        <v>272</v>
      </c>
      <c r="C19" s="55" t="s">
        <v>257</v>
      </c>
      <c r="D19" s="56"/>
      <c r="E19" s="62"/>
      <c r="F19" s="62"/>
      <c r="G19" s="49"/>
    </row>
    <row r="20" spans="1:7" x14ac:dyDescent="0.25">
      <c r="A20" s="49">
        <v>1879</v>
      </c>
      <c r="B20" s="49" t="s">
        <v>273</v>
      </c>
      <c r="C20" s="55" t="s">
        <v>257</v>
      </c>
      <c r="D20" s="56"/>
      <c r="E20" s="62"/>
      <c r="F20" s="62"/>
      <c r="G20" s="49"/>
    </row>
    <row r="21" spans="1:7" x14ac:dyDescent="0.25">
      <c r="A21" s="53">
        <v>1881</v>
      </c>
      <c r="B21" s="49" t="s">
        <v>208</v>
      </c>
      <c r="C21" s="55" t="s">
        <v>255</v>
      </c>
      <c r="D21" s="56">
        <v>0.5</v>
      </c>
      <c r="E21" s="62">
        <v>80000000</v>
      </c>
      <c r="F21" s="63" t="s">
        <v>256</v>
      </c>
      <c r="G21" s="50" t="s">
        <v>274</v>
      </c>
    </row>
    <row r="22" spans="1:7" x14ac:dyDescent="0.25">
      <c r="A22" s="49">
        <v>1622</v>
      </c>
      <c r="B22" s="49" t="s">
        <v>161</v>
      </c>
      <c r="C22" s="55" t="s">
        <v>255</v>
      </c>
      <c r="D22" s="56">
        <v>1</v>
      </c>
      <c r="E22" s="63">
        <v>1791503778</v>
      </c>
      <c r="F22" s="63" t="s">
        <v>256</v>
      </c>
      <c r="G22" s="49"/>
    </row>
    <row r="23" spans="1:7" x14ac:dyDescent="0.25">
      <c r="A23" s="53">
        <v>1580</v>
      </c>
      <c r="B23" s="49" t="s">
        <v>167</v>
      </c>
      <c r="C23" s="55" t="s">
        <v>257</v>
      </c>
      <c r="D23" s="56"/>
      <c r="E23" s="62"/>
      <c r="F23" s="62"/>
      <c r="G23" s="49" t="s">
        <v>275</v>
      </c>
    </row>
    <row r="24" spans="1:7" x14ac:dyDescent="0.25">
      <c r="A24" s="53">
        <v>1618</v>
      </c>
      <c r="B24" s="50" t="s">
        <v>171</v>
      </c>
      <c r="C24" s="55" t="s">
        <v>257</v>
      </c>
      <c r="D24" s="56"/>
      <c r="E24" s="62"/>
      <c r="F24" s="62"/>
      <c r="G24" s="49" t="s">
        <v>276</v>
      </c>
    </row>
    <row r="25" spans="1:7" x14ac:dyDescent="0.25">
      <c r="A25" s="53">
        <v>1698</v>
      </c>
      <c r="B25" s="50" t="s">
        <v>277</v>
      </c>
      <c r="C25" s="55" t="s">
        <v>257</v>
      </c>
      <c r="D25" s="56"/>
      <c r="E25" s="62"/>
      <c r="F25" s="62"/>
      <c r="G25" s="49" t="s">
        <v>278</v>
      </c>
    </row>
    <row r="26" spans="1:7" x14ac:dyDescent="0.25">
      <c r="A26" s="53">
        <v>1715</v>
      </c>
      <c r="B26" s="49" t="s">
        <v>176</v>
      </c>
      <c r="C26" s="55" t="s">
        <v>257</v>
      </c>
      <c r="D26" s="56"/>
      <c r="E26" s="62"/>
      <c r="F26" s="63" t="s">
        <v>256</v>
      </c>
      <c r="G26" s="49" t="s">
        <v>279</v>
      </c>
    </row>
    <row r="27" spans="1:7" x14ac:dyDescent="0.25">
      <c r="A27" s="53">
        <v>1804</v>
      </c>
      <c r="B27" s="49" t="s">
        <v>189</v>
      </c>
      <c r="C27" s="55" t="s">
        <v>255</v>
      </c>
      <c r="D27" s="56">
        <v>0.7</v>
      </c>
      <c r="E27" s="63" t="s">
        <v>280</v>
      </c>
      <c r="F27" s="63" t="s">
        <v>256</v>
      </c>
      <c r="G27" s="49" t="s">
        <v>281</v>
      </c>
    </row>
    <row r="28" spans="1:7" x14ac:dyDescent="0.25">
      <c r="A28" s="53">
        <v>1826</v>
      </c>
      <c r="B28" s="49" t="s">
        <v>192</v>
      </c>
      <c r="C28" s="55" t="s">
        <v>255</v>
      </c>
      <c r="D28" s="56">
        <v>0.1</v>
      </c>
      <c r="E28" s="63" t="s">
        <v>282</v>
      </c>
      <c r="F28" s="63" t="s">
        <v>256</v>
      </c>
      <c r="G28" s="49" t="s">
        <v>283</v>
      </c>
    </row>
    <row r="29" spans="1:7" x14ac:dyDescent="0.25">
      <c r="A29" s="49">
        <v>1837</v>
      </c>
      <c r="B29" s="49" t="s">
        <v>284</v>
      </c>
      <c r="C29" s="55" t="s">
        <v>257</v>
      </c>
      <c r="D29" s="56"/>
      <c r="E29" s="62"/>
      <c r="F29" s="62"/>
      <c r="G29" s="66"/>
    </row>
    <row r="30" spans="1:7" x14ac:dyDescent="0.25">
      <c r="A30" s="49">
        <v>1848</v>
      </c>
      <c r="B30" s="49" t="s">
        <v>196</v>
      </c>
      <c r="C30" s="55" t="s">
        <v>257</v>
      </c>
      <c r="D30" s="56"/>
      <c r="E30" s="62"/>
      <c r="F30" s="62"/>
      <c r="G30" s="49"/>
    </row>
    <row r="31" spans="1:7" x14ac:dyDescent="0.25">
      <c r="A31" s="49">
        <v>1883</v>
      </c>
      <c r="B31" s="49" t="s">
        <v>209</v>
      </c>
      <c r="C31" s="55" t="s">
        <v>257</v>
      </c>
      <c r="D31" s="56"/>
      <c r="E31" s="62"/>
      <c r="F31" s="62"/>
      <c r="G31" s="49"/>
    </row>
    <row r="32" spans="1:7" x14ac:dyDescent="0.25">
      <c r="A32" s="49">
        <v>1884</v>
      </c>
      <c r="B32" s="49" t="s">
        <v>210</v>
      </c>
      <c r="C32" s="55" t="s">
        <v>257</v>
      </c>
      <c r="D32" s="56"/>
      <c r="E32" s="62"/>
      <c r="F32" s="62"/>
      <c r="G32" s="49"/>
    </row>
    <row r="33" spans="1:7" x14ac:dyDescent="0.25">
      <c r="A33" s="53">
        <v>1857</v>
      </c>
      <c r="B33" s="49" t="s">
        <v>198</v>
      </c>
      <c r="C33" s="55" t="s">
        <v>255</v>
      </c>
      <c r="D33" s="56">
        <v>0.1</v>
      </c>
      <c r="E33" s="62">
        <v>31000000</v>
      </c>
      <c r="F33" s="63" t="s">
        <v>256</v>
      </c>
      <c r="G33" s="57" t="s">
        <v>285</v>
      </c>
    </row>
    <row r="34" spans="1:7" x14ac:dyDescent="0.25">
      <c r="A34" s="53">
        <v>1860</v>
      </c>
      <c r="B34" s="49" t="s">
        <v>201</v>
      </c>
      <c r="C34" s="55" t="s">
        <v>255</v>
      </c>
      <c r="D34" s="56">
        <v>0.5</v>
      </c>
      <c r="E34" s="62">
        <v>145000000</v>
      </c>
      <c r="F34" s="63" t="s">
        <v>256</v>
      </c>
      <c r="G34" s="57" t="s">
        <v>286</v>
      </c>
    </row>
    <row r="35" spans="1:7" x14ac:dyDescent="0.25">
      <c r="A35" s="53">
        <v>1874</v>
      </c>
      <c r="B35" s="49" t="s">
        <v>205</v>
      </c>
      <c r="C35" s="55" t="s">
        <v>257</v>
      </c>
      <c r="D35" s="56"/>
      <c r="E35" s="62">
        <v>0</v>
      </c>
      <c r="F35" s="62"/>
      <c r="G35" s="57" t="s">
        <v>287</v>
      </c>
    </row>
    <row r="36" spans="1:7" x14ac:dyDescent="0.25">
      <c r="A36" s="53">
        <v>1873</v>
      </c>
      <c r="B36" s="49" t="s">
        <v>204</v>
      </c>
      <c r="C36" s="55" t="s">
        <v>255</v>
      </c>
      <c r="D36" s="56">
        <v>0.7</v>
      </c>
      <c r="E36" s="62">
        <v>130000000</v>
      </c>
      <c r="F36" s="63" t="s">
        <v>256</v>
      </c>
      <c r="G36" s="57" t="s">
        <v>288</v>
      </c>
    </row>
    <row r="37" spans="1:7" x14ac:dyDescent="0.25">
      <c r="A37" s="53">
        <v>1723</v>
      </c>
      <c r="B37" s="49" t="s">
        <v>178</v>
      </c>
      <c r="C37" s="55" t="s">
        <v>255</v>
      </c>
      <c r="D37" s="56">
        <v>0.5</v>
      </c>
      <c r="E37" s="62">
        <v>200000000</v>
      </c>
      <c r="F37" s="63" t="s">
        <v>256</v>
      </c>
      <c r="G37" s="49"/>
    </row>
    <row r="38" spans="1:7" x14ac:dyDescent="0.25">
      <c r="A38" s="53">
        <v>1687</v>
      </c>
      <c r="B38" s="50" t="s">
        <v>172</v>
      </c>
      <c r="C38" s="55" t="s">
        <v>255</v>
      </c>
      <c r="D38" s="56">
        <v>1</v>
      </c>
      <c r="E38" s="63">
        <v>269250773.25999999</v>
      </c>
      <c r="F38" s="63" t="s">
        <v>256</v>
      </c>
      <c r="G38" s="49" t="s">
        <v>289</v>
      </c>
    </row>
    <row r="39" spans="1:7" x14ac:dyDescent="0.25">
      <c r="A39" s="53">
        <v>1802</v>
      </c>
      <c r="B39" s="49" t="s">
        <v>188</v>
      </c>
      <c r="C39" s="55" t="s">
        <v>255</v>
      </c>
      <c r="D39" s="56">
        <v>1</v>
      </c>
      <c r="E39" s="63">
        <v>200418211.34999999</v>
      </c>
      <c r="F39" s="63" t="s">
        <v>256</v>
      </c>
      <c r="G39" s="49" t="s">
        <v>289</v>
      </c>
    </row>
    <row r="40" spans="1:7" x14ac:dyDescent="0.25">
      <c r="A40" s="53">
        <v>1877</v>
      </c>
      <c r="B40" s="49" t="s">
        <v>206</v>
      </c>
      <c r="C40" s="55" t="s">
        <v>257</v>
      </c>
      <c r="D40" s="56"/>
      <c r="E40" s="62"/>
      <c r="F40" s="62"/>
      <c r="G40" s="49"/>
    </row>
    <row r="41" spans="1:7" x14ac:dyDescent="0.25">
      <c r="A41" s="53">
        <v>1714</v>
      </c>
      <c r="B41" s="50" t="s">
        <v>290</v>
      </c>
      <c r="C41" s="55" t="s">
        <v>257</v>
      </c>
      <c r="D41" s="56"/>
      <c r="E41" s="62"/>
      <c r="F41" s="62"/>
      <c r="G41" s="49" t="s">
        <v>291</v>
      </c>
    </row>
    <row r="42" spans="1:7" x14ac:dyDescent="0.25">
      <c r="A42" s="53">
        <v>1789</v>
      </c>
      <c r="B42" s="49" t="s">
        <v>185</v>
      </c>
      <c r="C42" s="55" t="s">
        <v>255</v>
      </c>
      <c r="D42" s="56">
        <v>1</v>
      </c>
      <c r="E42" s="62">
        <v>82000000</v>
      </c>
      <c r="F42" s="62"/>
      <c r="G42" s="49" t="s">
        <v>292</v>
      </c>
    </row>
    <row r="43" spans="1:7" ht="120" x14ac:dyDescent="0.25">
      <c r="A43" s="53">
        <v>1891</v>
      </c>
      <c r="B43" s="58" t="s">
        <v>215</v>
      </c>
      <c r="C43" s="55" t="s">
        <v>255</v>
      </c>
      <c r="D43" s="56">
        <v>0.5</v>
      </c>
      <c r="E43" s="62"/>
      <c r="F43" s="64" t="s">
        <v>293</v>
      </c>
      <c r="G43" s="67" t="s">
        <v>294</v>
      </c>
    </row>
    <row r="44" spans="1:7" x14ac:dyDescent="0.25">
      <c r="A44" s="53">
        <v>1507</v>
      </c>
      <c r="B44" s="49" t="s">
        <v>164</v>
      </c>
      <c r="C44" s="55" t="s">
        <v>255</v>
      </c>
      <c r="D44" s="60">
        <v>1</v>
      </c>
      <c r="E44" s="63">
        <v>180000000</v>
      </c>
      <c r="F44" s="63" t="s">
        <v>256</v>
      </c>
      <c r="G44" s="59"/>
    </row>
    <row r="45" spans="1:7" x14ac:dyDescent="0.25">
      <c r="A45" s="53">
        <v>1565</v>
      </c>
      <c r="B45" s="49" t="s">
        <v>295</v>
      </c>
      <c r="C45" s="55" t="s">
        <v>255</v>
      </c>
      <c r="D45" s="60">
        <v>1</v>
      </c>
      <c r="E45" s="62">
        <v>200000000</v>
      </c>
      <c r="F45" s="49" t="s">
        <v>296</v>
      </c>
      <c r="G45" s="49"/>
    </row>
    <row r="46" spans="1:7" x14ac:dyDescent="0.25">
      <c r="A46" s="53">
        <v>1596</v>
      </c>
      <c r="B46" s="50" t="s">
        <v>170</v>
      </c>
      <c r="C46" s="55" t="s">
        <v>257</v>
      </c>
      <c r="D46" s="60"/>
      <c r="E46" s="62">
        <v>0</v>
      </c>
      <c r="F46" s="62"/>
      <c r="G46" s="59"/>
    </row>
    <row r="47" spans="1:7" x14ac:dyDescent="0.25">
      <c r="A47" s="53">
        <v>1861</v>
      </c>
      <c r="B47" s="49" t="s">
        <v>202</v>
      </c>
      <c r="C47" s="55" t="s">
        <v>257</v>
      </c>
      <c r="D47" s="60"/>
      <c r="E47" s="62">
        <v>0</v>
      </c>
      <c r="F47" s="62"/>
      <c r="G47" s="59"/>
    </row>
    <row r="48" spans="1:7" x14ac:dyDescent="0.25">
      <c r="A48" s="53">
        <v>1880</v>
      </c>
      <c r="B48" s="49" t="s">
        <v>207</v>
      </c>
      <c r="C48" s="55" t="s">
        <v>255</v>
      </c>
      <c r="D48" s="60">
        <v>1</v>
      </c>
      <c r="E48" s="62">
        <v>10000000</v>
      </c>
      <c r="F48" s="63" t="s">
        <v>256</v>
      </c>
      <c r="G48" s="59"/>
    </row>
    <row r="49" spans="1:7" x14ac:dyDescent="0.25">
      <c r="A49" s="53">
        <v>1824</v>
      </c>
      <c r="B49" s="49" t="s">
        <v>218</v>
      </c>
      <c r="C49" s="55" t="s">
        <v>255</v>
      </c>
      <c r="D49" s="56">
        <v>1</v>
      </c>
      <c r="E49" s="63">
        <v>289000000</v>
      </c>
      <c r="F49" s="49" t="s">
        <v>297</v>
      </c>
      <c r="G49" s="49"/>
    </row>
    <row r="50" spans="1:7" x14ac:dyDescent="0.25">
      <c r="A50" s="53">
        <v>1838</v>
      </c>
      <c r="B50" s="49" t="s">
        <v>194</v>
      </c>
      <c r="C50" s="55" t="s">
        <v>257</v>
      </c>
      <c r="D50" s="56"/>
      <c r="E50" s="62"/>
      <c r="F50" s="62"/>
      <c r="G50" s="49"/>
    </row>
    <row r="51" spans="1:7" x14ac:dyDescent="0.25">
      <c r="A51" s="49">
        <v>1858</v>
      </c>
      <c r="B51" s="49" t="s">
        <v>200</v>
      </c>
      <c r="C51" s="55" t="s">
        <v>257</v>
      </c>
      <c r="D51" s="56"/>
      <c r="E51" s="62"/>
      <c r="F51" s="62"/>
      <c r="G51" s="49"/>
    </row>
    <row r="52" spans="1:7" x14ac:dyDescent="0.25">
      <c r="A52" s="53">
        <v>1875</v>
      </c>
      <c r="B52" s="49" t="s">
        <v>298</v>
      </c>
      <c r="C52" s="55" t="s">
        <v>257</v>
      </c>
      <c r="D52" s="56"/>
      <c r="E52" s="62"/>
      <c r="F52" s="62"/>
      <c r="G52" s="49"/>
    </row>
    <row r="53" spans="1:7" x14ac:dyDescent="0.25">
      <c r="A53" s="49">
        <v>1890</v>
      </c>
      <c r="B53" s="49" t="s">
        <v>213</v>
      </c>
      <c r="C53" s="55" t="s">
        <v>257</v>
      </c>
      <c r="D53" s="56"/>
      <c r="E53" s="62"/>
      <c r="F53" s="62"/>
      <c r="G53" s="49"/>
    </row>
    <row r="54" spans="1:7" x14ac:dyDescent="0.25">
      <c r="A54" s="53">
        <v>1701</v>
      </c>
      <c r="B54" s="50" t="s">
        <v>174</v>
      </c>
      <c r="C54" s="55" t="s">
        <v>255</v>
      </c>
      <c r="D54" s="56">
        <v>0.99</v>
      </c>
      <c r="E54" s="62">
        <v>290000000</v>
      </c>
      <c r="F54" s="63" t="s">
        <v>256</v>
      </c>
      <c r="G54" s="49"/>
    </row>
    <row r="55" spans="1:7" x14ac:dyDescent="0.25">
      <c r="A55" s="53">
        <v>1753</v>
      </c>
      <c r="B55" s="49" t="s">
        <v>182</v>
      </c>
      <c r="C55" s="55" t="s">
        <v>257</v>
      </c>
      <c r="D55" s="56">
        <v>0</v>
      </c>
      <c r="E55" s="62"/>
      <c r="F55" s="62"/>
      <c r="G55" s="49" t="s">
        <v>299</v>
      </c>
    </row>
    <row r="56" spans="1:7" x14ac:dyDescent="0.25">
      <c r="A56" s="53">
        <v>1756</v>
      </c>
      <c r="B56" s="49" t="s">
        <v>183</v>
      </c>
      <c r="C56" s="55" t="s">
        <v>255</v>
      </c>
      <c r="D56" s="56">
        <v>0.75</v>
      </c>
      <c r="E56" s="62">
        <v>570000000</v>
      </c>
      <c r="F56" s="63" t="s">
        <v>256</v>
      </c>
      <c r="G56" s="49"/>
    </row>
    <row r="57" spans="1:7" x14ac:dyDescent="0.25">
      <c r="A57" s="53">
        <v>1758</v>
      </c>
      <c r="B57" s="49" t="s">
        <v>184</v>
      </c>
      <c r="C57" s="55" t="s">
        <v>255</v>
      </c>
      <c r="D57" s="56">
        <v>1</v>
      </c>
      <c r="E57" s="63">
        <v>540000000</v>
      </c>
      <c r="F57" s="63" t="s">
        <v>256</v>
      </c>
      <c r="G57" s="49"/>
    </row>
    <row r="58" spans="1:7" x14ac:dyDescent="0.25">
      <c r="A58" s="53">
        <v>1713</v>
      </c>
      <c r="B58" s="50" t="s">
        <v>175</v>
      </c>
      <c r="C58" s="55" t="s">
        <v>255</v>
      </c>
      <c r="D58" s="56">
        <v>1</v>
      </c>
      <c r="E58" s="62">
        <v>120000000</v>
      </c>
      <c r="F58" s="63" t="s">
        <v>256</v>
      </c>
      <c r="G58" s="49"/>
    </row>
    <row r="59" spans="1:7" x14ac:dyDescent="0.25">
      <c r="A59" s="49">
        <v>1720</v>
      </c>
      <c r="B59" s="49" t="s">
        <v>300</v>
      </c>
      <c r="C59" s="55" t="s">
        <v>255</v>
      </c>
      <c r="D59" s="56">
        <v>1</v>
      </c>
      <c r="E59" s="62">
        <v>350000000</v>
      </c>
      <c r="F59" s="49" t="s">
        <v>296</v>
      </c>
      <c r="G59" s="49"/>
    </row>
    <row r="60" spans="1:7" x14ac:dyDescent="0.25">
      <c r="A60" s="49">
        <v>1803</v>
      </c>
      <c r="B60" s="49" t="s">
        <v>301</v>
      </c>
      <c r="C60" s="55" t="s">
        <v>255</v>
      </c>
      <c r="D60" s="56">
        <v>1</v>
      </c>
      <c r="E60" s="62">
        <v>100000000</v>
      </c>
      <c r="F60" s="49" t="s">
        <v>296</v>
      </c>
      <c r="G60" s="49"/>
    </row>
    <row r="61" spans="1:7" x14ac:dyDescent="0.25">
      <c r="A61" s="53">
        <v>1813</v>
      </c>
      <c r="B61" s="49" t="s">
        <v>190</v>
      </c>
      <c r="C61" s="55" t="s">
        <v>255</v>
      </c>
      <c r="D61" s="56">
        <v>0.2</v>
      </c>
      <c r="E61" s="62">
        <v>130000000</v>
      </c>
      <c r="F61" s="49" t="s">
        <v>302</v>
      </c>
      <c r="G61" s="49"/>
    </row>
    <row r="62" spans="1:7" x14ac:dyDescent="0.25">
      <c r="A62" s="49">
        <v>1831</v>
      </c>
      <c r="B62" s="49" t="s">
        <v>303</v>
      </c>
      <c r="C62" s="55" t="s">
        <v>257</v>
      </c>
      <c r="D62" s="51"/>
      <c r="E62" s="62"/>
      <c r="F62" s="62"/>
      <c r="G62" s="49"/>
    </row>
    <row r="63" spans="1:7" x14ac:dyDescent="0.25">
      <c r="A63" s="53">
        <v>1845</v>
      </c>
      <c r="B63" s="49" t="s">
        <v>304</v>
      </c>
      <c r="C63" s="50" t="s">
        <v>257</v>
      </c>
      <c r="D63" s="51"/>
      <c r="E63" s="62"/>
      <c r="F63" s="62"/>
      <c r="G63" s="49"/>
    </row>
    <row r="64" spans="1:7" x14ac:dyDescent="0.25">
      <c r="A64" s="53">
        <v>1846</v>
      </c>
      <c r="B64" s="49" t="s">
        <v>195</v>
      </c>
      <c r="C64" s="55" t="s">
        <v>257</v>
      </c>
      <c r="D64" s="51"/>
      <c r="E64" s="62"/>
      <c r="F64" s="62"/>
      <c r="G64" s="49"/>
    </row>
    <row r="65" spans="1:7" x14ac:dyDescent="0.25">
      <c r="A65" s="53">
        <v>1849</v>
      </c>
      <c r="B65" s="49" t="s">
        <v>305</v>
      </c>
      <c r="C65" s="50" t="s">
        <v>257</v>
      </c>
      <c r="D65" s="51"/>
      <c r="E65" s="62"/>
      <c r="F65" s="62"/>
      <c r="G65" s="49"/>
    </row>
    <row r="66" spans="1:7" x14ac:dyDescent="0.25">
      <c r="A66" s="49">
        <v>1888</v>
      </c>
      <c r="B66" s="49" t="s">
        <v>212</v>
      </c>
      <c r="C66" s="50" t="s">
        <v>257</v>
      </c>
      <c r="D66" s="51"/>
      <c r="E66" s="54"/>
      <c r="F66" s="54"/>
      <c r="G66" s="49"/>
    </row>
    <row r="67" spans="1:7" x14ac:dyDescent="0.25">
      <c r="A67" s="65">
        <v>1845</v>
      </c>
      <c r="B67" s="52"/>
      <c r="C67" s="68"/>
      <c r="D67" s="68"/>
      <c r="E67" s="69"/>
      <c r="F67" s="69" t="s">
        <v>306</v>
      </c>
      <c r="G67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02A8-0598-49D1-9FF4-57DEE5A9F0D1}">
  <sheetPr codeName="Hoja5"/>
  <dimension ref="A1:B6"/>
  <sheetViews>
    <sheetView workbookViewId="0">
      <selection activeCell="H17" sqref="H17"/>
    </sheetView>
  </sheetViews>
  <sheetFormatPr baseColWidth="10" defaultRowHeight="15" x14ac:dyDescent="0.25"/>
  <cols>
    <col min="1" max="1" width="17.5703125" bestFit="1" customWidth="1"/>
    <col min="2" max="2" width="23.7109375" bestFit="1" customWidth="1"/>
  </cols>
  <sheetData>
    <row r="1" spans="1:2" x14ac:dyDescent="0.25">
      <c r="A1" s="43" t="s">
        <v>1</v>
      </c>
      <c r="B1" s="46" t="s">
        <v>149</v>
      </c>
    </row>
    <row r="2" spans="1:2" x14ac:dyDescent="0.25">
      <c r="A2" s="43" t="s">
        <v>143</v>
      </c>
      <c r="B2" s="46" t="s">
        <v>228</v>
      </c>
    </row>
    <row r="4" spans="1:2" x14ac:dyDescent="0.25">
      <c r="A4" s="43" t="s">
        <v>248</v>
      </c>
      <c r="B4" t="s">
        <v>148</v>
      </c>
    </row>
    <row r="5" spans="1:2" x14ac:dyDescent="0.25">
      <c r="A5" s="44">
        <v>1813</v>
      </c>
      <c r="B5" s="3">
        <v>126579869.80723679</v>
      </c>
    </row>
    <row r="6" spans="1:2" x14ac:dyDescent="0.25">
      <c r="A6" s="44" t="s">
        <v>147</v>
      </c>
      <c r="B6" s="45">
        <v>126579869.80723679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6B4A-A8AC-4E74-A5A2-DC6EAFB84E07}">
  <sheetPr codeName="Hoja6"/>
  <dimension ref="A1:AS19"/>
  <sheetViews>
    <sheetView workbookViewId="0">
      <selection activeCell="A7" sqref="A7"/>
    </sheetView>
  </sheetViews>
  <sheetFormatPr baseColWidth="10" defaultRowHeight="15" x14ac:dyDescent="0.25"/>
  <cols>
    <col min="1" max="1" width="31.5703125" style="77" bestFit="1" customWidth="1"/>
    <col min="2" max="13" width="20.42578125" style="77" bestFit="1" customWidth="1"/>
    <col min="14" max="14" width="15.140625" style="77" bestFit="1" customWidth="1"/>
    <col min="15" max="17" width="14.140625" style="77" bestFit="1" customWidth="1"/>
    <col min="18" max="19" width="15.140625" style="77" bestFit="1" customWidth="1"/>
    <col min="20" max="30" width="14.85546875" style="77" bestFit="1" customWidth="1"/>
    <col min="31" max="31" width="18" style="77" bestFit="1" customWidth="1"/>
    <col min="32" max="43" width="12.5703125" style="77" bestFit="1" customWidth="1"/>
    <col min="44" max="44" width="14.140625" style="77" bestFit="1" customWidth="1"/>
    <col min="45" max="45" width="15.140625" style="77" bestFit="1" customWidth="1"/>
    <col min="46" max="16384" width="11.42578125" style="77"/>
  </cols>
  <sheetData>
    <row r="1" spans="1:45" x14ac:dyDescent="0.25">
      <c r="A1" s="43" t="s">
        <v>4</v>
      </c>
      <c r="B1" s="77" t="s">
        <v>149</v>
      </c>
    </row>
    <row r="2" spans="1:45" x14ac:dyDescent="0.25">
      <c r="A2" s="43" t="s">
        <v>143</v>
      </c>
      <c r="B2" s="77" t="s">
        <v>149</v>
      </c>
    </row>
    <row r="3" spans="1:45" x14ac:dyDescent="0.25">
      <c r="A3" s="43" t="s">
        <v>3</v>
      </c>
      <c r="B3" s="77" t="s">
        <v>249</v>
      </c>
    </row>
    <row r="5" spans="1:45" x14ac:dyDescent="0.25">
      <c r="A5" s="43" t="s">
        <v>148</v>
      </c>
      <c r="B5" s="43" t="s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x14ac:dyDescent="0.25">
      <c r="A6" s="43" t="s">
        <v>325</v>
      </c>
      <c r="B6" s="2">
        <v>43466</v>
      </c>
      <c r="C6" s="2">
        <v>43497</v>
      </c>
      <c r="D6" s="2">
        <v>43525</v>
      </c>
      <c r="E6" s="2">
        <v>43556</v>
      </c>
      <c r="F6" s="2">
        <v>43586</v>
      </c>
      <c r="G6" s="2">
        <v>43617</v>
      </c>
      <c r="H6" s="2">
        <v>43647</v>
      </c>
      <c r="I6" s="2">
        <v>43678</v>
      </c>
      <c r="J6" s="2">
        <v>43709</v>
      </c>
      <c r="K6" s="2">
        <v>43739</v>
      </c>
      <c r="L6" s="2">
        <v>43770</v>
      </c>
      <c r="M6" s="2">
        <v>43800</v>
      </c>
      <c r="N6" s="2" t="s">
        <v>147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25">
      <c r="A7" s="77" t="s">
        <v>168</v>
      </c>
      <c r="B7" s="3">
        <v>890239072.91120899</v>
      </c>
      <c r="C7" s="3">
        <v>882052819.09624004</v>
      </c>
      <c r="D7" s="3">
        <v>919122502.98006713</v>
      </c>
      <c r="E7" s="3">
        <v>823752285.8640672</v>
      </c>
      <c r="F7" s="3">
        <v>817638644.98281717</v>
      </c>
      <c r="G7" s="3">
        <v>728657837.60862362</v>
      </c>
      <c r="H7" s="3">
        <v>467312374.99941373</v>
      </c>
      <c r="I7" s="3">
        <v>467312374.99941373</v>
      </c>
      <c r="J7" s="3">
        <v>464970373.84941369</v>
      </c>
      <c r="K7" s="3">
        <v>460172894.48511368</v>
      </c>
      <c r="L7" s="3">
        <v>460172894.48511368</v>
      </c>
      <c r="M7" s="3">
        <v>414440594.44032872</v>
      </c>
      <c r="N7" s="3">
        <v>7795844670.7018213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25">
      <c r="A8" s="77" t="s">
        <v>162</v>
      </c>
      <c r="B8" s="3">
        <v>1629720395.5521414</v>
      </c>
      <c r="C8" s="3">
        <v>1836631317.8273525</v>
      </c>
      <c r="D8" s="3">
        <v>2161971232.4575891</v>
      </c>
      <c r="E8" s="3">
        <v>2047649546.0284991</v>
      </c>
      <c r="F8" s="3">
        <v>2366313713.2556686</v>
      </c>
      <c r="G8" s="3">
        <v>1481381652.8170898</v>
      </c>
      <c r="H8" s="3">
        <v>1366759316.0642188</v>
      </c>
      <c r="I8" s="3">
        <v>1311643120.6523128</v>
      </c>
      <c r="J8" s="3">
        <v>1294811398.9253039</v>
      </c>
      <c r="K8" s="3">
        <v>1296625194.935395</v>
      </c>
      <c r="L8" s="3">
        <v>1256235252.1354442</v>
      </c>
      <c r="M8" s="3">
        <v>1304757248.0533738</v>
      </c>
      <c r="N8" s="3">
        <v>19354499388.704388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25">
      <c r="A9" s="77" t="s">
        <v>278</v>
      </c>
      <c r="B9" s="3">
        <v>3143457.2495820457</v>
      </c>
      <c r="C9" s="3">
        <v>44963519.666329294</v>
      </c>
      <c r="D9" s="3">
        <v>199275498.35743538</v>
      </c>
      <c r="E9" s="3">
        <v>353210524.61951011</v>
      </c>
      <c r="F9" s="3">
        <v>492192827.41882777</v>
      </c>
      <c r="G9" s="3">
        <v>639984026.49850285</v>
      </c>
      <c r="H9" s="3">
        <v>768058869.99687433</v>
      </c>
      <c r="I9" s="3">
        <v>904802958.90310001</v>
      </c>
      <c r="J9" s="3">
        <v>1039546480.0046185</v>
      </c>
      <c r="K9" s="3">
        <v>1157696106.7168484</v>
      </c>
      <c r="L9" s="3">
        <v>1230247356.5182588</v>
      </c>
      <c r="M9" s="3">
        <v>1296426016.3767869</v>
      </c>
      <c r="N9" s="3">
        <v>8129547642.3266745</v>
      </c>
      <c r="O9"/>
      <c r="P9"/>
      <c r="Q9"/>
      <c r="R9"/>
      <c r="S9"/>
    </row>
    <row r="10" spans="1:45" x14ac:dyDescent="0.25">
      <c r="A10" s="77" t="s">
        <v>326</v>
      </c>
      <c r="B10" s="3">
        <v>273827806.84830272</v>
      </c>
      <c r="C10" s="3">
        <v>277406556.84830272</v>
      </c>
      <c r="D10" s="3">
        <v>226720768.64297777</v>
      </c>
      <c r="E10" s="3">
        <v>166747506.89297777</v>
      </c>
      <c r="F10" s="3">
        <v>166747506.89297777</v>
      </c>
      <c r="G10" s="3">
        <v>743747506.89297771</v>
      </c>
      <c r="H10" s="3">
        <v>166747506.89297774</v>
      </c>
      <c r="I10" s="3">
        <v>166747506.89297774</v>
      </c>
      <c r="J10" s="3">
        <v>166747506.89297774</v>
      </c>
      <c r="K10" s="3">
        <v>166747506.89297771</v>
      </c>
      <c r="L10" s="3">
        <v>166747506.89297771</v>
      </c>
      <c r="M10" s="3">
        <v>41549019</v>
      </c>
      <c r="N10" s="3">
        <v>2730484206.4834051</v>
      </c>
      <c r="O10"/>
      <c r="P10"/>
      <c r="Q10"/>
      <c r="R10"/>
      <c r="S10"/>
    </row>
    <row r="11" spans="1:45" x14ac:dyDescent="0.25">
      <c r="A11" s="77" t="s">
        <v>147</v>
      </c>
      <c r="B11" s="3">
        <v>2796930732.561235</v>
      </c>
      <c r="C11" s="3">
        <v>3041054213.4382248</v>
      </c>
      <c r="D11" s="3">
        <v>3507090002.4380693</v>
      </c>
      <c r="E11" s="3">
        <v>3391359863.4050541</v>
      </c>
      <c r="F11" s="3">
        <v>3842892692.5502911</v>
      </c>
      <c r="G11" s="3">
        <v>3593771023.817194</v>
      </c>
      <c r="H11" s="3">
        <v>2768878067.9534845</v>
      </c>
      <c r="I11" s="3">
        <v>2850505961.4478045</v>
      </c>
      <c r="J11" s="3">
        <v>2966075759.6723137</v>
      </c>
      <c r="K11" s="3">
        <v>3081241703.0303345</v>
      </c>
      <c r="L11" s="3">
        <v>3113403010.0317945</v>
      </c>
      <c r="M11" s="3">
        <v>3057172877.8704891</v>
      </c>
      <c r="N11" s="3">
        <v>38010375908.216286</v>
      </c>
      <c r="O11"/>
      <c r="P11"/>
      <c r="Q11"/>
      <c r="R11"/>
      <c r="S11"/>
    </row>
    <row r="12" spans="1:4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4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45" x14ac:dyDescent="0.25">
      <c r="A14"/>
      <c r="B14"/>
      <c r="C14"/>
      <c r="D14"/>
      <c r="E14"/>
      <c r="F14"/>
    </row>
    <row r="15" spans="1:45" x14ac:dyDescent="0.25">
      <c r="A15"/>
      <c r="B15"/>
      <c r="C15"/>
      <c r="D15"/>
      <c r="E15"/>
      <c r="F15"/>
    </row>
    <row r="16" spans="1:45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D08-D32E-43CA-829E-182342B71119}">
  <sheetPr codeName="Hoja7"/>
  <dimension ref="A1:CW19"/>
  <sheetViews>
    <sheetView workbookViewId="0">
      <selection activeCell="B8" sqref="B8"/>
    </sheetView>
  </sheetViews>
  <sheetFormatPr baseColWidth="10" defaultRowHeight="15" x14ac:dyDescent="0.25"/>
  <cols>
    <col min="1" max="1" width="15" style="77" bestFit="1" customWidth="1"/>
    <col min="2" max="35" width="20.42578125" style="77" bestFit="1" customWidth="1"/>
    <col min="36" max="36" width="15.140625" style="77" bestFit="1" customWidth="1"/>
    <col min="37" max="39" width="12.5703125" style="77" bestFit="1" customWidth="1"/>
    <col min="40" max="49" width="11.5703125" style="77" bestFit="1" customWidth="1"/>
    <col min="50" max="50" width="12.5703125" style="77" bestFit="1" customWidth="1"/>
    <col min="51" max="51" width="15.140625" style="77" bestFit="1" customWidth="1"/>
    <col min="52" max="57" width="16.140625" style="77" bestFit="1" customWidth="1"/>
    <col min="58" max="58" width="21.28515625" style="77" bestFit="1" customWidth="1"/>
    <col min="59" max="59" width="22.28515625" style="77" bestFit="1" customWidth="1"/>
    <col min="60" max="65" width="16.140625" style="77" bestFit="1" customWidth="1"/>
    <col min="66" max="66" width="21.28515625" style="77" bestFit="1" customWidth="1"/>
    <col min="67" max="67" width="22.28515625" style="77" bestFit="1" customWidth="1"/>
    <col min="68" max="68" width="19.5703125" style="77" bestFit="1" customWidth="1"/>
    <col min="69" max="69" width="20.5703125" style="77" bestFit="1" customWidth="1"/>
    <col min="70" max="75" width="16.140625" style="77" bestFit="1" customWidth="1"/>
    <col min="76" max="76" width="21.28515625" style="77" bestFit="1" customWidth="1"/>
    <col min="77" max="77" width="22.28515625" style="77" bestFit="1" customWidth="1"/>
    <col min="78" max="83" width="16.140625" style="77" bestFit="1" customWidth="1"/>
    <col min="84" max="84" width="21.28515625" style="77" bestFit="1" customWidth="1"/>
    <col min="85" max="85" width="22.28515625" style="77" bestFit="1" customWidth="1"/>
    <col min="86" max="91" width="16.140625" style="77" bestFit="1" customWidth="1"/>
    <col min="92" max="92" width="21.28515625" style="77" bestFit="1" customWidth="1"/>
    <col min="93" max="93" width="22.28515625" style="77" bestFit="1" customWidth="1"/>
    <col min="94" max="95" width="16.140625" style="77" bestFit="1" customWidth="1"/>
    <col min="96" max="96" width="21.28515625" style="77" bestFit="1" customWidth="1"/>
    <col min="97" max="97" width="22.28515625" style="77" bestFit="1" customWidth="1"/>
    <col min="98" max="98" width="19.5703125" style="77" bestFit="1" customWidth="1"/>
    <col min="99" max="99" width="20.5703125" style="77" bestFit="1" customWidth="1"/>
    <col min="100" max="100" width="20" style="77" bestFit="1" customWidth="1"/>
    <col min="101" max="101" width="21" style="77" bestFit="1" customWidth="1"/>
    <col min="102" max="16384" width="11.42578125" style="77"/>
  </cols>
  <sheetData>
    <row r="1" spans="1:101" x14ac:dyDescent="0.25">
      <c r="A1"/>
      <c r="B1"/>
    </row>
    <row r="2" spans="1:101" x14ac:dyDescent="0.25">
      <c r="A2" s="43" t="s">
        <v>4</v>
      </c>
      <c r="B2" s="77" t="s">
        <v>149</v>
      </c>
    </row>
    <row r="3" spans="1:101" x14ac:dyDescent="0.25">
      <c r="A3" s="43" t="s">
        <v>143</v>
      </c>
      <c r="B3" s="77" t="s">
        <v>149</v>
      </c>
    </row>
    <row r="5" spans="1:101" x14ac:dyDescent="0.25">
      <c r="A5" s="43" t="s">
        <v>148</v>
      </c>
      <c r="B5" s="43" t="s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x14ac:dyDescent="0.25">
      <c r="A6" s="43" t="s">
        <v>3</v>
      </c>
      <c r="B6" s="2">
        <v>43466</v>
      </c>
      <c r="C6" s="2">
        <v>43497</v>
      </c>
      <c r="D6" s="2">
        <v>43525</v>
      </c>
      <c r="E6" s="2">
        <v>43556</v>
      </c>
      <c r="F6" s="2">
        <v>43586</v>
      </c>
      <c r="G6" s="2">
        <v>43617</v>
      </c>
      <c r="H6" s="2">
        <v>43647</v>
      </c>
      <c r="I6" s="2">
        <v>43678</v>
      </c>
      <c r="J6" s="2">
        <v>43709</v>
      </c>
      <c r="K6" s="2">
        <v>43739</v>
      </c>
      <c r="L6" s="2">
        <v>43770</v>
      </c>
      <c r="M6" s="2">
        <v>43800</v>
      </c>
      <c r="N6" s="2">
        <v>43831</v>
      </c>
      <c r="O6" s="2">
        <v>43862</v>
      </c>
      <c r="P6" s="2">
        <v>43891</v>
      </c>
      <c r="Q6" s="2">
        <v>43922</v>
      </c>
      <c r="R6" s="2">
        <v>43952</v>
      </c>
      <c r="S6" s="2">
        <v>43983</v>
      </c>
      <c r="T6" s="2">
        <v>44013</v>
      </c>
      <c r="U6" s="2">
        <v>44044</v>
      </c>
      <c r="V6" s="2">
        <v>44075</v>
      </c>
      <c r="W6" s="2">
        <v>44105</v>
      </c>
      <c r="X6" s="2">
        <v>44136</v>
      </c>
      <c r="Y6" s="2">
        <v>44166</v>
      </c>
      <c r="Z6" s="2">
        <v>44197</v>
      </c>
      <c r="AA6" s="2">
        <v>44228</v>
      </c>
      <c r="AB6" s="2">
        <v>44256</v>
      </c>
      <c r="AC6" s="2">
        <v>44287</v>
      </c>
      <c r="AD6" s="2">
        <v>44317</v>
      </c>
      <c r="AE6" s="2">
        <v>44348</v>
      </c>
      <c r="AF6" s="2">
        <v>44378</v>
      </c>
      <c r="AG6" s="2">
        <v>44409</v>
      </c>
      <c r="AH6" s="2">
        <v>44440</v>
      </c>
      <c r="AI6" s="2">
        <v>44470</v>
      </c>
      <c r="AJ6" s="2" t="s">
        <v>147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x14ac:dyDescent="0.25">
      <c r="A7" s="77" t="s">
        <v>6</v>
      </c>
      <c r="B7" s="3">
        <v>2755703804.011652</v>
      </c>
      <c r="C7" s="3">
        <v>2778714331.5537696</v>
      </c>
      <c r="D7" s="3">
        <v>2702127012.3478332</v>
      </c>
      <c r="E7" s="3">
        <v>2363197615.6884422</v>
      </c>
      <c r="F7" s="3">
        <v>1952187572.8426185</v>
      </c>
      <c r="G7" s="3">
        <v>2312786351.274847</v>
      </c>
      <c r="H7" s="3">
        <v>1505002854.9579952</v>
      </c>
      <c r="I7" s="3">
        <v>1458115392.2350888</v>
      </c>
      <c r="J7" s="3">
        <v>1349366879.8480799</v>
      </c>
      <c r="K7" s="3">
        <v>1248431751.5788713</v>
      </c>
      <c r="L7" s="3">
        <v>1060422069.7259427</v>
      </c>
      <c r="M7" s="3">
        <v>997006404.62895215</v>
      </c>
      <c r="N7" s="3">
        <v>805326839.471228</v>
      </c>
      <c r="O7" s="3">
        <v>771134300.73198843</v>
      </c>
      <c r="P7" s="3">
        <v>655633925.2844137</v>
      </c>
      <c r="Q7" s="3">
        <v>542155428.05637693</v>
      </c>
      <c r="R7" s="3">
        <v>540992069.26642263</v>
      </c>
      <c r="S7" s="3">
        <v>513806090.97640216</v>
      </c>
      <c r="T7" s="3">
        <v>454186995.39987546</v>
      </c>
      <c r="U7" s="3">
        <v>428605558.25868827</v>
      </c>
      <c r="V7" s="3">
        <v>420056883.67063439</v>
      </c>
      <c r="W7" s="3">
        <v>326299107.57103848</v>
      </c>
      <c r="X7" s="3">
        <v>312064257.57103848</v>
      </c>
      <c r="Y7" s="3">
        <v>274404487.06603849</v>
      </c>
      <c r="Z7" s="3">
        <v>156768838.79103845</v>
      </c>
      <c r="AA7" s="3">
        <v>117326994.91153847</v>
      </c>
      <c r="AB7" s="3">
        <v>35228066</v>
      </c>
      <c r="AC7" s="3">
        <v>30469991</v>
      </c>
      <c r="AD7" s="3">
        <v>14879871</v>
      </c>
      <c r="AE7" s="3">
        <v>14879871</v>
      </c>
      <c r="AF7" s="3">
        <v>14879871</v>
      </c>
      <c r="AG7" s="3">
        <v>10956546</v>
      </c>
      <c r="AH7" s="3">
        <v>10956546</v>
      </c>
      <c r="AI7" s="3">
        <v>10956546</v>
      </c>
      <c r="AJ7" s="3">
        <v>28945031125.720818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x14ac:dyDescent="0.25">
      <c r="A8" s="77" t="s">
        <v>145</v>
      </c>
      <c r="B8" s="3"/>
      <c r="C8" s="3"/>
      <c r="D8" s="3"/>
      <c r="E8" s="3">
        <v>113931505</v>
      </c>
      <c r="F8" s="3">
        <v>886635143.78999996</v>
      </c>
      <c r="G8" s="3">
        <v>161433687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1162000335.79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x14ac:dyDescent="0.25">
      <c r="A9" s="77" t="s">
        <v>144</v>
      </c>
      <c r="B9" s="3">
        <v>13105734.300000001</v>
      </c>
      <c r="C9" s="3">
        <v>39691874.539999999</v>
      </c>
      <c r="D9" s="3">
        <v>466647576.91000003</v>
      </c>
      <c r="E9" s="3">
        <v>277757983.00000006</v>
      </c>
      <c r="F9" s="3">
        <v>193325410.73000008</v>
      </c>
      <c r="G9" s="3">
        <v>159837028.85999978</v>
      </c>
      <c r="H9" s="3">
        <v>232239269.73000008</v>
      </c>
      <c r="I9" s="3">
        <v>256415067.57000005</v>
      </c>
      <c r="J9" s="3">
        <v>341262398.67999995</v>
      </c>
      <c r="K9" s="3">
        <v>342067062.26999998</v>
      </c>
      <c r="L9" s="3">
        <v>344258225.56999999</v>
      </c>
      <c r="M9" s="3">
        <v>471179853.37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3137787485.5299997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x14ac:dyDescent="0.25">
      <c r="A10" s="77" t="s">
        <v>134</v>
      </c>
      <c r="B10" s="3">
        <v>24977737.000000004</v>
      </c>
      <c r="C10" s="3">
        <v>177684487.67812499</v>
      </c>
      <c r="D10" s="3">
        <v>139039914.82280001</v>
      </c>
      <c r="E10" s="3">
        <v>283262235.09710181</v>
      </c>
      <c r="F10" s="3">
        <v>318551737.76884502</v>
      </c>
      <c r="G10" s="3">
        <v>319729930.18384498</v>
      </c>
      <c r="H10" s="3">
        <v>263577073.26861498</v>
      </c>
      <c r="I10" s="3">
        <v>231172542.73961496</v>
      </c>
      <c r="J10" s="3">
        <v>235900001.139615</v>
      </c>
      <c r="K10" s="3">
        <v>333046782.46461499</v>
      </c>
      <c r="L10" s="3">
        <v>478475358.21759278</v>
      </c>
      <c r="M10" s="3">
        <v>292560603.49475002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3097978403.8755198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x14ac:dyDescent="0.25">
      <c r="A11" s="77" t="s">
        <v>147</v>
      </c>
      <c r="B11" s="3">
        <v>2793787275.3116522</v>
      </c>
      <c r="C11" s="3">
        <v>2996090693.7718945</v>
      </c>
      <c r="D11" s="3">
        <v>3307814504.0806332</v>
      </c>
      <c r="E11" s="3">
        <v>3038149338.7855439</v>
      </c>
      <c r="F11" s="3">
        <v>3350699865.1314635</v>
      </c>
      <c r="G11" s="3">
        <v>2953786997.3186917</v>
      </c>
      <c r="H11" s="3">
        <v>2000819197.9566102</v>
      </c>
      <c r="I11" s="3">
        <v>1945703002.544704</v>
      </c>
      <c r="J11" s="3">
        <v>1926529279.667695</v>
      </c>
      <c r="K11" s="3">
        <v>1923545596.3134861</v>
      </c>
      <c r="L11" s="3">
        <v>1883155653.5135355</v>
      </c>
      <c r="M11" s="3">
        <v>1760746861.4937022</v>
      </c>
      <c r="N11" s="3">
        <v>805326839.471228</v>
      </c>
      <c r="O11" s="3">
        <v>771134300.73198843</v>
      </c>
      <c r="P11" s="3">
        <v>655633925.2844137</v>
      </c>
      <c r="Q11" s="3">
        <v>542155428.05637693</v>
      </c>
      <c r="R11" s="3">
        <v>540992069.26642263</v>
      </c>
      <c r="S11" s="3">
        <v>513806090.97640216</v>
      </c>
      <c r="T11" s="3">
        <v>454186995.39987546</v>
      </c>
      <c r="U11" s="3">
        <v>428605558.25868827</v>
      </c>
      <c r="V11" s="3">
        <v>420056883.67063439</v>
      </c>
      <c r="W11" s="3">
        <v>326299107.57103848</v>
      </c>
      <c r="X11" s="3">
        <v>312064257.57103848</v>
      </c>
      <c r="Y11" s="3">
        <v>274404487.06603849</v>
      </c>
      <c r="Z11" s="3">
        <v>156768838.79103845</v>
      </c>
      <c r="AA11" s="3">
        <v>117326994.91153847</v>
      </c>
      <c r="AB11" s="3">
        <v>35228066</v>
      </c>
      <c r="AC11" s="3">
        <v>30469991</v>
      </c>
      <c r="AD11" s="3">
        <v>14879871</v>
      </c>
      <c r="AE11" s="3">
        <v>14879871</v>
      </c>
      <c r="AF11" s="3">
        <v>14879871</v>
      </c>
      <c r="AG11" s="3">
        <v>10956546</v>
      </c>
      <c r="AH11" s="3">
        <v>10956546</v>
      </c>
      <c r="AI11" s="3">
        <v>10956546</v>
      </c>
      <c r="AJ11" s="3">
        <v>36342797350.916336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x14ac:dyDescent="0.25">
      <c r="A15"/>
      <c r="B15"/>
      <c r="C15"/>
      <c r="D15"/>
      <c r="E15"/>
      <c r="F15"/>
      <c r="G15"/>
    </row>
    <row r="16" spans="1:101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1F7C-D9ED-4B5C-8D2D-62335CFECA38}">
  <sheetPr codeName="Hoja8"/>
  <dimension ref="A2:F19"/>
  <sheetViews>
    <sheetView tabSelected="1" topLeftCell="A2" workbookViewId="0">
      <selection activeCell="D10" sqref="D8:D10"/>
    </sheetView>
  </sheetViews>
  <sheetFormatPr baseColWidth="10" defaultRowHeight="15" x14ac:dyDescent="0.25"/>
  <cols>
    <col min="1" max="1" width="15" bestFit="1" customWidth="1"/>
    <col min="2" max="5" width="20.42578125" bestFit="1" customWidth="1"/>
    <col min="6" max="7" width="15.140625" bestFit="1" customWidth="1"/>
    <col min="8" max="13" width="20.42578125" bestFit="1" customWidth="1"/>
    <col min="14" max="15" width="14.140625" bestFit="1" customWidth="1"/>
  </cols>
  <sheetData>
    <row r="2" spans="1:6" x14ac:dyDescent="0.25">
      <c r="A2" s="43" t="s">
        <v>3</v>
      </c>
      <c r="B2" s="77" t="s">
        <v>135</v>
      </c>
    </row>
    <row r="3" spans="1:6" x14ac:dyDescent="0.25">
      <c r="A3" s="43" t="s">
        <v>143</v>
      </c>
      <c r="B3" s="77" t="s">
        <v>149</v>
      </c>
    </row>
    <row r="5" spans="1:6" x14ac:dyDescent="0.25">
      <c r="A5" s="43" t="s">
        <v>148</v>
      </c>
      <c r="B5" s="43" t="s">
        <v>4</v>
      </c>
    </row>
    <row r="6" spans="1:6" x14ac:dyDescent="0.25">
      <c r="A6" s="75" t="s">
        <v>1</v>
      </c>
      <c r="B6" s="77" t="s">
        <v>136</v>
      </c>
      <c r="C6" s="77" t="s">
        <v>137</v>
      </c>
      <c r="D6" s="77" t="s">
        <v>138</v>
      </c>
      <c r="E6" s="77" t="s">
        <v>139</v>
      </c>
      <c r="F6" s="76" t="s">
        <v>147</v>
      </c>
    </row>
    <row r="7" spans="1:6" x14ac:dyDescent="0.25">
      <c r="A7" s="2">
        <v>43466</v>
      </c>
      <c r="B7" s="3">
        <v>3143457.2495820457</v>
      </c>
      <c r="C7" s="3">
        <v>0</v>
      </c>
      <c r="D7" s="3">
        <v>0</v>
      </c>
      <c r="E7" s="3">
        <v>0</v>
      </c>
      <c r="F7" s="3">
        <v>3143457.2495820457</v>
      </c>
    </row>
    <row r="8" spans="1:6" x14ac:dyDescent="0.25">
      <c r="A8" s="2">
        <v>43497</v>
      </c>
      <c r="B8" s="3">
        <v>81180161.753500417</v>
      </c>
      <c r="C8" s="3">
        <v>27782289.073398001</v>
      </c>
      <c r="D8" s="3">
        <v>36953873.488351054</v>
      </c>
      <c r="E8" s="3">
        <v>50055228.2158361</v>
      </c>
      <c r="F8" s="3">
        <v>195971552.53108558</v>
      </c>
    </row>
    <row r="9" spans="1:6" x14ac:dyDescent="0.25">
      <c r="A9" s="2">
        <v>43525</v>
      </c>
      <c r="B9" s="3">
        <v>320659373.70253778</v>
      </c>
      <c r="C9" s="3">
        <v>118769160.35372317</v>
      </c>
      <c r="D9" s="3">
        <v>148236489.00341922</v>
      </c>
      <c r="E9" s="3">
        <v>212601305.7510027</v>
      </c>
      <c r="F9" s="3">
        <v>800266328.81068289</v>
      </c>
    </row>
    <row r="10" spans="1:6" x14ac:dyDescent="0.25">
      <c r="A10" s="2">
        <v>43556</v>
      </c>
      <c r="B10" s="3">
        <v>646190580.03107917</v>
      </c>
      <c r="C10" s="3">
        <v>223595567.41159451</v>
      </c>
      <c r="D10" s="3">
        <v>278097917.41460878</v>
      </c>
      <c r="E10" s="3">
        <v>418225802.63667834</v>
      </c>
      <c r="F10" s="3">
        <v>1566109867.4939609</v>
      </c>
    </row>
    <row r="11" spans="1:6" x14ac:dyDescent="0.25">
      <c r="A11" s="2">
        <v>43586</v>
      </c>
      <c r="B11" s="3">
        <v>936950666.29697347</v>
      </c>
      <c r="C11" s="3">
        <v>340939520.29340464</v>
      </c>
      <c r="D11" s="3">
        <v>403873054.7831009</v>
      </c>
      <c r="E11" s="3">
        <v>614744729.08339834</v>
      </c>
      <c r="F11" s="3">
        <v>2296507970.4568772</v>
      </c>
    </row>
    <row r="12" spans="1:6" x14ac:dyDescent="0.25">
      <c r="A12" s="2">
        <v>43617</v>
      </c>
      <c r="B12" s="3">
        <v>1232272069.3689404</v>
      </c>
      <c r="C12" s="3">
        <v>460862007.50775689</v>
      </c>
      <c r="D12" s="3">
        <v>545307466.4690702</v>
      </c>
      <c r="E12" s="3">
        <v>806693134.36803532</v>
      </c>
      <c r="F12" s="3">
        <v>3045134677.7138028</v>
      </c>
    </row>
    <row r="13" spans="1:6" x14ac:dyDescent="0.25">
      <c r="A13" s="2">
        <v>43647</v>
      </c>
      <c r="B13" s="3">
        <v>1488269866.7350295</v>
      </c>
      <c r="C13" s="3">
        <v>549585537.3083638</v>
      </c>
      <c r="D13" s="3">
        <v>680006844.67573023</v>
      </c>
      <c r="E13" s="3">
        <v>1014210942.2964594</v>
      </c>
      <c r="F13" s="3">
        <v>3732073191.015583</v>
      </c>
    </row>
    <row r="14" spans="1:6" x14ac:dyDescent="0.25">
      <c r="A14" s="2">
        <v>43678</v>
      </c>
      <c r="B14" s="3">
        <v>1730983193.2903728</v>
      </c>
      <c r="C14" s="3">
        <v>646437074.70304596</v>
      </c>
      <c r="D14" s="3">
        <v>800687949.22851658</v>
      </c>
      <c r="E14" s="3">
        <v>1171366262.1638756</v>
      </c>
      <c r="F14" s="3">
        <v>4349474479.3858109</v>
      </c>
    </row>
    <row r="15" spans="1:6" x14ac:dyDescent="0.25">
      <c r="A15" s="2">
        <v>43709</v>
      </c>
      <c r="B15" s="3">
        <v>1988593770.9345019</v>
      </c>
      <c r="C15" s="3">
        <v>730711405.66340601</v>
      </c>
      <c r="D15" s="3">
        <v>889947392.64790249</v>
      </c>
      <c r="E15" s="3">
        <v>1331343150.5550413</v>
      </c>
      <c r="F15" s="3">
        <v>4940595719.8008518</v>
      </c>
    </row>
    <row r="16" spans="1:6" x14ac:dyDescent="0.25">
      <c r="A16" s="2">
        <v>43739</v>
      </c>
      <c r="B16" s="3">
        <v>2195150233.512557</v>
      </c>
      <c r="C16" s="3">
        <v>812425972.50701666</v>
      </c>
      <c r="D16" s="3">
        <v>987176114.5114404</v>
      </c>
      <c r="E16" s="3">
        <v>1467654184.2829957</v>
      </c>
      <c r="F16" s="3">
        <v>5462406504.8140097</v>
      </c>
    </row>
    <row r="17" spans="1:6" x14ac:dyDescent="0.25">
      <c r="A17" s="2">
        <v>43770</v>
      </c>
      <c r="B17" s="3">
        <v>2369497817.6752977</v>
      </c>
      <c r="C17" s="3">
        <v>871583173.70702446</v>
      </c>
      <c r="D17" s="3">
        <v>1069377883.0196368</v>
      </c>
      <c r="E17" s="3">
        <v>1598853936.4262927</v>
      </c>
      <c r="F17" s="3">
        <v>5909312810.8282518</v>
      </c>
    </row>
    <row r="18" spans="1:6" x14ac:dyDescent="0.25">
      <c r="A18" s="2">
        <v>43800</v>
      </c>
      <c r="B18" s="3">
        <v>2508961550.70959</v>
      </c>
      <c r="C18" s="3">
        <v>944576332.36603141</v>
      </c>
      <c r="D18" s="3">
        <v>1164164838.5984614</v>
      </c>
      <c r="E18" s="3">
        <v>1696597681.6465437</v>
      </c>
      <c r="F18" s="3">
        <v>6314300403.3206263</v>
      </c>
    </row>
    <row r="19" spans="1:6" x14ac:dyDescent="0.25">
      <c r="A19" s="2" t="s">
        <v>147</v>
      </c>
      <c r="B19" s="3">
        <v>15501852741.259964</v>
      </c>
      <c r="C19" s="3">
        <v>5727268040.8947659</v>
      </c>
      <c r="D19" s="3">
        <v>7003829823.8402386</v>
      </c>
      <c r="E19" s="3">
        <v>10382346357.426159</v>
      </c>
      <c r="F19" s="3">
        <v>38615296963.421127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E714-CF21-484A-A4A2-920716019618}">
  <sheetPr codeName="Hoja9"/>
  <dimension ref="A3:C20"/>
  <sheetViews>
    <sheetView workbookViewId="0">
      <selection activeCell="A3" sqref="A3"/>
    </sheetView>
  </sheetViews>
  <sheetFormatPr baseColWidth="10" defaultRowHeight="15" x14ac:dyDescent="0.25"/>
  <sheetData>
    <row r="3" spans="1:3" x14ac:dyDescent="0.25">
      <c r="A3" s="85"/>
      <c r="B3" s="86"/>
      <c r="C3" s="87"/>
    </row>
    <row r="4" spans="1:3" x14ac:dyDescent="0.25">
      <c r="A4" s="88"/>
      <c r="B4" s="89"/>
      <c r="C4" s="90"/>
    </row>
    <row r="5" spans="1:3" x14ac:dyDescent="0.25">
      <c r="A5" s="88"/>
      <c r="B5" s="89"/>
      <c r="C5" s="90"/>
    </row>
    <row r="6" spans="1:3" x14ac:dyDescent="0.25">
      <c r="A6" s="88"/>
      <c r="B6" s="89"/>
      <c r="C6" s="90"/>
    </row>
    <row r="7" spans="1:3" x14ac:dyDescent="0.25">
      <c r="A7" s="88"/>
      <c r="B7" s="89"/>
      <c r="C7" s="90"/>
    </row>
    <row r="8" spans="1:3" x14ac:dyDescent="0.25">
      <c r="A8" s="88"/>
      <c r="B8" s="89"/>
      <c r="C8" s="90"/>
    </row>
    <row r="9" spans="1:3" x14ac:dyDescent="0.25">
      <c r="A9" s="88"/>
      <c r="B9" s="89"/>
      <c r="C9" s="90"/>
    </row>
    <row r="10" spans="1:3" x14ac:dyDescent="0.25">
      <c r="A10" s="88"/>
      <c r="B10" s="89"/>
      <c r="C10" s="90"/>
    </row>
    <row r="11" spans="1:3" x14ac:dyDescent="0.25">
      <c r="A11" s="88"/>
      <c r="B11" s="89"/>
      <c r="C11" s="90"/>
    </row>
    <row r="12" spans="1:3" x14ac:dyDescent="0.25">
      <c r="A12" s="88"/>
      <c r="B12" s="89"/>
      <c r="C12" s="90"/>
    </row>
    <row r="13" spans="1:3" x14ac:dyDescent="0.25">
      <c r="A13" s="88"/>
      <c r="B13" s="89"/>
      <c r="C13" s="90"/>
    </row>
    <row r="14" spans="1:3" x14ac:dyDescent="0.25">
      <c r="A14" s="88"/>
      <c r="B14" s="89"/>
      <c r="C14" s="90"/>
    </row>
    <row r="15" spans="1:3" x14ac:dyDescent="0.25">
      <c r="A15" s="88"/>
      <c r="B15" s="89"/>
      <c r="C15" s="90"/>
    </row>
    <row r="16" spans="1:3" x14ac:dyDescent="0.25">
      <c r="A16" s="88"/>
      <c r="B16" s="89"/>
      <c r="C16" s="90"/>
    </row>
    <row r="17" spans="1:3" x14ac:dyDescent="0.25">
      <c r="A17" s="88"/>
      <c r="B17" s="89"/>
      <c r="C17" s="90"/>
    </row>
    <row r="18" spans="1:3" x14ac:dyDescent="0.25">
      <c r="A18" s="88"/>
      <c r="B18" s="89"/>
      <c r="C18" s="90"/>
    </row>
    <row r="19" spans="1:3" x14ac:dyDescent="0.25">
      <c r="A19" s="88"/>
      <c r="B19" s="89"/>
      <c r="C19" s="90"/>
    </row>
    <row r="20" spans="1:3" x14ac:dyDescent="0.25">
      <c r="A20" s="91"/>
      <c r="B20" s="92"/>
      <c r="C20" s="9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3550-477B-4264-924F-427EDCC72330}">
  <sheetPr codeName="Hoja10"/>
  <dimension ref="A1:I5778"/>
  <sheetViews>
    <sheetView zoomScale="110" zoomScaleNormal="110" workbookViewId="0">
      <selection activeCell="F1" sqref="F1"/>
    </sheetView>
  </sheetViews>
  <sheetFormatPr baseColWidth="10" defaultRowHeight="15" x14ac:dyDescent="0.25"/>
  <cols>
    <col min="2" max="2" width="11.42578125" style="2"/>
    <col min="3" max="3" width="13.140625" customWidth="1"/>
    <col min="4" max="4" width="16.42578125" style="18" customWidth="1"/>
    <col min="5" max="5" width="14.28515625" style="3" customWidth="1"/>
    <col min="6" max="6" width="20.140625" customWidth="1"/>
    <col min="7" max="7" width="17.5703125" customWidth="1"/>
  </cols>
  <sheetData>
    <row r="1" spans="1:9" ht="75" x14ac:dyDescent="0.25">
      <c r="A1" s="20" t="s">
        <v>0</v>
      </c>
      <c r="B1" s="27" t="s">
        <v>1</v>
      </c>
      <c r="C1" s="20" t="s">
        <v>143</v>
      </c>
      <c r="D1" s="20" t="s">
        <v>227</v>
      </c>
      <c r="E1" s="71" t="s">
        <v>2</v>
      </c>
      <c r="F1" s="28" t="s">
        <v>3</v>
      </c>
      <c r="G1" s="20" t="s">
        <v>4</v>
      </c>
      <c r="H1" s="73" t="s">
        <v>313</v>
      </c>
      <c r="I1" s="73" t="s">
        <v>325</v>
      </c>
    </row>
    <row r="2" spans="1:9" x14ac:dyDescent="0.25">
      <c r="A2" s="19" t="s">
        <v>135</v>
      </c>
      <c r="B2" s="29">
        <v>43466</v>
      </c>
      <c r="C2" s="19" t="s">
        <v>231</v>
      </c>
      <c r="D2" s="19" t="s">
        <v>133</v>
      </c>
      <c r="E2" s="72">
        <v>3143457.2495820457</v>
      </c>
      <c r="F2" s="30" t="s">
        <v>135</v>
      </c>
      <c r="G2" s="30" t="s">
        <v>136</v>
      </c>
      <c r="H2" s="1"/>
      <c r="I2" t="str">
        <f>IF(OR(F2="FFIE GRUPO 2",F2="FFIE GRUPO 7"),"INTERVENTORIA",IF(OR(F2="CONTRACTUAL",F2="OTRO SÍ"),VLOOKUP(A2,CECOS!$A$2:$I$56,9,0),"NO APLICA"))</f>
        <v>NO APLICA</v>
      </c>
    </row>
    <row r="3" spans="1:9" x14ac:dyDescent="0.25">
      <c r="A3" s="19" t="s">
        <v>135</v>
      </c>
      <c r="B3" s="29">
        <v>43497</v>
      </c>
      <c r="C3" s="19" t="s">
        <v>231</v>
      </c>
      <c r="D3" s="19" t="s">
        <v>133</v>
      </c>
      <c r="E3" s="72">
        <v>44963519.666329294</v>
      </c>
      <c r="F3" s="30" t="s">
        <v>135</v>
      </c>
      <c r="G3" s="30" t="s">
        <v>136</v>
      </c>
      <c r="H3" s="1"/>
      <c r="I3" s="77" t="str">
        <f>IF(OR(F3="FFIE GRUPO 2",F3="FFIE GRUPO 7"),"INTERVENTORIA",IF(OR(F3="CONTRACTUAL",F3="OTRO SÍ"),VLOOKUP(A3,CECOS!$A$2:$I$56,9,0),"NO APLICA"))</f>
        <v>NO APLICA</v>
      </c>
    </row>
    <row r="4" spans="1:9" x14ac:dyDescent="0.25">
      <c r="A4" s="19" t="s">
        <v>135</v>
      </c>
      <c r="B4" s="29">
        <v>43525</v>
      </c>
      <c r="C4" s="19" t="s">
        <v>231</v>
      </c>
      <c r="D4" s="19" t="s">
        <v>133</v>
      </c>
      <c r="E4" s="72">
        <v>199275498.35743538</v>
      </c>
      <c r="F4" s="30" t="s">
        <v>135</v>
      </c>
      <c r="G4" s="30" t="s">
        <v>136</v>
      </c>
      <c r="H4" s="1"/>
      <c r="I4" s="77" t="str">
        <f>IF(OR(F4="FFIE GRUPO 2",F4="FFIE GRUPO 7"),"INTERVENTORIA",IF(OR(F4="CONTRACTUAL",F4="OTRO SÍ"),VLOOKUP(A4,CECOS!$A$2:$I$56,9,0),"NO APLICA"))</f>
        <v>NO APLICA</v>
      </c>
    </row>
    <row r="5" spans="1:9" x14ac:dyDescent="0.25">
      <c r="A5" s="19" t="s">
        <v>135</v>
      </c>
      <c r="B5" s="29">
        <v>43556</v>
      </c>
      <c r="C5" s="19" t="s">
        <v>231</v>
      </c>
      <c r="D5" s="19" t="s">
        <v>133</v>
      </c>
      <c r="E5" s="72">
        <v>353210524.61951011</v>
      </c>
      <c r="F5" s="30" t="s">
        <v>135</v>
      </c>
      <c r="G5" s="30" t="s">
        <v>136</v>
      </c>
      <c r="H5" s="1"/>
      <c r="I5" s="77" t="str">
        <f>IF(OR(F5="FFIE GRUPO 2",F5="FFIE GRUPO 7"),"INTERVENTORIA",IF(OR(F5="CONTRACTUAL",F5="OTRO SÍ"),VLOOKUP(A5,CECOS!$A$2:$I$56,9,0),"NO APLICA"))</f>
        <v>NO APLICA</v>
      </c>
    </row>
    <row r="6" spans="1:9" x14ac:dyDescent="0.25">
      <c r="A6" s="19" t="s">
        <v>135</v>
      </c>
      <c r="B6" s="29">
        <v>43586</v>
      </c>
      <c r="C6" s="19" t="s">
        <v>231</v>
      </c>
      <c r="D6" s="19" t="s">
        <v>133</v>
      </c>
      <c r="E6" s="72">
        <v>492192827.41882777</v>
      </c>
      <c r="F6" s="30" t="s">
        <v>135</v>
      </c>
      <c r="G6" s="30" t="s">
        <v>136</v>
      </c>
      <c r="H6" s="1"/>
      <c r="I6" s="77" t="str">
        <f>IF(OR(F6="FFIE GRUPO 2",F6="FFIE GRUPO 7"),"INTERVENTORIA",IF(OR(F6="CONTRACTUAL",F6="OTRO SÍ"),VLOOKUP(A6,CECOS!$A$2:$I$56,9,0),"NO APLICA"))</f>
        <v>NO APLICA</v>
      </c>
    </row>
    <row r="7" spans="1:9" x14ac:dyDescent="0.25">
      <c r="A7" s="19" t="s">
        <v>135</v>
      </c>
      <c r="B7" s="29">
        <v>43617</v>
      </c>
      <c r="C7" s="19" t="s">
        <v>231</v>
      </c>
      <c r="D7" s="19" t="s">
        <v>133</v>
      </c>
      <c r="E7" s="72">
        <v>639984026.49850285</v>
      </c>
      <c r="F7" s="30" t="s">
        <v>135</v>
      </c>
      <c r="G7" s="30" t="s">
        <v>136</v>
      </c>
      <c r="H7" s="1"/>
      <c r="I7" s="77" t="str">
        <f>IF(OR(F7="FFIE GRUPO 2",F7="FFIE GRUPO 7"),"INTERVENTORIA",IF(OR(F7="CONTRACTUAL",F7="OTRO SÍ"),VLOOKUP(A7,CECOS!$A$2:$I$56,9,0),"NO APLICA"))</f>
        <v>NO APLICA</v>
      </c>
    </row>
    <row r="8" spans="1:9" x14ac:dyDescent="0.25">
      <c r="A8" s="19" t="s">
        <v>135</v>
      </c>
      <c r="B8" s="29">
        <v>43647</v>
      </c>
      <c r="C8" s="19" t="s">
        <v>231</v>
      </c>
      <c r="D8" s="19" t="s">
        <v>133</v>
      </c>
      <c r="E8" s="72">
        <v>768058869.99687433</v>
      </c>
      <c r="F8" s="30" t="s">
        <v>135</v>
      </c>
      <c r="G8" s="30" t="s">
        <v>136</v>
      </c>
      <c r="H8" s="1"/>
      <c r="I8" s="77" t="str">
        <f>IF(OR(F8="FFIE GRUPO 2",F8="FFIE GRUPO 7"),"INTERVENTORIA",IF(OR(F8="CONTRACTUAL",F8="OTRO SÍ"),VLOOKUP(A8,CECOS!$A$2:$I$56,9,0),"NO APLICA"))</f>
        <v>NO APLICA</v>
      </c>
    </row>
    <row r="9" spans="1:9" x14ac:dyDescent="0.25">
      <c r="A9" s="19" t="s">
        <v>135</v>
      </c>
      <c r="B9" s="29">
        <v>43678</v>
      </c>
      <c r="C9" s="19" t="s">
        <v>231</v>
      </c>
      <c r="D9" s="19" t="s">
        <v>133</v>
      </c>
      <c r="E9" s="72">
        <v>904802958.90310001</v>
      </c>
      <c r="F9" s="30" t="s">
        <v>135</v>
      </c>
      <c r="G9" s="30" t="s">
        <v>136</v>
      </c>
      <c r="H9" s="1"/>
      <c r="I9" s="77" t="str">
        <f>IF(OR(F9="FFIE GRUPO 2",F9="FFIE GRUPO 7"),"INTERVENTORIA",IF(OR(F9="CONTRACTUAL",F9="OTRO SÍ"),VLOOKUP(A9,CECOS!$A$2:$I$56,9,0),"NO APLICA"))</f>
        <v>NO APLICA</v>
      </c>
    </row>
    <row r="10" spans="1:9" x14ac:dyDescent="0.25">
      <c r="A10" s="19" t="s">
        <v>135</v>
      </c>
      <c r="B10" s="29">
        <v>43709</v>
      </c>
      <c r="C10" s="19" t="s">
        <v>231</v>
      </c>
      <c r="D10" s="19" t="s">
        <v>133</v>
      </c>
      <c r="E10" s="72">
        <v>1039546480.0046185</v>
      </c>
      <c r="F10" s="30" t="s">
        <v>135</v>
      </c>
      <c r="G10" s="30" t="s">
        <v>136</v>
      </c>
      <c r="H10" s="1"/>
      <c r="I10" s="77" t="str">
        <f>IF(OR(F10="FFIE GRUPO 2",F10="FFIE GRUPO 7"),"INTERVENTORIA",IF(OR(F10="CONTRACTUAL",F10="OTRO SÍ"),VLOOKUP(A10,CECOS!$A$2:$I$56,9,0),"NO APLICA"))</f>
        <v>NO APLICA</v>
      </c>
    </row>
    <row r="11" spans="1:9" x14ac:dyDescent="0.25">
      <c r="A11" s="19" t="s">
        <v>135</v>
      </c>
      <c r="B11" s="29">
        <v>43739</v>
      </c>
      <c r="C11" s="19" t="s">
        <v>231</v>
      </c>
      <c r="D11" s="19" t="s">
        <v>133</v>
      </c>
      <c r="E11" s="72">
        <v>1157696106.7168484</v>
      </c>
      <c r="F11" s="30" t="s">
        <v>135</v>
      </c>
      <c r="G11" s="30" t="s">
        <v>136</v>
      </c>
      <c r="H11" s="1"/>
      <c r="I11" s="77" t="str">
        <f>IF(OR(F11="FFIE GRUPO 2",F11="FFIE GRUPO 7"),"INTERVENTORIA",IF(OR(F11="CONTRACTUAL",F11="OTRO SÍ"),VLOOKUP(A11,CECOS!$A$2:$I$56,9,0),"NO APLICA"))</f>
        <v>NO APLICA</v>
      </c>
    </row>
    <row r="12" spans="1:9" x14ac:dyDescent="0.25">
      <c r="A12" s="19" t="s">
        <v>135</v>
      </c>
      <c r="B12" s="29">
        <v>43770</v>
      </c>
      <c r="C12" s="19" t="s">
        <v>231</v>
      </c>
      <c r="D12" s="19" t="s">
        <v>133</v>
      </c>
      <c r="E12" s="72">
        <v>1230247356.5182588</v>
      </c>
      <c r="F12" s="30" t="s">
        <v>135</v>
      </c>
      <c r="G12" s="30" t="s">
        <v>136</v>
      </c>
      <c r="H12" s="1"/>
      <c r="I12" s="77" t="str">
        <f>IF(OR(F12="FFIE GRUPO 2",F12="FFIE GRUPO 7"),"INTERVENTORIA",IF(OR(F12="CONTRACTUAL",F12="OTRO SÍ"),VLOOKUP(A12,CECOS!$A$2:$I$56,9,0),"NO APLICA"))</f>
        <v>NO APLICA</v>
      </c>
    </row>
    <row r="13" spans="1:9" x14ac:dyDescent="0.25">
      <c r="A13" s="19" t="s">
        <v>135</v>
      </c>
      <c r="B13" s="29">
        <v>43800</v>
      </c>
      <c r="C13" s="19" t="s">
        <v>231</v>
      </c>
      <c r="D13" s="19" t="s">
        <v>133</v>
      </c>
      <c r="E13" s="72">
        <v>1296426016.3767869</v>
      </c>
      <c r="F13" s="30" t="s">
        <v>135</v>
      </c>
      <c r="G13" s="30" t="s">
        <v>136</v>
      </c>
      <c r="H13" s="1"/>
      <c r="I13" s="77" t="str">
        <f>IF(OR(F13="FFIE GRUPO 2",F13="FFIE GRUPO 7"),"INTERVENTORIA",IF(OR(F13="CONTRACTUAL",F13="OTRO SÍ"),VLOOKUP(A13,CECOS!$A$2:$I$56,9,0),"NO APLICA"))</f>
        <v>NO APLICA</v>
      </c>
    </row>
    <row r="14" spans="1:9" x14ac:dyDescent="0.25">
      <c r="A14" s="19" t="s">
        <v>135</v>
      </c>
      <c r="B14" s="29">
        <v>43466</v>
      </c>
      <c r="C14" s="19" t="s">
        <v>232</v>
      </c>
      <c r="D14" s="19" t="s">
        <v>133</v>
      </c>
      <c r="E14" s="72">
        <v>6636874.4769397574</v>
      </c>
      <c r="F14" s="30" t="s">
        <v>135</v>
      </c>
      <c r="G14" s="30" t="s">
        <v>136</v>
      </c>
      <c r="H14" s="1"/>
      <c r="I14" s="77" t="str">
        <f>IF(OR(F14="FFIE GRUPO 2",F14="FFIE GRUPO 7"),"INTERVENTORIA",IF(OR(F14="CONTRACTUAL",F14="OTRO SÍ"),VLOOKUP(A14,CECOS!$A$2:$I$56,9,0),"NO APLICA"))</f>
        <v>NO APLICA</v>
      </c>
    </row>
    <row r="15" spans="1:9" x14ac:dyDescent="0.25">
      <c r="A15" s="19" t="s">
        <v>135</v>
      </c>
      <c r="B15" s="29">
        <v>43497</v>
      </c>
      <c r="C15" s="19" t="s">
        <v>232</v>
      </c>
      <c r="D15" s="19" t="s">
        <v>133</v>
      </c>
      <c r="E15" s="72">
        <v>53710397.245487466</v>
      </c>
      <c r="F15" s="30" t="s">
        <v>135</v>
      </c>
      <c r="G15" s="30" t="s">
        <v>136</v>
      </c>
      <c r="H15" s="1"/>
      <c r="I15" s="77" t="str">
        <f>IF(OR(F15="FFIE GRUPO 2",F15="FFIE GRUPO 7"),"INTERVENTORIA",IF(OR(F15="CONTRACTUAL",F15="OTRO SÍ"),VLOOKUP(A15,CECOS!$A$2:$I$56,9,0),"NO APLICA"))</f>
        <v>NO APLICA</v>
      </c>
    </row>
    <row r="16" spans="1:9" x14ac:dyDescent="0.25">
      <c r="A16" s="19" t="s">
        <v>135</v>
      </c>
      <c r="B16" s="29">
        <v>43525</v>
      </c>
      <c r="C16" s="19" t="s">
        <v>232</v>
      </c>
      <c r="D16" s="19" t="s">
        <v>133</v>
      </c>
      <c r="E16" s="72">
        <v>277167121.36976832</v>
      </c>
      <c r="F16" s="30" t="s">
        <v>135</v>
      </c>
      <c r="G16" s="30" t="s">
        <v>136</v>
      </c>
      <c r="H16" s="1"/>
      <c r="I16" s="77" t="str">
        <f>IF(OR(F16="FFIE GRUPO 2",F16="FFIE GRUPO 7"),"INTERVENTORIA",IF(OR(F16="CONTRACTUAL",F16="OTRO SÍ"),VLOOKUP(A16,CECOS!$A$2:$I$56,9,0),"NO APLICA"))</f>
        <v>NO APLICA</v>
      </c>
    </row>
    <row r="17" spans="1:9" x14ac:dyDescent="0.25">
      <c r="A17" s="19" t="s">
        <v>135</v>
      </c>
      <c r="B17" s="29">
        <v>43556</v>
      </c>
      <c r="C17" s="19" t="s">
        <v>232</v>
      </c>
      <c r="D17" s="19" t="s">
        <v>133</v>
      </c>
      <c r="E17" s="72">
        <v>413440993.82745117</v>
      </c>
      <c r="F17" s="30" t="s">
        <v>135</v>
      </c>
      <c r="G17" s="30" t="s">
        <v>136</v>
      </c>
      <c r="H17" s="1"/>
      <c r="I17" s="77" t="str">
        <f>IF(OR(F17="FFIE GRUPO 2",F17="FFIE GRUPO 7"),"INTERVENTORIA",IF(OR(F17="CONTRACTUAL",F17="OTRO SÍ"),VLOOKUP(A17,CECOS!$A$2:$I$56,9,0),"NO APLICA"))</f>
        <v>NO APLICA</v>
      </c>
    </row>
    <row r="18" spans="1:9" x14ac:dyDescent="0.25">
      <c r="A18" s="19" t="s">
        <v>135</v>
      </c>
      <c r="B18" s="29">
        <v>43586</v>
      </c>
      <c r="C18" s="19" t="s">
        <v>232</v>
      </c>
      <c r="D18" s="19" t="s">
        <v>133</v>
      </c>
      <c r="E18" s="72">
        <v>539627815.95950985</v>
      </c>
      <c r="F18" s="30" t="s">
        <v>135</v>
      </c>
      <c r="G18" s="30" t="s">
        <v>136</v>
      </c>
      <c r="H18" s="1"/>
      <c r="I18" s="77" t="str">
        <f>IF(OR(F18="FFIE GRUPO 2",F18="FFIE GRUPO 7"),"INTERVENTORIA",IF(OR(F18="CONTRACTUAL",F18="OTRO SÍ"),VLOOKUP(A18,CECOS!$A$2:$I$56,9,0),"NO APLICA"))</f>
        <v>NO APLICA</v>
      </c>
    </row>
    <row r="19" spans="1:9" x14ac:dyDescent="0.25">
      <c r="A19" s="19" t="s">
        <v>135</v>
      </c>
      <c r="B19" s="29">
        <v>43617</v>
      </c>
      <c r="C19" s="19" t="s">
        <v>232</v>
      </c>
      <c r="D19" s="19" t="s">
        <v>133</v>
      </c>
      <c r="E19" s="72">
        <v>687680010.12656808</v>
      </c>
      <c r="F19" s="30" t="s">
        <v>135</v>
      </c>
      <c r="G19" s="30" t="s">
        <v>136</v>
      </c>
      <c r="H19" s="1"/>
      <c r="I19" s="77" t="str">
        <f>IF(OR(F19="FFIE GRUPO 2",F19="FFIE GRUPO 7"),"INTERVENTORIA",IF(OR(F19="CONTRACTUAL",F19="OTRO SÍ"),VLOOKUP(A19,CECOS!$A$2:$I$56,9,0),"NO APLICA"))</f>
        <v>NO APLICA</v>
      </c>
    </row>
    <row r="20" spans="1:9" x14ac:dyDescent="0.25">
      <c r="A20" s="19" t="s">
        <v>135</v>
      </c>
      <c r="B20" s="29">
        <v>43647</v>
      </c>
      <c r="C20" s="19" t="s">
        <v>232</v>
      </c>
      <c r="D20" s="19" t="s">
        <v>133</v>
      </c>
      <c r="E20" s="72">
        <v>815906743.25559354</v>
      </c>
      <c r="F20" s="30" t="s">
        <v>135</v>
      </c>
      <c r="G20" s="30" t="s">
        <v>136</v>
      </c>
      <c r="H20" s="1"/>
      <c r="I20" s="77" t="str">
        <f>IF(OR(F20="FFIE GRUPO 2",F20="FFIE GRUPO 7"),"INTERVENTORIA",IF(OR(F20="CONTRACTUAL",F20="OTRO SÍ"),VLOOKUP(A20,CECOS!$A$2:$I$56,9,0),"NO APLICA"))</f>
        <v>NO APLICA</v>
      </c>
    </row>
    <row r="21" spans="1:9" x14ac:dyDescent="0.25">
      <c r="A21" s="19" t="s">
        <v>135</v>
      </c>
      <c r="B21" s="29">
        <v>43678</v>
      </c>
      <c r="C21" s="19" t="s">
        <v>232</v>
      </c>
      <c r="D21" s="19" t="s">
        <v>133</v>
      </c>
      <c r="E21" s="72">
        <v>983425683.41892707</v>
      </c>
      <c r="F21" s="30" t="s">
        <v>135</v>
      </c>
      <c r="G21" s="30" t="s">
        <v>136</v>
      </c>
      <c r="H21" s="1"/>
      <c r="I21" s="77" t="str">
        <f>IF(OR(F21="FFIE GRUPO 2",F21="FFIE GRUPO 7"),"INTERVENTORIA",IF(OR(F21="CONTRACTUAL",F21="OTRO SÍ"),VLOOKUP(A21,CECOS!$A$2:$I$56,9,0),"NO APLICA"))</f>
        <v>NO APLICA</v>
      </c>
    </row>
    <row r="22" spans="1:9" x14ac:dyDescent="0.25">
      <c r="A22" s="19" t="s">
        <v>135</v>
      </c>
      <c r="B22" s="29">
        <v>43709</v>
      </c>
      <c r="C22" s="19" t="s">
        <v>232</v>
      </c>
      <c r="D22" s="19" t="s">
        <v>133</v>
      </c>
      <c r="E22" s="72">
        <v>1130045669.0793536</v>
      </c>
      <c r="F22" s="30" t="s">
        <v>135</v>
      </c>
      <c r="G22" s="30" t="s">
        <v>136</v>
      </c>
      <c r="H22" s="1"/>
      <c r="I22" s="77" t="str">
        <f>IF(OR(F22="FFIE GRUPO 2",F22="FFIE GRUPO 7"),"INTERVENTORIA",IF(OR(F22="CONTRACTUAL",F22="OTRO SÍ"),VLOOKUP(A22,CECOS!$A$2:$I$56,9,0),"NO APLICA"))</f>
        <v>NO APLICA</v>
      </c>
    </row>
    <row r="23" spans="1:9" x14ac:dyDescent="0.25">
      <c r="A23" s="19" t="s">
        <v>135</v>
      </c>
      <c r="B23" s="29">
        <v>43739</v>
      </c>
      <c r="C23" s="19" t="s">
        <v>232</v>
      </c>
      <c r="D23" s="19" t="s">
        <v>133</v>
      </c>
      <c r="E23" s="72">
        <v>1277938086.6379881</v>
      </c>
      <c r="F23" s="30" t="s">
        <v>135</v>
      </c>
      <c r="G23" s="30" t="s">
        <v>136</v>
      </c>
      <c r="H23" s="1"/>
      <c r="I23" s="77" t="str">
        <f>IF(OR(F23="FFIE GRUPO 2",F23="FFIE GRUPO 7"),"INTERVENTORIA",IF(OR(F23="CONTRACTUAL",F23="OTRO SÍ"),VLOOKUP(A23,CECOS!$A$2:$I$56,9,0),"NO APLICA"))</f>
        <v>NO APLICA</v>
      </c>
    </row>
    <row r="24" spans="1:9" x14ac:dyDescent="0.25">
      <c r="A24" s="19" t="s">
        <v>135</v>
      </c>
      <c r="B24" s="29">
        <v>43770</v>
      </c>
      <c r="C24" s="19" t="s">
        <v>232</v>
      </c>
      <c r="D24" s="19" t="s">
        <v>133</v>
      </c>
      <c r="E24" s="72">
        <v>1321244251.8794785</v>
      </c>
      <c r="F24" s="30" t="s">
        <v>135</v>
      </c>
      <c r="G24" s="30" t="s">
        <v>136</v>
      </c>
      <c r="H24" s="1"/>
      <c r="I24" s="77" t="str">
        <f>IF(OR(F24="FFIE GRUPO 2",F24="FFIE GRUPO 7"),"INTERVENTORIA",IF(OR(F24="CONTRACTUAL",F24="OTRO SÍ"),VLOOKUP(A24,CECOS!$A$2:$I$56,9,0),"NO APLICA"))</f>
        <v>NO APLICA</v>
      </c>
    </row>
    <row r="25" spans="1:9" x14ac:dyDescent="0.25">
      <c r="A25" s="19" t="s">
        <v>135</v>
      </c>
      <c r="B25" s="29">
        <v>43800</v>
      </c>
      <c r="C25" s="19" t="s">
        <v>232</v>
      </c>
      <c r="D25" s="19" t="s">
        <v>133</v>
      </c>
      <c r="E25" s="72">
        <v>1380316498.4207711</v>
      </c>
      <c r="F25" s="30" t="s">
        <v>135</v>
      </c>
      <c r="G25" s="30" t="s">
        <v>136</v>
      </c>
      <c r="H25" s="1"/>
      <c r="I25" s="77" t="str">
        <f>IF(OR(F25="FFIE GRUPO 2",F25="FFIE GRUPO 7"),"INTERVENTORIA",IF(OR(F25="CONTRACTUAL",F25="OTRO SÍ"),VLOOKUP(A25,CECOS!$A$2:$I$56,9,0),"NO APLICA"))</f>
        <v>NO APLICA</v>
      </c>
    </row>
    <row r="26" spans="1:9" x14ac:dyDescent="0.25">
      <c r="A26" s="19" t="s">
        <v>135</v>
      </c>
      <c r="B26" s="29">
        <v>43466</v>
      </c>
      <c r="C26" s="19" t="s">
        <v>233</v>
      </c>
      <c r="D26" s="19" t="s">
        <v>133</v>
      </c>
      <c r="E26" s="72">
        <v>0</v>
      </c>
      <c r="F26" s="30" t="s">
        <v>135</v>
      </c>
      <c r="G26" s="30" t="s">
        <v>136</v>
      </c>
      <c r="H26" s="1"/>
      <c r="I26" s="77" t="str">
        <f>IF(OR(F26="FFIE GRUPO 2",F26="FFIE GRUPO 7"),"INTERVENTORIA",IF(OR(F26="CONTRACTUAL",F26="OTRO SÍ"),VLOOKUP(A26,CECOS!$A$2:$I$56,9,0),"NO APLICA"))</f>
        <v>NO APLICA</v>
      </c>
    </row>
    <row r="27" spans="1:9" x14ac:dyDescent="0.25">
      <c r="A27" s="19" t="s">
        <v>135</v>
      </c>
      <c r="B27" s="29">
        <v>43497</v>
      </c>
      <c r="C27" s="19" t="s">
        <v>233</v>
      </c>
      <c r="D27" s="19" t="s">
        <v>133</v>
      </c>
      <c r="E27" s="72">
        <v>36216642.087171122</v>
      </c>
      <c r="F27" s="30" t="s">
        <v>135</v>
      </c>
      <c r="G27" s="30" t="s">
        <v>136</v>
      </c>
      <c r="H27" s="1"/>
      <c r="I27" s="77" t="str">
        <f>IF(OR(F27="FFIE GRUPO 2",F27="FFIE GRUPO 7"),"INTERVENTORIA",IF(OR(F27="CONTRACTUAL",F27="OTRO SÍ"),VLOOKUP(A27,CECOS!$A$2:$I$56,9,0),"NO APLICA"))</f>
        <v>NO APLICA</v>
      </c>
    </row>
    <row r="28" spans="1:9" x14ac:dyDescent="0.25">
      <c r="A28" s="19" t="s">
        <v>135</v>
      </c>
      <c r="B28" s="29">
        <v>43525</v>
      </c>
      <c r="C28" s="19" t="s">
        <v>233</v>
      </c>
      <c r="D28" s="19" t="s">
        <v>133</v>
      </c>
      <c r="E28" s="72">
        <v>121383875.34510243</v>
      </c>
      <c r="F28" s="30" t="s">
        <v>135</v>
      </c>
      <c r="G28" s="30" t="s">
        <v>136</v>
      </c>
      <c r="H28" s="1"/>
      <c r="I28" s="77" t="str">
        <f>IF(OR(F28="FFIE GRUPO 2",F28="FFIE GRUPO 7"),"INTERVENTORIA",IF(OR(F28="CONTRACTUAL",F28="OTRO SÍ"),VLOOKUP(A28,CECOS!$A$2:$I$56,9,0),"NO APLICA"))</f>
        <v>NO APLICA</v>
      </c>
    </row>
    <row r="29" spans="1:9" x14ac:dyDescent="0.25">
      <c r="A29" s="19" t="s">
        <v>135</v>
      </c>
      <c r="B29" s="29">
        <v>43556</v>
      </c>
      <c r="C29" s="19" t="s">
        <v>233</v>
      </c>
      <c r="D29" s="19" t="s">
        <v>133</v>
      </c>
      <c r="E29" s="72">
        <v>292980055.41156906</v>
      </c>
      <c r="F29" s="30" t="s">
        <v>135</v>
      </c>
      <c r="G29" s="30" t="s">
        <v>136</v>
      </c>
      <c r="H29" s="1"/>
      <c r="I29" s="77" t="str">
        <f>IF(OR(F29="FFIE GRUPO 2",F29="FFIE GRUPO 7"),"INTERVENTORIA",IF(OR(F29="CONTRACTUAL",F29="OTRO SÍ"),VLOOKUP(A29,CECOS!$A$2:$I$56,9,0),"NO APLICA"))</f>
        <v>NO APLICA</v>
      </c>
    </row>
    <row r="30" spans="1:9" x14ac:dyDescent="0.25">
      <c r="A30" s="19" t="s">
        <v>135</v>
      </c>
      <c r="B30" s="29">
        <v>43586</v>
      </c>
      <c r="C30" s="19" t="s">
        <v>233</v>
      </c>
      <c r="D30" s="19" t="s">
        <v>133</v>
      </c>
      <c r="E30" s="72">
        <v>444757838.87814564</v>
      </c>
      <c r="F30" s="30" t="s">
        <v>135</v>
      </c>
      <c r="G30" s="30" t="s">
        <v>136</v>
      </c>
      <c r="H30" s="1"/>
      <c r="I30" s="77" t="str">
        <f>IF(OR(F30="FFIE GRUPO 2",F30="FFIE GRUPO 7"),"INTERVENTORIA",IF(OR(F30="CONTRACTUAL",F30="OTRO SÍ"),VLOOKUP(A30,CECOS!$A$2:$I$56,9,0),"NO APLICA"))</f>
        <v>NO APLICA</v>
      </c>
    </row>
    <row r="31" spans="1:9" x14ac:dyDescent="0.25">
      <c r="A31" s="19" t="s">
        <v>135</v>
      </c>
      <c r="B31" s="29">
        <v>43617</v>
      </c>
      <c r="C31" s="19" t="s">
        <v>233</v>
      </c>
      <c r="D31" s="19" t="s">
        <v>133</v>
      </c>
      <c r="E31" s="72">
        <v>592288042.87043762</v>
      </c>
      <c r="F31" s="30" t="s">
        <v>135</v>
      </c>
      <c r="G31" s="30" t="s">
        <v>136</v>
      </c>
      <c r="H31" s="1"/>
      <c r="I31" s="77" t="str">
        <f>IF(OR(F31="FFIE GRUPO 2",F31="FFIE GRUPO 7"),"INTERVENTORIA",IF(OR(F31="CONTRACTUAL",F31="OTRO SÍ"),VLOOKUP(A31,CECOS!$A$2:$I$56,9,0),"NO APLICA"))</f>
        <v>NO APLICA</v>
      </c>
    </row>
    <row r="32" spans="1:9" x14ac:dyDescent="0.25">
      <c r="A32" s="19" t="s">
        <v>135</v>
      </c>
      <c r="B32" s="29">
        <v>43647</v>
      </c>
      <c r="C32" s="19" t="s">
        <v>233</v>
      </c>
      <c r="D32" s="19" t="s">
        <v>133</v>
      </c>
      <c r="E32" s="72">
        <v>720210996.73815513</v>
      </c>
      <c r="F32" s="30" t="s">
        <v>135</v>
      </c>
      <c r="G32" s="30" t="s">
        <v>136</v>
      </c>
      <c r="H32" s="1"/>
      <c r="I32" s="77" t="str">
        <f>IF(OR(F32="FFIE GRUPO 2",F32="FFIE GRUPO 7"),"INTERVENTORIA",IF(OR(F32="CONTRACTUAL",F32="OTRO SÍ"),VLOOKUP(A32,CECOS!$A$2:$I$56,9,0),"NO APLICA"))</f>
        <v>NO APLICA</v>
      </c>
    </row>
    <row r="33" spans="1:9" x14ac:dyDescent="0.25">
      <c r="A33" s="19" t="s">
        <v>135</v>
      </c>
      <c r="B33" s="29">
        <v>43678</v>
      </c>
      <c r="C33" s="19" t="s">
        <v>233</v>
      </c>
      <c r="D33" s="19" t="s">
        <v>133</v>
      </c>
      <c r="E33" s="72">
        <v>826180234.38727295</v>
      </c>
      <c r="F33" s="30" t="s">
        <v>135</v>
      </c>
      <c r="G33" s="30" t="s">
        <v>136</v>
      </c>
      <c r="H33" s="1"/>
      <c r="I33" s="77" t="str">
        <f>IF(OR(F33="FFIE GRUPO 2",F33="FFIE GRUPO 7"),"INTERVENTORIA",IF(OR(F33="CONTRACTUAL",F33="OTRO SÍ"),VLOOKUP(A33,CECOS!$A$2:$I$56,9,0),"NO APLICA"))</f>
        <v>NO APLICA</v>
      </c>
    </row>
    <row r="34" spans="1:9" x14ac:dyDescent="0.25">
      <c r="A34" s="19" t="s">
        <v>135</v>
      </c>
      <c r="B34" s="29">
        <v>43709</v>
      </c>
      <c r="C34" s="19" t="s">
        <v>233</v>
      </c>
      <c r="D34" s="19" t="s">
        <v>133</v>
      </c>
      <c r="E34" s="72">
        <v>949047290.92988336</v>
      </c>
      <c r="F34" s="30" t="s">
        <v>135</v>
      </c>
      <c r="G34" s="30" t="s">
        <v>136</v>
      </c>
      <c r="H34" s="1"/>
      <c r="I34" s="77" t="str">
        <f>IF(OR(F34="FFIE GRUPO 2",F34="FFIE GRUPO 7"),"INTERVENTORIA",IF(OR(F34="CONTRACTUAL",F34="OTRO SÍ"),VLOOKUP(A34,CECOS!$A$2:$I$56,9,0),"NO APLICA"))</f>
        <v>NO APLICA</v>
      </c>
    </row>
    <row r="35" spans="1:9" x14ac:dyDescent="0.25">
      <c r="A35" s="19" t="s">
        <v>135</v>
      </c>
      <c r="B35" s="29">
        <v>43739</v>
      </c>
      <c r="C35" s="19" t="s">
        <v>233</v>
      </c>
      <c r="D35" s="19" t="s">
        <v>133</v>
      </c>
      <c r="E35" s="72">
        <v>1037454126.7957087</v>
      </c>
      <c r="F35" s="30" t="s">
        <v>135</v>
      </c>
      <c r="G35" s="30" t="s">
        <v>136</v>
      </c>
      <c r="H35" s="1"/>
      <c r="I35" s="77" t="str">
        <f>IF(OR(F35="FFIE GRUPO 2",F35="FFIE GRUPO 7"),"INTERVENTORIA",IF(OR(F35="CONTRACTUAL",F35="OTRO SÍ"),VLOOKUP(A35,CECOS!$A$2:$I$56,9,0),"NO APLICA"))</f>
        <v>NO APLICA</v>
      </c>
    </row>
    <row r="36" spans="1:9" x14ac:dyDescent="0.25">
      <c r="A36" s="19" t="s">
        <v>135</v>
      </c>
      <c r="B36" s="29">
        <v>43770</v>
      </c>
      <c r="C36" s="19" t="s">
        <v>233</v>
      </c>
      <c r="D36" s="19" t="s">
        <v>133</v>
      </c>
      <c r="E36" s="72">
        <v>1139250461.1570392</v>
      </c>
      <c r="F36" s="30" t="s">
        <v>135</v>
      </c>
      <c r="G36" s="30" t="s">
        <v>136</v>
      </c>
      <c r="H36" s="1"/>
      <c r="I36" s="77" t="str">
        <f>IF(OR(F36="FFIE GRUPO 2",F36="FFIE GRUPO 7"),"INTERVENTORIA",IF(OR(F36="CONTRACTUAL",F36="OTRO SÍ"),VLOOKUP(A36,CECOS!$A$2:$I$56,9,0),"NO APLICA"))</f>
        <v>NO APLICA</v>
      </c>
    </row>
    <row r="37" spans="1:9" x14ac:dyDescent="0.25">
      <c r="A37" s="19" t="s">
        <v>135</v>
      </c>
      <c r="B37" s="29">
        <v>43800</v>
      </c>
      <c r="C37" s="19" t="s">
        <v>233</v>
      </c>
      <c r="D37" s="19" t="s">
        <v>133</v>
      </c>
      <c r="E37" s="72">
        <v>1212535534.3328028</v>
      </c>
      <c r="F37" s="30" t="s">
        <v>135</v>
      </c>
      <c r="G37" s="30" t="s">
        <v>136</v>
      </c>
      <c r="H37" s="1"/>
      <c r="I37" s="77" t="str">
        <f>IF(OR(F37="FFIE GRUPO 2",F37="FFIE GRUPO 7"),"INTERVENTORIA",IF(OR(F37="CONTRACTUAL",F37="OTRO SÍ"),VLOOKUP(A37,CECOS!$A$2:$I$56,9,0),"NO APLICA"))</f>
        <v>NO APLICA</v>
      </c>
    </row>
    <row r="38" spans="1:9" x14ac:dyDescent="0.25">
      <c r="A38" s="19" t="s">
        <v>135</v>
      </c>
      <c r="B38" s="29">
        <v>43466</v>
      </c>
      <c r="C38" s="19" t="s">
        <v>234</v>
      </c>
      <c r="D38" s="19" t="s">
        <v>133</v>
      </c>
      <c r="E38" s="72">
        <v>0</v>
      </c>
      <c r="F38" s="30" t="s">
        <v>135</v>
      </c>
      <c r="G38" s="30" t="s">
        <v>137</v>
      </c>
      <c r="H38" s="1"/>
      <c r="I38" s="77" t="str">
        <f>IF(OR(F38="FFIE GRUPO 2",F38="FFIE GRUPO 7"),"INTERVENTORIA",IF(OR(F38="CONTRACTUAL",F38="OTRO SÍ"),VLOOKUP(A38,CECOS!$A$2:$I$56,9,0),"NO APLICA"))</f>
        <v>NO APLICA</v>
      </c>
    </row>
    <row r="39" spans="1:9" x14ac:dyDescent="0.25">
      <c r="A39" s="19" t="s">
        <v>135</v>
      </c>
      <c r="B39" s="29">
        <v>43497</v>
      </c>
      <c r="C39" s="19" t="s">
        <v>234</v>
      </c>
      <c r="D39" s="19" t="s">
        <v>133</v>
      </c>
      <c r="E39" s="72">
        <v>35655005.521259084</v>
      </c>
      <c r="F39" s="30" t="s">
        <v>135</v>
      </c>
      <c r="G39" s="30" t="s">
        <v>137</v>
      </c>
      <c r="H39" s="1"/>
      <c r="I39" s="77" t="str">
        <f>IF(OR(F39="FFIE GRUPO 2",F39="FFIE GRUPO 7"),"INTERVENTORIA",IF(OR(F39="CONTRACTUAL",F39="OTRO SÍ"),VLOOKUP(A39,CECOS!$A$2:$I$56,9,0),"NO APLICA"))</f>
        <v>NO APLICA</v>
      </c>
    </row>
    <row r="40" spans="1:9" x14ac:dyDescent="0.25">
      <c r="A40" s="19" t="s">
        <v>135</v>
      </c>
      <c r="B40" s="29">
        <v>43525</v>
      </c>
      <c r="C40" s="19" t="s">
        <v>234</v>
      </c>
      <c r="D40" s="19" t="s">
        <v>133</v>
      </c>
      <c r="E40" s="72">
        <v>133156210.71336195</v>
      </c>
      <c r="F40" s="30" t="s">
        <v>135</v>
      </c>
      <c r="G40" s="30" t="s">
        <v>137</v>
      </c>
      <c r="H40" s="1"/>
      <c r="I40" s="77" t="str">
        <f>IF(OR(F40="FFIE GRUPO 2",F40="FFIE GRUPO 7"),"INTERVENTORIA",IF(OR(F40="CONTRACTUAL",F40="OTRO SÍ"),VLOOKUP(A40,CECOS!$A$2:$I$56,9,0),"NO APLICA"))</f>
        <v>NO APLICA</v>
      </c>
    </row>
    <row r="41" spans="1:9" x14ac:dyDescent="0.25">
      <c r="A41" s="19" t="s">
        <v>135</v>
      </c>
      <c r="B41" s="29">
        <v>43556</v>
      </c>
      <c r="C41" s="19" t="s">
        <v>234</v>
      </c>
      <c r="D41" s="19" t="s">
        <v>133</v>
      </c>
      <c r="E41" s="72">
        <v>244236888.60682797</v>
      </c>
      <c r="F41" s="30" t="s">
        <v>135</v>
      </c>
      <c r="G41" s="30" t="s">
        <v>137</v>
      </c>
      <c r="H41" s="1"/>
      <c r="I41" s="77" t="str">
        <f>IF(OR(F41="FFIE GRUPO 2",F41="FFIE GRUPO 7"),"INTERVENTORIA",IF(OR(F41="CONTRACTUAL",F41="OTRO SÍ"),VLOOKUP(A41,CECOS!$A$2:$I$56,9,0),"NO APLICA"))</f>
        <v>NO APLICA</v>
      </c>
    </row>
    <row r="42" spans="1:9" x14ac:dyDescent="0.25">
      <c r="A42" s="19" t="s">
        <v>135</v>
      </c>
      <c r="B42" s="29">
        <v>43586</v>
      </c>
      <c r="C42" s="19" t="s">
        <v>234</v>
      </c>
      <c r="D42" s="19" t="s">
        <v>133</v>
      </c>
      <c r="E42" s="72">
        <v>363655661.77262872</v>
      </c>
      <c r="F42" s="30" t="s">
        <v>135</v>
      </c>
      <c r="G42" s="30" t="s">
        <v>137</v>
      </c>
      <c r="H42" s="1"/>
      <c r="I42" s="77" t="str">
        <f>IF(OR(F42="FFIE GRUPO 2",F42="FFIE GRUPO 7"),"INTERVENTORIA",IF(OR(F42="CONTRACTUAL",F42="OTRO SÍ"),VLOOKUP(A42,CECOS!$A$2:$I$56,9,0),"NO APLICA"))</f>
        <v>NO APLICA</v>
      </c>
    </row>
    <row r="43" spans="1:9" x14ac:dyDescent="0.25">
      <c r="A43" s="19" t="s">
        <v>135</v>
      </c>
      <c r="B43" s="29">
        <v>43617</v>
      </c>
      <c r="C43" s="19" t="s">
        <v>234</v>
      </c>
      <c r="D43" s="19" t="s">
        <v>133</v>
      </c>
      <c r="E43" s="72">
        <v>484157483.52425462</v>
      </c>
      <c r="F43" s="30" t="s">
        <v>135</v>
      </c>
      <c r="G43" s="30" t="s">
        <v>137</v>
      </c>
      <c r="H43" s="1"/>
      <c r="I43" s="77" t="str">
        <f>IF(OR(F43="FFIE GRUPO 2",F43="FFIE GRUPO 7"),"INTERVENTORIA",IF(OR(F43="CONTRACTUAL",F43="OTRO SÍ"),VLOOKUP(A43,CECOS!$A$2:$I$56,9,0),"NO APLICA"))</f>
        <v>NO APLICA</v>
      </c>
    </row>
    <row r="44" spans="1:9" x14ac:dyDescent="0.25">
      <c r="A44" s="19" t="s">
        <v>135</v>
      </c>
      <c r="B44" s="29">
        <v>43647</v>
      </c>
      <c r="C44" s="19" t="s">
        <v>234</v>
      </c>
      <c r="D44" s="19" t="s">
        <v>133</v>
      </c>
      <c r="E44" s="72">
        <v>575724359.40849042</v>
      </c>
      <c r="F44" s="30" t="s">
        <v>135</v>
      </c>
      <c r="G44" s="30" t="s">
        <v>137</v>
      </c>
      <c r="H44" s="1"/>
      <c r="I44" s="77" t="str">
        <f>IF(OR(F44="FFIE GRUPO 2",F44="FFIE GRUPO 7"),"INTERVENTORIA",IF(OR(F44="CONTRACTUAL",F44="OTRO SÍ"),VLOOKUP(A44,CECOS!$A$2:$I$56,9,0),"NO APLICA"))</f>
        <v>NO APLICA</v>
      </c>
    </row>
    <row r="45" spans="1:9" x14ac:dyDescent="0.25">
      <c r="A45" s="19" t="s">
        <v>135</v>
      </c>
      <c r="B45" s="29">
        <v>43678</v>
      </c>
      <c r="C45" s="19" t="s">
        <v>234</v>
      </c>
      <c r="D45" s="19" t="s">
        <v>133</v>
      </c>
      <c r="E45" s="72">
        <v>675898346.6053468</v>
      </c>
      <c r="F45" s="30" t="s">
        <v>135</v>
      </c>
      <c r="G45" s="30" t="s">
        <v>137</v>
      </c>
      <c r="H45" s="1"/>
      <c r="I45" s="77" t="str">
        <f>IF(OR(F45="FFIE GRUPO 2",F45="FFIE GRUPO 7"),"INTERVENTORIA",IF(OR(F45="CONTRACTUAL",F45="OTRO SÍ"),VLOOKUP(A45,CECOS!$A$2:$I$56,9,0),"NO APLICA"))</f>
        <v>NO APLICA</v>
      </c>
    </row>
    <row r="46" spans="1:9" x14ac:dyDescent="0.25">
      <c r="A46" s="19" t="s">
        <v>135</v>
      </c>
      <c r="B46" s="29">
        <v>43709</v>
      </c>
      <c r="C46" s="19" t="s">
        <v>234</v>
      </c>
      <c r="D46" s="19" t="s">
        <v>133</v>
      </c>
      <c r="E46" s="72">
        <v>761070319.80211651</v>
      </c>
      <c r="F46" s="30" t="s">
        <v>135</v>
      </c>
      <c r="G46" s="30" t="s">
        <v>137</v>
      </c>
      <c r="H46" s="1"/>
      <c r="I46" s="77" t="str">
        <f>IF(OR(F46="FFIE GRUPO 2",F46="FFIE GRUPO 7"),"INTERVENTORIA",IF(OR(F46="CONTRACTUAL",F46="OTRO SÍ"),VLOOKUP(A46,CECOS!$A$2:$I$56,9,0),"NO APLICA"))</f>
        <v>NO APLICA</v>
      </c>
    </row>
    <row r="47" spans="1:9" x14ac:dyDescent="0.25">
      <c r="A47" s="19" t="s">
        <v>135</v>
      </c>
      <c r="B47" s="29">
        <v>43739</v>
      </c>
      <c r="C47" s="19" t="s">
        <v>234</v>
      </c>
      <c r="D47" s="19" t="s">
        <v>133</v>
      </c>
      <c r="E47" s="72">
        <v>844443560.87620163</v>
      </c>
      <c r="F47" s="30" t="s">
        <v>135</v>
      </c>
      <c r="G47" s="30" t="s">
        <v>137</v>
      </c>
      <c r="H47" s="1"/>
      <c r="I47" s="77" t="str">
        <f>IF(OR(F47="FFIE GRUPO 2",F47="FFIE GRUPO 7"),"INTERVENTORIA",IF(OR(F47="CONTRACTUAL",F47="OTRO SÍ"),VLOOKUP(A47,CECOS!$A$2:$I$56,9,0),"NO APLICA"))</f>
        <v>NO APLICA</v>
      </c>
    </row>
    <row r="48" spans="1:9" x14ac:dyDescent="0.25">
      <c r="A48" s="19" t="s">
        <v>135</v>
      </c>
      <c r="B48" s="29">
        <v>43770</v>
      </c>
      <c r="C48" s="19" t="s">
        <v>234</v>
      </c>
      <c r="D48" s="19" t="s">
        <v>133</v>
      </c>
      <c r="E48" s="72">
        <v>907212248.98821485</v>
      </c>
      <c r="F48" s="30" t="s">
        <v>135</v>
      </c>
      <c r="G48" s="30" t="s">
        <v>137</v>
      </c>
      <c r="H48" s="1"/>
      <c r="I48" s="77" t="str">
        <f>IF(OR(F48="FFIE GRUPO 2",F48="FFIE GRUPO 7"),"INTERVENTORIA",IF(OR(F48="CONTRACTUAL",F48="OTRO SÍ"),VLOOKUP(A48,CECOS!$A$2:$I$56,9,0),"NO APLICA"))</f>
        <v>NO APLICA</v>
      </c>
    </row>
    <row r="49" spans="1:9" x14ac:dyDescent="0.25">
      <c r="A49" s="19" t="s">
        <v>135</v>
      </c>
      <c r="B49" s="29">
        <v>43800</v>
      </c>
      <c r="C49" s="19" t="s">
        <v>234</v>
      </c>
      <c r="D49" s="19" t="s">
        <v>133</v>
      </c>
      <c r="E49" s="72">
        <v>982173574.23373628</v>
      </c>
      <c r="F49" s="30" t="s">
        <v>135</v>
      </c>
      <c r="G49" s="30" t="s">
        <v>137</v>
      </c>
      <c r="H49" s="1"/>
      <c r="I49" s="77" t="str">
        <f>IF(OR(F49="FFIE GRUPO 2",F49="FFIE GRUPO 7"),"INTERVENTORIA",IF(OR(F49="CONTRACTUAL",F49="OTRO SÍ"),VLOOKUP(A49,CECOS!$A$2:$I$56,9,0),"NO APLICA"))</f>
        <v>NO APLICA</v>
      </c>
    </row>
    <row r="50" spans="1:9" x14ac:dyDescent="0.25">
      <c r="A50" s="19" t="s">
        <v>135</v>
      </c>
      <c r="B50" s="29">
        <v>43466</v>
      </c>
      <c r="C50" s="19" t="s">
        <v>235</v>
      </c>
      <c r="D50" s="19" t="s">
        <v>133</v>
      </c>
      <c r="E50" s="72">
        <v>0</v>
      </c>
      <c r="F50" s="30" t="s">
        <v>135</v>
      </c>
      <c r="G50" s="30" t="s">
        <v>137</v>
      </c>
      <c r="H50" s="1"/>
      <c r="I50" s="77" t="str">
        <f>IF(OR(F50="FFIE GRUPO 2",F50="FFIE GRUPO 7"),"INTERVENTORIA",IF(OR(F50="CONTRACTUAL",F50="OTRO SÍ"),VLOOKUP(A50,CECOS!$A$2:$I$56,9,0),"NO APLICA"))</f>
        <v>NO APLICA</v>
      </c>
    </row>
    <row r="51" spans="1:9" x14ac:dyDescent="0.25">
      <c r="A51" s="19" t="s">
        <v>135</v>
      </c>
      <c r="B51" s="29">
        <v>43497</v>
      </c>
      <c r="C51" s="19" t="s">
        <v>235</v>
      </c>
      <c r="D51" s="19" t="s">
        <v>133</v>
      </c>
      <c r="E51" s="72">
        <v>43527721.969120167</v>
      </c>
      <c r="F51" s="30" t="s">
        <v>135</v>
      </c>
      <c r="G51" s="30" t="s">
        <v>137</v>
      </c>
      <c r="H51" s="1"/>
      <c r="I51" s="77" t="str">
        <f>IF(OR(F51="FFIE GRUPO 2",F51="FFIE GRUPO 7"),"INTERVENTORIA",IF(OR(F51="CONTRACTUAL",F51="OTRO SÍ"),VLOOKUP(A51,CECOS!$A$2:$I$56,9,0),"NO APLICA"))</f>
        <v>NO APLICA</v>
      </c>
    </row>
    <row r="52" spans="1:9" x14ac:dyDescent="0.25">
      <c r="A52" s="19" t="s">
        <v>135</v>
      </c>
      <c r="B52" s="29">
        <v>43525</v>
      </c>
      <c r="C52" s="19" t="s">
        <v>235</v>
      </c>
      <c r="D52" s="19" t="s">
        <v>133</v>
      </c>
      <c r="E52" s="72">
        <v>147543261.07300073</v>
      </c>
      <c r="F52" s="30" t="s">
        <v>135</v>
      </c>
      <c r="G52" s="30" t="s">
        <v>137</v>
      </c>
      <c r="H52" s="1"/>
      <c r="I52" s="77" t="str">
        <f>IF(OR(F52="FFIE GRUPO 2",F52="FFIE GRUPO 7"),"INTERVENTORIA",IF(OR(F52="CONTRACTUAL",F52="OTRO SÍ"),VLOOKUP(A52,CECOS!$A$2:$I$56,9,0),"NO APLICA"))</f>
        <v>NO APLICA</v>
      </c>
    </row>
    <row r="53" spans="1:9" x14ac:dyDescent="0.25">
      <c r="A53" s="19" t="s">
        <v>135</v>
      </c>
      <c r="B53" s="29">
        <v>43556</v>
      </c>
      <c r="C53" s="19" t="s">
        <v>235</v>
      </c>
      <c r="D53" s="19" t="s">
        <v>133</v>
      </c>
      <c r="E53" s="72">
        <v>264878209.80206144</v>
      </c>
      <c r="F53" s="30" t="s">
        <v>135</v>
      </c>
      <c r="G53" s="30" t="s">
        <v>137</v>
      </c>
      <c r="H53" s="1"/>
      <c r="I53" s="77" t="str">
        <f>IF(OR(F53="FFIE GRUPO 2",F53="FFIE GRUPO 7"),"INTERVENTORIA",IF(OR(F53="CONTRACTUAL",F53="OTRO SÍ"),VLOOKUP(A53,CECOS!$A$2:$I$56,9,0),"NO APLICA"))</f>
        <v>NO APLICA</v>
      </c>
    </row>
    <row r="54" spans="1:9" x14ac:dyDescent="0.25">
      <c r="A54" s="19" t="s">
        <v>135</v>
      </c>
      <c r="B54" s="29">
        <v>43586</v>
      </c>
      <c r="C54" s="19" t="s">
        <v>235</v>
      </c>
      <c r="D54" s="19" t="s">
        <v>133</v>
      </c>
      <c r="E54" s="72">
        <v>386371803.25185281</v>
      </c>
      <c r="F54" s="30" t="s">
        <v>135</v>
      </c>
      <c r="G54" s="30" t="s">
        <v>137</v>
      </c>
      <c r="H54" s="1"/>
      <c r="I54" s="77" t="str">
        <f>IF(OR(F54="FFIE GRUPO 2",F54="FFIE GRUPO 7"),"INTERVENTORIA",IF(OR(F54="CONTRACTUAL",F54="OTRO SÍ"),VLOOKUP(A54,CECOS!$A$2:$I$56,9,0),"NO APLICA"))</f>
        <v>NO APLICA</v>
      </c>
    </row>
    <row r="55" spans="1:9" x14ac:dyDescent="0.25">
      <c r="A55" s="19" t="s">
        <v>135</v>
      </c>
      <c r="B55" s="29">
        <v>43617</v>
      </c>
      <c r="C55" s="19" t="s">
        <v>235</v>
      </c>
      <c r="D55" s="19" t="s">
        <v>133</v>
      </c>
      <c r="E55" s="72">
        <v>507452959.54075235</v>
      </c>
      <c r="F55" s="30" t="s">
        <v>135</v>
      </c>
      <c r="G55" s="30" t="s">
        <v>137</v>
      </c>
      <c r="H55" s="1"/>
      <c r="I55" s="77" t="str">
        <f>IF(OR(F55="FFIE GRUPO 2",F55="FFIE GRUPO 7"),"INTERVENTORIA",IF(OR(F55="CONTRACTUAL",F55="OTRO SÍ"),VLOOKUP(A55,CECOS!$A$2:$I$56,9,0),"NO APLICA"))</f>
        <v>NO APLICA</v>
      </c>
    </row>
    <row r="56" spans="1:9" x14ac:dyDescent="0.25">
      <c r="A56" s="19" t="s">
        <v>135</v>
      </c>
      <c r="B56" s="29">
        <v>43647</v>
      </c>
      <c r="C56" s="19" t="s">
        <v>235</v>
      </c>
      <c r="D56" s="19" t="s">
        <v>133</v>
      </c>
      <c r="E56" s="72">
        <v>601863181.50861704</v>
      </c>
      <c r="F56" s="30" t="s">
        <v>135</v>
      </c>
      <c r="G56" s="30" t="s">
        <v>137</v>
      </c>
      <c r="H56" s="1"/>
      <c r="I56" s="77" t="str">
        <f>IF(OR(F56="FFIE GRUPO 2",F56="FFIE GRUPO 7"),"INTERVENTORIA",IF(OR(F56="CONTRACTUAL",F56="OTRO SÍ"),VLOOKUP(A56,CECOS!$A$2:$I$56,9,0),"NO APLICA"))</f>
        <v>NO APLICA</v>
      </c>
    </row>
    <row r="57" spans="1:9" x14ac:dyDescent="0.25">
      <c r="A57" s="19" t="s">
        <v>135</v>
      </c>
      <c r="B57" s="29">
        <v>43678</v>
      </c>
      <c r="C57" s="19" t="s">
        <v>235</v>
      </c>
      <c r="D57" s="19" t="s">
        <v>133</v>
      </c>
      <c r="E57" s="72">
        <v>705359618.50764763</v>
      </c>
      <c r="F57" s="30" t="s">
        <v>135</v>
      </c>
      <c r="G57" s="30" t="s">
        <v>137</v>
      </c>
      <c r="H57" s="1"/>
      <c r="I57" s="77" t="str">
        <f>IF(OR(F57="FFIE GRUPO 2",F57="FFIE GRUPO 7"),"INTERVENTORIA",IF(OR(F57="CONTRACTUAL",F57="OTRO SÍ"),VLOOKUP(A57,CECOS!$A$2:$I$56,9,0),"NO APLICA"))</f>
        <v>NO APLICA</v>
      </c>
    </row>
    <row r="58" spans="1:9" x14ac:dyDescent="0.25">
      <c r="A58" s="19" t="s">
        <v>135</v>
      </c>
      <c r="B58" s="29">
        <v>43709</v>
      </c>
      <c r="C58" s="19" t="s">
        <v>235</v>
      </c>
      <c r="D58" s="19" t="s">
        <v>133</v>
      </c>
      <c r="E58" s="72">
        <v>791429233.94082701</v>
      </c>
      <c r="F58" s="30" t="s">
        <v>135</v>
      </c>
      <c r="G58" s="30" t="s">
        <v>137</v>
      </c>
      <c r="H58" s="1"/>
      <c r="I58" s="77" t="str">
        <f>IF(OR(F58="FFIE GRUPO 2",F58="FFIE GRUPO 7"),"INTERVENTORIA",IF(OR(F58="CONTRACTUAL",F58="OTRO SÍ"),VLOOKUP(A58,CECOS!$A$2:$I$56,9,0),"NO APLICA"))</f>
        <v>NO APLICA</v>
      </c>
    </row>
    <row r="59" spans="1:9" x14ac:dyDescent="0.25">
      <c r="A59" s="19" t="s">
        <v>135</v>
      </c>
      <c r="B59" s="29">
        <v>43739</v>
      </c>
      <c r="C59" s="19" t="s">
        <v>235</v>
      </c>
      <c r="D59" s="19" t="s">
        <v>133</v>
      </c>
      <c r="E59" s="72">
        <v>876461149.2453866</v>
      </c>
      <c r="F59" s="30" t="s">
        <v>135</v>
      </c>
      <c r="G59" s="30" t="s">
        <v>137</v>
      </c>
      <c r="H59" s="1"/>
      <c r="I59" s="77" t="str">
        <f>IF(OR(F59="FFIE GRUPO 2",F59="FFIE GRUPO 7"),"INTERVENTORIA",IF(OR(F59="CONTRACTUAL",F59="OTRO SÍ"),VLOOKUP(A59,CECOS!$A$2:$I$56,9,0),"NO APLICA"))</f>
        <v>NO APLICA</v>
      </c>
    </row>
    <row r="60" spans="1:9" x14ac:dyDescent="0.25">
      <c r="A60" s="19" t="s">
        <v>135</v>
      </c>
      <c r="B60" s="29">
        <v>43770</v>
      </c>
      <c r="C60" s="19" t="s">
        <v>235</v>
      </c>
      <c r="D60" s="19" t="s">
        <v>133</v>
      </c>
      <c r="E60" s="72">
        <v>942841324.26940525</v>
      </c>
      <c r="F60" s="30" t="s">
        <v>135</v>
      </c>
      <c r="G60" s="30" t="s">
        <v>137</v>
      </c>
      <c r="H60" s="1"/>
      <c r="I60" s="77" t="str">
        <f>IF(OR(F60="FFIE GRUPO 2",F60="FFIE GRUPO 7"),"INTERVENTORIA",IF(OR(F60="CONTRACTUAL",F60="OTRO SÍ"),VLOOKUP(A60,CECOS!$A$2:$I$56,9,0),"NO APLICA"))</f>
        <v>NO APLICA</v>
      </c>
    </row>
    <row r="61" spans="1:9" x14ac:dyDescent="0.25">
      <c r="A61" s="19" t="s">
        <v>135</v>
      </c>
      <c r="B61" s="29">
        <v>43800</v>
      </c>
      <c r="C61" s="19" t="s">
        <v>235</v>
      </c>
      <c r="D61" s="19" t="s">
        <v>133</v>
      </c>
      <c r="E61" s="72">
        <v>1019770816.1014411</v>
      </c>
      <c r="F61" s="30" t="s">
        <v>135</v>
      </c>
      <c r="G61" s="30" t="s">
        <v>137</v>
      </c>
      <c r="H61" s="1"/>
      <c r="I61" s="77" t="str">
        <f>IF(OR(F61="FFIE GRUPO 2",F61="FFIE GRUPO 7"),"INTERVENTORIA",IF(OR(F61="CONTRACTUAL",F61="OTRO SÍ"),VLOOKUP(A61,CECOS!$A$2:$I$56,9,0),"NO APLICA"))</f>
        <v>NO APLICA</v>
      </c>
    </row>
    <row r="62" spans="1:9" x14ac:dyDescent="0.25">
      <c r="A62" s="19" t="s">
        <v>135</v>
      </c>
      <c r="B62" s="29">
        <v>43466</v>
      </c>
      <c r="C62" s="19" t="s">
        <v>236</v>
      </c>
      <c r="D62" s="19" t="s">
        <v>133</v>
      </c>
      <c r="E62" s="72">
        <v>0</v>
      </c>
      <c r="F62" s="30" t="s">
        <v>135</v>
      </c>
      <c r="G62" s="30" t="s">
        <v>137</v>
      </c>
      <c r="H62" s="1"/>
      <c r="I62" s="77" t="str">
        <f>IF(OR(F62="FFIE GRUPO 2",F62="FFIE GRUPO 7"),"INTERVENTORIA",IF(OR(F62="CONTRACTUAL",F62="OTRO SÍ"),VLOOKUP(A62,CECOS!$A$2:$I$56,9,0),"NO APLICA"))</f>
        <v>NO APLICA</v>
      </c>
    </row>
    <row r="63" spans="1:9" x14ac:dyDescent="0.25">
      <c r="A63" s="19" t="s">
        <v>135</v>
      </c>
      <c r="B63" s="29">
        <v>43497</v>
      </c>
      <c r="C63" s="19" t="s">
        <v>236</v>
      </c>
      <c r="D63" s="19" t="s">
        <v>133</v>
      </c>
      <c r="E63" s="72">
        <v>27782289.073398001</v>
      </c>
      <c r="F63" s="30" t="s">
        <v>135</v>
      </c>
      <c r="G63" s="30" t="s">
        <v>137</v>
      </c>
      <c r="H63" s="1"/>
      <c r="I63" s="77" t="str">
        <f>IF(OR(F63="FFIE GRUPO 2",F63="FFIE GRUPO 7"),"INTERVENTORIA",IF(OR(F63="CONTRACTUAL",F63="OTRO SÍ"),VLOOKUP(A63,CECOS!$A$2:$I$56,9,0),"NO APLICA"))</f>
        <v>NO APLICA</v>
      </c>
    </row>
    <row r="64" spans="1:9" x14ac:dyDescent="0.25">
      <c r="A64" s="19" t="s">
        <v>135</v>
      </c>
      <c r="B64" s="29">
        <v>43525</v>
      </c>
      <c r="C64" s="19" t="s">
        <v>236</v>
      </c>
      <c r="D64" s="19" t="s">
        <v>133</v>
      </c>
      <c r="E64" s="72">
        <v>118769160.35372317</v>
      </c>
      <c r="F64" s="30" t="s">
        <v>135</v>
      </c>
      <c r="G64" s="30" t="s">
        <v>137</v>
      </c>
      <c r="H64" s="1"/>
      <c r="I64" s="77" t="str">
        <f>IF(OR(F64="FFIE GRUPO 2",F64="FFIE GRUPO 7"),"INTERVENTORIA",IF(OR(F64="CONTRACTUAL",F64="OTRO SÍ"),VLOOKUP(A64,CECOS!$A$2:$I$56,9,0),"NO APLICA"))</f>
        <v>NO APLICA</v>
      </c>
    </row>
    <row r="65" spans="1:9" x14ac:dyDescent="0.25">
      <c r="A65" s="19" t="s">
        <v>135</v>
      </c>
      <c r="B65" s="29">
        <v>43556</v>
      </c>
      <c r="C65" s="19" t="s">
        <v>236</v>
      </c>
      <c r="D65" s="19" t="s">
        <v>133</v>
      </c>
      <c r="E65" s="72">
        <v>223595567.41159451</v>
      </c>
      <c r="F65" s="30" t="s">
        <v>135</v>
      </c>
      <c r="G65" s="30" t="s">
        <v>137</v>
      </c>
      <c r="H65" s="1"/>
      <c r="I65" s="77" t="str">
        <f>IF(OR(F65="FFIE GRUPO 2",F65="FFIE GRUPO 7"),"INTERVENTORIA",IF(OR(F65="CONTRACTUAL",F65="OTRO SÍ"),VLOOKUP(A65,CECOS!$A$2:$I$56,9,0),"NO APLICA"))</f>
        <v>NO APLICA</v>
      </c>
    </row>
    <row r="66" spans="1:9" x14ac:dyDescent="0.25">
      <c r="A66" s="19" t="s">
        <v>135</v>
      </c>
      <c r="B66" s="29">
        <v>43586</v>
      </c>
      <c r="C66" s="19" t="s">
        <v>236</v>
      </c>
      <c r="D66" s="19" t="s">
        <v>133</v>
      </c>
      <c r="E66" s="72">
        <v>340939520.29340464</v>
      </c>
      <c r="F66" s="30" t="s">
        <v>135</v>
      </c>
      <c r="G66" s="30" t="s">
        <v>137</v>
      </c>
      <c r="H66" s="1"/>
      <c r="I66" s="77" t="str">
        <f>IF(OR(F66="FFIE GRUPO 2",F66="FFIE GRUPO 7"),"INTERVENTORIA",IF(OR(F66="CONTRACTUAL",F66="OTRO SÍ"),VLOOKUP(A66,CECOS!$A$2:$I$56,9,0),"NO APLICA"))</f>
        <v>NO APLICA</v>
      </c>
    </row>
    <row r="67" spans="1:9" x14ac:dyDescent="0.25">
      <c r="A67" s="19" t="s">
        <v>135</v>
      </c>
      <c r="B67" s="29">
        <v>43617</v>
      </c>
      <c r="C67" s="19" t="s">
        <v>236</v>
      </c>
      <c r="D67" s="19" t="s">
        <v>133</v>
      </c>
      <c r="E67" s="72">
        <v>460862007.50775689</v>
      </c>
      <c r="F67" s="30" t="s">
        <v>135</v>
      </c>
      <c r="G67" s="30" t="s">
        <v>137</v>
      </c>
      <c r="H67" s="1"/>
      <c r="I67" s="77" t="str">
        <f>IF(OR(F67="FFIE GRUPO 2",F67="FFIE GRUPO 7"),"INTERVENTORIA",IF(OR(F67="CONTRACTUAL",F67="OTRO SÍ"),VLOOKUP(A67,CECOS!$A$2:$I$56,9,0),"NO APLICA"))</f>
        <v>NO APLICA</v>
      </c>
    </row>
    <row r="68" spans="1:9" x14ac:dyDescent="0.25">
      <c r="A68" s="19" t="s">
        <v>135</v>
      </c>
      <c r="B68" s="29">
        <v>43647</v>
      </c>
      <c r="C68" s="19" t="s">
        <v>236</v>
      </c>
      <c r="D68" s="19" t="s">
        <v>133</v>
      </c>
      <c r="E68" s="72">
        <v>549585537.3083638</v>
      </c>
      <c r="F68" s="30" t="s">
        <v>135</v>
      </c>
      <c r="G68" s="30" t="s">
        <v>137</v>
      </c>
      <c r="H68" s="1"/>
      <c r="I68" s="77" t="str">
        <f>IF(OR(F68="FFIE GRUPO 2",F68="FFIE GRUPO 7"),"INTERVENTORIA",IF(OR(F68="CONTRACTUAL",F68="OTRO SÍ"),VLOOKUP(A68,CECOS!$A$2:$I$56,9,0),"NO APLICA"))</f>
        <v>NO APLICA</v>
      </c>
    </row>
    <row r="69" spans="1:9" x14ac:dyDescent="0.25">
      <c r="A69" s="19" t="s">
        <v>135</v>
      </c>
      <c r="B69" s="29">
        <v>43678</v>
      </c>
      <c r="C69" s="19" t="s">
        <v>236</v>
      </c>
      <c r="D69" s="19" t="s">
        <v>133</v>
      </c>
      <c r="E69" s="72">
        <v>646437074.70304596</v>
      </c>
      <c r="F69" s="30" t="s">
        <v>135</v>
      </c>
      <c r="G69" s="30" t="s">
        <v>137</v>
      </c>
      <c r="H69" s="1"/>
      <c r="I69" s="77" t="str">
        <f>IF(OR(F69="FFIE GRUPO 2",F69="FFIE GRUPO 7"),"INTERVENTORIA",IF(OR(F69="CONTRACTUAL",F69="OTRO SÍ"),VLOOKUP(A69,CECOS!$A$2:$I$56,9,0),"NO APLICA"))</f>
        <v>NO APLICA</v>
      </c>
    </row>
    <row r="70" spans="1:9" x14ac:dyDescent="0.25">
      <c r="A70" s="19" t="s">
        <v>135</v>
      </c>
      <c r="B70" s="29">
        <v>43709</v>
      </c>
      <c r="C70" s="19" t="s">
        <v>236</v>
      </c>
      <c r="D70" s="19" t="s">
        <v>133</v>
      </c>
      <c r="E70" s="72">
        <v>730711405.66340601</v>
      </c>
      <c r="F70" s="30" t="s">
        <v>135</v>
      </c>
      <c r="G70" s="30" t="s">
        <v>137</v>
      </c>
      <c r="H70" s="1"/>
      <c r="I70" s="77" t="str">
        <f>IF(OR(F70="FFIE GRUPO 2",F70="FFIE GRUPO 7"),"INTERVENTORIA",IF(OR(F70="CONTRACTUAL",F70="OTRO SÍ"),VLOOKUP(A70,CECOS!$A$2:$I$56,9,0),"NO APLICA"))</f>
        <v>NO APLICA</v>
      </c>
    </row>
    <row r="71" spans="1:9" x14ac:dyDescent="0.25">
      <c r="A71" s="19" t="s">
        <v>135</v>
      </c>
      <c r="B71" s="29">
        <v>43739</v>
      </c>
      <c r="C71" s="19" t="s">
        <v>236</v>
      </c>
      <c r="D71" s="19" t="s">
        <v>133</v>
      </c>
      <c r="E71" s="72">
        <v>812425972.50701666</v>
      </c>
      <c r="F71" s="30" t="s">
        <v>135</v>
      </c>
      <c r="G71" s="30" t="s">
        <v>137</v>
      </c>
      <c r="H71" s="1"/>
      <c r="I71" s="77" t="str">
        <f>IF(OR(F71="FFIE GRUPO 2",F71="FFIE GRUPO 7"),"INTERVENTORIA",IF(OR(F71="CONTRACTUAL",F71="OTRO SÍ"),VLOOKUP(A71,CECOS!$A$2:$I$56,9,0),"NO APLICA"))</f>
        <v>NO APLICA</v>
      </c>
    </row>
    <row r="72" spans="1:9" x14ac:dyDescent="0.25">
      <c r="A72" s="19" t="s">
        <v>135</v>
      </c>
      <c r="B72" s="29">
        <v>43770</v>
      </c>
      <c r="C72" s="19" t="s">
        <v>236</v>
      </c>
      <c r="D72" s="19" t="s">
        <v>133</v>
      </c>
      <c r="E72" s="72">
        <v>871583173.70702446</v>
      </c>
      <c r="F72" s="30" t="s">
        <v>135</v>
      </c>
      <c r="G72" s="30" t="s">
        <v>137</v>
      </c>
      <c r="H72" s="1"/>
      <c r="I72" s="77" t="str">
        <f>IF(OR(F72="FFIE GRUPO 2",F72="FFIE GRUPO 7"),"INTERVENTORIA",IF(OR(F72="CONTRACTUAL",F72="OTRO SÍ"),VLOOKUP(A72,CECOS!$A$2:$I$56,9,0),"NO APLICA"))</f>
        <v>NO APLICA</v>
      </c>
    </row>
    <row r="73" spans="1:9" x14ac:dyDescent="0.25">
      <c r="A73" s="19" t="s">
        <v>135</v>
      </c>
      <c r="B73" s="29">
        <v>43800</v>
      </c>
      <c r="C73" s="19" t="s">
        <v>236</v>
      </c>
      <c r="D73" s="19" t="s">
        <v>133</v>
      </c>
      <c r="E73" s="72">
        <v>944576332.36603141</v>
      </c>
      <c r="F73" s="30" t="s">
        <v>135</v>
      </c>
      <c r="G73" s="30" t="s">
        <v>137</v>
      </c>
      <c r="H73" s="1"/>
      <c r="I73" s="77" t="str">
        <f>IF(OR(F73="FFIE GRUPO 2",F73="FFIE GRUPO 7"),"INTERVENTORIA",IF(OR(F73="CONTRACTUAL",F73="OTRO SÍ"),VLOOKUP(A73,CECOS!$A$2:$I$56,9,0),"NO APLICA"))</f>
        <v>NO APLICA</v>
      </c>
    </row>
    <row r="74" spans="1:9" x14ac:dyDescent="0.25">
      <c r="A74" s="19" t="s">
        <v>135</v>
      </c>
      <c r="B74" s="29">
        <v>43466</v>
      </c>
      <c r="C74" s="19" t="s">
        <v>237</v>
      </c>
      <c r="D74" s="19" t="s">
        <v>133</v>
      </c>
      <c r="E74" s="72">
        <v>0</v>
      </c>
      <c r="F74" s="30" t="s">
        <v>135</v>
      </c>
      <c r="G74" s="30" t="s">
        <v>138</v>
      </c>
      <c r="H74" s="1"/>
      <c r="I74" s="77" t="str">
        <f>IF(OR(F74="FFIE GRUPO 2",F74="FFIE GRUPO 7"),"INTERVENTORIA",IF(OR(F74="CONTRACTUAL",F74="OTRO SÍ"),VLOOKUP(A74,CECOS!$A$2:$I$56,9,0),"NO APLICA"))</f>
        <v>NO APLICA</v>
      </c>
    </row>
    <row r="75" spans="1:9" x14ac:dyDescent="0.25">
      <c r="A75" s="19" t="s">
        <v>135</v>
      </c>
      <c r="B75" s="29">
        <v>43497</v>
      </c>
      <c r="C75" s="19" t="s">
        <v>237</v>
      </c>
      <c r="D75" s="19" t="s">
        <v>133</v>
      </c>
      <c r="E75" s="72">
        <v>43725920.21976313</v>
      </c>
      <c r="F75" s="30" t="s">
        <v>135</v>
      </c>
      <c r="G75" s="30" t="s">
        <v>138</v>
      </c>
      <c r="H75" s="1"/>
      <c r="I75" s="77" t="str">
        <f>IF(OR(F75="FFIE GRUPO 2",F75="FFIE GRUPO 7"),"INTERVENTORIA",IF(OR(F75="CONTRACTUAL",F75="OTRO SÍ"),VLOOKUP(A75,CECOS!$A$2:$I$56,9,0),"NO APLICA"))</f>
        <v>NO APLICA</v>
      </c>
    </row>
    <row r="76" spans="1:9" x14ac:dyDescent="0.25">
      <c r="A76" s="19" t="s">
        <v>135</v>
      </c>
      <c r="B76" s="29">
        <v>43525</v>
      </c>
      <c r="C76" s="19" t="s">
        <v>237</v>
      </c>
      <c r="D76" s="19" t="s">
        <v>133</v>
      </c>
      <c r="E76" s="72">
        <v>163003254.89232886</v>
      </c>
      <c r="F76" s="30" t="s">
        <v>135</v>
      </c>
      <c r="G76" s="30" t="s">
        <v>138</v>
      </c>
      <c r="H76" s="1"/>
      <c r="I76" s="77" t="str">
        <f>IF(OR(F76="FFIE GRUPO 2",F76="FFIE GRUPO 7"),"INTERVENTORIA",IF(OR(F76="CONTRACTUAL",F76="OTRO SÍ"),VLOOKUP(A76,CECOS!$A$2:$I$56,9,0),"NO APLICA"))</f>
        <v>NO APLICA</v>
      </c>
    </row>
    <row r="77" spans="1:9" x14ac:dyDescent="0.25">
      <c r="A77" s="19" t="s">
        <v>135</v>
      </c>
      <c r="B77" s="29">
        <v>43556</v>
      </c>
      <c r="C77" s="19" t="s">
        <v>237</v>
      </c>
      <c r="D77" s="19" t="s">
        <v>133</v>
      </c>
      <c r="E77" s="72">
        <v>297150830.28222692</v>
      </c>
      <c r="F77" s="30" t="s">
        <v>135</v>
      </c>
      <c r="G77" s="30" t="s">
        <v>138</v>
      </c>
      <c r="H77" s="1"/>
      <c r="I77" s="77" t="str">
        <f>IF(OR(F77="FFIE GRUPO 2",F77="FFIE GRUPO 7"),"INTERVENTORIA",IF(OR(F77="CONTRACTUAL",F77="OTRO SÍ"),VLOOKUP(A77,CECOS!$A$2:$I$56,9,0),"NO APLICA"))</f>
        <v>NO APLICA</v>
      </c>
    </row>
    <row r="78" spans="1:9" x14ac:dyDescent="0.25">
      <c r="A78" s="19" t="s">
        <v>135</v>
      </c>
      <c r="B78" s="29">
        <v>43586</v>
      </c>
      <c r="C78" s="19" t="s">
        <v>237</v>
      </c>
      <c r="D78" s="19" t="s">
        <v>133</v>
      </c>
      <c r="E78" s="72">
        <v>431985693.93380499</v>
      </c>
      <c r="F78" s="30" t="s">
        <v>135</v>
      </c>
      <c r="G78" s="30" t="s">
        <v>138</v>
      </c>
      <c r="H78" s="1"/>
      <c r="I78" s="77" t="str">
        <f>IF(OR(F78="FFIE GRUPO 2",F78="FFIE GRUPO 7"),"INTERVENTORIA",IF(OR(F78="CONTRACTUAL",F78="OTRO SÍ"),VLOOKUP(A78,CECOS!$A$2:$I$56,9,0),"NO APLICA"))</f>
        <v>NO APLICA</v>
      </c>
    </row>
    <row r="79" spans="1:9" x14ac:dyDescent="0.25">
      <c r="A79" s="19" t="s">
        <v>135</v>
      </c>
      <c r="B79" s="29">
        <v>43617</v>
      </c>
      <c r="C79" s="19" t="s">
        <v>237</v>
      </c>
      <c r="D79" s="19" t="s">
        <v>133</v>
      </c>
      <c r="E79" s="72">
        <v>576953431.87988329</v>
      </c>
      <c r="F79" s="30" t="s">
        <v>135</v>
      </c>
      <c r="G79" s="30" t="s">
        <v>138</v>
      </c>
      <c r="H79" s="1"/>
      <c r="I79" s="77" t="str">
        <f>IF(OR(F79="FFIE GRUPO 2",F79="FFIE GRUPO 7"),"INTERVENTORIA",IF(OR(F79="CONTRACTUAL",F79="OTRO SÍ"),VLOOKUP(A79,CECOS!$A$2:$I$56,9,0),"NO APLICA"))</f>
        <v>NO APLICA</v>
      </c>
    </row>
    <row r="80" spans="1:9" x14ac:dyDescent="0.25">
      <c r="A80" s="19" t="s">
        <v>135</v>
      </c>
      <c r="B80" s="29">
        <v>43647</v>
      </c>
      <c r="C80" s="19" t="s">
        <v>237</v>
      </c>
      <c r="D80" s="19" t="s">
        <v>133</v>
      </c>
      <c r="E80" s="72">
        <v>713596601.93022954</v>
      </c>
      <c r="F80" s="30" t="s">
        <v>135</v>
      </c>
      <c r="G80" s="30" t="s">
        <v>138</v>
      </c>
      <c r="H80" s="1"/>
      <c r="I80" s="77" t="str">
        <f>IF(OR(F80="FFIE GRUPO 2",F80="FFIE GRUPO 7"),"INTERVENTORIA",IF(OR(F80="CONTRACTUAL",F80="OTRO SÍ"),VLOOKUP(A80,CECOS!$A$2:$I$56,9,0),"NO APLICA"))</f>
        <v>NO APLICA</v>
      </c>
    </row>
    <row r="81" spans="1:9" x14ac:dyDescent="0.25">
      <c r="A81" s="19" t="s">
        <v>135</v>
      </c>
      <c r="B81" s="29">
        <v>43678</v>
      </c>
      <c r="C81" s="19" t="s">
        <v>237</v>
      </c>
      <c r="D81" s="19" t="s">
        <v>133</v>
      </c>
      <c r="E81" s="72">
        <v>837696057.06696653</v>
      </c>
      <c r="F81" s="30" t="s">
        <v>135</v>
      </c>
      <c r="G81" s="30" t="s">
        <v>138</v>
      </c>
      <c r="H81" s="1"/>
      <c r="I81" s="77" t="str">
        <f>IF(OR(F81="FFIE GRUPO 2",F81="FFIE GRUPO 7"),"INTERVENTORIA",IF(OR(F81="CONTRACTUAL",F81="OTRO SÍ"),VLOOKUP(A81,CECOS!$A$2:$I$56,9,0),"NO APLICA"))</f>
        <v>NO APLICA</v>
      </c>
    </row>
    <row r="82" spans="1:9" x14ac:dyDescent="0.25">
      <c r="A82" s="19" t="s">
        <v>135</v>
      </c>
      <c r="B82" s="29">
        <v>43709</v>
      </c>
      <c r="C82" s="19" t="s">
        <v>237</v>
      </c>
      <c r="D82" s="19" t="s">
        <v>133</v>
      </c>
      <c r="E82" s="72">
        <v>923178871.6939795</v>
      </c>
      <c r="F82" s="30" t="s">
        <v>135</v>
      </c>
      <c r="G82" s="30" t="s">
        <v>138</v>
      </c>
      <c r="H82" s="1"/>
      <c r="I82" s="77" t="str">
        <f>IF(OR(F82="FFIE GRUPO 2",F82="FFIE GRUPO 7"),"INTERVENTORIA",IF(OR(F82="CONTRACTUAL",F82="OTRO SÍ"),VLOOKUP(A82,CECOS!$A$2:$I$56,9,0),"NO APLICA"))</f>
        <v>NO APLICA</v>
      </c>
    </row>
    <row r="83" spans="1:9" x14ac:dyDescent="0.25">
      <c r="A83" s="19" t="s">
        <v>135</v>
      </c>
      <c r="B83" s="29">
        <v>43739</v>
      </c>
      <c r="C83" s="19" t="s">
        <v>237</v>
      </c>
      <c r="D83" s="19" t="s">
        <v>133</v>
      </c>
      <c r="E83" s="72">
        <v>1021203123.7166433</v>
      </c>
      <c r="F83" s="30" t="s">
        <v>135</v>
      </c>
      <c r="G83" s="30" t="s">
        <v>138</v>
      </c>
      <c r="H83" s="1"/>
      <c r="I83" s="77" t="str">
        <f>IF(OR(F83="FFIE GRUPO 2",F83="FFIE GRUPO 7"),"INTERVENTORIA",IF(OR(F83="CONTRACTUAL",F83="OTRO SÍ"),VLOOKUP(A83,CECOS!$A$2:$I$56,9,0),"NO APLICA"))</f>
        <v>NO APLICA</v>
      </c>
    </row>
    <row r="84" spans="1:9" x14ac:dyDescent="0.25">
      <c r="A84" s="19" t="s">
        <v>135</v>
      </c>
      <c r="B84" s="29">
        <v>43770</v>
      </c>
      <c r="C84" s="19" t="s">
        <v>237</v>
      </c>
      <c r="D84" s="19" t="s">
        <v>133</v>
      </c>
      <c r="E84" s="72">
        <v>1104190712.1766708</v>
      </c>
      <c r="F84" s="30" t="s">
        <v>135</v>
      </c>
      <c r="G84" s="30" t="s">
        <v>138</v>
      </c>
      <c r="H84" s="1"/>
      <c r="I84" s="77" t="str">
        <f>IF(OR(F84="FFIE GRUPO 2",F84="FFIE GRUPO 7"),"INTERVENTORIA",IF(OR(F84="CONTRACTUAL",F84="OTRO SÍ"),VLOOKUP(A84,CECOS!$A$2:$I$56,9,0),"NO APLICA"))</f>
        <v>NO APLICA</v>
      </c>
    </row>
    <row r="85" spans="1:9" x14ac:dyDescent="0.25">
      <c r="A85" s="19" t="s">
        <v>135</v>
      </c>
      <c r="B85" s="29">
        <v>43800</v>
      </c>
      <c r="C85" s="19" t="s">
        <v>237</v>
      </c>
      <c r="D85" s="19" t="s">
        <v>133</v>
      </c>
      <c r="E85" s="72">
        <v>1200576884.0482819</v>
      </c>
      <c r="F85" s="30" t="s">
        <v>135</v>
      </c>
      <c r="G85" s="30" t="s">
        <v>138</v>
      </c>
      <c r="H85" s="1"/>
      <c r="I85" s="77" t="str">
        <f>IF(OR(F85="FFIE GRUPO 2",F85="FFIE GRUPO 7"),"INTERVENTORIA",IF(OR(F85="CONTRACTUAL",F85="OTRO SÍ"),VLOOKUP(A85,CECOS!$A$2:$I$56,9,0),"NO APLICA"))</f>
        <v>NO APLICA</v>
      </c>
    </row>
    <row r="86" spans="1:9" x14ac:dyDescent="0.25">
      <c r="A86" s="19" t="s">
        <v>135</v>
      </c>
      <c r="B86" s="29">
        <v>43466</v>
      </c>
      <c r="C86" s="19" t="s">
        <v>238</v>
      </c>
      <c r="D86" s="19" t="s">
        <v>133</v>
      </c>
      <c r="E86" s="72">
        <v>0</v>
      </c>
      <c r="F86" s="30" t="s">
        <v>135</v>
      </c>
      <c r="G86" s="30" t="s">
        <v>138</v>
      </c>
      <c r="H86" s="1"/>
      <c r="I86" s="77" t="str">
        <f>IF(OR(F86="FFIE GRUPO 2",F86="FFIE GRUPO 7"),"INTERVENTORIA",IF(OR(F86="CONTRACTUAL",F86="OTRO SÍ"),VLOOKUP(A86,CECOS!$A$2:$I$56,9,0),"NO APLICA"))</f>
        <v>NO APLICA</v>
      </c>
    </row>
    <row r="87" spans="1:9" x14ac:dyDescent="0.25">
      <c r="A87" s="19" t="s">
        <v>135</v>
      </c>
      <c r="B87" s="29">
        <v>43497</v>
      </c>
      <c r="C87" s="19" t="s">
        <v>238</v>
      </c>
      <c r="D87" s="19" t="s">
        <v>133</v>
      </c>
      <c r="E87" s="72">
        <v>50497966.951175205</v>
      </c>
      <c r="F87" s="30" t="s">
        <v>135</v>
      </c>
      <c r="G87" s="30" t="s">
        <v>138</v>
      </c>
      <c r="H87" s="1"/>
      <c r="I87" s="77" t="str">
        <f>IF(OR(F87="FFIE GRUPO 2",F87="FFIE GRUPO 7"),"INTERVENTORIA",IF(OR(F87="CONTRACTUAL",F87="OTRO SÍ"),VLOOKUP(A87,CECOS!$A$2:$I$56,9,0),"NO APLICA"))</f>
        <v>NO APLICA</v>
      </c>
    </row>
    <row r="88" spans="1:9" x14ac:dyDescent="0.25">
      <c r="A88" s="19" t="s">
        <v>135</v>
      </c>
      <c r="B88" s="29">
        <v>43525</v>
      </c>
      <c r="C88" s="19" t="s">
        <v>238</v>
      </c>
      <c r="D88" s="19" t="s">
        <v>133</v>
      </c>
      <c r="E88" s="72">
        <v>177770020.7812385</v>
      </c>
      <c r="F88" s="30" t="s">
        <v>135</v>
      </c>
      <c r="G88" s="30" t="s">
        <v>138</v>
      </c>
      <c r="H88" s="1"/>
      <c r="I88" s="77" t="str">
        <f>IF(OR(F88="FFIE GRUPO 2",F88="FFIE GRUPO 7"),"INTERVENTORIA",IF(OR(F88="CONTRACTUAL",F88="OTRO SÍ"),VLOOKUP(A88,CECOS!$A$2:$I$56,9,0),"NO APLICA"))</f>
        <v>NO APLICA</v>
      </c>
    </row>
    <row r="89" spans="1:9" x14ac:dyDescent="0.25">
      <c r="A89" s="19" t="s">
        <v>135</v>
      </c>
      <c r="B89" s="29">
        <v>43556</v>
      </c>
      <c r="C89" s="19" t="s">
        <v>238</v>
      </c>
      <c r="D89" s="19" t="s">
        <v>133</v>
      </c>
      <c r="E89" s="72">
        <v>316203743.14984506</v>
      </c>
      <c r="F89" s="30" t="s">
        <v>135</v>
      </c>
      <c r="G89" s="30" t="s">
        <v>138</v>
      </c>
      <c r="H89" s="1"/>
      <c r="I89" s="77" t="str">
        <f>IF(OR(F89="FFIE GRUPO 2",F89="FFIE GRUPO 7"),"INTERVENTORIA",IF(OR(F89="CONTRACTUAL",F89="OTRO SÍ"),VLOOKUP(A89,CECOS!$A$2:$I$56,9,0),"NO APLICA"))</f>
        <v>NO APLICA</v>
      </c>
    </row>
    <row r="90" spans="1:9" x14ac:dyDescent="0.25">
      <c r="A90" s="19" t="s">
        <v>135</v>
      </c>
      <c r="B90" s="29">
        <v>43586</v>
      </c>
      <c r="C90" s="19" t="s">
        <v>238</v>
      </c>
      <c r="D90" s="19" t="s">
        <v>133</v>
      </c>
      <c r="E90" s="72">
        <v>460098333.08450907</v>
      </c>
      <c r="F90" s="30" t="s">
        <v>135</v>
      </c>
      <c r="G90" s="30" t="s">
        <v>138</v>
      </c>
      <c r="H90" s="1"/>
      <c r="I90" s="77" t="str">
        <f>IF(OR(F90="FFIE GRUPO 2",F90="FFIE GRUPO 7"),"INTERVENTORIA",IF(OR(F90="CONTRACTUAL",F90="OTRO SÍ"),VLOOKUP(A90,CECOS!$A$2:$I$56,9,0),"NO APLICA"))</f>
        <v>NO APLICA</v>
      </c>
    </row>
    <row r="91" spans="1:9" x14ac:dyDescent="0.25">
      <c r="A91" s="19" t="s">
        <v>135</v>
      </c>
      <c r="B91" s="29">
        <v>43617</v>
      </c>
      <c r="C91" s="19" t="s">
        <v>238</v>
      </c>
      <c r="D91" s="19" t="s">
        <v>133</v>
      </c>
      <c r="E91" s="72">
        <v>608599397.29069638</v>
      </c>
      <c r="F91" s="30" t="s">
        <v>135</v>
      </c>
      <c r="G91" s="30" t="s">
        <v>138</v>
      </c>
      <c r="H91" s="1"/>
      <c r="I91" s="77" t="str">
        <f>IF(OR(F91="FFIE GRUPO 2",F91="FFIE GRUPO 7"),"INTERVENTORIA",IF(OR(F91="CONTRACTUAL",F91="OTRO SÍ"),VLOOKUP(A91,CECOS!$A$2:$I$56,9,0),"NO APLICA"))</f>
        <v>NO APLICA</v>
      </c>
    </row>
    <row r="92" spans="1:9" x14ac:dyDescent="0.25">
      <c r="A92" s="19" t="s">
        <v>135</v>
      </c>
      <c r="B92" s="29">
        <v>43647</v>
      </c>
      <c r="C92" s="19" t="s">
        <v>238</v>
      </c>
      <c r="D92" s="19" t="s">
        <v>133</v>
      </c>
      <c r="E92" s="72">
        <v>747186359.18472886</v>
      </c>
      <c r="F92" s="30" t="s">
        <v>135</v>
      </c>
      <c r="G92" s="30" t="s">
        <v>138</v>
      </c>
      <c r="H92" s="1"/>
      <c r="I92" s="77" t="str">
        <f>IF(OR(F92="FFIE GRUPO 2",F92="FFIE GRUPO 7"),"INTERVENTORIA",IF(OR(F92="CONTRACTUAL",F92="OTRO SÍ"),VLOOKUP(A92,CECOS!$A$2:$I$56,9,0),"NO APLICA"))</f>
        <v>NO APLICA</v>
      </c>
    </row>
    <row r="93" spans="1:9" x14ac:dyDescent="0.25">
      <c r="A93" s="19" t="s">
        <v>135</v>
      </c>
      <c r="B93" s="29">
        <v>43678</v>
      </c>
      <c r="C93" s="19" t="s">
        <v>238</v>
      </c>
      <c r="D93" s="19" t="s">
        <v>133</v>
      </c>
      <c r="E93" s="72">
        <v>874704164.90541649</v>
      </c>
      <c r="F93" s="30" t="s">
        <v>135</v>
      </c>
      <c r="G93" s="30" t="s">
        <v>138</v>
      </c>
      <c r="H93" s="1"/>
      <c r="I93" s="77" t="str">
        <f>IF(OR(F93="FFIE GRUPO 2",F93="FFIE GRUPO 7"),"INTERVENTORIA",IF(OR(F93="CONTRACTUAL",F93="OTRO SÍ"),VLOOKUP(A93,CECOS!$A$2:$I$56,9,0),"NO APLICA"))</f>
        <v>NO APLICA</v>
      </c>
    </row>
    <row r="94" spans="1:9" x14ac:dyDescent="0.25">
      <c r="A94" s="19" t="s">
        <v>135</v>
      </c>
      <c r="B94" s="29">
        <v>43709</v>
      </c>
      <c r="C94" s="19" t="s">
        <v>238</v>
      </c>
      <c r="D94" s="19" t="s">
        <v>133</v>
      </c>
      <c r="E94" s="72">
        <v>956410350.74005651</v>
      </c>
      <c r="F94" s="30" t="s">
        <v>135</v>
      </c>
      <c r="G94" s="30" t="s">
        <v>138</v>
      </c>
      <c r="H94" s="1"/>
      <c r="I94" s="77" t="str">
        <f>IF(OR(F94="FFIE GRUPO 2",F94="FFIE GRUPO 7"),"INTERVENTORIA",IF(OR(F94="CONTRACTUAL",F94="OTRO SÍ"),VLOOKUP(A94,CECOS!$A$2:$I$56,9,0),"NO APLICA"))</f>
        <v>NO APLICA</v>
      </c>
    </row>
    <row r="95" spans="1:9" x14ac:dyDescent="0.25">
      <c r="A95" s="19" t="s">
        <v>135</v>
      </c>
      <c r="B95" s="29">
        <v>43739</v>
      </c>
      <c r="C95" s="19" t="s">
        <v>238</v>
      </c>
      <c r="D95" s="19" t="s">
        <v>133</v>
      </c>
      <c r="E95" s="72">
        <v>1055230132.9218463</v>
      </c>
      <c r="F95" s="30" t="s">
        <v>135</v>
      </c>
      <c r="G95" s="30" t="s">
        <v>138</v>
      </c>
      <c r="H95" s="1"/>
      <c r="I95" s="77" t="str">
        <f>IF(OR(F95="FFIE GRUPO 2",F95="FFIE GRUPO 7"),"INTERVENTORIA",IF(OR(F95="CONTRACTUAL",F95="OTRO SÍ"),VLOOKUP(A95,CECOS!$A$2:$I$56,9,0),"NO APLICA"))</f>
        <v>NO APLICA</v>
      </c>
    </row>
    <row r="96" spans="1:9" x14ac:dyDescent="0.25">
      <c r="A96" s="19" t="s">
        <v>135</v>
      </c>
      <c r="B96" s="29">
        <v>43770</v>
      </c>
      <c r="C96" s="19" t="s">
        <v>238</v>
      </c>
      <c r="D96" s="19" t="s">
        <v>133</v>
      </c>
      <c r="E96" s="72">
        <v>1139003541.3337047</v>
      </c>
      <c r="F96" s="30" t="s">
        <v>135</v>
      </c>
      <c r="G96" s="30" t="s">
        <v>138</v>
      </c>
      <c r="H96" s="1"/>
      <c r="I96" s="77" t="str">
        <f>IF(OR(F96="FFIE GRUPO 2",F96="FFIE GRUPO 7"),"INTERVENTORIA",IF(OR(F96="CONTRACTUAL",F96="OTRO SÍ"),VLOOKUP(A96,CECOS!$A$2:$I$56,9,0),"NO APLICA"))</f>
        <v>NO APLICA</v>
      </c>
    </row>
    <row r="97" spans="1:9" x14ac:dyDescent="0.25">
      <c r="A97" s="19" t="s">
        <v>135</v>
      </c>
      <c r="B97" s="29">
        <v>43800</v>
      </c>
      <c r="C97" s="19" t="s">
        <v>238</v>
      </c>
      <c r="D97" s="19" t="s">
        <v>133</v>
      </c>
      <c r="E97" s="72">
        <v>1236988929.4981024</v>
      </c>
      <c r="F97" s="30" t="s">
        <v>135</v>
      </c>
      <c r="G97" s="30" t="s">
        <v>138</v>
      </c>
      <c r="H97" s="1"/>
      <c r="I97" s="77" t="str">
        <f>IF(OR(F97="FFIE GRUPO 2",F97="FFIE GRUPO 7"),"INTERVENTORIA",IF(OR(F97="CONTRACTUAL",F97="OTRO SÍ"),VLOOKUP(A97,CECOS!$A$2:$I$56,9,0),"NO APLICA"))</f>
        <v>NO APLICA</v>
      </c>
    </row>
    <row r="98" spans="1:9" x14ac:dyDescent="0.25">
      <c r="A98" s="19" t="s">
        <v>135</v>
      </c>
      <c r="B98" s="29">
        <v>43466</v>
      </c>
      <c r="C98" s="19" t="s">
        <v>239</v>
      </c>
      <c r="D98" s="19" t="s">
        <v>133</v>
      </c>
      <c r="E98" s="72">
        <v>0</v>
      </c>
      <c r="F98" s="30" t="s">
        <v>135</v>
      </c>
      <c r="G98" s="30" t="s">
        <v>138</v>
      </c>
      <c r="H98" s="1"/>
      <c r="I98" s="77" t="str">
        <f>IF(OR(F98="FFIE GRUPO 2",F98="FFIE GRUPO 7"),"INTERVENTORIA",IF(OR(F98="CONTRACTUAL",F98="OTRO SÍ"),VLOOKUP(A98,CECOS!$A$2:$I$56,9,0),"NO APLICA"))</f>
        <v>NO APLICA</v>
      </c>
    </row>
    <row r="99" spans="1:9" x14ac:dyDescent="0.25">
      <c r="A99" s="19" t="s">
        <v>135</v>
      </c>
      <c r="B99" s="29">
        <v>43497</v>
      </c>
      <c r="C99" s="19" t="s">
        <v>239</v>
      </c>
      <c r="D99" s="19" t="s">
        <v>133</v>
      </c>
      <c r="E99" s="72">
        <v>36953873.488351054</v>
      </c>
      <c r="F99" s="30" t="s">
        <v>135</v>
      </c>
      <c r="G99" s="30" t="s">
        <v>138</v>
      </c>
      <c r="H99" s="1"/>
      <c r="I99" s="77" t="str">
        <f>IF(OR(F99="FFIE GRUPO 2",F99="FFIE GRUPO 7"),"INTERVENTORIA",IF(OR(F99="CONTRACTUAL",F99="OTRO SÍ"),VLOOKUP(A99,CECOS!$A$2:$I$56,9,0),"NO APLICA"))</f>
        <v>NO APLICA</v>
      </c>
    </row>
    <row r="100" spans="1:9" x14ac:dyDescent="0.25">
      <c r="A100" s="19" t="s">
        <v>135</v>
      </c>
      <c r="B100" s="29">
        <v>43525</v>
      </c>
      <c r="C100" s="19" t="s">
        <v>239</v>
      </c>
      <c r="D100" s="19" t="s">
        <v>133</v>
      </c>
      <c r="E100" s="72">
        <v>148236489.00341922</v>
      </c>
      <c r="F100" s="30" t="s">
        <v>135</v>
      </c>
      <c r="G100" s="30" t="s">
        <v>138</v>
      </c>
      <c r="H100" s="1"/>
      <c r="I100" s="77" t="str">
        <f>IF(OR(F100="FFIE GRUPO 2",F100="FFIE GRUPO 7"),"INTERVENTORIA",IF(OR(F100="CONTRACTUAL",F100="OTRO SÍ"),VLOOKUP(A100,CECOS!$A$2:$I$56,9,0),"NO APLICA"))</f>
        <v>NO APLICA</v>
      </c>
    </row>
    <row r="101" spans="1:9" x14ac:dyDescent="0.25">
      <c r="A101" s="19" t="s">
        <v>135</v>
      </c>
      <c r="B101" s="29">
        <v>43556</v>
      </c>
      <c r="C101" s="19" t="s">
        <v>239</v>
      </c>
      <c r="D101" s="19" t="s">
        <v>133</v>
      </c>
      <c r="E101" s="72">
        <v>278097917.41460878</v>
      </c>
      <c r="F101" s="30" t="s">
        <v>135</v>
      </c>
      <c r="G101" s="30" t="s">
        <v>138</v>
      </c>
      <c r="H101" s="1"/>
      <c r="I101" s="77" t="str">
        <f>IF(OR(F101="FFIE GRUPO 2",F101="FFIE GRUPO 7"),"INTERVENTORIA",IF(OR(F101="CONTRACTUAL",F101="OTRO SÍ"),VLOOKUP(A101,CECOS!$A$2:$I$56,9,0),"NO APLICA"))</f>
        <v>NO APLICA</v>
      </c>
    </row>
    <row r="102" spans="1:9" x14ac:dyDescent="0.25">
      <c r="A102" s="19" t="s">
        <v>135</v>
      </c>
      <c r="B102" s="29">
        <v>43586</v>
      </c>
      <c r="C102" s="19" t="s">
        <v>239</v>
      </c>
      <c r="D102" s="19" t="s">
        <v>133</v>
      </c>
      <c r="E102" s="72">
        <v>403873054.7831009</v>
      </c>
      <c r="F102" s="30" t="s">
        <v>135</v>
      </c>
      <c r="G102" s="30" t="s">
        <v>138</v>
      </c>
      <c r="H102" s="1"/>
      <c r="I102" s="77" t="str">
        <f>IF(OR(F102="FFIE GRUPO 2",F102="FFIE GRUPO 7"),"INTERVENTORIA",IF(OR(F102="CONTRACTUAL",F102="OTRO SÍ"),VLOOKUP(A102,CECOS!$A$2:$I$56,9,0),"NO APLICA"))</f>
        <v>NO APLICA</v>
      </c>
    </row>
    <row r="103" spans="1:9" x14ac:dyDescent="0.25">
      <c r="A103" s="19" t="s">
        <v>135</v>
      </c>
      <c r="B103" s="29">
        <v>43617</v>
      </c>
      <c r="C103" s="19" t="s">
        <v>239</v>
      </c>
      <c r="D103" s="19" t="s">
        <v>133</v>
      </c>
      <c r="E103" s="72">
        <v>545307466.4690702</v>
      </c>
      <c r="F103" s="30" t="s">
        <v>135</v>
      </c>
      <c r="G103" s="30" t="s">
        <v>138</v>
      </c>
      <c r="H103" s="1"/>
      <c r="I103" s="77" t="str">
        <f>IF(OR(F103="FFIE GRUPO 2",F103="FFIE GRUPO 7"),"INTERVENTORIA",IF(OR(F103="CONTRACTUAL",F103="OTRO SÍ"),VLOOKUP(A103,CECOS!$A$2:$I$56,9,0),"NO APLICA"))</f>
        <v>NO APLICA</v>
      </c>
    </row>
    <row r="104" spans="1:9" x14ac:dyDescent="0.25">
      <c r="A104" s="19" t="s">
        <v>135</v>
      </c>
      <c r="B104" s="29">
        <v>43647</v>
      </c>
      <c r="C104" s="19" t="s">
        <v>239</v>
      </c>
      <c r="D104" s="19" t="s">
        <v>133</v>
      </c>
      <c r="E104" s="72">
        <v>680006844.67573023</v>
      </c>
      <c r="F104" s="30" t="s">
        <v>135</v>
      </c>
      <c r="G104" s="30" t="s">
        <v>138</v>
      </c>
      <c r="H104" s="1"/>
      <c r="I104" s="77" t="str">
        <f>IF(OR(F104="FFIE GRUPO 2",F104="FFIE GRUPO 7"),"INTERVENTORIA",IF(OR(F104="CONTRACTUAL",F104="OTRO SÍ"),VLOOKUP(A104,CECOS!$A$2:$I$56,9,0),"NO APLICA"))</f>
        <v>NO APLICA</v>
      </c>
    </row>
    <row r="105" spans="1:9" x14ac:dyDescent="0.25">
      <c r="A105" s="19" t="s">
        <v>135</v>
      </c>
      <c r="B105" s="29">
        <v>43678</v>
      </c>
      <c r="C105" s="19" t="s">
        <v>239</v>
      </c>
      <c r="D105" s="19" t="s">
        <v>133</v>
      </c>
      <c r="E105" s="72">
        <v>800687949.22851658</v>
      </c>
      <c r="F105" s="30" t="s">
        <v>135</v>
      </c>
      <c r="G105" s="30" t="s">
        <v>138</v>
      </c>
      <c r="H105" s="1"/>
      <c r="I105" s="77" t="str">
        <f>IF(OR(F105="FFIE GRUPO 2",F105="FFIE GRUPO 7"),"INTERVENTORIA",IF(OR(F105="CONTRACTUAL",F105="OTRO SÍ"),VLOOKUP(A105,CECOS!$A$2:$I$56,9,0),"NO APLICA"))</f>
        <v>NO APLICA</v>
      </c>
    </row>
    <row r="106" spans="1:9" x14ac:dyDescent="0.25">
      <c r="A106" s="19" t="s">
        <v>135</v>
      </c>
      <c r="B106" s="29">
        <v>43709</v>
      </c>
      <c r="C106" s="19" t="s">
        <v>239</v>
      </c>
      <c r="D106" s="19" t="s">
        <v>133</v>
      </c>
      <c r="E106" s="72">
        <v>889947392.64790249</v>
      </c>
      <c r="F106" s="30" t="s">
        <v>135</v>
      </c>
      <c r="G106" s="30" t="s">
        <v>138</v>
      </c>
      <c r="H106" s="1"/>
      <c r="I106" s="77" t="str">
        <f>IF(OR(F106="FFIE GRUPO 2",F106="FFIE GRUPO 7"),"INTERVENTORIA",IF(OR(F106="CONTRACTUAL",F106="OTRO SÍ"),VLOOKUP(A106,CECOS!$A$2:$I$56,9,0),"NO APLICA"))</f>
        <v>NO APLICA</v>
      </c>
    </row>
    <row r="107" spans="1:9" x14ac:dyDescent="0.25">
      <c r="A107" s="19" t="s">
        <v>135</v>
      </c>
      <c r="B107" s="29">
        <v>43739</v>
      </c>
      <c r="C107" s="19" t="s">
        <v>239</v>
      </c>
      <c r="D107" s="19" t="s">
        <v>133</v>
      </c>
      <c r="E107" s="72">
        <v>987176114.5114404</v>
      </c>
      <c r="F107" s="30" t="s">
        <v>135</v>
      </c>
      <c r="G107" s="30" t="s">
        <v>138</v>
      </c>
      <c r="H107" s="1"/>
      <c r="I107" s="77" t="str">
        <f>IF(OR(F107="FFIE GRUPO 2",F107="FFIE GRUPO 7"),"INTERVENTORIA",IF(OR(F107="CONTRACTUAL",F107="OTRO SÍ"),VLOOKUP(A107,CECOS!$A$2:$I$56,9,0),"NO APLICA"))</f>
        <v>NO APLICA</v>
      </c>
    </row>
    <row r="108" spans="1:9" x14ac:dyDescent="0.25">
      <c r="A108" s="19" t="s">
        <v>135</v>
      </c>
      <c r="B108" s="29">
        <v>43770</v>
      </c>
      <c r="C108" s="19" t="s">
        <v>239</v>
      </c>
      <c r="D108" s="19" t="s">
        <v>133</v>
      </c>
      <c r="E108" s="72">
        <v>1069377883.0196368</v>
      </c>
      <c r="F108" s="30" t="s">
        <v>135</v>
      </c>
      <c r="G108" s="30" t="s">
        <v>138</v>
      </c>
      <c r="H108" s="1"/>
      <c r="I108" s="77" t="str">
        <f>IF(OR(F108="FFIE GRUPO 2",F108="FFIE GRUPO 7"),"INTERVENTORIA",IF(OR(F108="CONTRACTUAL",F108="OTRO SÍ"),VLOOKUP(A108,CECOS!$A$2:$I$56,9,0),"NO APLICA"))</f>
        <v>NO APLICA</v>
      </c>
    </row>
    <row r="109" spans="1:9" x14ac:dyDescent="0.25">
      <c r="A109" s="19" t="s">
        <v>135</v>
      </c>
      <c r="B109" s="29">
        <v>43800</v>
      </c>
      <c r="C109" s="19" t="s">
        <v>239</v>
      </c>
      <c r="D109" s="19" t="s">
        <v>133</v>
      </c>
      <c r="E109" s="72">
        <v>1164164838.5984614</v>
      </c>
      <c r="F109" s="30" t="s">
        <v>135</v>
      </c>
      <c r="G109" s="30" t="s">
        <v>138</v>
      </c>
      <c r="H109" s="1"/>
      <c r="I109" s="77" t="str">
        <f>IF(OR(F109="FFIE GRUPO 2",F109="FFIE GRUPO 7"),"INTERVENTORIA",IF(OR(F109="CONTRACTUAL",F109="OTRO SÍ"),VLOOKUP(A109,CECOS!$A$2:$I$56,9,0),"NO APLICA"))</f>
        <v>NO APLICA</v>
      </c>
    </row>
    <row r="110" spans="1:9" x14ac:dyDescent="0.25">
      <c r="A110" s="19" t="s">
        <v>135</v>
      </c>
      <c r="B110" s="29">
        <v>43466</v>
      </c>
      <c r="C110" s="19" t="s">
        <v>240</v>
      </c>
      <c r="D110" s="19" t="s">
        <v>133</v>
      </c>
      <c r="E110" s="72">
        <v>0</v>
      </c>
      <c r="F110" s="30" t="s">
        <v>135</v>
      </c>
      <c r="G110" s="30" t="s">
        <v>139</v>
      </c>
      <c r="H110" s="1"/>
      <c r="I110" s="77" t="str">
        <f>IF(OR(F110="FFIE GRUPO 2",F110="FFIE GRUPO 7"),"INTERVENTORIA",IF(OR(F110="CONTRACTUAL",F110="OTRO SÍ"),VLOOKUP(A110,CECOS!$A$2:$I$56,9,0),"NO APLICA"))</f>
        <v>NO APLICA</v>
      </c>
    </row>
    <row r="111" spans="1:9" x14ac:dyDescent="0.25">
      <c r="A111" s="19" t="s">
        <v>135</v>
      </c>
      <c r="B111" s="29">
        <v>43497</v>
      </c>
      <c r="C111" s="19" t="s">
        <v>240</v>
      </c>
      <c r="D111" s="19" t="s">
        <v>133</v>
      </c>
      <c r="E111" s="72">
        <v>60565560.865641147</v>
      </c>
      <c r="F111" s="30" t="s">
        <v>135</v>
      </c>
      <c r="G111" s="30" t="s">
        <v>139</v>
      </c>
      <c r="H111" s="1"/>
      <c r="I111" s="77" t="str">
        <f>IF(OR(F111="FFIE GRUPO 2",F111="FFIE GRUPO 7"),"INTERVENTORIA",IF(OR(F111="CONTRACTUAL",F111="OTRO SÍ"),VLOOKUP(A111,CECOS!$A$2:$I$56,9,0),"NO APLICA"))</f>
        <v>NO APLICA</v>
      </c>
    </row>
    <row r="112" spans="1:9" x14ac:dyDescent="0.25">
      <c r="A112" s="19" t="s">
        <v>135</v>
      </c>
      <c r="B112" s="29">
        <v>43525</v>
      </c>
      <c r="C112" s="19" t="s">
        <v>240</v>
      </c>
      <c r="D112" s="19" t="s">
        <v>133</v>
      </c>
      <c r="E112" s="72">
        <v>228882523.51835495</v>
      </c>
      <c r="F112" s="30" t="s">
        <v>135</v>
      </c>
      <c r="G112" s="30" t="s">
        <v>139</v>
      </c>
      <c r="H112" s="1"/>
      <c r="I112" s="77" t="str">
        <f>IF(OR(F112="FFIE GRUPO 2",F112="FFIE GRUPO 7"),"INTERVENTORIA",IF(OR(F112="CONTRACTUAL",F112="OTRO SÍ"),VLOOKUP(A112,CECOS!$A$2:$I$56,9,0),"NO APLICA"))</f>
        <v>NO APLICA</v>
      </c>
    </row>
    <row r="113" spans="1:9" x14ac:dyDescent="0.25">
      <c r="A113" s="19" t="s">
        <v>135</v>
      </c>
      <c r="B113" s="29">
        <v>43556</v>
      </c>
      <c r="C113" s="19" t="s">
        <v>240</v>
      </c>
      <c r="D113" s="19" t="s">
        <v>133</v>
      </c>
      <c r="E113" s="72">
        <v>439930622.37600082</v>
      </c>
      <c r="F113" s="30" t="s">
        <v>135</v>
      </c>
      <c r="G113" s="30" t="s">
        <v>139</v>
      </c>
      <c r="H113" s="1"/>
      <c r="I113" s="77" t="str">
        <f>IF(OR(F113="FFIE GRUPO 2",F113="FFIE GRUPO 7"),"INTERVENTORIA",IF(OR(F113="CONTRACTUAL",F113="OTRO SÍ"),VLOOKUP(A113,CECOS!$A$2:$I$56,9,0),"NO APLICA"))</f>
        <v>NO APLICA</v>
      </c>
    </row>
    <row r="114" spans="1:9" x14ac:dyDescent="0.25">
      <c r="A114" s="19" t="s">
        <v>135</v>
      </c>
      <c r="B114" s="29">
        <v>43586</v>
      </c>
      <c r="C114" s="19" t="s">
        <v>240</v>
      </c>
      <c r="D114" s="19" t="s">
        <v>133</v>
      </c>
      <c r="E114" s="72">
        <v>644203853.61262548</v>
      </c>
      <c r="F114" s="30" t="s">
        <v>135</v>
      </c>
      <c r="G114" s="30" t="s">
        <v>139</v>
      </c>
      <c r="H114" s="1"/>
      <c r="I114" s="77" t="str">
        <f>IF(OR(F114="FFIE GRUPO 2",F114="FFIE GRUPO 7"),"INTERVENTORIA",IF(OR(F114="CONTRACTUAL",F114="OTRO SÍ"),VLOOKUP(A114,CECOS!$A$2:$I$56,9,0),"NO APLICA"))</f>
        <v>NO APLICA</v>
      </c>
    </row>
    <row r="115" spans="1:9" x14ac:dyDescent="0.25">
      <c r="A115" s="19" t="s">
        <v>135</v>
      </c>
      <c r="B115" s="29">
        <v>43617</v>
      </c>
      <c r="C115" s="19" t="s">
        <v>240</v>
      </c>
      <c r="D115" s="19" t="s">
        <v>133</v>
      </c>
      <c r="E115" s="72">
        <v>840415681.53781343</v>
      </c>
      <c r="F115" s="30" t="s">
        <v>135</v>
      </c>
      <c r="G115" s="30" t="s">
        <v>139</v>
      </c>
      <c r="H115" s="1"/>
      <c r="I115" s="77" t="str">
        <f>IF(OR(F115="FFIE GRUPO 2",F115="FFIE GRUPO 7"),"INTERVENTORIA",IF(OR(F115="CONTRACTUAL",F115="OTRO SÍ"),VLOOKUP(A115,CECOS!$A$2:$I$56,9,0),"NO APLICA"))</f>
        <v>NO APLICA</v>
      </c>
    </row>
    <row r="116" spans="1:9" x14ac:dyDescent="0.25">
      <c r="A116" s="19" t="s">
        <v>135</v>
      </c>
      <c r="B116" s="29">
        <v>43647</v>
      </c>
      <c r="C116" s="19" t="s">
        <v>240</v>
      </c>
      <c r="D116" s="19" t="s">
        <v>133</v>
      </c>
      <c r="E116" s="72">
        <v>1051904800.8575932</v>
      </c>
      <c r="F116" s="30" t="s">
        <v>135</v>
      </c>
      <c r="G116" s="30" t="s">
        <v>139</v>
      </c>
      <c r="H116" s="1"/>
      <c r="I116" s="77" t="str">
        <f>IF(OR(F116="FFIE GRUPO 2",F116="FFIE GRUPO 7"),"INTERVENTORIA",IF(OR(F116="CONTRACTUAL",F116="OTRO SÍ"),VLOOKUP(A116,CECOS!$A$2:$I$56,9,0),"NO APLICA"))</f>
        <v>NO APLICA</v>
      </c>
    </row>
    <row r="117" spans="1:9" x14ac:dyDescent="0.25">
      <c r="A117" s="19" t="s">
        <v>135</v>
      </c>
      <c r="B117" s="29">
        <v>43678</v>
      </c>
      <c r="C117" s="19" t="s">
        <v>240</v>
      </c>
      <c r="D117" s="19" t="s">
        <v>133</v>
      </c>
      <c r="E117" s="72">
        <v>1210859996.8915801</v>
      </c>
      <c r="F117" s="30" t="s">
        <v>135</v>
      </c>
      <c r="G117" s="30" t="s">
        <v>139</v>
      </c>
      <c r="H117" s="1"/>
      <c r="I117" s="77" t="str">
        <f>IF(OR(F117="FFIE GRUPO 2",F117="FFIE GRUPO 7"),"INTERVENTORIA",IF(OR(F117="CONTRACTUAL",F117="OTRO SÍ"),VLOOKUP(A117,CECOS!$A$2:$I$56,9,0),"NO APLICA"))</f>
        <v>NO APLICA</v>
      </c>
    </row>
    <row r="118" spans="1:9" x14ac:dyDescent="0.25">
      <c r="A118" s="19" t="s">
        <v>135</v>
      </c>
      <c r="B118" s="29">
        <v>43709</v>
      </c>
      <c r="C118" s="19" t="s">
        <v>240</v>
      </c>
      <c r="D118" s="19" t="s">
        <v>133</v>
      </c>
      <c r="E118" s="72">
        <v>1372519779.5408251</v>
      </c>
      <c r="F118" s="30" t="s">
        <v>135</v>
      </c>
      <c r="G118" s="30" t="s">
        <v>139</v>
      </c>
      <c r="H118" s="1"/>
      <c r="I118" s="77" t="str">
        <f>IF(OR(F118="FFIE GRUPO 2",F118="FFIE GRUPO 7"),"INTERVENTORIA",IF(OR(F118="CONTRACTUAL",F118="OTRO SÍ"),VLOOKUP(A118,CECOS!$A$2:$I$56,9,0),"NO APLICA"))</f>
        <v>NO APLICA</v>
      </c>
    </row>
    <row r="119" spans="1:9" x14ac:dyDescent="0.25">
      <c r="A119" s="19" t="s">
        <v>135</v>
      </c>
      <c r="B119" s="29">
        <v>43739</v>
      </c>
      <c r="C119" s="19" t="s">
        <v>240</v>
      </c>
      <c r="D119" s="19" t="s">
        <v>133</v>
      </c>
      <c r="E119" s="72">
        <v>1512553969.1542957</v>
      </c>
      <c r="F119" s="30" t="s">
        <v>135</v>
      </c>
      <c r="G119" s="30" t="s">
        <v>139</v>
      </c>
      <c r="H119" s="1"/>
      <c r="I119" s="77" t="str">
        <f>IF(OR(F119="FFIE GRUPO 2",F119="FFIE GRUPO 7"),"INTERVENTORIA",IF(OR(F119="CONTRACTUAL",F119="OTRO SÍ"),VLOOKUP(A119,CECOS!$A$2:$I$56,9,0),"NO APLICA"))</f>
        <v>NO APLICA</v>
      </c>
    </row>
    <row r="120" spans="1:9" x14ac:dyDescent="0.25">
      <c r="A120" s="19" t="s">
        <v>135</v>
      </c>
      <c r="B120" s="29">
        <v>43770</v>
      </c>
      <c r="C120" s="19" t="s">
        <v>240</v>
      </c>
      <c r="D120" s="19" t="s">
        <v>133</v>
      </c>
      <c r="E120" s="72">
        <v>1645821814.7835929</v>
      </c>
      <c r="F120" s="30" t="s">
        <v>135</v>
      </c>
      <c r="G120" s="30" t="s">
        <v>139</v>
      </c>
      <c r="H120" s="1"/>
      <c r="I120" s="77" t="str">
        <f>IF(OR(F120="FFIE GRUPO 2",F120="FFIE GRUPO 7"),"INTERVENTORIA",IF(OR(F120="CONTRACTUAL",F120="OTRO SÍ"),VLOOKUP(A120,CECOS!$A$2:$I$56,9,0),"NO APLICA"))</f>
        <v>NO APLICA</v>
      </c>
    </row>
    <row r="121" spans="1:9" x14ac:dyDescent="0.25">
      <c r="A121" s="19" t="s">
        <v>135</v>
      </c>
      <c r="B121" s="29">
        <v>43800</v>
      </c>
      <c r="C121" s="19" t="s">
        <v>240</v>
      </c>
      <c r="D121" s="19" t="s">
        <v>133</v>
      </c>
      <c r="E121" s="72">
        <v>1743920846.4847224</v>
      </c>
      <c r="F121" s="30" t="s">
        <v>135</v>
      </c>
      <c r="G121" s="30" t="s">
        <v>139</v>
      </c>
      <c r="H121" s="1"/>
      <c r="I121" s="77" t="str">
        <f>IF(OR(F121="FFIE GRUPO 2",F121="FFIE GRUPO 7"),"INTERVENTORIA",IF(OR(F121="CONTRACTUAL",F121="OTRO SÍ"),VLOOKUP(A121,CECOS!$A$2:$I$56,9,0),"NO APLICA"))</f>
        <v>NO APLICA</v>
      </c>
    </row>
    <row r="122" spans="1:9" x14ac:dyDescent="0.25">
      <c r="A122" s="19" t="s">
        <v>135</v>
      </c>
      <c r="B122" s="29">
        <v>43466</v>
      </c>
      <c r="C122" s="19" t="s">
        <v>241</v>
      </c>
      <c r="D122" s="19" t="s">
        <v>133</v>
      </c>
      <c r="E122" s="72">
        <v>0</v>
      </c>
      <c r="F122" s="30" t="s">
        <v>135</v>
      </c>
      <c r="G122" s="30" t="s">
        <v>139</v>
      </c>
      <c r="H122" s="1"/>
      <c r="I122" s="77" t="str">
        <f>IF(OR(F122="FFIE GRUPO 2",F122="FFIE GRUPO 7"),"INTERVENTORIA",IF(OR(F122="CONTRACTUAL",F122="OTRO SÍ"),VLOOKUP(A122,CECOS!$A$2:$I$56,9,0),"NO APLICA"))</f>
        <v>NO APLICA</v>
      </c>
    </row>
    <row r="123" spans="1:9" x14ac:dyDescent="0.25">
      <c r="A123" s="19" t="s">
        <v>135</v>
      </c>
      <c r="B123" s="29">
        <v>43497</v>
      </c>
      <c r="C123" s="19" t="s">
        <v>241</v>
      </c>
      <c r="D123" s="19" t="s">
        <v>133</v>
      </c>
      <c r="E123" s="72">
        <v>71075893.515446201</v>
      </c>
      <c r="F123" s="30" t="s">
        <v>135</v>
      </c>
      <c r="G123" s="30" t="s">
        <v>139</v>
      </c>
      <c r="H123" s="1"/>
      <c r="I123" s="77" t="str">
        <f>IF(OR(F123="FFIE GRUPO 2",F123="FFIE GRUPO 7"),"INTERVENTORIA",IF(OR(F123="CONTRACTUAL",F123="OTRO SÍ"),VLOOKUP(A123,CECOS!$A$2:$I$56,9,0),"NO APLICA"))</f>
        <v>NO APLICA</v>
      </c>
    </row>
    <row r="124" spans="1:9" x14ac:dyDescent="0.25">
      <c r="A124" s="19" t="s">
        <v>135</v>
      </c>
      <c r="B124" s="29">
        <v>43525</v>
      </c>
      <c r="C124" s="19" t="s">
        <v>241</v>
      </c>
      <c r="D124" s="19" t="s">
        <v>133</v>
      </c>
      <c r="E124" s="72">
        <v>245163741.28570721</v>
      </c>
      <c r="F124" s="30" t="s">
        <v>135</v>
      </c>
      <c r="G124" s="30" t="s">
        <v>139</v>
      </c>
      <c r="H124" s="1"/>
      <c r="I124" s="77" t="str">
        <f>IF(OR(F124="FFIE GRUPO 2",F124="FFIE GRUPO 7"),"INTERVENTORIA",IF(OR(F124="CONTRACTUAL",F124="OTRO SÍ"),VLOOKUP(A124,CECOS!$A$2:$I$56,9,0),"NO APLICA"))</f>
        <v>NO APLICA</v>
      </c>
    </row>
    <row r="125" spans="1:9" x14ac:dyDescent="0.25">
      <c r="A125" s="19" t="s">
        <v>135</v>
      </c>
      <c r="B125" s="29">
        <v>43556</v>
      </c>
      <c r="C125" s="19" t="s">
        <v>241</v>
      </c>
      <c r="D125" s="19" t="s">
        <v>133</v>
      </c>
      <c r="E125" s="72">
        <v>461635442.11532331</v>
      </c>
      <c r="F125" s="30" t="s">
        <v>135</v>
      </c>
      <c r="G125" s="30" t="s">
        <v>139</v>
      </c>
      <c r="H125" s="1"/>
      <c r="I125" s="77" t="str">
        <f>IF(OR(F125="FFIE GRUPO 2",F125="FFIE GRUPO 7"),"INTERVENTORIA",IF(OR(F125="CONTRACTUAL",F125="OTRO SÍ"),VLOOKUP(A125,CECOS!$A$2:$I$56,9,0),"NO APLICA"))</f>
        <v>NO APLICA</v>
      </c>
    </row>
    <row r="126" spans="1:9" x14ac:dyDescent="0.25">
      <c r="A126" s="19" t="s">
        <v>135</v>
      </c>
      <c r="B126" s="29">
        <v>43586</v>
      </c>
      <c r="C126" s="19" t="s">
        <v>241</v>
      </c>
      <c r="D126" s="19" t="s">
        <v>133</v>
      </c>
      <c r="E126" s="72">
        <v>673662978.14185262</v>
      </c>
      <c r="F126" s="30" t="s">
        <v>135</v>
      </c>
      <c r="G126" s="30" t="s">
        <v>139</v>
      </c>
      <c r="H126" s="1"/>
      <c r="I126" s="77" t="str">
        <f>IF(OR(F126="FFIE GRUPO 2",F126="FFIE GRUPO 7"),"INTERVENTORIA",IF(OR(F126="CONTRACTUAL",F126="OTRO SÍ"),VLOOKUP(A126,CECOS!$A$2:$I$56,9,0),"NO APLICA"))</f>
        <v>NO APLICA</v>
      </c>
    </row>
    <row r="127" spans="1:9" x14ac:dyDescent="0.25">
      <c r="A127" s="19" t="s">
        <v>135</v>
      </c>
      <c r="B127" s="29">
        <v>43617</v>
      </c>
      <c r="C127" s="19" t="s">
        <v>241</v>
      </c>
      <c r="D127" s="19" t="s">
        <v>133</v>
      </c>
      <c r="E127" s="72">
        <v>874138228.70759153</v>
      </c>
      <c r="F127" s="30" t="s">
        <v>135</v>
      </c>
      <c r="G127" s="30" t="s">
        <v>139</v>
      </c>
      <c r="H127" s="1"/>
      <c r="I127" s="77" t="str">
        <f>IF(OR(F127="FFIE GRUPO 2",F127="FFIE GRUPO 7"),"INTERVENTORIA",IF(OR(F127="CONTRACTUAL",F127="OTRO SÍ"),VLOOKUP(A127,CECOS!$A$2:$I$56,9,0),"NO APLICA"))</f>
        <v>NO APLICA</v>
      </c>
    </row>
    <row r="128" spans="1:9" x14ac:dyDescent="0.25">
      <c r="A128" s="19" t="s">
        <v>135</v>
      </c>
      <c r="B128" s="29">
        <v>43647</v>
      </c>
      <c r="C128" s="19" t="s">
        <v>241</v>
      </c>
      <c r="D128" s="19" t="s">
        <v>133</v>
      </c>
      <c r="E128" s="72">
        <v>1089598659.4187269</v>
      </c>
      <c r="F128" s="30" t="s">
        <v>135</v>
      </c>
      <c r="G128" s="30" t="s">
        <v>139</v>
      </c>
      <c r="H128" s="1"/>
      <c r="I128" s="77" t="str">
        <f>IF(OR(F128="FFIE GRUPO 2",F128="FFIE GRUPO 7"),"INTERVENTORIA",IF(OR(F128="CONTRACTUAL",F128="OTRO SÍ"),VLOOKUP(A128,CECOS!$A$2:$I$56,9,0),"NO APLICA"))</f>
        <v>NO APLICA</v>
      </c>
    </row>
    <row r="129" spans="1:9" x14ac:dyDescent="0.25">
      <c r="A129" s="19" t="s">
        <v>135</v>
      </c>
      <c r="B129" s="29">
        <v>43678</v>
      </c>
      <c r="C129" s="19" t="s">
        <v>241</v>
      </c>
      <c r="D129" s="19" t="s">
        <v>133</v>
      </c>
      <c r="E129" s="72">
        <v>1250353731.6192846</v>
      </c>
      <c r="F129" s="30" t="s">
        <v>135</v>
      </c>
      <c r="G129" s="30" t="s">
        <v>139</v>
      </c>
      <c r="H129" s="1"/>
      <c r="I129" s="77" t="str">
        <f>IF(OR(F129="FFIE GRUPO 2",F129="FFIE GRUPO 7"),"INTERVENTORIA",IF(OR(F129="CONTRACTUAL",F129="OTRO SÍ"),VLOOKUP(A129,CECOS!$A$2:$I$56,9,0),"NO APLICA"))</f>
        <v>NO APLICA</v>
      </c>
    </row>
    <row r="130" spans="1:9" x14ac:dyDescent="0.25">
      <c r="A130" s="19" t="s">
        <v>135</v>
      </c>
      <c r="B130" s="29">
        <v>43709</v>
      </c>
      <c r="C130" s="19" t="s">
        <v>241</v>
      </c>
      <c r="D130" s="19" t="s">
        <v>133</v>
      </c>
      <c r="E130" s="72">
        <v>1413696408.5266089</v>
      </c>
      <c r="F130" s="30" t="s">
        <v>135</v>
      </c>
      <c r="G130" s="30" t="s">
        <v>139</v>
      </c>
      <c r="H130" s="1"/>
      <c r="I130" s="77" t="str">
        <f>IF(OR(F130="FFIE GRUPO 2",F130="FFIE GRUPO 7"),"INTERVENTORIA",IF(OR(F130="CONTRACTUAL",F130="OTRO SÍ"),VLOOKUP(A130,CECOS!$A$2:$I$56,9,0),"NO APLICA"))</f>
        <v>NO APLICA</v>
      </c>
    </row>
    <row r="131" spans="1:9" x14ac:dyDescent="0.25">
      <c r="A131" s="19" t="s">
        <v>135</v>
      </c>
      <c r="B131" s="29">
        <v>43739</v>
      </c>
      <c r="C131" s="19" t="s">
        <v>241</v>
      </c>
      <c r="D131" s="19" t="s">
        <v>133</v>
      </c>
      <c r="E131" s="72">
        <v>1557453754.0255957</v>
      </c>
      <c r="F131" s="30" t="s">
        <v>135</v>
      </c>
      <c r="G131" s="30" t="s">
        <v>139</v>
      </c>
      <c r="H131" s="1"/>
      <c r="I131" s="77" t="str">
        <f>IF(OR(F131="FFIE GRUPO 2",F131="FFIE GRUPO 7"),"INTERVENTORIA",IF(OR(F131="CONTRACTUAL",F131="OTRO SÍ"),VLOOKUP(A131,CECOS!$A$2:$I$56,9,0),"NO APLICA"))</f>
        <v>NO APLICA</v>
      </c>
    </row>
    <row r="132" spans="1:9" x14ac:dyDescent="0.25">
      <c r="A132" s="19" t="s">
        <v>135</v>
      </c>
      <c r="B132" s="29">
        <v>43770</v>
      </c>
      <c r="C132" s="19" t="s">
        <v>241</v>
      </c>
      <c r="D132" s="19" t="s">
        <v>133</v>
      </c>
      <c r="E132" s="72">
        <v>1692789693.1408932</v>
      </c>
      <c r="F132" s="30" t="s">
        <v>135</v>
      </c>
      <c r="G132" s="30" t="s">
        <v>139</v>
      </c>
      <c r="H132" s="1"/>
      <c r="I132" s="77" t="str">
        <f>IF(OR(F132="FFIE GRUPO 2",F132="FFIE GRUPO 7"),"INTERVENTORIA",IF(OR(F132="CONTRACTUAL",F132="OTRO SÍ"),VLOOKUP(A132,CECOS!$A$2:$I$56,9,0),"NO APLICA"))</f>
        <v>NO APLICA</v>
      </c>
    </row>
    <row r="133" spans="1:9" x14ac:dyDescent="0.25">
      <c r="A133" s="19" t="s">
        <v>135</v>
      </c>
      <c r="B133" s="29">
        <v>43800</v>
      </c>
      <c r="C133" s="19" t="s">
        <v>241</v>
      </c>
      <c r="D133" s="19" t="s">
        <v>133</v>
      </c>
      <c r="E133" s="72">
        <v>1791244011.322901</v>
      </c>
      <c r="F133" s="30" t="s">
        <v>135</v>
      </c>
      <c r="G133" s="30" t="s">
        <v>139</v>
      </c>
      <c r="H133" s="1"/>
      <c r="I133" s="77" t="str">
        <f>IF(OR(F133="FFIE GRUPO 2",F133="FFIE GRUPO 7"),"INTERVENTORIA",IF(OR(F133="CONTRACTUAL",F133="OTRO SÍ"),VLOOKUP(A133,CECOS!$A$2:$I$56,9,0),"NO APLICA"))</f>
        <v>NO APLICA</v>
      </c>
    </row>
    <row r="134" spans="1:9" x14ac:dyDescent="0.25">
      <c r="A134" s="19" t="s">
        <v>135</v>
      </c>
      <c r="B134" s="29">
        <v>43466</v>
      </c>
      <c r="C134" s="19" t="s">
        <v>242</v>
      </c>
      <c r="D134" s="19" t="s">
        <v>133</v>
      </c>
      <c r="E134" s="72">
        <v>0</v>
      </c>
      <c r="F134" s="30" t="s">
        <v>135</v>
      </c>
      <c r="G134" s="30" t="s">
        <v>139</v>
      </c>
      <c r="H134" s="1"/>
      <c r="I134" s="77" t="str">
        <f>IF(OR(F134="FFIE GRUPO 2",F134="FFIE GRUPO 7"),"INTERVENTORIA",IF(OR(F134="CONTRACTUAL",F134="OTRO SÍ"),VLOOKUP(A134,CECOS!$A$2:$I$56,9,0),"NO APLICA"))</f>
        <v>NO APLICA</v>
      </c>
    </row>
    <row r="135" spans="1:9" x14ac:dyDescent="0.25">
      <c r="A135" s="19" t="s">
        <v>135</v>
      </c>
      <c r="B135" s="29">
        <v>43497</v>
      </c>
      <c r="C135" s="19" t="s">
        <v>242</v>
      </c>
      <c r="D135" s="19" t="s">
        <v>133</v>
      </c>
      <c r="E135" s="72">
        <v>50055228.2158361</v>
      </c>
      <c r="F135" s="30" t="s">
        <v>135</v>
      </c>
      <c r="G135" s="30" t="s">
        <v>139</v>
      </c>
      <c r="H135" s="1"/>
      <c r="I135" s="77" t="str">
        <f>IF(OR(F135="FFIE GRUPO 2",F135="FFIE GRUPO 7"),"INTERVENTORIA",IF(OR(F135="CONTRACTUAL",F135="OTRO SÍ"),VLOOKUP(A135,CECOS!$A$2:$I$56,9,0),"NO APLICA"))</f>
        <v>NO APLICA</v>
      </c>
    </row>
    <row r="136" spans="1:9" x14ac:dyDescent="0.25">
      <c r="A136" s="19" t="s">
        <v>135</v>
      </c>
      <c r="B136" s="29">
        <v>43525</v>
      </c>
      <c r="C136" s="19" t="s">
        <v>242</v>
      </c>
      <c r="D136" s="19" t="s">
        <v>133</v>
      </c>
      <c r="E136" s="72">
        <v>212601305.7510027</v>
      </c>
      <c r="F136" s="30" t="s">
        <v>135</v>
      </c>
      <c r="G136" s="30" t="s">
        <v>139</v>
      </c>
      <c r="H136" s="1"/>
      <c r="I136" s="77" t="str">
        <f>IF(OR(F136="FFIE GRUPO 2",F136="FFIE GRUPO 7"),"INTERVENTORIA",IF(OR(F136="CONTRACTUAL",F136="OTRO SÍ"),VLOOKUP(A136,CECOS!$A$2:$I$56,9,0),"NO APLICA"))</f>
        <v>NO APLICA</v>
      </c>
    </row>
    <row r="137" spans="1:9" x14ac:dyDescent="0.25">
      <c r="A137" s="19" t="s">
        <v>135</v>
      </c>
      <c r="B137" s="29">
        <v>43556</v>
      </c>
      <c r="C137" s="19" t="s">
        <v>242</v>
      </c>
      <c r="D137" s="19" t="s">
        <v>133</v>
      </c>
      <c r="E137" s="72">
        <v>418225802.63667834</v>
      </c>
      <c r="F137" s="30" t="s">
        <v>135</v>
      </c>
      <c r="G137" s="30" t="s">
        <v>139</v>
      </c>
      <c r="H137" s="1"/>
      <c r="I137" s="77" t="str">
        <f>IF(OR(F137="FFIE GRUPO 2",F137="FFIE GRUPO 7"),"INTERVENTORIA",IF(OR(F137="CONTRACTUAL",F137="OTRO SÍ"),VLOOKUP(A137,CECOS!$A$2:$I$56,9,0),"NO APLICA"))</f>
        <v>NO APLICA</v>
      </c>
    </row>
    <row r="138" spans="1:9" x14ac:dyDescent="0.25">
      <c r="A138" s="19" t="s">
        <v>135</v>
      </c>
      <c r="B138" s="29">
        <v>43586</v>
      </c>
      <c r="C138" s="19" t="s">
        <v>242</v>
      </c>
      <c r="D138" s="19" t="s">
        <v>133</v>
      </c>
      <c r="E138" s="72">
        <v>614744729.08339834</v>
      </c>
      <c r="F138" s="30" t="s">
        <v>135</v>
      </c>
      <c r="G138" s="30" t="s">
        <v>139</v>
      </c>
      <c r="H138" s="1"/>
      <c r="I138" s="77" t="str">
        <f>IF(OR(F138="FFIE GRUPO 2",F138="FFIE GRUPO 7"),"INTERVENTORIA",IF(OR(F138="CONTRACTUAL",F138="OTRO SÍ"),VLOOKUP(A138,CECOS!$A$2:$I$56,9,0),"NO APLICA"))</f>
        <v>NO APLICA</v>
      </c>
    </row>
    <row r="139" spans="1:9" x14ac:dyDescent="0.25">
      <c r="A139" s="19" t="s">
        <v>135</v>
      </c>
      <c r="B139" s="29">
        <v>43617</v>
      </c>
      <c r="C139" s="19" t="s">
        <v>242</v>
      </c>
      <c r="D139" s="19" t="s">
        <v>133</v>
      </c>
      <c r="E139" s="72">
        <v>806693134.36803532</v>
      </c>
      <c r="F139" s="30" t="s">
        <v>135</v>
      </c>
      <c r="G139" s="30" t="s">
        <v>139</v>
      </c>
      <c r="H139" s="1"/>
      <c r="I139" s="77" t="str">
        <f>IF(OR(F139="FFIE GRUPO 2",F139="FFIE GRUPO 7"),"INTERVENTORIA",IF(OR(F139="CONTRACTUAL",F139="OTRO SÍ"),VLOOKUP(A139,CECOS!$A$2:$I$56,9,0),"NO APLICA"))</f>
        <v>NO APLICA</v>
      </c>
    </row>
    <row r="140" spans="1:9" x14ac:dyDescent="0.25">
      <c r="A140" s="19" t="s">
        <v>135</v>
      </c>
      <c r="B140" s="29">
        <v>43647</v>
      </c>
      <c r="C140" s="19" t="s">
        <v>242</v>
      </c>
      <c r="D140" s="19" t="s">
        <v>133</v>
      </c>
      <c r="E140" s="72">
        <v>1014210942.2964594</v>
      </c>
      <c r="F140" s="30" t="s">
        <v>135</v>
      </c>
      <c r="G140" s="30" t="s">
        <v>139</v>
      </c>
      <c r="H140" s="1"/>
      <c r="I140" s="77" t="str">
        <f>IF(OR(F140="FFIE GRUPO 2",F140="FFIE GRUPO 7"),"INTERVENTORIA",IF(OR(F140="CONTRACTUAL",F140="OTRO SÍ"),VLOOKUP(A140,CECOS!$A$2:$I$56,9,0),"NO APLICA"))</f>
        <v>NO APLICA</v>
      </c>
    </row>
    <row r="141" spans="1:9" x14ac:dyDescent="0.25">
      <c r="A141" s="19" t="s">
        <v>135</v>
      </c>
      <c r="B141" s="29">
        <v>43678</v>
      </c>
      <c r="C141" s="19" t="s">
        <v>242</v>
      </c>
      <c r="D141" s="19" t="s">
        <v>133</v>
      </c>
      <c r="E141" s="72">
        <v>1171366262.1638756</v>
      </c>
      <c r="F141" s="30" t="s">
        <v>135</v>
      </c>
      <c r="G141" s="30" t="s">
        <v>139</v>
      </c>
      <c r="H141" s="1"/>
      <c r="I141" s="77" t="str">
        <f>IF(OR(F141="FFIE GRUPO 2",F141="FFIE GRUPO 7"),"INTERVENTORIA",IF(OR(F141="CONTRACTUAL",F141="OTRO SÍ"),VLOOKUP(A141,CECOS!$A$2:$I$56,9,0),"NO APLICA"))</f>
        <v>NO APLICA</v>
      </c>
    </row>
    <row r="142" spans="1:9" x14ac:dyDescent="0.25">
      <c r="A142" s="19" t="s">
        <v>135</v>
      </c>
      <c r="B142" s="29">
        <v>43709</v>
      </c>
      <c r="C142" s="19" t="s">
        <v>242</v>
      </c>
      <c r="D142" s="19" t="s">
        <v>133</v>
      </c>
      <c r="E142" s="72">
        <v>1331343150.5550413</v>
      </c>
      <c r="F142" s="30" t="s">
        <v>135</v>
      </c>
      <c r="G142" s="30" t="s">
        <v>139</v>
      </c>
      <c r="H142" s="1"/>
      <c r="I142" s="77" t="str">
        <f>IF(OR(F142="FFIE GRUPO 2",F142="FFIE GRUPO 7"),"INTERVENTORIA",IF(OR(F142="CONTRACTUAL",F142="OTRO SÍ"),VLOOKUP(A142,CECOS!$A$2:$I$56,9,0),"NO APLICA"))</f>
        <v>NO APLICA</v>
      </c>
    </row>
    <row r="143" spans="1:9" x14ac:dyDescent="0.25">
      <c r="A143" s="19" t="s">
        <v>135</v>
      </c>
      <c r="B143" s="29">
        <v>43739</v>
      </c>
      <c r="C143" s="19" t="s">
        <v>242</v>
      </c>
      <c r="D143" s="19" t="s">
        <v>133</v>
      </c>
      <c r="E143" s="72">
        <v>1467654184.2829957</v>
      </c>
      <c r="F143" s="30" t="s">
        <v>135</v>
      </c>
      <c r="G143" s="30" t="s">
        <v>139</v>
      </c>
      <c r="H143" s="1"/>
      <c r="I143" s="77" t="str">
        <f>IF(OR(F143="FFIE GRUPO 2",F143="FFIE GRUPO 7"),"INTERVENTORIA",IF(OR(F143="CONTRACTUAL",F143="OTRO SÍ"),VLOOKUP(A143,CECOS!$A$2:$I$56,9,0),"NO APLICA"))</f>
        <v>NO APLICA</v>
      </c>
    </row>
    <row r="144" spans="1:9" x14ac:dyDescent="0.25">
      <c r="A144" s="19" t="s">
        <v>135</v>
      </c>
      <c r="B144" s="29">
        <v>43770</v>
      </c>
      <c r="C144" s="19" t="s">
        <v>242</v>
      </c>
      <c r="D144" s="19" t="s">
        <v>133</v>
      </c>
      <c r="E144" s="72">
        <v>1598853936.4262927</v>
      </c>
      <c r="F144" s="30" t="s">
        <v>135</v>
      </c>
      <c r="G144" s="30" t="s">
        <v>139</v>
      </c>
      <c r="H144" s="1"/>
      <c r="I144" s="77" t="str">
        <f>IF(OR(F144="FFIE GRUPO 2",F144="FFIE GRUPO 7"),"INTERVENTORIA",IF(OR(F144="CONTRACTUAL",F144="OTRO SÍ"),VLOOKUP(A144,CECOS!$A$2:$I$56,9,0),"NO APLICA"))</f>
        <v>NO APLICA</v>
      </c>
    </row>
    <row r="145" spans="1:9" x14ac:dyDescent="0.25">
      <c r="A145" s="19" t="s">
        <v>135</v>
      </c>
      <c r="B145" s="29">
        <v>43800</v>
      </c>
      <c r="C145" s="19" t="s">
        <v>242</v>
      </c>
      <c r="D145" s="19" t="s">
        <v>133</v>
      </c>
      <c r="E145" s="72">
        <v>1696597681.6465437</v>
      </c>
      <c r="F145" s="30" t="s">
        <v>135</v>
      </c>
      <c r="G145" s="30" t="s">
        <v>139</v>
      </c>
      <c r="H145" s="1"/>
      <c r="I145" s="77" t="str">
        <f>IF(OR(F145="FFIE GRUPO 2",F145="FFIE GRUPO 7"),"INTERVENTORIA",IF(OR(F145="CONTRACTUAL",F145="OTRO SÍ"),VLOOKUP(A145,CECOS!$A$2:$I$56,9,0),"NO APLICA"))</f>
        <v>NO APLICA</v>
      </c>
    </row>
    <row r="146" spans="1:9" x14ac:dyDescent="0.25">
      <c r="A146">
        <v>1706</v>
      </c>
      <c r="B146" s="2">
        <v>43466</v>
      </c>
      <c r="C146" t="s">
        <v>156</v>
      </c>
      <c r="D146" s="18" t="s">
        <v>133</v>
      </c>
      <c r="F146" s="1" t="s">
        <v>144</v>
      </c>
      <c r="G146" s="1" t="s">
        <v>142</v>
      </c>
      <c r="I146" s="77" t="str">
        <f>IF(OR(F146="FFIE GRUPO 2",F146="FFIE GRUPO 7"),"INTERVENTORIA",IF(OR(F146="CONTRACTUAL",F146="OTRO SÍ"),VLOOKUP(A146,CECOS!$A$2:$I$56,9,0),"NO APLICA"))</f>
        <v>INTERVENTORIA</v>
      </c>
    </row>
    <row r="147" spans="1:9" x14ac:dyDescent="0.25">
      <c r="A147">
        <v>1706</v>
      </c>
      <c r="B147" s="2">
        <v>43497</v>
      </c>
      <c r="C147" t="s">
        <v>156</v>
      </c>
      <c r="D147" s="18" t="s">
        <v>133</v>
      </c>
      <c r="E147" s="3">
        <v>446995.64</v>
      </c>
      <c r="F147" s="1" t="s">
        <v>144</v>
      </c>
      <c r="G147" s="1" t="s">
        <v>142</v>
      </c>
      <c r="I147" s="77" t="str">
        <f>IF(OR(F147="FFIE GRUPO 2",F147="FFIE GRUPO 7"),"INTERVENTORIA",IF(OR(F147="CONTRACTUAL",F147="OTRO SÍ"),VLOOKUP(A147,CECOS!$A$2:$I$56,9,0),"NO APLICA"))</f>
        <v>INTERVENTORIA</v>
      </c>
    </row>
    <row r="148" spans="1:9" x14ac:dyDescent="0.25">
      <c r="A148">
        <v>1706</v>
      </c>
      <c r="B148" s="2">
        <v>43525</v>
      </c>
      <c r="C148" t="s">
        <v>156</v>
      </c>
      <c r="D148" s="18" t="s">
        <v>133</v>
      </c>
      <c r="E148" s="3">
        <v>26419973.910000008</v>
      </c>
      <c r="F148" s="1" t="s">
        <v>144</v>
      </c>
      <c r="G148" s="1" t="s">
        <v>142</v>
      </c>
      <c r="I148" s="77" t="str">
        <f>IF(OR(F148="FFIE GRUPO 2",F148="FFIE GRUPO 7"),"INTERVENTORIA",IF(OR(F148="CONTRACTUAL",F148="OTRO SÍ"),VLOOKUP(A148,CECOS!$A$2:$I$56,9,0),"NO APLICA"))</f>
        <v>INTERVENTORIA</v>
      </c>
    </row>
    <row r="149" spans="1:9" x14ac:dyDescent="0.25">
      <c r="A149">
        <v>1706</v>
      </c>
      <c r="B149" s="2">
        <v>43556</v>
      </c>
      <c r="C149" t="s">
        <v>156</v>
      </c>
      <c r="D149" s="18" t="s">
        <v>133</v>
      </c>
      <c r="E149" s="3">
        <v>125966721.60000004</v>
      </c>
      <c r="F149" s="1" t="s">
        <v>144</v>
      </c>
      <c r="G149" s="1" t="s">
        <v>142</v>
      </c>
      <c r="I149" s="77" t="str">
        <f>IF(OR(F149="FFIE GRUPO 2",F149="FFIE GRUPO 7"),"INTERVENTORIA",IF(OR(F149="CONTRACTUAL",F149="OTRO SÍ"),VLOOKUP(A149,CECOS!$A$2:$I$56,9,0),"NO APLICA"))</f>
        <v>INTERVENTORIA</v>
      </c>
    </row>
    <row r="150" spans="1:9" x14ac:dyDescent="0.25">
      <c r="A150">
        <v>1706</v>
      </c>
      <c r="B150" s="2">
        <v>43586</v>
      </c>
      <c r="C150" t="s">
        <v>156</v>
      </c>
      <c r="D150" s="18" t="s">
        <v>133</v>
      </c>
      <c r="E150" s="3">
        <v>160006208.73000008</v>
      </c>
      <c r="F150" s="1" t="s">
        <v>144</v>
      </c>
      <c r="G150" s="1" t="s">
        <v>142</v>
      </c>
      <c r="I150" s="77" t="str">
        <f>IF(OR(F150="FFIE GRUPO 2",F150="FFIE GRUPO 7"),"INTERVENTORIA",IF(OR(F150="CONTRACTUAL",F150="OTRO SÍ"),VLOOKUP(A150,CECOS!$A$2:$I$56,9,0),"NO APLICA"))</f>
        <v>INTERVENTORIA</v>
      </c>
    </row>
    <row r="151" spans="1:9" x14ac:dyDescent="0.25">
      <c r="A151">
        <v>1706</v>
      </c>
      <c r="B151" s="2">
        <v>43617</v>
      </c>
      <c r="C151" t="s">
        <v>156</v>
      </c>
      <c r="D151" s="18" t="s">
        <v>133</v>
      </c>
      <c r="E151" s="3">
        <v>110502300.85999978</v>
      </c>
      <c r="F151" s="1" t="s">
        <v>144</v>
      </c>
      <c r="G151" s="1" t="s">
        <v>142</v>
      </c>
      <c r="I151" s="77" t="str">
        <f>IF(OR(F151="FFIE GRUPO 2",F151="FFIE GRUPO 7"),"INTERVENTORIA",IF(OR(F151="CONTRACTUAL",F151="OTRO SÍ"),VLOOKUP(A151,CECOS!$A$2:$I$56,9,0),"NO APLICA"))</f>
        <v>INTERVENTORIA</v>
      </c>
    </row>
    <row r="152" spans="1:9" x14ac:dyDescent="0.25">
      <c r="A152">
        <v>1706</v>
      </c>
      <c r="B152" s="2">
        <v>43647</v>
      </c>
      <c r="C152" t="s">
        <v>156</v>
      </c>
      <c r="D152" s="18" t="s">
        <v>133</v>
      </c>
      <c r="E152" s="3">
        <v>60332969.730000094</v>
      </c>
      <c r="F152" s="1" t="s">
        <v>144</v>
      </c>
      <c r="G152" s="1" t="s">
        <v>142</v>
      </c>
      <c r="I152" s="77" t="str">
        <f>IF(OR(F152="FFIE GRUPO 2",F152="FFIE GRUPO 7"),"INTERVENTORIA",IF(OR(F152="CONTRACTUAL",F152="OTRO SÍ"),VLOOKUP(A152,CECOS!$A$2:$I$56,9,0),"NO APLICA"))</f>
        <v>INTERVENTORIA</v>
      </c>
    </row>
    <row r="153" spans="1:9" x14ac:dyDescent="0.25">
      <c r="A153">
        <v>1706</v>
      </c>
      <c r="B153" s="2">
        <v>43678</v>
      </c>
      <c r="C153" t="s">
        <v>156</v>
      </c>
      <c r="D153" s="18" t="s">
        <v>133</v>
      </c>
      <c r="E153" s="3">
        <v>30174508.570000056</v>
      </c>
      <c r="F153" s="1" t="s">
        <v>144</v>
      </c>
      <c r="G153" s="1" t="s">
        <v>142</v>
      </c>
      <c r="I153" s="77" t="str">
        <f>IF(OR(F153="FFIE GRUPO 2",F153="FFIE GRUPO 7"),"INTERVENTORIA",IF(OR(F153="CONTRACTUAL",F153="OTRO SÍ"),VLOOKUP(A153,CECOS!$A$2:$I$56,9,0),"NO APLICA"))</f>
        <v>INTERVENTORIA</v>
      </c>
    </row>
    <row r="154" spans="1:9" x14ac:dyDescent="0.25">
      <c r="A154">
        <v>1706</v>
      </c>
      <c r="B154" s="2">
        <v>43709</v>
      </c>
      <c r="C154" t="s">
        <v>156</v>
      </c>
      <c r="D154" s="18" t="s">
        <v>133</v>
      </c>
      <c r="E154" s="3">
        <v>16058801.67999999</v>
      </c>
      <c r="F154" s="1" t="s">
        <v>144</v>
      </c>
      <c r="G154" s="1" t="s">
        <v>142</v>
      </c>
      <c r="I154" s="77" t="str">
        <f>IF(OR(F154="FFIE GRUPO 2",F154="FFIE GRUPO 7"),"INTERVENTORIA",IF(OR(F154="CONTRACTUAL",F154="OTRO SÍ"),VLOOKUP(A154,CECOS!$A$2:$I$56,9,0),"NO APLICA"))</f>
        <v>INTERVENTORIA</v>
      </c>
    </row>
    <row r="155" spans="1:9" x14ac:dyDescent="0.25">
      <c r="A155">
        <v>1706</v>
      </c>
      <c r="B155" s="2">
        <v>43739</v>
      </c>
      <c r="C155" t="s">
        <v>156</v>
      </c>
      <c r="D155" s="18" t="s">
        <v>133</v>
      </c>
      <c r="E155" s="3">
        <v>10093539.27</v>
      </c>
      <c r="F155" s="1" t="s">
        <v>144</v>
      </c>
      <c r="G155" s="1" t="s">
        <v>142</v>
      </c>
      <c r="I155" s="77" t="str">
        <f>IF(OR(F155="FFIE GRUPO 2",F155="FFIE GRUPO 7"),"INTERVENTORIA",IF(OR(F155="CONTRACTUAL",F155="OTRO SÍ"),VLOOKUP(A155,CECOS!$A$2:$I$56,9,0),"NO APLICA"))</f>
        <v>INTERVENTORIA</v>
      </c>
    </row>
    <row r="156" spans="1:9" x14ac:dyDescent="0.25">
      <c r="A156">
        <v>1706</v>
      </c>
      <c r="B156" s="2">
        <v>43770</v>
      </c>
      <c r="C156" t="s">
        <v>156</v>
      </c>
      <c r="D156" s="18" t="s">
        <v>133</v>
      </c>
      <c r="E156" s="3">
        <v>5344590.5700000012</v>
      </c>
      <c r="F156" s="1" t="s">
        <v>144</v>
      </c>
      <c r="G156" s="1" t="s">
        <v>142</v>
      </c>
      <c r="I156" s="77" t="str">
        <f>IF(OR(F156="FFIE GRUPO 2",F156="FFIE GRUPO 7"),"INTERVENTORIA",IF(OR(F156="CONTRACTUAL",F156="OTRO SÍ"),VLOOKUP(A156,CECOS!$A$2:$I$56,9,0),"NO APLICA"))</f>
        <v>INTERVENTORIA</v>
      </c>
    </row>
    <row r="157" spans="1:9" x14ac:dyDescent="0.25">
      <c r="A157">
        <v>1706</v>
      </c>
      <c r="B157" s="2">
        <v>43800</v>
      </c>
      <c r="C157" t="s">
        <v>156</v>
      </c>
      <c r="D157" s="18" t="s">
        <v>133</v>
      </c>
      <c r="E157" s="3">
        <v>2885105.77</v>
      </c>
      <c r="F157" s="1" t="s">
        <v>144</v>
      </c>
      <c r="G157" s="1" t="s">
        <v>142</v>
      </c>
      <c r="I157" s="77" t="str">
        <f>IF(OR(F157="FFIE GRUPO 2",F157="FFIE GRUPO 7"),"INTERVENTORIA",IF(OR(F157="CONTRACTUAL",F157="OTRO SÍ"),VLOOKUP(A157,CECOS!$A$2:$I$56,9,0),"NO APLICA"))</f>
        <v>INTERVENTORIA</v>
      </c>
    </row>
    <row r="158" spans="1:9" x14ac:dyDescent="0.25">
      <c r="A158">
        <v>1706</v>
      </c>
      <c r="B158" s="2">
        <v>43466</v>
      </c>
      <c r="C158" t="s">
        <v>140</v>
      </c>
      <c r="D158" s="18" t="s">
        <v>133</v>
      </c>
      <c r="E158" s="3">
        <v>13105734.300000001</v>
      </c>
      <c r="F158" s="1" t="s">
        <v>144</v>
      </c>
      <c r="G158" s="1" t="s">
        <v>141</v>
      </c>
      <c r="I158" s="77" t="str">
        <f>IF(OR(F158="FFIE GRUPO 2",F158="FFIE GRUPO 7"),"INTERVENTORIA",IF(OR(F158="CONTRACTUAL",F158="OTRO SÍ"),VLOOKUP(A158,CECOS!$A$2:$I$56,9,0),"NO APLICA"))</f>
        <v>INTERVENTORIA</v>
      </c>
    </row>
    <row r="159" spans="1:9" x14ac:dyDescent="0.25">
      <c r="A159">
        <v>1706</v>
      </c>
      <c r="B159" s="2">
        <v>43497</v>
      </c>
      <c r="C159" t="s">
        <v>140</v>
      </c>
      <c r="D159" s="18" t="s">
        <v>133</v>
      </c>
      <c r="E159" s="3">
        <v>39244878.899999999</v>
      </c>
      <c r="F159" s="1" t="s">
        <v>144</v>
      </c>
      <c r="G159" s="1" t="s">
        <v>141</v>
      </c>
      <c r="I159" s="77" t="str">
        <f>IF(OR(F159="FFIE GRUPO 2",F159="FFIE GRUPO 7"),"INTERVENTORIA",IF(OR(F159="CONTRACTUAL",F159="OTRO SÍ"),VLOOKUP(A159,CECOS!$A$2:$I$56,9,0),"NO APLICA"))</f>
        <v>INTERVENTORIA</v>
      </c>
    </row>
    <row r="160" spans="1:9" x14ac:dyDescent="0.25">
      <c r="A160">
        <v>1706</v>
      </c>
      <c r="B160" s="2">
        <v>43525</v>
      </c>
      <c r="C160" t="s">
        <v>140</v>
      </c>
      <c r="D160" s="18" t="s">
        <v>133</v>
      </c>
      <c r="F160" s="1" t="s">
        <v>144</v>
      </c>
      <c r="G160" s="1" t="s">
        <v>141</v>
      </c>
      <c r="I160" s="77" t="str">
        <f>IF(OR(F160="FFIE GRUPO 2",F160="FFIE GRUPO 7"),"INTERVENTORIA",IF(OR(F160="CONTRACTUAL",F160="OTRO SÍ"),VLOOKUP(A160,CECOS!$A$2:$I$56,9,0),"NO APLICA"))</f>
        <v>INTERVENTORIA</v>
      </c>
    </row>
    <row r="161" spans="1:9" x14ac:dyDescent="0.25">
      <c r="A161">
        <v>1706</v>
      </c>
      <c r="B161" s="2">
        <v>43556</v>
      </c>
      <c r="C161" t="s">
        <v>140</v>
      </c>
      <c r="D161" s="18" t="s">
        <v>133</v>
      </c>
      <c r="E161" s="3">
        <v>50902097.400000006</v>
      </c>
      <c r="F161" s="1" t="s">
        <v>144</v>
      </c>
      <c r="G161" s="1" t="s">
        <v>141</v>
      </c>
      <c r="I161" s="77" t="str">
        <f>IF(OR(F161="FFIE GRUPO 2",F161="FFIE GRUPO 7"),"INTERVENTORIA",IF(OR(F161="CONTRACTUAL",F161="OTRO SÍ"),VLOOKUP(A161,CECOS!$A$2:$I$56,9,0),"NO APLICA"))</f>
        <v>INTERVENTORIA</v>
      </c>
    </row>
    <row r="162" spans="1:9" x14ac:dyDescent="0.25">
      <c r="A162">
        <v>1706</v>
      </c>
      <c r="B162" s="2">
        <v>43586</v>
      </c>
      <c r="C162" t="s">
        <v>140</v>
      </c>
      <c r="D162" s="18" t="s">
        <v>133</v>
      </c>
      <c r="F162" s="1" t="s">
        <v>144</v>
      </c>
      <c r="G162" s="1" t="s">
        <v>141</v>
      </c>
      <c r="I162" s="77" t="str">
        <f>IF(OR(F162="FFIE GRUPO 2",F162="FFIE GRUPO 7"),"INTERVENTORIA",IF(OR(F162="CONTRACTUAL",F162="OTRO SÍ"),VLOOKUP(A162,CECOS!$A$2:$I$56,9,0),"NO APLICA"))</f>
        <v>INTERVENTORIA</v>
      </c>
    </row>
    <row r="163" spans="1:9" x14ac:dyDescent="0.25">
      <c r="A163">
        <v>1706</v>
      </c>
      <c r="B163" s="2">
        <v>43617</v>
      </c>
      <c r="C163" t="s">
        <v>140</v>
      </c>
      <c r="D163" s="18" t="s">
        <v>133</v>
      </c>
      <c r="F163" s="1" t="s">
        <v>144</v>
      </c>
      <c r="G163" s="1" t="s">
        <v>141</v>
      </c>
      <c r="I163" s="77" t="str">
        <f>IF(OR(F163="FFIE GRUPO 2",F163="FFIE GRUPO 7"),"INTERVENTORIA",IF(OR(F163="CONTRACTUAL",F163="OTRO SÍ"),VLOOKUP(A163,CECOS!$A$2:$I$56,9,0),"NO APLICA"))</f>
        <v>INTERVENTORIA</v>
      </c>
    </row>
    <row r="164" spans="1:9" x14ac:dyDescent="0.25">
      <c r="A164">
        <v>1706</v>
      </c>
      <c r="B164" s="2">
        <v>43647</v>
      </c>
      <c r="C164" t="s">
        <v>140</v>
      </c>
      <c r="D164" s="18" t="s">
        <v>133</v>
      </c>
      <c r="F164" s="1" t="s">
        <v>144</v>
      </c>
      <c r="G164" s="1" t="s">
        <v>141</v>
      </c>
      <c r="I164" s="77" t="str">
        <f>IF(OR(F164="FFIE GRUPO 2",F164="FFIE GRUPO 7"),"INTERVENTORIA",IF(OR(F164="CONTRACTUAL",F164="OTRO SÍ"),VLOOKUP(A164,CECOS!$A$2:$I$56,9,0),"NO APLICA"))</f>
        <v>INTERVENTORIA</v>
      </c>
    </row>
    <row r="165" spans="1:9" x14ac:dyDescent="0.25">
      <c r="A165">
        <v>1706</v>
      </c>
      <c r="B165" s="2">
        <v>43678</v>
      </c>
      <c r="C165" t="s">
        <v>140</v>
      </c>
      <c r="D165" s="18" t="s">
        <v>133</v>
      </c>
      <c r="F165" s="1" t="s">
        <v>144</v>
      </c>
      <c r="G165" s="1" t="s">
        <v>141</v>
      </c>
      <c r="I165" s="77" t="str">
        <f>IF(OR(F165="FFIE GRUPO 2",F165="FFIE GRUPO 7"),"INTERVENTORIA",IF(OR(F165="CONTRACTUAL",F165="OTRO SÍ"),VLOOKUP(A165,CECOS!$A$2:$I$56,9,0),"NO APLICA"))</f>
        <v>INTERVENTORIA</v>
      </c>
    </row>
    <row r="166" spans="1:9" x14ac:dyDescent="0.25">
      <c r="A166">
        <v>1706</v>
      </c>
      <c r="B166" s="2">
        <v>43709</v>
      </c>
      <c r="C166" t="s">
        <v>140</v>
      </c>
      <c r="D166" s="18" t="s">
        <v>133</v>
      </c>
      <c r="F166" s="1" t="s">
        <v>144</v>
      </c>
      <c r="G166" s="1" t="s">
        <v>141</v>
      </c>
      <c r="I166" s="77" t="str">
        <f>IF(OR(F166="FFIE GRUPO 2",F166="FFIE GRUPO 7"),"INTERVENTORIA",IF(OR(F166="CONTRACTUAL",F166="OTRO SÍ"),VLOOKUP(A166,CECOS!$A$2:$I$56,9,0),"NO APLICA"))</f>
        <v>INTERVENTORIA</v>
      </c>
    </row>
    <row r="167" spans="1:9" x14ac:dyDescent="0.25">
      <c r="A167">
        <v>1706</v>
      </c>
      <c r="B167" s="2">
        <v>43739</v>
      </c>
      <c r="C167" t="s">
        <v>140</v>
      </c>
      <c r="D167" s="18" t="s">
        <v>133</v>
      </c>
      <c r="F167" s="1" t="s">
        <v>144</v>
      </c>
      <c r="G167" s="1" t="s">
        <v>141</v>
      </c>
      <c r="I167" s="77" t="str">
        <f>IF(OR(F167="FFIE GRUPO 2",F167="FFIE GRUPO 7"),"INTERVENTORIA",IF(OR(F167="CONTRACTUAL",F167="OTRO SÍ"),VLOOKUP(A167,CECOS!$A$2:$I$56,9,0),"NO APLICA"))</f>
        <v>INTERVENTORIA</v>
      </c>
    </row>
    <row r="168" spans="1:9" x14ac:dyDescent="0.25">
      <c r="A168">
        <v>1706</v>
      </c>
      <c r="B168" s="2">
        <v>43770</v>
      </c>
      <c r="C168" t="s">
        <v>140</v>
      </c>
      <c r="D168" s="18" t="s">
        <v>133</v>
      </c>
      <c r="F168" s="1" t="s">
        <v>144</v>
      </c>
      <c r="G168" s="1" t="s">
        <v>141</v>
      </c>
      <c r="I168" s="77" t="str">
        <f>IF(OR(F168="FFIE GRUPO 2",F168="FFIE GRUPO 7"),"INTERVENTORIA",IF(OR(F168="CONTRACTUAL",F168="OTRO SÍ"),VLOOKUP(A168,CECOS!$A$2:$I$56,9,0),"NO APLICA"))</f>
        <v>INTERVENTORIA</v>
      </c>
    </row>
    <row r="169" spans="1:9" x14ac:dyDescent="0.25">
      <c r="A169">
        <v>1706</v>
      </c>
      <c r="B169" s="2">
        <v>43800</v>
      </c>
      <c r="C169" t="s">
        <v>140</v>
      </c>
      <c r="D169" s="18" t="s">
        <v>133</v>
      </c>
      <c r="E169" s="3">
        <v>103252710.60000001</v>
      </c>
      <c r="F169" s="1" t="s">
        <v>144</v>
      </c>
      <c r="G169" s="1" t="s">
        <v>141</v>
      </c>
      <c r="I169" s="77" t="str">
        <f>IF(OR(F169="FFIE GRUPO 2",F169="FFIE GRUPO 7"),"INTERVENTORIA",IF(OR(F169="CONTRACTUAL",F169="OTRO SÍ"),VLOOKUP(A169,CECOS!$A$2:$I$56,9,0),"NO APLICA"))</f>
        <v>INTERVENTORIA</v>
      </c>
    </row>
    <row r="170" spans="1:9" x14ac:dyDescent="0.25">
      <c r="A170">
        <v>1706</v>
      </c>
      <c r="B170" s="2">
        <v>43466</v>
      </c>
      <c r="C170" t="s">
        <v>157</v>
      </c>
      <c r="D170" s="18" t="s">
        <v>133</v>
      </c>
      <c r="F170" s="1" t="s">
        <v>144</v>
      </c>
      <c r="G170" s="1" t="s">
        <v>142</v>
      </c>
      <c r="I170" s="77" t="str">
        <f>IF(OR(F170="FFIE GRUPO 2",F170="FFIE GRUPO 7"),"INTERVENTORIA",IF(OR(F170="CONTRACTUAL",F170="OTRO SÍ"),VLOOKUP(A170,CECOS!$A$2:$I$56,9,0),"NO APLICA"))</f>
        <v>INTERVENTORIA</v>
      </c>
    </row>
    <row r="171" spans="1:9" x14ac:dyDescent="0.25">
      <c r="A171">
        <v>1706</v>
      </c>
      <c r="B171" s="2">
        <v>43497</v>
      </c>
      <c r="C171" t="s">
        <v>157</v>
      </c>
      <c r="D171" s="18" t="s">
        <v>133</v>
      </c>
      <c r="E171" s="3">
        <v>721955</v>
      </c>
      <c r="F171" s="1" t="s">
        <v>144</v>
      </c>
      <c r="G171" s="1" t="s">
        <v>142</v>
      </c>
      <c r="I171" s="77" t="str">
        <f>IF(OR(F171="FFIE GRUPO 2",F171="FFIE GRUPO 7"),"INTERVENTORIA",IF(OR(F171="CONTRACTUAL",F171="OTRO SÍ"),VLOOKUP(A171,CECOS!$A$2:$I$56,9,0),"NO APLICA"))</f>
        <v>INTERVENTORIA</v>
      </c>
    </row>
    <row r="172" spans="1:9" x14ac:dyDescent="0.25">
      <c r="A172">
        <v>1706</v>
      </c>
      <c r="B172" s="2">
        <v>43525</v>
      </c>
      <c r="C172" t="s">
        <v>157</v>
      </c>
      <c r="D172" s="18" t="s">
        <v>133</v>
      </c>
      <c r="E172" s="3">
        <v>721955</v>
      </c>
      <c r="F172" s="1" t="s">
        <v>144</v>
      </c>
      <c r="G172" s="1" t="s">
        <v>142</v>
      </c>
      <c r="I172" s="77" t="str">
        <f>IF(OR(F172="FFIE GRUPO 2",F172="FFIE GRUPO 7"),"INTERVENTORIA",IF(OR(F172="CONTRACTUAL",F172="OTRO SÍ"),VLOOKUP(A172,CECOS!$A$2:$I$56,9,0),"NO APLICA"))</f>
        <v>INTERVENTORIA</v>
      </c>
    </row>
    <row r="173" spans="1:9" x14ac:dyDescent="0.25">
      <c r="A173">
        <v>1706</v>
      </c>
      <c r="B173" s="2">
        <v>43556</v>
      </c>
      <c r="C173" t="s">
        <v>157</v>
      </c>
      <c r="D173" s="18" t="s">
        <v>133</v>
      </c>
      <c r="E173" s="3">
        <v>721955</v>
      </c>
      <c r="F173" s="1" t="s">
        <v>144</v>
      </c>
      <c r="G173" s="1" t="s">
        <v>142</v>
      </c>
      <c r="I173" s="77" t="str">
        <f>IF(OR(F173="FFIE GRUPO 2",F173="FFIE GRUPO 7"),"INTERVENTORIA",IF(OR(F173="CONTRACTUAL",F173="OTRO SÍ"),VLOOKUP(A173,CECOS!$A$2:$I$56,9,0),"NO APLICA"))</f>
        <v>INTERVENTORIA</v>
      </c>
    </row>
    <row r="174" spans="1:9" x14ac:dyDescent="0.25">
      <c r="A174">
        <v>1706</v>
      </c>
      <c r="B174" s="2">
        <v>43586</v>
      </c>
      <c r="C174" t="s">
        <v>157</v>
      </c>
      <c r="D174" s="18" t="s">
        <v>133</v>
      </c>
      <c r="E174" s="3">
        <v>721955</v>
      </c>
      <c r="F174" s="1" t="s">
        <v>144</v>
      </c>
      <c r="G174" s="1" t="s">
        <v>142</v>
      </c>
      <c r="I174" s="77" t="str">
        <f>IF(OR(F174="FFIE GRUPO 2",F174="FFIE GRUPO 7"),"INTERVENTORIA",IF(OR(F174="CONTRACTUAL",F174="OTRO SÍ"),VLOOKUP(A174,CECOS!$A$2:$I$56,9,0),"NO APLICA"))</f>
        <v>INTERVENTORIA</v>
      </c>
    </row>
    <row r="175" spans="1:9" x14ac:dyDescent="0.25">
      <c r="A175">
        <v>1706</v>
      </c>
      <c r="B175" s="2">
        <v>43617</v>
      </c>
      <c r="C175" t="s">
        <v>157</v>
      </c>
      <c r="D175" s="18" t="s">
        <v>133</v>
      </c>
      <c r="E175" s="3">
        <v>721955</v>
      </c>
      <c r="F175" s="1" t="s">
        <v>144</v>
      </c>
      <c r="G175" s="1" t="s">
        <v>142</v>
      </c>
      <c r="I175" s="77" t="str">
        <f>IF(OR(F175="FFIE GRUPO 2",F175="FFIE GRUPO 7"),"INTERVENTORIA",IF(OR(F175="CONTRACTUAL",F175="OTRO SÍ"),VLOOKUP(A175,CECOS!$A$2:$I$56,9,0),"NO APLICA"))</f>
        <v>INTERVENTORIA</v>
      </c>
    </row>
    <row r="176" spans="1:9" x14ac:dyDescent="0.25">
      <c r="A176">
        <v>1706</v>
      </c>
      <c r="B176" s="2">
        <v>43647</v>
      </c>
      <c r="C176" t="s">
        <v>157</v>
      </c>
      <c r="D176" s="18" t="s">
        <v>133</v>
      </c>
      <c r="E176" s="3">
        <v>721955</v>
      </c>
      <c r="F176" s="1" t="s">
        <v>144</v>
      </c>
      <c r="G176" s="1" t="s">
        <v>142</v>
      </c>
      <c r="I176" s="77" t="str">
        <f>IF(OR(F176="FFIE GRUPO 2",F176="FFIE GRUPO 7"),"INTERVENTORIA",IF(OR(F176="CONTRACTUAL",F176="OTRO SÍ"),VLOOKUP(A176,CECOS!$A$2:$I$56,9,0),"NO APLICA"))</f>
        <v>INTERVENTORIA</v>
      </c>
    </row>
    <row r="177" spans="1:9" x14ac:dyDescent="0.25">
      <c r="A177">
        <v>1706</v>
      </c>
      <c r="B177" s="2">
        <v>43678</v>
      </c>
      <c r="C177" t="s">
        <v>157</v>
      </c>
      <c r="D177" s="18" t="s">
        <v>133</v>
      </c>
      <c r="E177" s="3">
        <v>721955</v>
      </c>
      <c r="F177" s="1" t="s">
        <v>144</v>
      </c>
      <c r="G177" s="1" t="s">
        <v>142</v>
      </c>
      <c r="I177" s="77" t="str">
        <f>IF(OR(F177="FFIE GRUPO 2",F177="FFIE GRUPO 7"),"INTERVENTORIA",IF(OR(F177="CONTRACTUAL",F177="OTRO SÍ"),VLOOKUP(A177,CECOS!$A$2:$I$56,9,0),"NO APLICA"))</f>
        <v>INTERVENTORIA</v>
      </c>
    </row>
    <row r="178" spans="1:9" x14ac:dyDescent="0.25">
      <c r="A178">
        <v>1706</v>
      </c>
      <c r="B178" s="2">
        <v>43709</v>
      </c>
      <c r="C178" t="s">
        <v>157</v>
      </c>
      <c r="D178" s="18" t="s">
        <v>133</v>
      </c>
      <c r="E178" s="3">
        <v>7129775</v>
      </c>
      <c r="F178" s="1" t="s">
        <v>144</v>
      </c>
      <c r="G178" s="1" t="s">
        <v>142</v>
      </c>
      <c r="I178" s="77" t="str">
        <f>IF(OR(F178="FFIE GRUPO 2",F178="FFIE GRUPO 7"),"INTERVENTORIA",IF(OR(F178="CONTRACTUAL",F178="OTRO SÍ"),VLOOKUP(A178,CECOS!$A$2:$I$56,9,0),"NO APLICA"))</f>
        <v>INTERVENTORIA</v>
      </c>
    </row>
    <row r="179" spans="1:9" x14ac:dyDescent="0.25">
      <c r="A179">
        <v>1706</v>
      </c>
      <c r="B179" s="2">
        <v>43739</v>
      </c>
      <c r="C179" t="s">
        <v>157</v>
      </c>
      <c r="D179" s="18" t="s">
        <v>133</v>
      </c>
      <c r="E179" s="3">
        <v>7610608</v>
      </c>
      <c r="F179" s="1" t="s">
        <v>144</v>
      </c>
      <c r="G179" s="1" t="s">
        <v>142</v>
      </c>
      <c r="I179" s="77" t="str">
        <f>IF(OR(F179="FFIE GRUPO 2",F179="FFIE GRUPO 7"),"INTERVENTORIA",IF(OR(F179="CONTRACTUAL",F179="OTRO SÍ"),VLOOKUP(A179,CECOS!$A$2:$I$56,9,0),"NO APLICA"))</f>
        <v>INTERVENTORIA</v>
      </c>
    </row>
    <row r="180" spans="1:9" x14ac:dyDescent="0.25">
      <c r="A180">
        <v>1706</v>
      </c>
      <c r="B180" s="2">
        <v>43770</v>
      </c>
      <c r="C180" t="s">
        <v>157</v>
      </c>
      <c r="D180" s="18" t="s">
        <v>133</v>
      </c>
      <c r="E180" s="3">
        <v>7610608</v>
      </c>
      <c r="F180" s="1" t="s">
        <v>144</v>
      </c>
      <c r="G180" s="1" t="s">
        <v>142</v>
      </c>
      <c r="I180" s="77" t="str">
        <f>IF(OR(F180="FFIE GRUPO 2",F180="FFIE GRUPO 7"),"INTERVENTORIA",IF(OR(F180="CONTRACTUAL",F180="OTRO SÍ"),VLOOKUP(A180,CECOS!$A$2:$I$56,9,0),"NO APLICA"))</f>
        <v>INTERVENTORIA</v>
      </c>
    </row>
    <row r="181" spans="1:9" x14ac:dyDescent="0.25">
      <c r="A181">
        <v>1706</v>
      </c>
      <c r="B181" s="2">
        <v>43800</v>
      </c>
      <c r="C181" t="s">
        <v>157</v>
      </c>
      <c r="D181" s="18" t="s">
        <v>133</v>
      </c>
      <c r="E181" s="3">
        <v>8786135</v>
      </c>
      <c r="F181" s="1" t="s">
        <v>144</v>
      </c>
      <c r="G181" s="1" t="s">
        <v>142</v>
      </c>
      <c r="I181" s="77" t="str">
        <f>IF(OR(F181="FFIE GRUPO 2",F181="FFIE GRUPO 7"),"INTERVENTORIA",IF(OR(F181="CONTRACTUAL",F181="OTRO SÍ"),VLOOKUP(A181,CECOS!$A$2:$I$56,9,0),"NO APLICA"))</f>
        <v>INTERVENTORIA</v>
      </c>
    </row>
    <row r="182" spans="1:9" x14ac:dyDescent="0.25">
      <c r="A182">
        <v>1700</v>
      </c>
      <c r="B182" s="2">
        <v>43617</v>
      </c>
      <c r="C182" t="s">
        <v>229</v>
      </c>
      <c r="D182" s="18" t="s">
        <v>133</v>
      </c>
      <c r="E182" s="3">
        <v>69749389</v>
      </c>
      <c r="F182" s="1" t="s">
        <v>145</v>
      </c>
      <c r="G182" s="1" t="s">
        <v>146</v>
      </c>
      <c r="I182" s="77" t="str">
        <f>IF(OR(F182="FFIE GRUPO 2",F182="FFIE GRUPO 7"),"INTERVENTORIA",IF(OR(F182="CONTRACTUAL",F182="OTRO SÍ"),VLOOKUP(A182,CECOS!$A$2:$I$56,9,0),"NO APLICA"))</f>
        <v>INTERVENTORIA</v>
      </c>
    </row>
    <row r="183" spans="1:9" x14ac:dyDescent="0.25">
      <c r="A183">
        <v>1700</v>
      </c>
      <c r="B183" s="2">
        <v>43556</v>
      </c>
      <c r="C183" s="18" t="s">
        <v>229</v>
      </c>
      <c r="D183" s="18" t="s">
        <v>133</v>
      </c>
      <c r="E183" s="3">
        <v>38577410</v>
      </c>
      <c r="F183" s="1" t="s">
        <v>145</v>
      </c>
      <c r="G183" s="1" t="s">
        <v>146</v>
      </c>
      <c r="I183" s="77" t="str">
        <f>IF(OR(F183="FFIE GRUPO 2",F183="FFIE GRUPO 7"),"INTERVENTORIA",IF(OR(F183="CONTRACTUAL",F183="OTRO SÍ"),VLOOKUP(A183,CECOS!$A$2:$I$56,9,0),"NO APLICA"))</f>
        <v>INTERVENTORIA</v>
      </c>
    </row>
    <row r="184" spans="1:9" x14ac:dyDescent="0.25">
      <c r="A184">
        <v>1700</v>
      </c>
      <c r="B184" s="2">
        <v>43586</v>
      </c>
      <c r="C184" s="18" t="s">
        <v>229</v>
      </c>
      <c r="D184" s="18" t="s">
        <v>133</v>
      </c>
      <c r="E184" s="3">
        <v>50563879</v>
      </c>
      <c r="F184" s="1" t="s">
        <v>145</v>
      </c>
      <c r="G184" s="1" t="s">
        <v>146</v>
      </c>
      <c r="I184" s="77" t="str">
        <f>IF(OR(F184="FFIE GRUPO 2",F184="FFIE GRUPO 7"),"INTERVENTORIA",IF(OR(F184="CONTRACTUAL",F184="OTRO SÍ"),VLOOKUP(A184,CECOS!$A$2:$I$56,9,0),"NO APLICA"))</f>
        <v>INTERVENTORIA</v>
      </c>
    </row>
    <row r="185" spans="1:9" x14ac:dyDescent="0.25">
      <c r="A185">
        <v>1700</v>
      </c>
      <c r="B185" s="2">
        <v>43617</v>
      </c>
      <c r="C185" s="18" t="s">
        <v>229</v>
      </c>
      <c r="D185" s="18" t="s">
        <v>133</v>
      </c>
      <c r="E185" s="3">
        <v>36061686</v>
      </c>
      <c r="F185" s="1" t="s">
        <v>145</v>
      </c>
      <c r="G185" s="1" t="s">
        <v>146</v>
      </c>
      <c r="I185" s="77" t="str">
        <f>IF(OR(F185="FFIE GRUPO 2",F185="FFIE GRUPO 7"),"INTERVENTORIA",IF(OR(F185="CONTRACTUAL",F185="OTRO SÍ"),VLOOKUP(A185,CECOS!$A$2:$I$56,9,0),"NO APLICA"))</f>
        <v>INTERVENTORIA</v>
      </c>
    </row>
    <row r="186" spans="1:9" x14ac:dyDescent="0.25">
      <c r="A186">
        <v>1700</v>
      </c>
      <c r="B186" s="2">
        <v>43556</v>
      </c>
      <c r="C186" s="18" t="s">
        <v>229</v>
      </c>
      <c r="D186" s="18" t="s">
        <v>133</v>
      </c>
      <c r="E186" s="3">
        <v>75354095</v>
      </c>
      <c r="F186" s="1" t="s">
        <v>145</v>
      </c>
      <c r="G186" s="1" t="s">
        <v>146</v>
      </c>
      <c r="I186" s="77" t="str">
        <f>IF(OR(F186="FFIE GRUPO 2",F186="FFIE GRUPO 7"),"INTERVENTORIA",IF(OR(F186="CONTRACTUAL",F186="OTRO SÍ"),VLOOKUP(A186,CECOS!$A$2:$I$56,9,0),"NO APLICA"))</f>
        <v>INTERVENTORIA</v>
      </c>
    </row>
    <row r="187" spans="1:9" x14ac:dyDescent="0.25">
      <c r="A187">
        <v>1700</v>
      </c>
      <c r="B187" s="2">
        <v>43586</v>
      </c>
      <c r="C187" s="18" t="s">
        <v>229</v>
      </c>
      <c r="D187" s="18" t="s">
        <v>133</v>
      </c>
      <c r="E187" s="3">
        <v>207659962</v>
      </c>
      <c r="F187" s="1" t="s">
        <v>145</v>
      </c>
      <c r="G187" s="1" t="s">
        <v>146</v>
      </c>
      <c r="I187" s="77" t="str">
        <f>IF(OR(F187="FFIE GRUPO 2",F187="FFIE GRUPO 7"),"INTERVENTORIA",IF(OR(F187="CONTRACTUAL",F187="OTRO SÍ"),VLOOKUP(A187,CECOS!$A$2:$I$56,9,0),"NO APLICA"))</f>
        <v>INTERVENTORIA</v>
      </c>
    </row>
    <row r="188" spans="1:9" x14ac:dyDescent="0.25">
      <c r="A188">
        <v>1700</v>
      </c>
      <c r="B188" s="2">
        <v>43586</v>
      </c>
      <c r="C188" s="18" t="s">
        <v>229</v>
      </c>
      <c r="D188" s="18" t="s">
        <v>133</v>
      </c>
      <c r="E188" s="3">
        <v>69053436</v>
      </c>
      <c r="F188" s="1" t="s">
        <v>145</v>
      </c>
      <c r="G188" s="1" t="s">
        <v>146</v>
      </c>
      <c r="I188" s="77" t="str">
        <f>IF(OR(F188="FFIE GRUPO 2",F188="FFIE GRUPO 7"),"INTERVENTORIA",IF(OR(F188="CONTRACTUAL",F188="OTRO SÍ"),VLOOKUP(A188,CECOS!$A$2:$I$56,9,0),"NO APLICA"))</f>
        <v>INTERVENTORIA</v>
      </c>
    </row>
    <row r="189" spans="1:9" x14ac:dyDescent="0.25">
      <c r="A189">
        <v>1700</v>
      </c>
      <c r="B189" s="2">
        <v>43586</v>
      </c>
      <c r="C189" s="18" t="s">
        <v>229</v>
      </c>
      <c r="D189" s="18" t="s">
        <v>133</v>
      </c>
      <c r="E189" s="3">
        <v>64848173</v>
      </c>
      <c r="F189" s="1" t="s">
        <v>145</v>
      </c>
      <c r="G189" s="1" t="s">
        <v>146</v>
      </c>
      <c r="I189" s="77" t="str">
        <f>IF(OR(F189="FFIE GRUPO 2",F189="FFIE GRUPO 7"),"INTERVENTORIA",IF(OR(F189="CONTRACTUAL",F189="OTRO SÍ"),VLOOKUP(A189,CECOS!$A$2:$I$56,9,0),"NO APLICA"))</f>
        <v>INTERVENTORIA</v>
      </c>
    </row>
    <row r="190" spans="1:9" x14ac:dyDescent="0.25">
      <c r="A190">
        <v>1700</v>
      </c>
      <c r="B190" s="2">
        <v>43586</v>
      </c>
      <c r="C190" s="18" t="s">
        <v>229</v>
      </c>
      <c r="D190" s="18" t="s">
        <v>133</v>
      </c>
      <c r="E190" s="3">
        <v>206729818.78999996</v>
      </c>
      <c r="F190" s="1" t="s">
        <v>145</v>
      </c>
      <c r="G190" s="1" t="s">
        <v>146</v>
      </c>
      <c r="I190" s="77" t="str">
        <f>IF(OR(F190="FFIE GRUPO 2",F190="FFIE GRUPO 7"),"INTERVENTORIA",IF(OR(F190="CONTRACTUAL",F190="OTRO SÍ"),VLOOKUP(A190,CECOS!$A$2:$I$56,9,0),"NO APLICA"))</f>
        <v>INTERVENTORIA</v>
      </c>
    </row>
    <row r="191" spans="1:9" x14ac:dyDescent="0.25">
      <c r="A191">
        <v>1700</v>
      </c>
      <c r="B191" s="2">
        <v>43617</v>
      </c>
      <c r="C191" s="18" t="s">
        <v>229</v>
      </c>
      <c r="D191" s="18" t="s">
        <v>133</v>
      </c>
      <c r="E191" s="3">
        <v>55622612</v>
      </c>
      <c r="F191" s="1" t="s">
        <v>145</v>
      </c>
      <c r="G191" s="1" t="s">
        <v>146</v>
      </c>
      <c r="I191" s="77" t="str">
        <f>IF(OR(F191="FFIE GRUPO 2",F191="FFIE GRUPO 7"),"INTERVENTORIA",IF(OR(F191="CONTRACTUAL",F191="OTRO SÍ"),VLOOKUP(A191,CECOS!$A$2:$I$56,9,0),"NO APLICA"))</f>
        <v>INTERVENTORIA</v>
      </c>
    </row>
    <row r="192" spans="1:9" x14ac:dyDescent="0.25">
      <c r="A192">
        <v>1700</v>
      </c>
      <c r="B192" s="2">
        <v>43586</v>
      </c>
      <c r="C192" s="18" t="s">
        <v>229</v>
      </c>
      <c r="D192" s="18" t="s">
        <v>133</v>
      </c>
      <c r="E192" s="3">
        <v>37647404</v>
      </c>
      <c r="F192" s="1" t="s">
        <v>145</v>
      </c>
      <c r="G192" s="1" t="s">
        <v>146</v>
      </c>
      <c r="I192" s="77" t="str">
        <f>IF(OR(F192="FFIE GRUPO 2",F192="FFIE GRUPO 7"),"INTERVENTORIA",IF(OR(F192="CONTRACTUAL",F192="OTRO SÍ"),VLOOKUP(A192,CECOS!$A$2:$I$56,9,0),"NO APLICA"))</f>
        <v>INTERVENTORIA</v>
      </c>
    </row>
    <row r="193" spans="1:9" x14ac:dyDescent="0.25">
      <c r="A193">
        <v>1700</v>
      </c>
      <c r="B193" s="2">
        <v>43586</v>
      </c>
      <c r="C193" s="18" t="s">
        <v>229</v>
      </c>
      <c r="D193" s="18" t="s">
        <v>133</v>
      </c>
      <c r="E193" s="3">
        <v>250132471</v>
      </c>
      <c r="F193" s="1" t="s">
        <v>145</v>
      </c>
      <c r="G193" s="1" t="s">
        <v>146</v>
      </c>
      <c r="I193" s="77" t="str">
        <f>IF(OR(F193="FFIE GRUPO 2",F193="FFIE GRUPO 7"),"INTERVENTORIA",IF(OR(F193="CONTRACTUAL",F193="OTRO SÍ"),VLOOKUP(A193,CECOS!$A$2:$I$56,9,0),"NO APLICA"))</f>
        <v>INTERVENTORIA</v>
      </c>
    </row>
    <row r="194" spans="1:9" x14ac:dyDescent="0.25">
      <c r="A194">
        <v>1706</v>
      </c>
      <c r="B194" s="2">
        <v>43466</v>
      </c>
      <c r="C194" t="s">
        <v>153</v>
      </c>
      <c r="D194" s="18" t="s">
        <v>133</v>
      </c>
      <c r="E194" s="3">
        <v>0</v>
      </c>
      <c r="F194" s="1" t="s">
        <v>144</v>
      </c>
      <c r="G194" s="1" t="s">
        <v>152</v>
      </c>
      <c r="I194" s="77" t="str">
        <f>IF(OR(F194="FFIE GRUPO 2",F194="FFIE GRUPO 7"),"INTERVENTORIA",IF(OR(F194="CONTRACTUAL",F194="OTRO SÍ"),VLOOKUP(A194,CECOS!$A$2:$I$56,9,0),"NO APLICA"))</f>
        <v>INTERVENTORIA</v>
      </c>
    </row>
    <row r="195" spans="1:9" x14ac:dyDescent="0.25">
      <c r="A195">
        <v>1706</v>
      </c>
      <c r="B195" s="2">
        <v>43497</v>
      </c>
      <c r="C195" t="s">
        <v>153</v>
      </c>
      <c r="D195" s="18" t="s">
        <v>133</v>
      </c>
      <c r="E195" s="3">
        <v>0</v>
      </c>
      <c r="F195" s="1" t="s">
        <v>144</v>
      </c>
      <c r="G195" s="1" t="s">
        <v>152</v>
      </c>
      <c r="I195" s="77" t="str">
        <f>IF(OR(F195="FFIE GRUPO 2",F195="FFIE GRUPO 7"),"INTERVENTORIA",IF(OR(F195="CONTRACTUAL",F195="OTRO SÍ"),VLOOKUP(A195,CECOS!$A$2:$I$56,9,0),"NO APLICA"))</f>
        <v>INTERVENTORIA</v>
      </c>
    </row>
    <row r="196" spans="1:9" x14ac:dyDescent="0.25">
      <c r="A196">
        <v>1706</v>
      </c>
      <c r="B196" s="2">
        <v>43525</v>
      </c>
      <c r="C196" t="s">
        <v>153</v>
      </c>
      <c r="D196" s="18" t="s">
        <v>133</v>
      </c>
      <c r="E196" s="3">
        <v>0</v>
      </c>
      <c r="F196" s="1" t="s">
        <v>144</v>
      </c>
      <c r="G196" s="1" t="s">
        <v>152</v>
      </c>
      <c r="I196" s="77" t="str">
        <f>IF(OR(F196="FFIE GRUPO 2",F196="FFIE GRUPO 7"),"INTERVENTORIA",IF(OR(F196="CONTRACTUAL",F196="OTRO SÍ"),VLOOKUP(A196,CECOS!$A$2:$I$56,9,0),"NO APLICA"))</f>
        <v>INTERVENTORIA</v>
      </c>
    </row>
    <row r="197" spans="1:9" x14ac:dyDescent="0.25">
      <c r="A197">
        <v>1706</v>
      </c>
      <c r="B197" s="2">
        <v>43556</v>
      </c>
      <c r="C197" t="s">
        <v>153</v>
      </c>
      <c r="D197" s="18" t="s">
        <v>133</v>
      </c>
      <c r="E197" s="3">
        <v>0</v>
      </c>
      <c r="F197" s="1" t="s">
        <v>144</v>
      </c>
      <c r="G197" s="1" t="s">
        <v>152</v>
      </c>
      <c r="I197" s="77" t="str">
        <f>IF(OR(F197="FFIE GRUPO 2",F197="FFIE GRUPO 7"),"INTERVENTORIA",IF(OR(F197="CONTRACTUAL",F197="OTRO SÍ"),VLOOKUP(A197,CECOS!$A$2:$I$56,9,0),"NO APLICA"))</f>
        <v>INTERVENTORIA</v>
      </c>
    </row>
    <row r="198" spans="1:9" x14ac:dyDescent="0.25">
      <c r="A198">
        <v>1706</v>
      </c>
      <c r="B198" s="2">
        <v>43586</v>
      </c>
      <c r="C198" t="s">
        <v>153</v>
      </c>
      <c r="D198" s="18" t="s">
        <v>133</v>
      </c>
      <c r="E198" s="3">
        <v>0</v>
      </c>
      <c r="F198" s="1" t="s">
        <v>144</v>
      </c>
      <c r="G198" s="1" t="s">
        <v>152</v>
      </c>
      <c r="I198" s="77" t="str">
        <f>IF(OR(F198="FFIE GRUPO 2",F198="FFIE GRUPO 7"),"INTERVENTORIA",IF(OR(F198="CONTRACTUAL",F198="OTRO SÍ"),VLOOKUP(A198,CECOS!$A$2:$I$56,9,0),"NO APLICA"))</f>
        <v>INTERVENTORIA</v>
      </c>
    </row>
    <row r="199" spans="1:9" x14ac:dyDescent="0.25">
      <c r="A199">
        <v>1706</v>
      </c>
      <c r="B199" s="2">
        <v>43617</v>
      </c>
      <c r="C199" t="s">
        <v>153</v>
      </c>
      <c r="D199" s="18" t="s">
        <v>133</v>
      </c>
      <c r="E199" s="3">
        <v>434939382</v>
      </c>
      <c r="F199" s="1" t="s">
        <v>144</v>
      </c>
      <c r="G199" s="1" t="s">
        <v>152</v>
      </c>
      <c r="I199" s="77" t="str">
        <f>IF(OR(F199="FFIE GRUPO 2",F199="FFIE GRUPO 7"),"INTERVENTORIA",IF(OR(F199="CONTRACTUAL",F199="OTRO SÍ"),VLOOKUP(A199,CECOS!$A$2:$I$56,9,0),"NO APLICA"))</f>
        <v>INTERVENTORIA</v>
      </c>
    </row>
    <row r="200" spans="1:9" x14ac:dyDescent="0.25">
      <c r="A200">
        <v>1706</v>
      </c>
      <c r="B200" s="2">
        <v>43647</v>
      </c>
      <c r="C200" t="s">
        <v>153</v>
      </c>
      <c r="D200" s="18" t="s">
        <v>133</v>
      </c>
      <c r="E200" s="3">
        <v>106784124</v>
      </c>
      <c r="F200" s="1" t="s">
        <v>144</v>
      </c>
      <c r="G200" s="1" t="s">
        <v>152</v>
      </c>
      <c r="I200" s="77" t="str">
        <f>IF(OR(F200="FFIE GRUPO 2",F200="FFIE GRUPO 7"),"INTERVENTORIA",IF(OR(F200="CONTRACTUAL",F200="OTRO SÍ"),VLOOKUP(A200,CECOS!$A$2:$I$56,9,0),"NO APLICA"))</f>
        <v>INTERVENTORIA</v>
      </c>
    </row>
    <row r="201" spans="1:9" x14ac:dyDescent="0.25">
      <c r="A201">
        <v>1706</v>
      </c>
      <c r="B201" s="2">
        <v>43678</v>
      </c>
      <c r="C201" t="s">
        <v>153</v>
      </c>
      <c r="D201" s="18" t="s">
        <v>133</v>
      </c>
      <c r="E201" s="3">
        <v>17282538</v>
      </c>
      <c r="F201" s="1" t="s">
        <v>144</v>
      </c>
      <c r="G201" s="1" t="s">
        <v>152</v>
      </c>
      <c r="I201" s="77" t="str">
        <f>IF(OR(F201="FFIE GRUPO 2",F201="FFIE GRUPO 7"),"INTERVENTORIA",IF(OR(F201="CONTRACTUAL",F201="OTRO SÍ"),VLOOKUP(A201,CECOS!$A$2:$I$56,9,0),"NO APLICA"))</f>
        <v>INTERVENTORIA</v>
      </c>
    </row>
    <row r="202" spans="1:9" x14ac:dyDescent="0.25">
      <c r="A202">
        <v>1706</v>
      </c>
      <c r="B202" s="2">
        <v>43709</v>
      </c>
      <c r="C202" t="s">
        <v>153</v>
      </c>
      <c r="D202" s="18" t="s">
        <v>133</v>
      </c>
      <c r="E202" s="3">
        <v>38213761</v>
      </c>
      <c r="F202" s="1" t="s">
        <v>144</v>
      </c>
      <c r="G202" s="1" t="s">
        <v>152</v>
      </c>
      <c r="I202" s="77" t="str">
        <f>IF(OR(F202="FFIE GRUPO 2",F202="FFIE GRUPO 7"),"INTERVENTORIA",IF(OR(F202="CONTRACTUAL",F202="OTRO SÍ"),VLOOKUP(A202,CECOS!$A$2:$I$56,9,0),"NO APLICA"))</f>
        <v>INTERVENTORIA</v>
      </c>
    </row>
    <row r="203" spans="1:9" x14ac:dyDescent="0.25">
      <c r="A203">
        <v>1706</v>
      </c>
      <c r="B203" s="2">
        <v>43739</v>
      </c>
      <c r="C203" t="s">
        <v>153</v>
      </c>
      <c r="D203" s="18" t="s">
        <v>133</v>
      </c>
      <c r="E203" s="3">
        <v>30767339</v>
      </c>
      <c r="F203" s="1" t="s">
        <v>144</v>
      </c>
      <c r="G203" s="1" t="s">
        <v>152</v>
      </c>
      <c r="I203" s="77" t="str">
        <f>IF(OR(F203="FFIE GRUPO 2",F203="FFIE GRUPO 7"),"INTERVENTORIA",IF(OR(F203="CONTRACTUAL",F203="OTRO SÍ"),VLOOKUP(A203,CECOS!$A$2:$I$56,9,0),"NO APLICA"))</f>
        <v>INTERVENTORIA</v>
      </c>
    </row>
    <row r="204" spans="1:9" x14ac:dyDescent="0.25">
      <c r="A204">
        <v>1706</v>
      </c>
      <c r="B204" s="2">
        <v>43770</v>
      </c>
      <c r="C204" t="s">
        <v>153</v>
      </c>
      <c r="D204" s="18" t="s">
        <v>133</v>
      </c>
      <c r="E204" s="3">
        <v>166928316</v>
      </c>
      <c r="F204" s="1" t="s">
        <v>144</v>
      </c>
      <c r="G204" s="1" t="s">
        <v>152</v>
      </c>
      <c r="I204" s="77" t="str">
        <f>IF(OR(F204="FFIE GRUPO 2",F204="FFIE GRUPO 7"),"INTERVENTORIA",IF(OR(F204="CONTRACTUAL",F204="OTRO SÍ"),VLOOKUP(A204,CECOS!$A$2:$I$56,9,0),"NO APLICA"))</f>
        <v>INTERVENTORIA</v>
      </c>
    </row>
    <row r="205" spans="1:9" x14ac:dyDescent="0.25">
      <c r="A205">
        <v>1706</v>
      </c>
      <c r="B205" s="2">
        <v>43800</v>
      </c>
      <c r="C205" t="s">
        <v>153</v>
      </c>
      <c r="D205" s="18" t="s">
        <v>133</v>
      </c>
      <c r="E205" s="3">
        <v>131600917</v>
      </c>
      <c r="F205" s="1" t="s">
        <v>144</v>
      </c>
      <c r="G205" s="1" t="s">
        <v>152</v>
      </c>
      <c r="I205" s="77" t="str">
        <f>IF(OR(F205="FFIE GRUPO 2",F205="FFIE GRUPO 7"),"INTERVENTORIA",IF(OR(F205="CONTRACTUAL",F205="OTRO SÍ"),VLOOKUP(A205,CECOS!$A$2:$I$56,9,0),"NO APLICA"))</f>
        <v>INTERVENTORIA</v>
      </c>
    </row>
    <row r="206" spans="1:9" x14ac:dyDescent="0.25">
      <c r="A206">
        <v>1706</v>
      </c>
      <c r="B206" s="2">
        <v>43466</v>
      </c>
      <c r="C206" t="s">
        <v>154</v>
      </c>
      <c r="D206" s="18" t="s">
        <v>133</v>
      </c>
      <c r="E206" s="3">
        <v>0</v>
      </c>
      <c r="F206" s="1" t="s">
        <v>144</v>
      </c>
      <c r="G206" s="1" t="s">
        <v>152</v>
      </c>
      <c r="I206" s="77" t="str">
        <f>IF(OR(F206="FFIE GRUPO 2",F206="FFIE GRUPO 7"),"INTERVENTORIA",IF(OR(F206="CONTRACTUAL",F206="OTRO SÍ"),VLOOKUP(A206,CECOS!$A$2:$I$56,9,0),"NO APLICA"))</f>
        <v>INTERVENTORIA</v>
      </c>
    </row>
    <row r="207" spans="1:9" x14ac:dyDescent="0.25">
      <c r="A207">
        <v>1706</v>
      </c>
      <c r="B207" s="2">
        <v>43497</v>
      </c>
      <c r="C207" t="s">
        <v>154</v>
      </c>
      <c r="D207" s="18" t="s">
        <v>133</v>
      </c>
      <c r="E207" s="3">
        <v>0</v>
      </c>
      <c r="F207" s="1" t="s">
        <v>144</v>
      </c>
      <c r="G207" s="1" t="s">
        <v>152</v>
      </c>
      <c r="I207" s="77" t="str">
        <f>IF(OR(F207="FFIE GRUPO 2",F207="FFIE GRUPO 7"),"INTERVENTORIA",IF(OR(F207="CONTRACTUAL",F207="OTRO SÍ"),VLOOKUP(A207,CECOS!$A$2:$I$56,9,0),"NO APLICA"))</f>
        <v>INTERVENTORIA</v>
      </c>
    </row>
    <row r="208" spans="1:9" x14ac:dyDescent="0.25">
      <c r="A208">
        <v>1706</v>
      </c>
      <c r="B208" s="2">
        <v>43525</v>
      </c>
      <c r="C208" t="s">
        <v>154</v>
      </c>
      <c r="D208" s="18" t="s">
        <v>133</v>
      </c>
      <c r="E208" s="3">
        <v>440227603</v>
      </c>
      <c r="F208" s="1" t="s">
        <v>144</v>
      </c>
      <c r="G208" s="1" t="s">
        <v>152</v>
      </c>
      <c r="I208" s="77" t="str">
        <f>IF(OR(F208="FFIE GRUPO 2",F208="FFIE GRUPO 7"),"INTERVENTORIA",IF(OR(F208="CONTRACTUAL",F208="OTRO SÍ"),VLOOKUP(A208,CECOS!$A$2:$I$56,9,0),"NO APLICA"))</f>
        <v>INTERVENTORIA</v>
      </c>
    </row>
    <row r="209" spans="1:9" x14ac:dyDescent="0.25">
      <c r="A209">
        <v>1706</v>
      </c>
      <c r="B209" s="2">
        <v>43556</v>
      </c>
      <c r="C209" t="s">
        <v>154</v>
      </c>
      <c r="D209" s="18" t="s">
        <v>133</v>
      </c>
      <c r="E209" s="3">
        <v>100817841</v>
      </c>
      <c r="F209" s="1" t="s">
        <v>144</v>
      </c>
      <c r="G209" s="1" t="s">
        <v>152</v>
      </c>
      <c r="I209" s="77" t="str">
        <f>IF(OR(F209="FFIE GRUPO 2",F209="FFIE GRUPO 7"),"INTERVENTORIA",IF(OR(F209="CONTRACTUAL",F209="OTRO SÍ"),VLOOKUP(A209,CECOS!$A$2:$I$56,9,0),"NO APLICA"))</f>
        <v>INTERVENTORIA</v>
      </c>
    </row>
    <row r="210" spans="1:9" x14ac:dyDescent="0.25">
      <c r="A210">
        <v>1706</v>
      </c>
      <c r="B210" s="2">
        <v>43586</v>
      </c>
      <c r="C210" t="s">
        <v>154</v>
      </c>
      <c r="D210" s="18" t="s">
        <v>133</v>
      </c>
      <c r="E210" s="3">
        <v>32080408</v>
      </c>
      <c r="F210" s="1" t="s">
        <v>144</v>
      </c>
      <c r="G210" s="1" t="s">
        <v>152</v>
      </c>
      <c r="I210" s="77" t="str">
        <f>IF(OR(F210="FFIE GRUPO 2",F210="FFIE GRUPO 7"),"INTERVENTORIA",IF(OR(F210="CONTRACTUAL",F210="OTRO SÍ"),VLOOKUP(A210,CECOS!$A$2:$I$56,9,0),"NO APLICA"))</f>
        <v>INTERVENTORIA</v>
      </c>
    </row>
    <row r="211" spans="1:9" x14ac:dyDescent="0.25">
      <c r="A211">
        <v>1706</v>
      </c>
      <c r="B211" s="2">
        <v>43617</v>
      </c>
      <c r="C211" t="s">
        <v>154</v>
      </c>
      <c r="D211" s="18" t="s">
        <v>133</v>
      </c>
      <c r="E211" s="3">
        <v>36933005</v>
      </c>
      <c r="F211" s="1" t="s">
        <v>144</v>
      </c>
      <c r="G211" s="1" t="s">
        <v>152</v>
      </c>
      <c r="I211" s="77" t="str">
        <f>IF(OR(F211="FFIE GRUPO 2",F211="FFIE GRUPO 7"),"INTERVENTORIA",IF(OR(F211="CONTRACTUAL",F211="OTRO SÍ"),VLOOKUP(A211,CECOS!$A$2:$I$56,9,0),"NO APLICA"))</f>
        <v>INTERVENTORIA</v>
      </c>
    </row>
    <row r="212" spans="1:9" x14ac:dyDescent="0.25">
      <c r="A212">
        <v>1706</v>
      </c>
      <c r="B212" s="2">
        <v>43647</v>
      </c>
      <c r="C212" t="s">
        <v>154</v>
      </c>
      <c r="D212" s="18" t="s">
        <v>133</v>
      </c>
      <c r="E212" s="3">
        <v>135026784</v>
      </c>
      <c r="F212" s="1" t="s">
        <v>144</v>
      </c>
      <c r="G212" s="1" t="s">
        <v>152</v>
      </c>
      <c r="I212" s="77" t="str">
        <f>IF(OR(F212="FFIE GRUPO 2",F212="FFIE GRUPO 7"),"INTERVENTORIA",IF(OR(F212="CONTRACTUAL",F212="OTRO SÍ"),VLOOKUP(A212,CECOS!$A$2:$I$56,9,0),"NO APLICA"))</f>
        <v>INTERVENTORIA</v>
      </c>
    </row>
    <row r="213" spans="1:9" x14ac:dyDescent="0.25">
      <c r="A213">
        <v>1706</v>
      </c>
      <c r="B213" s="2">
        <v>43678</v>
      </c>
      <c r="C213" t="s">
        <v>154</v>
      </c>
      <c r="D213" s="18" t="s">
        <v>133</v>
      </c>
      <c r="E213" s="3">
        <v>140576283</v>
      </c>
      <c r="F213" s="1" t="s">
        <v>144</v>
      </c>
      <c r="G213" s="1" t="s">
        <v>152</v>
      </c>
      <c r="I213" s="77" t="str">
        <f>IF(OR(F213="FFIE GRUPO 2",F213="FFIE GRUPO 7"),"INTERVENTORIA",IF(OR(F213="CONTRACTUAL",F213="OTRO SÍ"),VLOOKUP(A213,CECOS!$A$2:$I$56,9,0),"NO APLICA"))</f>
        <v>INTERVENTORIA</v>
      </c>
    </row>
    <row r="214" spans="1:9" x14ac:dyDescent="0.25">
      <c r="A214">
        <v>1706</v>
      </c>
      <c r="B214" s="2">
        <v>43709</v>
      </c>
      <c r="C214" t="s">
        <v>154</v>
      </c>
      <c r="D214" s="18" t="s">
        <v>133</v>
      </c>
      <c r="E214" s="3">
        <v>203723166</v>
      </c>
      <c r="F214" s="1" t="s">
        <v>144</v>
      </c>
      <c r="G214" s="1" t="s">
        <v>152</v>
      </c>
      <c r="I214" s="77" t="str">
        <f>IF(OR(F214="FFIE GRUPO 2",F214="FFIE GRUPO 7"),"INTERVENTORIA",IF(OR(F214="CONTRACTUAL",F214="OTRO SÍ"),VLOOKUP(A214,CECOS!$A$2:$I$56,9,0),"NO APLICA"))</f>
        <v>INTERVENTORIA</v>
      </c>
    </row>
    <row r="215" spans="1:9" x14ac:dyDescent="0.25">
      <c r="A215">
        <v>1706</v>
      </c>
      <c r="B215" s="2">
        <v>43739</v>
      </c>
      <c r="C215" t="s">
        <v>154</v>
      </c>
      <c r="D215" s="18" t="s">
        <v>133</v>
      </c>
      <c r="E215" s="3">
        <v>167429493</v>
      </c>
      <c r="F215" s="1" t="s">
        <v>144</v>
      </c>
      <c r="G215" s="1" t="s">
        <v>152</v>
      </c>
      <c r="I215" s="77" t="str">
        <f>IF(OR(F215="FFIE GRUPO 2",F215="FFIE GRUPO 7"),"INTERVENTORIA",IF(OR(F215="CONTRACTUAL",F215="OTRO SÍ"),VLOOKUP(A215,CECOS!$A$2:$I$56,9,0),"NO APLICA"))</f>
        <v>INTERVENTORIA</v>
      </c>
    </row>
    <row r="216" spans="1:9" x14ac:dyDescent="0.25">
      <c r="A216">
        <v>1706</v>
      </c>
      <c r="B216" s="2">
        <v>43770</v>
      </c>
      <c r="C216" t="s">
        <v>154</v>
      </c>
      <c r="D216" s="18" t="s">
        <v>133</v>
      </c>
      <c r="E216" s="3">
        <v>114611991</v>
      </c>
      <c r="F216" s="1" t="s">
        <v>144</v>
      </c>
      <c r="G216" s="1" t="s">
        <v>152</v>
      </c>
      <c r="I216" s="77" t="str">
        <f>IF(OR(F216="FFIE GRUPO 2",F216="FFIE GRUPO 7"),"INTERVENTORIA",IF(OR(F216="CONTRACTUAL",F216="OTRO SÍ"),VLOOKUP(A216,CECOS!$A$2:$I$56,9,0),"NO APLICA"))</f>
        <v>INTERVENTORIA</v>
      </c>
    </row>
    <row r="217" spans="1:9" x14ac:dyDescent="0.25">
      <c r="A217">
        <v>1706</v>
      </c>
      <c r="B217" s="2">
        <v>43800</v>
      </c>
      <c r="C217" t="s">
        <v>154</v>
      </c>
      <c r="D217" s="18" t="s">
        <v>133</v>
      </c>
      <c r="E217" s="3">
        <v>117824638</v>
      </c>
      <c r="F217" s="1" t="s">
        <v>144</v>
      </c>
      <c r="G217" s="1" t="s">
        <v>152</v>
      </c>
      <c r="I217" s="77" t="str">
        <f>IF(OR(F217="FFIE GRUPO 2",F217="FFIE GRUPO 7"),"INTERVENTORIA",IF(OR(F217="CONTRACTUAL",F217="OTRO SÍ"),VLOOKUP(A217,CECOS!$A$2:$I$56,9,0),"NO APLICA"))</f>
        <v>INTERVENTORIA</v>
      </c>
    </row>
    <row r="218" spans="1:9" x14ac:dyDescent="0.25">
      <c r="A218">
        <v>1706</v>
      </c>
      <c r="B218" s="2">
        <v>43466</v>
      </c>
      <c r="C218" t="s">
        <v>154</v>
      </c>
      <c r="D218" s="18" t="s">
        <v>133</v>
      </c>
      <c r="E218" s="3">
        <v>0</v>
      </c>
      <c r="F218" s="1" t="s">
        <v>144</v>
      </c>
      <c r="G218" s="1" t="s">
        <v>155</v>
      </c>
      <c r="I218" s="77" t="str">
        <f>IF(OR(F218="FFIE GRUPO 2",F218="FFIE GRUPO 7"),"INTERVENTORIA",IF(OR(F218="CONTRACTUAL",F218="OTRO SÍ"),VLOOKUP(A218,CECOS!$A$2:$I$56,9,0),"NO APLICA"))</f>
        <v>INTERVENTORIA</v>
      </c>
    </row>
    <row r="219" spans="1:9" x14ac:dyDescent="0.25">
      <c r="A219">
        <v>1706</v>
      </c>
      <c r="B219" s="2">
        <v>43497</v>
      </c>
      <c r="C219" t="s">
        <v>154</v>
      </c>
      <c r="D219" s="18" t="s">
        <v>133</v>
      </c>
      <c r="E219" s="3">
        <v>0</v>
      </c>
      <c r="F219" s="1" t="s">
        <v>144</v>
      </c>
      <c r="G219" s="1" t="s">
        <v>155</v>
      </c>
      <c r="I219" s="77" t="str">
        <f>IF(OR(F219="FFIE GRUPO 2",F219="FFIE GRUPO 7"),"INTERVENTORIA",IF(OR(F219="CONTRACTUAL",F219="OTRO SÍ"),VLOOKUP(A219,CECOS!$A$2:$I$56,9,0),"NO APLICA"))</f>
        <v>INTERVENTORIA</v>
      </c>
    </row>
    <row r="220" spans="1:9" x14ac:dyDescent="0.25">
      <c r="A220">
        <v>1706</v>
      </c>
      <c r="B220" s="2">
        <v>43525</v>
      </c>
      <c r="C220" t="s">
        <v>154</v>
      </c>
      <c r="D220" s="18" t="s">
        <v>133</v>
      </c>
      <c r="E220" s="3">
        <v>0</v>
      </c>
      <c r="F220" s="1" t="s">
        <v>144</v>
      </c>
      <c r="G220" s="1" t="s">
        <v>155</v>
      </c>
      <c r="I220" s="77" t="str">
        <f>IF(OR(F220="FFIE GRUPO 2",F220="FFIE GRUPO 7"),"INTERVENTORIA",IF(OR(F220="CONTRACTUAL",F220="OTRO SÍ"),VLOOKUP(A220,CECOS!$A$2:$I$56,9,0),"NO APLICA"))</f>
        <v>INTERVENTORIA</v>
      </c>
    </row>
    <row r="221" spans="1:9" x14ac:dyDescent="0.25">
      <c r="A221">
        <v>1706</v>
      </c>
      <c r="B221" s="2">
        <v>43556</v>
      </c>
      <c r="C221" t="s">
        <v>154</v>
      </c>
      <c r="D221" s="18" t="s">
        <v>133</v>
      </c>
      <c r="E221" s="3">
        <v>71323</v>
      </c>
      <c r="F221" s="1" t="s">
        <v>144</v>
      </c>
      <c r="G221" s="1" t="s">
        <v>155</v>
      </c>
      <c r="I221" s="77" t="str">
        <f>IF(OR(F221="FFIE GRUPO 2",F221="FFIE GRUPO 7"),"INTERVENTORIA",IF(OR(F221="CONTRACTUAL",F221="OTRO SÍ"),VLOOKUP(A221,CECOS!$A$2:$I$56,9,0),"NO APLICA"))</f>
        <v>INTERVENTORIA</v>
      </c>
    </row>
    <row r="222" spans="1:9" x14ac:dyDescent="0.25">
      <c r="A222">
        <v>1706</v>
      </c>
      <c r="B222" s="2">
        <v>43586</v>
      </c>
      <c r="C222" t="s">
        <v>154</v>
      </c>
      <c r="D222" s="18" t="s">
        <v>133</v>
      </c>
      <c r="E222" s="3">
        <v>1238794</v>
      </c>
      <c r="F222" s="1" t="s">
        <v>144</v>
      </c>
      <c r="G222" s="1" t="s">
        <v>155</v>
      </c>
      <c r="I222" s="77" t="str">
        <f>IF(OR(F222="FFIE GRUPO 2",F222="FFIE GRUPO 7"),"INTERVENTORIA",IF(OR(F222="CONTRACTUAL",F222="OTRO SÍ"),VLOOKUP(A222,CECOS!$A$2:$I$56,9,0),"NO APLICA"))</f>
        <v>INTERVENTORIA</v>
      </c>
    </row>
    <row r="223" spans="1:9" x14ac:dyDescent="0.25">
      <c r="A223">
        <v>1706</v>
      </c>
      <c r="B223" s="2">
        <v>43617</v>
      </c>
      <c r="C223" t="s">
        <v>154</v>
      </c>
      <c r="D223" s="18" t="s">
        <v>133</v>
      </c>
      <c r="E223" s="3">
        <v>12401723</v>
      </c>
      <c r="F223" s="1" t="s">
        <v>144</v>
      </c>
      <c r="G223" s="1" t="s">
        <v>155</v>
      </c>
      <c r="I223" s="77" t="str">
        <f>IF(OR(F223="FFIE GRUPO 2",F223="FFIE GRUPO 7"),"INTERVENTORIA",IF(OR(F223="CONTRACTUAL",F223="OTRO SÍ"),VLOOKUP(A223,CECOS!$A$2:$I$56,9,0),"NO APLICA"))</f>
        <v>INTERVENTORIA</v>
      </c>
    </row>
    <row r="224" spans="1:9" x14ac:dyDescent="0.25">
      <c r="A224">
        <v>1706</v>
      </c>
      <c r="B224" s="2">
        <v>43647</v>
      </c>
      <c r="C224" t="s">
        <v>154</v>
      </c>
      <c r="D224" s="18" t="s">
        <v>133</v>
      </c>
      <c r="E224" s="3">
        <v>36879516</v>
      </c>
      <c r="F224" s="1" t="s">
        <v>144</v>
      </c>
      <c r="G224" s="1" t="s">
        <v>155</v>
      </c>
      <c r="I224" s="77" t="str">
        <f>IF(OR(F224="FFIE GRUPO 2",F224="FFIE GRUPO 7"),"INTERVENTORIA",IF(OR(F224="CONTRACTUAL",F224="OTRO SÍ"),VLOOKUP(A224,CECOS!$A$2:$I$56,9,0),"NO APLICA"))</f>
        <v>INTERVENTORIA</v>
      </c>
    </row>
    <row r="225" spans="1:9" x14ac:dyDescent="0.25">
      <c r="A225">
        <v>1706</v>
      </c>
      <c r="B225" s="2">
        <v>43678</v>
      </c>
      <c r="C225" t="s">
        <v>154</v>
      </c>
      <c r="D225" s="18" t="s">
        <v>133</v>
      </c>
      <c r="E225" s="3">
        <v>85664276</v>
      </c>
      <c r="F225" s="1" t="s">
        <v>144</v>
      </c>
      <c r="G225" s="1" t="s">
        <v>155</v>
      </c>
      <c r="I225" s="77" t="str">
        <f>IF(OR(F225="FFIE GRUPO 2",F225="FFIE GRUPO 7"),"INTERVENTORIA",IF(OR(F225="CONTRACTUAL",F225="OTRO SÍ"),VLOOKUP(A225,CECOS!$A$2:$I$56,9,0),"NO APLICA"))</f>
        <v>INTERVENTORIA</v>
      </c>
    </row>
    <row r="226" spans="1:9" x14ac:dyDescent="0.25">
      <c r="A226">
        <v>1706</v>
      </c>
      <c r="B226" s="2">
        <v>43709</v>
      </c>
      <c r="C226" t="s">
        <v>154</v>
      </c>
      <c r="D226" s="18" t="s">
        <v>133</v>
      </c>
      <c r="E226" s="3">
        <v>121480431</v>
      </c>
      <c r="F226" s="1" t="s">
        <v>144</v>
      </c>
      <c r="G226" s="1" t="s">
        <v>155</v>
      </c>
      <c r="I226" s="77" t="str">
        <f>IF(OR(F226="FFIE GRUPO 2",F226="FFIE GRUPO 7"),"INTERVENTORIA",IF(OR(F226="CONTRACTUAL",F226="OTRO SÍ"),VLOOKUP(A226,CECOS!$A$2:$I$56,9,0),"NO APLICA"))</f>
        <v>INTERVENTORIA</v>
      </c>
    </row>
    <row r="227" spans="1:9" x14ac:dyDescent="0.25">
      <c r="A227">
        <v>1706</v>
      </c>
      <c r="B227" s="2">
        <v>43739</v>
      </c>
      <c r="C227" t="s">
        <v>154</v>
      </c>
      <c r="D227" s="18" t="s">
        <v>133</v>
      </c>
      <c r="E227" s="3">
        <v>164544030</v>
      </c>
      <c r="F227" s="1" t="s">
        <v>144</v>
      </c>
      <c r="G227" s="1" t="s">
        <v>155</v>
      </c>
      <c r="I227" s="77" t="str">
        <f>IF(OR(F227="FFIE GRUPO 2",F227="FFIE GRUPO 7"),"INTERVENTORIA",IF(OR(F227="CONTRACTUAL",F227="OTRO SÍ"),VLOOKUP(A227,CECOS!$A$2:$I$56,9,0),"NO APLICA"))</f>
        <v>INTERVENTORIA</v>
      </c>
    </row>
    <row r="228" spans="1:9" x14ac:dyDescent="0.25">
      <c r="A228">
        <v>1706</v>
      </c>
      <c r="B228" s="2">
        <v>43770</v>
      </c>
      <c r="C228" t="s">
        <v>154</v>
      </c>
      <c r="D228" s="18" t="s">
        <v>133</v>
      </c>
      <c r="E228" s="3">
        <v>224301644</v>
      </c>
      <c r="F228" s="1" t="s">
        <v>144</v>
      </c>
      <c r="G228" s="1" t="s">
        <v>155</v>
      </c>
      <c r="I228" s="77" t="str">
        <f>IF(OR(F228="FFIE GRUPO 2",F228="FFIE GRUPO 7"),"INTERVENTORIA",IF(OR(F228="CONTRACTUAL",F228="OTRO SÍ"),VLOOKUP(A228,CECOS!$A$2:$I$56,9,0),"NO APLICA"))</f>
        <v>INTERVENTORIA</v>
      </c>
    </row>
    <row r="229" spans="1:9" x14ac:dyDescent="0.25">
      <c r="A229">
        <v>1706</v>
      </c>
      <c r="B229" s="2">
        <v>43800</v>
      </c>
      <c r="C229" t="s">
        <v>154</v>
      </c>
      <c r="D229" s="18" t="s">
        <v>133</v>
      </c>
      <c r="E229" s="3">
        <v>247217399</v>
      </c>
      <c r="F229" s="1" t="s">
        <v>144</v>
      </c>
      <c r="G229" s="1" t="s">
        <v>155</v>
      </c>
      <c r="I229" s="77" t="str">
        <f>IF(OR(F229="FFIE GRUPO 2",F229="FFIE GRUPO 7"),"INTERVENTORIA",IF(OR(F229="CONTRACTUAL",F229="OTRO SÍ"),VLOOKUP(A229,CECOS!$A$2:$I$56,9,0),"NO APLICA"))</f>
        <v>INTERVENTORIA</v>
      </c>
    </row>
    <row r="230" spans="1:9" x14ac:dyDescent="0.25">
      <c r="A230">
        <v>1706</v>
      </c>
      <c r="B230" s="2">
        <v>43466</v>
      </c>
      <c r="C230" t="s">
        <v>153</v>
      </c>
      <c r="D230" s="18" t="s">
        <v>133</v>
      </c>
      <c r="E230" s="3">
        <v>0</v>
      </c>
      <c r="F230" s="1" t="s">
        <v>144</v>
      </c>
      <c r="G230" s="1" t="s">
        <v>155</v>
      </c>
      <c r="I230" s="77" t="str">
        <f>IF(OR(F230="FFIE GRUPO 2",F230="FFIE GRUPO 7"),"INTERVENTORIA",IF(OR(F230="CONTRACTUAL",F230="OTRO SÍ"),VLOOKUP(A230,CECOS!$A$2:$I$56,9,0),"NO APLICA"))</f>
        <v>INTERVENTORIA</v>
      </c>
    </row>
    <row r="231" spans="1:9" x14ac:dyDescent="0.25">
      <c r="A231">
        <v>1706</v>
      </c>
      <c r="B231" s="2">
        <v>43497</v>
      </c>
      <c r="C231" t="s">
        <v>153</v>
      </c>
      <c r="D231" s="18" t="s">
        <v>133</v>
      </c>
      <c r="E231" s="3">
        <v>0</v>
      </c>
      <c r="F231" s="1" t="s">
        <v>144</v>
      </c>
      <c r="G231" s="1" t="s">
        <v>155</v>
      </c>
      <c r="I231" s="77" t="str">
        <f>IF(OR(F231="FFIE GRUPO 2",F231="FFIE GRUPO 7"),"INTERVENTORIA",IF(OR(F231="CONTRACTUAL",F231="OTRO SÍ"),VLOOKUP(A231,CECOS!$A$2:$I$56,9,0),"NO APLICA"))</f>
        <v>INTERVENTORIA</v>
      </c>
    </row>
    <row r="232" spans="1:9" x14ac:dyDescent="0.25">
      <c r="A232">
        <v>1706</v>
      </c>
      <c r="B232" s="2">
        <v>43525</v>
      </c>
      <c r="C232" t="s">
        <v>153</v>
      </c>
      <c r="D232" s="18" t="s">
        <v>133</v>
      </c>
      <c r="E232" s="3">
        <v>0</v>
      </c>
      <c r="F232" s="1" t="s">
        <v>144</v>
      </c>
      <c r="G232" s="1" t="s">
        <v>155</v>
      </c>
      <c r="I232" s="77" t="str">
        <f>IF(OR(F232="FFIE GRUPO 2",F232="FFIE GRUPO 7"),"INTERVENTORIA",IF(OR(F232="CONTRACTUAL",F232="OTRO SÍ"),VLOOKUP(A232,CECOS!$A$2:$I$56,9,0),"NO APLICA"))</f>
        <v>INTERVENTORIA</v>
      </c>
    </row>
    <row r="233" spans="1:9" x14ac:dyDescent="0.25">
      <c r="A233">
        <v>1706</v>
      </c>
      <c r="B233" s="2">
        <v>43556</v>
      </c>
      <c r="C233" t="s">
        <v>153</v>
      </c>
      <c r="D233" s="18" t="s">
        <v>133</v>
      </c>
      <c r="E233" s="3">
        <v>0</v>
      </c>
      <c r="F233" s="1" t="s">
        <v>144</v>
      </c>
      <c r="G233" s="1" t="s">
        <v>155</v>
      </c>
      <c r="I233" s="77" t="str">
        <f>IF(OR(F233="FFIE GRUPO 2",F233="FFIE GRUPO 7"),"INTERVENTORIA",IF(OR(F233="CONTRACTUAL",F233="OTRO SÍ"),VLOOKUP(A233,CECOS!$A$2:$I$56,9,0),"NO APLICA"))</f>
        <v>INTERVENTORIA</v>
      </c>
    </row>
    <row r="234" spans="1:9" x14ac:dyDescent="0.25">
      <c r="A234">
        <v>1706</v>
      </c>
      <c r="B234" s="2">
        <v>43586</v>
      </c>
      <c r="C234" t="s">
        <v>153</v>
      </c>
      <c r="D234" s="18" t="s">
        <v>133</v>
      </c>
      <c r="E234" s="3">
        <v>0</v>
      </c>
      <c r="F234" s="1" t="s">
        <v>144</v>
      </c>
      <c r="G234" s="1" t="s">
        <v>155</v>
      </c>
      <c r="I234" s="77" t="str">
        <f>IF(OR(F234="FFIE GRUPO 2",F234="FFIE GRUPO 7"),"INTERVENTORIA",IF(OR(F234="CONTRACTUAL",F234="OTRO SÍ"),VLOOKUP(A234,CECOS!$A$2:$I$56,9,0),"NO APLICA"))</f>
        <v>INTERVENTORIA</v>
      </c>
    </row>
    <row r="235" spans="1:9" x14ac:dyDescent="0.25">
      <c r="A235">
        <v>1706</v>
      </c>
      <c r="B235" s="2">
        <v>43617</v>
      </c>
      <c r="C235" t="s">
        <v>153</v>
      </c>
      <c r="D235" s="18" t="s">
        <v>133</v>
      </c>
      <c r="E235" s="3">
        <v>0</v>
      </c>
      <c r="F235" s="1" t="s">
        <v>144</v>
      </c>
      <c r="G235" s="1" t="s">
        <v>155</v>
      </c>
      <c r="I235" s="77" t="str">
        <f>IF(OR(F235="FFIE GRUPO 2",F235="FFIE GRUPO 7"),"INTERVENTORIA",IF(OR(F235="CONTRACTUAL",F235="OTRO SÍ"),VLOOKUP(A235,CECOS!$A$2:$I$56,9,0),"NO APLICA"))</f>
        <v>INTERVENTORIA</v>
      </c>
    </row>
    <row r="236" spans="1:9" x14ac:dyDescent="0.25">
      <c r="A236">
        <v>1706</v>
      </c>
      <c r="B236" s="2">
        <v>43647</v>
      </c>
      <c r="C236" t="s">
        <v>153</v>
      </c>
      <c r="D236" s="18" t="s">
        <v>133</v>
      </c>
      <c r="E236" s="3">
        <v>0</v>
      </c>
      <c r="F236" s="1" t="s">
        <v>144</v>
      </c>
      <c r="G236" s="1" t="s">
        <v>155</v>
      </c>
      <c r="I236" s="77" t="str">
        <f>IF(OR(F236="FFIE GRUPO 2",F236="FFIE GRUPO 7"),"INTERVENTORIA",IF(OR(F236="CONTRACTUAL",F236="OTRO SÍ"),VLOOKUP(A236,CECOS!$A$2:$I$56,9,0),"NO APLICA"))</f>
        <v>INTERVENTORIA</v>
      </c>
    </row>
    <row r="237" spans="1:9" x14ac:dyDescent="0.25">
      <c r="A237">
        <v>1706</v>
      </c>
      <c r="B237" s="2">
        <v>43678</v>
      </c>
      <c r="C237" t="s">
        <v>153</v>
      </c>
      <c r="D237" s="18" t="s">
        <v>133</v>
      </c>
      <c r="E237" s="3">
        <v>1710390</v>
      </c>
      <c r="F237" s="1" t="s">
        <v>144</v>
      </c>
      <c r="G237" s="1" t="s">
        <v>155</v>
      </c>
      <c r="I237" s="77" t="str">
        <f>IF(OR(F237="FFIE GRUPO 2",F237="FFIE GRUPO 7"),"INTERVENTORIA",IF(OR(F237="CONTRACTUAL",F237="OTRO SÍ"),VLOOKUP(A237,CECOS!$A$2:$I$56,9,0),"NO APLICA"))</f>
        <v>INTERVENTORIA</v>
      </c>
    </row>
    <row r="238" spans="1:9" x14ac:dyDescent="0.25">
      <c r="A238">
        <v>1706</v>
      </c>
      <c r="B238" s="2">
        <v>43709</v>
      </c>
      <c r="C238" t="s">
        <v>153</v>
      </c>
      <c r="D238" s="18" t="s">
        <v>133</v>
      </c>
      <c r="E238" s="3">
        <v>16720339</v>
      </c>
      <c r="F238" s="1" t="s">
        <v>144</v>
      </c>
      <c r="G238" s="1" t="s">
        <v>155</v>
      </c>
      <c r="I238" s="77" t="str">
        <f>IF(OR(F238="FFIE GRUPO 2",F238="FFIE GRUPO 7"),"INTERVENTORIA",IF(OR(F238="CONTRACTUAL",F238="OTRO SÍ"),VLOOKUP(A238,CECOS!$A$2:$I$56,9,0),"NO APLICA"))</f>
        <v>INTERVENTORIA</v>
      </c>
    </row>
    <row r="239" spans="1:9" x14ac:dyDescent="0.25">
      <c r="A239">
        <v>1706</v>
      </c>
      <c r="B239" s="2">
        <v>43739</v>
      </c>
      <c r="C239" t="s">
        <v>153</v>
      </c>
      <c r="D239" s="18" t="s">
        <v>133</v>
      </c>
      <c r="E239" s="3">
        <v>55371274</v>
      </c>
      <c r="F239" s="1" t="s">
        <v>144</v>
      </c>
      <c r="G239" s="1" t="s">
        <v>155</v>
      </c>
      <c r="I239" s="77" t="str">
        <f>IF(OR(F239="FFIE GRUPO 2",F239="FFIE GRUPO 7"),"INTERVENTORIA",IF(OR(F239="CONTRACTUAL",F239="OTRO SÍ"),VLOOKUP(A239,CECOS!$A$2:$I$56,9,0),"NO APLICA"))</f>
        <v>INTERVENTORIA</v>
      </c>
    </row>
    <row r="240" spans="1:9" x14ac:dyDescent="0.25">
      <c r="A240">
        <v>1706</v>
      </c>
      <c r="B240" s="2">
        <v>43770</v>
      </c>
      <c r="C240" t="s">
        <v>153</v>
      </c>
      <c r="D240" s="18" t="s">
        <v>133</v>
      </c>
      <c r="E240" s="3">
        <v>122587820</v>
      </c>
      <c r="F240" s="1" t="s">
        <v>144</v>
      </c>
      <c r="G240" s="1" t="s">
        <v>155</v>
      </c>
      <c r="I240" s="77" t="str">
        <f>IF(OR(F240="FFIE GRUPO 2",F240="FFIE GRUPO 7"),"INTERVENTORIA",IF(OR(F240="CONTRACTUAL",F240="OTRO SÍ"),VLOOKUP(A240,CECOS!$A$2:$I$56,9,0),"NO APLICA"))</f>
        <v>INTERVENTORIA</v>
      </c>
    </row>
    <row r="241" spans="1:9" x14ac:dyDescent="0.25">
      <c r="A241">
        <v>1706</v>
      </c>
      <c r="B241" s="2">
        <v>43800</v>
      </c>
      <c r="C241" t="s">
        <v>153</v>
      </c>
      <c r="D241" s="18" t="s">
        <v>133</v>
      </c>
      <c r="E241" s="3">
        <v>173931923</v>
      </c>
      <c r="F241" s="1" t="s">
        <v>144</v>
      </c>
      <c r="G241" s="1" t="s">
        <v>155</v>
      </c>
      <c r="I241" s="77" t="str">
        <f>IF(OR(F241="FFIE GRUPO 2",F241="FFIE GRUPO 7"),"INTERVENTORIA",IF(OR(F241="CONTRACTUAL",F241="OTRO SÍ"),VLOOKUP(A241,CECOS!$A$2:$I$56,9,0),"NO APLICA"))</f>
        <v>INTERVENTORIA</v>
      </c>
    </row>
    <row r="242" spans="1:9" x14ac:dyDescent="0.25">
      <c r="A242" s="18">
        <v>1580</v>
      </c>
      <c r="B242" s="5">
        <v>43466</v>
      </c>
      <c r="C242" s="18" t="s">
        <v>228</v>
      </c>
      <c r="D242" s="18" t="s">
        <v>5</v>
      </c>
      <c r="E242" s="3">
        <v>5273934.6806999994</v>
      </c>
      <c r="F242" t="s">
        <v>6</v>
      </c>
      <c r="G242" t="s">
        <v>130</v>
      </c>
      <c r="I242" s="77" t="str">
        <f>IF(OR(F242="FFIE GRUPO 2",F242="FFIE GRUPO 7"),"INTERVENTORIA",IF(OR(F242="CONTRACTUAL",F242="OTRO SÍ"),VLOOKUP(A242,CECOS!$A$2:$I$56,9,0),"NO APLICA"))</f>
        <v>GERENCIA</v>
      </c>
    </row>
    <row r="243" spans="1:9" x14ac:dyDescent="0.25">
      <c r="A243" s="18">
        <v>1580</v>
      </c>
      <c r="B243" s="5">
        <v>43497</v>
      </c>
      <c r="C243" s="18" t="s">
        <v>228</v>
      </c>
      <c r="D243" s="18" t="s">
        <v>5</v>
      </c>
      <c r="E243" s="3">
        <v>5273934.6806999994</v>
      </c>
      <c r="F243" s="18" t="s">
        <v>6</v>
      </c>
      <c r="G243" s="18" t="s">
        <v>130</v>
      </c>
      <c r="I243" s="77" t="str">
        <f>IF(OR(F243="FFIE GRUPO 2",F243="FFIE GRUPO 7"),"INTERVENTORIA",IF(OR(F243="CONTRACTUAL",F243="OTRO SÍ"),VLOOKUP(A243,CECOS!$A$2:$I$56,9,0),"NO APLICA"))</f>
        <v>GERENCIA</v>
      </c>
    </row>
    <row r="244" spans="1:9" x14ac:dyDescent="0.25">
      <c r="A244" s="18">
        <v>1580</v>
      </c>
      <c r="B244" s="5">
        <v>43525</v>
      </c>
      <c r="C244" s="18" t="s">
        <v>228</v>
      </c>
      <c r="D244" s="18" t="s">
        <v>5</v>
      </c>
      <c r="E244" s="3">
        <v>5273934.6806999994</v>
      </c>
      <c r="F244" s="18" t="s">
        <v>6</v>
      </c>
      <c r="G244" s="18" t="s">
        <v>130</v>
      </c>
      <c r="I244" s="77" t="str">
        <f>IF(OR(F244="FFIE GRUPO 2",F244="FFIE GRUPO 7"),"INTERVENTORIA",IF(OR(F244="CONTRACTUAL",F244="OTRO SÍ"),VLOOKUP(A244,CECOS!$A$2:$I$56,9,0),"NO APLICA"))</f>
        <v>GERENCIA</v>
      </c>
    </row>
    <row r="245" spans="1:9" x14ac:dyDescent="0.25">
      <c r="A245" s="18">
        <v>1580</v>
      </c>
      <c r="B245" s="5">
        <v>43556</v>
      </c>
      <c r="C245" s="18" t="s">
        <v>228</v>
      </c>
      <c r="D245" s="18" t="s">
        <v>5</v>
      </c>
      <c r="E245" s="3">
        <v>5273934.6806999994</v>
      </c>
      <c r="F245" s="18" t="s">
        <v>6</v>
      </c>
      <c r="G245" s="18" t="s">
        <v>130</v>
      </c>
      <c r="I245" s="77" t="str">
        <f>IF(OR(F245="FFIE GRUPO 2",F245="FFIE GRUPO 7"),"INTERVENTORIA",IF(OR(F245="CONTRACTUAL",F245="OTRO SÍ"),VLOOKUP(A245,CECOS!$A$2:$I$56,9,0),"NO APLICA"))</f>
        <v>GERENCIA</v>
      </c>
    </row>
    <row r="246" spans="1:9" x14ac:dyDescent="0.25">
      <c r="A246" s="18">
        <v>1580</v>
      </c>
      <c r="B246" s="5">
        <v>43586</v>
      </c>
      <c r="C246" s="18" t="s">
        <v>228</v>
      </c>
      <c r="D246" s="18" t="s">
        <v>5</v>
      </c>
      <c r="E246" s="3">
        <v>5273934.6806999994</v>
      </c>
      <c r="F246" s="18" t="s">
        <v>6</v>
      </c>
      <c r="G246" s="18" t="s">
        <v>130</v>
      </c>
      <c r="I246" s="77" t="str">
        <f>IF(OR(F246="FFIE GRUPO 2",F246="FFIE GRUPO 7"),"INTERVENTORIA",IF(OR(F246="CONTRACTUAL",F246="OTRO SÍ"),VLOOKUP(A246,CECOS!$A$2:$I$56,9,0),"NO APLICA"))</f>
        <v>GERENCIA</v>
      </c>
    </row>
    <row r="247" spans="1:9" x14ac:dyDescent="0.25">
      <c r="A247" s="18">
        <v>1580</v>
      </c>
      <c r="B247" s="5">
        <v>43617</v>
      </c>
      <c r="C247" s="18" t="s">
        <v>228</v>
      </c>
      <c r="D247" s="18" t="s">
        <v>5</v>
      </c>
      <c r="E247" s="3">
        <v>5273934.6806999994</v>
      </c>
      <c r="F247" s="18" t="s">
        <v>6</v>
      </c>
      <c r="G247" s="18" t="s">
        <v>130</v>
      </c>
      <c r="I247" s="77" t="str">
        <f>IF(OR(F247="FFIE GRUPO 2",F247="FFIE GRUPO 7"),"INTERVENTORIA",IF(OR(F247="CONTRACTUAL",F247="OTRO SÍ"),VLOOKUP(A247,CECOS!$A$2:$I$56,9,0),"NO APLICA"))</f>
        <v>GERENCIA</v>
      </c>
    </row>
    <row r="248" spans="1:9" x14ac:dyDescent="0.25">
      <c r="A248" s="18">
        <v>1580</v>
      </c>
      <c r="B248" s="5">
        <v>43647</v>
      </c>
      <c r="C248" s="18" t="s">
        <v>228</v>
      </c>
      <c r="D248" s="18" t="s">
        <v>5</v>
      </c>
      <c r="E248" s="3">
        <v>5273934.6806999994</v>
      </c>
      <c r="F248" s="18" t="s">
        <v>6</v>
      </c>
      <c r="G248" s="18" t="s">
        <v>130</v>
      </c>
      <c r="I248" s="77" t="str">
        <f>IF(OR(F248="FFIE GRUPO 2",F248="FFIE GRUPO 7"),"INTERVENTORIA",IF(OR(F248="CONTRACTUAL",F248="OTRO SÍ"),VLOOKUP(A248,CECOS!$A$2:$I$56,9,0),"NO APLICA"))</f>
        <v>GERENCIA</v>
      </c>
    </row>
    <row r="249" spans="1:9" x14ac:dyDescent="0.25">
      <c r="A249" s="18">
        <v>1580</v>
      </c>
      <c r="B249" s="5">
        <v>43678</v>
      </c>
      <c r="C249" s="18" t="s">
        <v>228</v>
      </c>
      <c r="D249" s="18" t="s">
        <v>5</v>
      </c>
      <c r="E249" s="3">
        <v>5273934.6806999994</v>
      </c>
      <c r="F249" s="18" t="s">
        <v>6</v>
      </c>
      <c r="G249" s="18" t="s">
        <v>130</v>
      </c>
      <c r="I249" s="77" t="str">
        <f>IF(OR(F249="FFIE GRUPO 2",F249="FFIE GRUPO 7"),"INTERVENTORIA",IF(OR(F249="CONTRACTUAL",F249="OTRO SÍ"),VLOOKUP(A249,CECOS!$A$2:$I$56,9,0),"NO APLICA"))</f>
        <v>GERENCIA</v>
      </c>
    </row>
    <row r="250" spans="1:9" x14ac:dyDescent="0.25">
      <c r="A250" s="18">
        <v>1580</v>
      </c>
      <c r="B250" s="5">
        <v>43709</v>
      </c>
      <c r="C250" s="18" t="s">
        <v>228</v>
      </c>
      <c r="D250" s="18" t="s">
        <v>5</v>
      </c>
      <c r="E250" s="3">
        <v>5273934.6806999994</v>
      </c>
      <c r="F250" s="18" t="s">
        <v>6</v>
      </c>
      <c r="G250" s="18" t="s">
        <v>130</v>
      </c>
      <c r="I250" s="77" t="str">
        <f>IF(OR(F250="FFIE GRUPO 2",F250="FFIE GRUPO 7"),"INTERVENTORIA",IF(OR(F250="CONTRACTUAL",F250="OTRO SÍ"),VLOOKUP(A250,CECOS!$A$2:$I$56,9,0),"NO APLICA"))</f>
        <v>GERENCIA</v>
      </c>
    </row>
    <row r="251" spans="1:9" x14ac:dyDescent="0.25">
      <c r="A251" s="18">
        <v>1580</v>
      </c>
      <c r="B251" s="5">
        <v>43739</v>
      </c>
      <c r="C251" s="18" t="s">
        <v>228</v>
      </c>
      <c r="D251" s="18" t="s">
        <v>5</v>
      </c>
      <c r="E251" s="3">
        <v>5273934.6806999994</v>
      </c>
      <c r="F251" s="18" t="s">
        <v>6</v>
      </c>
      <c r="G251" s="18" t="s">
        <v>130</v>
      </c>
      <c r="I251" s="77" t="str">
        <f>IF(OR(F251="FFIE GRUPO 2",F251="FFIE GRUPO 7"),"INTERVENTORIA",IF(OR(F251="CONTRACTUAL",F251="OTRO SÍ"),VLOOKUP(A251,CECOS!$A$2:$I$56,9,0),"NO APLICA"))</f>
        <v>GERENCIA</v>
      </c>
    </row>
    <row r="252" spans="1:9" x14ac:dyDescent="0.25">
      <c r="A252" s="18">
        <v>1580</v>
      </c>
      <c r="B252" s="5">
        <v>43770</v>
      </c>
      <c r="C252" s="18" t="s">
        <v>228</v>
      </c>
      <c r="D252" s="18" t="s">
        <v>5</v>
      </c>
      <c r="E252" s="3">
        <v>5273934.6806999994</v>
      </c>
      <c r="F252" s="18" t="s">
        <v>6</v>
      </c>
      <c r="G252" s="18" t="s">
        <v>130</v>
      </c>
      <c r="I252" s="77" t="str">
        <f>IF(OR(F252="FFIE GRUPO 2",F252="FFIE GRUPO 7"),"INTERVENTORIA",IF(OR(F252="CONTRACTUAL",F252="OTRO SÍ"),VLOOKUP(A252,CECOS!$A$2:$I$56,9,0),"NO APLICA"))</f>
        <v>GERENCIA</v>
      </c>
    </row>
    <row r="253" spans="1:9" x14ac:dyDescent="0.25">
      <c r="A253" s="18">
        <v>1580</v>
      </c>
      <c r="B253" s="5">
        <v>43800</v>
      </c>
      <c r="C253" s="18" t="s">
        <v>228</v>
      </c>
      <c r="D253" s="18" t="s">
        <v>5</v>
      </c>
      <c r="E253" s="3">
        <v>5273934.6806999994</v>
      </c>
      <c r="F253" s="18" t="s">
        <v>6</v>
      </c>
      <c r="G253" s="18" t="s">
        <v>130</v>
      </c>
      <c r="I253" s="77" t="str">
        <f>IF(OR(F253="FFIE GRUPO 2",F253="FFIE GRUPO 7"),"INTERVENTORIA",IF(OR(F253="CONTRACTUAL",F253="OTRO SÍ"),VLOOKUP(A253,CECOS!$A$2:$I$56,9,0),"NO APLICA"))</f>
        <v>GERENCIA</v>
      </c>
    </row>
    <row r="254" spans="1:9" x14ac:dyDescent="0.25">
      <c r="A254" s="18">
        <v>1580</v>
      </c>
      <c r="B254" s="5">
        <v>43831</v>
      </c>
      <c r="C254" s="18" t="s">
        <v>228</v>
      </c>
      <c r="D254" s="18" t="s">
        <v>5</v>
      </c>
      <c r="E254" s="3">
        <v>5273934.6806999994</v>
      </c>
      <c r="F254" s="18" t="s">
        <v>6</v>
      </c>
      <c r="G254" s="18" t="s">
        <v>130</v>
      </c>
      <c r="I254" s="77" t="str">
        <f>IF(OR(F254="FFIE GRUPO 2",F254="FFIE GRUPO 7"),"INTERVENTORIA",IF(OR(F254="CONTRACTUAL",F254="OTRO SÍ"),VLOOKUP(A254,CECOS!$A$2:$I$56,9,0),"NO APLICA"))</f>
        <v>GERENCIA</v>
      </c>
    </row>
    <row r="255" spans="1:9" x14ac:dyDescent="0.25">
      <c r="A255" s="18">
        <v>1580</v>
      </c>
      <c r="B255" s="5">
        <v>43862</v>
      </c>
      <c r="C255" s="18" t="s">
        <v>228</v>
      </c>
      <c r="D255" s="18" t="s">
        <v>5</v>
      </c>
      <c r="E255" s="3">
        <v>5273934.6806999994</v>
      </c>
      <c r="F255" s="18" t="s">
        <v>6</v>
      </c>
      <c r="G255" s="18" t="s">
        <v>130</v>
      </c>
      <c r="I255" s="77" t="str">
        <f>IF(OR(F255="FFIE GRUPO 2",F255="FFIE GRUPO 7"),"INTERVENTORIA",IF(OR(F255="CONTRACTUAL",F255="OTRO SÍ"),VLOOKUP(A255,CECOS!$A$2:$I$56,9,0),"NO APLICA"))</f>
        <v>GERENCIA</v>
      </c>
    </row>
    <row r="256" spans="1:9" x14ac:dyDescent="0.25">
      <c r="A256" s="18">
        <v>1580</v>
      </c>
      <c r="B256" s="5">
        <v>43466</v>
      </c>
      <c r="C256" s="18" t="s">
        <v>228</v>
      </c>
      <c r="D256" s="18" t="s">
        <v>7</v>
      </c>
      <c r="E256" s="3">
        <v>7784590.2750000004</v>
      </c>
      <c r="F256" s="18" t="s">
        <v>6</v>
      </c>
      <c r="G256" s="18" t="s">
        <v>130</v>
      </c>
      <c r="I256" s="77" t="str">
        <f>IF(OR(F256="FFIE GRUPO 2",F256="FFIE GRUPO 7"),"INTERVENTORIA",IF(OR(F256="CONTRACTUAL",F256="OTRO SÍ"),VLOOKUP(A256,CECOS!$A$2:$I$56,9,0),"NO APLICA"))</f>
        <v>GERENCIA</v>
      </c>
    </row>
    <row r="257" spans="1:9" x14ac:dyDescent="0.25">
      <c r="A257" s="18">
        <v>1580</v>
      </c>
      <c r="B257" s="5">
        <v>43497</v>
      </c>
      <c r="C257" s="18" t="s">
        <v>228</v>
      </c>
      <c r="D257" s="18" t="s">
        <v>7</v>
      </c>
      <c r="E257" s="3">
        <v>7784590.2750000004</v>
      </c>
      <c r="F257" s="18" t="s">
        <v>6</v>
      </c>
      <c r="G257" s="18" t="s">
        <v>130</v>
      </c>
      <c r="I257" s="77" t="str">
        <f>IF(OR(F257="FFIE GRUPO 2",F257="FFIE GRUPO 7"),"INTERVENTORIA",IF(OR(F257="CONTRACTUAL",F257="OTRO SÍ"),VLOOKUP(A257,CECOS!$A$2:$I$56,9,0),"NO APLICA"))</f>
        <v>GERENCIA</v>
      </c>
    </row>
    <row r="258" spans="1:9" x14ac:dyDescent="0.25">
      <c r="A258" s="18">
        <v>1580</v>
      </c>
      <c r="B258" s="5">
        <v>43525</v>
      </c>
      <c r="C258" s="18" t="s">
        <v>228</v>
      </c>
      <c r="D258" s="18" t="s">
        <v>7</v>
      </c>
      <c r="E258" s="3">
        <v>7784590.2750000004</v>
      </c>
      <c r="F258" s="18" t="s">
        <v>6</v>
      </c>
      <c r="G258" s="18" t="s">
        <v>130</v>
      </c>
      <c r="I258" s="77" t="str">
        <f>IF(OR(F258="FFIE GRUPO 2",F258="FFIE GRUPO 7"),"INTERVENTORIA",IF(OR(F258="CONTRACTUAL",F258="OTRO SÍ"),VLOOKUP(A258,CECOS!$A$2:$I$56,9,0),"NO APLICA"))</f>
        <v>GERENCIA</v>
      </c>
    </row>
    <row r="259" spans="1:9" x14ac:dyDescent="0.25">
      <c r="A259" s="18">
        <v>1580</v>
      </c>
      <c r="B259" s="5">
        <v>43556</v>
      </c>
      <c r="C259" s="18" t="s">
        <v>228</v>
      </c>
      <c r="D259" s="18" t="s">
        <v>7</v>
      </c>
      <c r="E259" s="3">
        <v>7784590.2750000004</v>
      </c>
      <c r="F259" s="18" t="s">
        <v>6</v>
      </c>
      <c r="G259" s="18" t="s">
        <v>130</v>
      </c>
      <c r="I259" s="77" t="str">
        <f>IF(OR(F259="FFIE GRUPO 2",F259="FFIE GRUPO 7"),"INTERVENTORIA",IF(OR(F259="CONTRACTUAL",F259="OTRO SÍ"),VLOOKUP(A259,CECOS!$A$2:$I$56,9,0),"NO APLICA"))</f>
        <v>GERENCIA</v>
      </c>
    </row>
    <row r="260" spans="1:9" x14ac:dyDescent="0.25">
      <c r="A260" s="18">
        <v>1580</v>
      </c>
      <c r="B260" s="5">
        <v>43586</v>
      </c>
      <c r="C260" s="18" t="s">
        <v>228</v>
      </c>
      <c r="D260" s="18" t="s">
        <v>7</v>
      </c>
      <c r="E260" s="3">
        <v>7784590.2750000004</v>
      </c>
      <c r="F260" s="18" t="s">
        <v>6</v>
      </c>
      <c r="G260" s="18" t="s">
        <v>130</v>
      </c>
      <c r="I260" s="77" t="str">
        <f>IF(OR(F260="FFIE GRUPO 2",F260="FFIE GRUPO 7"),"INTERVENTORIA",IF(OR(F260="CONTRACTUAL",F260="OTRO SÍ"),VLOOKUP(A260,CECOS!$A$2:$I$56,9,0),"NO APLICA"))</f>
        <v>GERENCIA</v>
      </c>
    </row>
    <row r="261" spans="1:9" x14ac:dyDescent="0.25">
      <c r="A261" s="18">
        <v>1580</v>
      </c>
      <c r="B261" s="5">
        <v>43617</v>
      </c>
      <c r="C261" s="18" t="s">
        <v>228</v>
      </c>
      <c r="D261" s="18" t="s">
        <v>7</v>
      </c>
      <c r="E261" s="3">
        <v>7784590.2750000004</v>
      </c>
      <c r="F261" s="18" t="s">
        <v>6</v>
      </c>
      <c r="G261" s="18" t="s">
        <v>130</v>
      </c>
      <c r="I261" s="77" t="str">
        <f>IF(OR(F261="FFIE GRUPO 2",F261="FFIE GRUPO 7"),"INTERVENTORIA",IF(OR(F261="CONTRACTUAL",F261="OTRO SÍ"),VLOOKUP(A261,CECOS!$A$2:$I$56,9,0),"NO APLICA"))</f>
        <v>GERENCIA</v>
      </c>
    </row>
    <row r="262" spans="1:9" x14ac:dyDescent="0.25">
      <c r="A262" s="18">
        <v>1580</v>
      </c>
      <c r="B262" s="5">
        <v>43647</v>
      </c>
      <c r="C262" s="18" t="s">
        <v>228</v>
      </c>
      <c r="D262" s="18" t="s">
        <v>7</v>
      </c>
      <c r="E262" s="3">
        <v>7784590.2750000004</v>
      </c>
      <c r="F262" s="18" t="s">
        <v>6</v>
      </c>
      <c r="G262" s="18" t="s">
        <v>130</v>
      </c>
      <c r="I262" s="77" t="str">
        <f>IF(OR(F262="FFIE GRUPO 2",F262="FFIE GRUPO 7"),"INTERVENTORIA",IF(OR(F262="CONTRACTUAL",F262="OTRO SÍ"),VLOOKUP(A262,CECOS!$A$2:$I$56,9,0),"NO APLICA"))</f>
        <v>GERENCIA</v>
      </c>
    </row>
    <row r="263" spans="1:9" x14ac:dyDescent="0.25">
      <c r="A263" s="18">
        <v>1580</v>
      </c>
      <c r="B263" s="5">
        <v>43678</v>
      </c>
      <c r="C263" s="18" t="s">
        <v>228</v>
      </c>
      <c r="D263" s="18" t="s">
        <v>7</v>
      </c>
      <c r="E263" s="3">
        <v>7784590.2750000004</v>
      </c>
      <c r="F263" s="18" t="s">
        <v>6</v>
      </c>
      <c r="G263" s="18" t="s">
        <v>130</v>
      </c>
      <c r="I263" s="77" t="str">
        <f>IF(OR(F263="FFIE GRUPO 2",F263="FFIE GRUPO 7"),"INTERVENTORIA",IF(OR(F263="CONTRACTUAL",F263="OTRO SÍ"),VLOOKUP(A263,CECOS!$A$2:$I$56,9,0),"NO APLICA"))</f>
        <v>GERENCIA</v>
      </c>
    </row>
    <row r="264" spans="1:9" x14ac:dyDescent="0.25">
      <c r="A264" s="18">
        <v>1580</v>
      </c>
      <c r="B264" s="5">
        <v>43709</v>
      </c>
      <c r="C264" s="18" t="s">
        <v>228</v>
      </c>
      <c r="D264" s="18" t="s">
        <v>7</v>
      </c>
      <c r="E264" s="3">
        <v>7784590.2750000004</v>
      </c>
      <c r="F264" s="18" t="s">
        <v>6</v>
      </c>
      <c r="G264" s="18" t="s">
        <v>130</v>
      </c>
      <c r="I264" s="77" t="str">
        <f>IF(OR(F264="FFIE GRUPO 2",F264="FFIE GRUPO 7"),"INTERVENTORIA",IF(OR(F264="CONTRACTUAL",F264="OTRO SÍ"),VLOOKUP(A264,CECOS!$A$2:$I$56,9,0),"NO APLICA"))</f>
        <v>GERENCIA</v>
      </c>
    </row>
    <row r="265" spans="1:9" x14ac:dyDescent="0.25">
      <c r="A265" s="18">
        <v>1580</v>
      </c>
      <c r="B265" s="5">
        <v>43739</v>
      </c>
      <c r="C265" s="18" t="s">
        <v>228</v>
      </c>
      <c r="D265" s="18" t="s">
        <v>7</v>
      </c>
      <c r="E265" s="3">
        <v>7784590.2750000004</v>
      </c>
      <c r="F265" s="18" t="s">
        <v>6</v>
      </c>
      <c r="G265" s="18" t="s">
        <v>130</v>
      </c>
      <c r="I265" s="77" t="str">
        <f>IF(OR(F265="FFIE GRUPO 2",F265="FFIE GRUPO 7"),"INTERVENTORIA",IF(OR(F265="CONTRACTUAL",F265="OTRO SÍ"),VLOOKUP(A265,CECOS!$A$2:$I$56,9,0),"NO APLICA"))</f>
        <v>GERENCIA</v>
      </c>
    </row>
    <row r="266" spans="1:9" x14ac:dyDescent="0.25">
      <c r="A266" s="18">
        <v>1580</v>
      </c>
      <c r="B266" s="5">
        <v>43770</v>
      </c>
      <c r="C266" s="18" t="s">
        <v>228</v>
      </c>
      <c r="D266" s="18" t="s">
        <v>7</v>
      </c>
      <c r="E266" s="3">
        <v>7784590.2750000004</v>
      </c>
      <c r="F266" s="18" t="s">
        <v>6</v>
      </c>
      <c r="G266" s="18" t="s">
        <v>130</v>
      </c>
      <c r="I266" s="77" t="str">
        <f>IF(OR(F266="FFIE GRUPO 2",F266="FFIE GRUPO 7"),"INTERVENTORIA",IF(OR(F266="CONTRACTUAL",F266="OTRO SÍ"),VLOOKUP(A266,CECOS!$A$2:$I$56,9,0),"NO APLICA"))</f>
        <v>GERENCIA</v>
      </c>
    </row>
    <row r="267" spans="1:9" x14ac:dyDescent="0.25">
      <c r="A267" s="18">
        <v>1580</v>
      </c>
      <c r="B267" s="5">
        <v>43800</v>
      </c>
      <c r="C267" s="18" t="s">
        <v>228</v>
      </c>
      <c r="D267" s="18" t="s">
        <v>7</v>
      </c>
      <c r="E267" s="3">
        <v>7784590.2750000004</v>
      </c>
      <c r="F267" s="18" t="s">
        <v>6</v>
      </c>
      <c r="G267" s="18" t="s">
        <v>130</v>
      </c>
      <c r="I267" s="77" t="str">
        <f>IF(OR(F267="FFIE GRUPO 2",F267="FFIE GRUPO 7"),"INTERVENTORIA",IF(OR(F267="CONTRACTUAL",F267="OTRO SÍ"),VLOOKUP(A267,CECOS!$A$2:$I$56,9,0),"NO APLICA"))</f>
        <v>GERENCIA</v>
      </c>
    </row>
    <row r="268" spans="1:9" x14ac:dyDescent="0.25">
      <c r="A268" s="18">
        <v>1580</v>
      </c>
      <c r="B268" s="5">
        <v>43831</v>
      </c>
      <c r="C268" s="18" t="s">
        <v>228</v>
      </c>
      <c r="D268" s="18" t="s">
        <v>7</v>
      </c>
      <c r="E268" s="3">
        <v>7784590.2750000004</v>
      </c>
      <c r="F268" s="18" t="s">
        <v>6</v>
      </c>
      <c r="G268" s="18" t="s">
        <v>130</v>
      </c>
      <c r="I268" s="77" t="str">
        <f>IF(OR(F268="FFIE GRUPO 2",F268="FFIE GRUPO 7"),"INTERVENTORIA",IF(OR(F268="CONTRACTUAL",F268="OTRO SÍ"),VLOOKUP(A268,CECOS!$A$2:$I$56,9,0),"NO APLICA"))</f>
        <v>GERENCIA</v>
      </c>
    </row>
    <row r="269" spans="1:9" x14ac:dyDescent="0.25">
      <c r="A269" s="18">
        <v>1580</v>
      </c>
      <c r="B269" s="5">
        <v>43862</v>
      </c>
      <c r="C269" s="18" t="s">
        <v>228</v>
      </c>
      <c r="D269" s="18" t="s">
        <v>7</v>
      </c>
      <c r="E269" s="3">
        <v>7784590.2750000004</v>
      </c>
      <c r="F269" s="18" t="s">
        <v>6</v>
      </c>
      <c r="G269" s="18" t="s">
        <v>130</v>
      </c>
      <c r="I269" s="77" t="str">
        <f>IF(OR(F269="FFIE GRUPO 2",F269="FFIE GRUPO 7"),"INTERVENTORIA",IF(OR(F269="CONTRACTUAL",F269="OTRO SÍ"),VLOOKUP(A269,CECOS!$A$2:$I$56,9,0),"NO APLICA"))</f>
        <v>GERENCIA</v>
      </c>
    </row>
    <row r="270" spans="1:9" x14ac:dyDescent="0.25">
      <c r="A270" s="18">
        <v>1580</v>
      </c>
      <c r="B270" s="5">
        <v>43466</v>
      </c>
      <c r="C270" s="18" t="s">
        <v>228</v>
      </c>
      <c r="D270" s="18" t="s">
        <v>18</v>
      </c>
      <c r="E270" s="3">
        <v>6517329.5250000004</v>
      </c>
      <c r="F270" s="18" t="s">
        <v>6</v>
      </c>
      <c r="G270" s="18" t="s">
        <v>130</v>
      </c>
      <c r="I270" s="77" t="str">
        <f>IF(OR(F270="FFIE GRUPO 2",F270="FFIE GRUPO 7"),"INTERVENTORIA",IF(OR(F270="CONTRACTUAL",F270="OTRO SÍ"),VLOOKUP(A270,CECOS!$A$2:$I$56,9,0),"NO APLICA"))</f>
        <v>GERENCIA</v>
      </c>
    </row>
    <row r="271" spans="1:9" x14ac:dyDescent="0.25">
      <c r="A271" s="18">
        <v>1580</v>
      </c>
      <c r="B271" s="5">
        <v>43497</v>
      </c>
      <c r="C271" s="18" t="s">
        <v>228</v>
      </c>
      <c r="D271" s="18" t="s">
        <v>18</v>
      </c>
      <c r="E271" s="3">
        <v>6517329.5250000004</v>
      </c>
      <c r="F271" s="18" t="s">
        <v>6</v>
      </c>
      <c r="G271" s="18" t="s">
        <v>130</v>
      </c>
      <c r="I271" s="77" t="str">
        <f>IF(OR(F271="FFIE GRUPO 2",F271="FFIE GRUPO 7"),"INTERVENTORIA",IF(OR(F271="CONTRACTUAL",F271="OTRO SÍ"),VLOOKUP(A271,CECOS!$A$2:$I$56,9,0),"NO APLICA"))</f>
        <v>GERENCIA</v>
      </c>
    </row>
    <row r="272" spans="1:9" x14ac:dyDescent="0.25">
      <c r="A272" s="18">
        <v>1580</v>
      </c>
      <c r="B272" s="5">
        <v>43525</v>
      </c>
      <c r="C272" s="18" t="s">
        <v>228</v>
      </c>
      <c r="D272" s="18" t="s">
        <v>18</v>
      </c>
      <c r="E272" s="3">
        <v>6517329.5250000004</v>
      </c>
      <c r="F272" s="18" t="s">
        <v>6</v>
      </c>
      <c r="G272" s="18" t="s">
        <v>130</v>
      </c>
      <c r="I272" s="77" t="str">
        <f>IF(OR(F272="FFIE GRUPO 2",F272="FFIE GRUPO 7"),"INTERVENTORIA",IF(OR(F272="CONTRACTUAL",F272="OTRO SÍ"),VLOOKUP(A272,CECOS!$A$2:$I$56,9,0),"NO APLICA"))</f>
        <v>GERENCIA</v>
      </c>
    </row>
    <row r="273" spans="1:9" x14ac:dyDescent="0.25">
      <c r="A273" s="18">
        <v>1580</v>
      </c>
      <c r="B273" s="5">
        <v>43556</v>
      </c>
      <c r="C273" s="18" t="s">
        <v>228</v>
      </c>
      <c r="D273" s="18" t="s">
        <v>18</v>
      </c>
      <c r="E273" s="3">
        <v>6517329.5250000004</v>
      </c>
      <c r="F273" s="18" t="s">
        <v>6</v>
      </c>
      <c r="G273" s="18" t="s">
        <v>130</v>
      </c>
      <c r="I273" s="77" t="str">
        <f>IF(OR(F273="FFIE GRUPO 2",F273="FFIE GRUPO 7"),"INTERVENTORIA",IF(OR(F273="CONTRACTUAL",F273="OTRO SÍ"),VLOOKUP(A273,CECOS!$A$2:$I$56,9,0),"NO APLICA"))</f>
        <v>GERENCIA</v>
      </c>
    </row>
    <row r="274" spans="1:9" x14ac:dyDescent="0.25">
      <c r="A274" s="18">
        <v>1580</v>
      </c>
      <c r="B274" s="5">
        <v>43586</v>
      </c>
      <c r="C274" s="18" t="s">
        <v>228</v>
      </c>
      <c r="D274" s="18" t="s">
        <v>18</v>
      </c>
      <c r="E274" s="3">
        <v>6517329.5250000004</v>
      </c>
      <c r="F274" s="18" t="s">
        <v>6</v>
      </c>
      <c r="G274" s="18" t="s">
        <v>130</v>
      </c>
      <c r="I274" s="77" t="str">
        <f>IF(OR(F274="FFIE GRUPO 2",F274="FFIE GRUPO 7"),"INTERVENTORIA",IF(OR(F274="CONTRACTUAL",F274="OTRO SÍ"),VLOOKUP(A274,CECOS!$A$2:$I$56,9,0),"NO APLICA"))</f>
        <v>GERENCIA</v>
      </c>
    </row>
    <row r="275" spans="1:9" x14ac:dyDescent="0.25">
      <c r="A275" s="18">
        <v>1580</v>
      </c>
      <c r="B275" s="5">
        <v>43617</v>
      </c>
      <c r="C275" s="18" t="s">
        <v>228</v>
      </c>
      <c r="D275" s="18" t="s">
        <v>18</v>
      </c>
      <c r="E275" s="3">
        <v>6517329.5250000004</v>
      </c>
      <c r="F275" s="18" t="s">
        <v>6</v>
      </c>
      <c r="G275" s="18" t="s">
        <v>130</v>
      </c>
      <c r="I275" s="77" t="str">
        <f>IF(OR(F275="FFIE GRUPO 2",F275="FFIE GRUPO 7"),"INTERVENTORIA",IF(OR(F275="CONTRACTUAL",F275="OTRO SÍ"),VLOOKUP(A275,CECOS!$A$2:$I$56,9,0),"NO APLICA"))</f>
        <v>GERENCIA</v>
      </c>
    </row>
    <row r="276" spans="1:9" x14ac:dyDescent="0.25">
      <c r="A276" s="18">
        <v>1580</v>
      </c>
      <c r="B276" s="5">
        <v>43647</v>
      </c>
      <c r="C276" s="18" t="s">
        <v>228</v>
      </c>
      <c r="D276" s="18" t="s">
        <v>18</v>
      </c>
      <c r="E276" s="3">
        <v>6517329.5250000004</v>
      </c>
      <c r="F276" s="18" t="s">
        <v>6</v>
      </c>
      <c r="G276" s="18" t="s">
        <v>130</v>
      </c>
      <c r="I276" s="77" t="str">
        <f>IF(OR(F276="FFIE GRUPO 2",F276="FFIE GRUPO 7"),"INTERVENTORIA",IF(OR(F276="CONTRACTUAL",F276="OTRO SÍ"),VLOOKUP(A276,CECOS!$A$2:$I$56,9,0),"NO APLICA"))</f>
        <v>GERENCIA</v>
      </c>
    </row>
    <row r="277" spans="1:9" x14ac:dyDescent="0.25">
      <c r="A277" s="18">
        <v>1580</v>
      </c>
      <c r="B277" s="5">
        <v>43678</v>
      </c>
      <c r="C277" s="18" t="s">
        <v>228</v>
      </c>
      <c r="D277" s="18" t="s">
        <v>18</v>
      </c>
      <c r="E277" s="3">
        <v>6517329.5250000004</v>
      </c>
      <c r="F277" s="18" t="s">
        <v>6</v>
      </c>
      <c r="G277" s="18" t="s">
        <v>130</v>
      </c>
      <c r="I277" s="77" t="str">
        <f>IF(OR(F277="FFIE GRUPO 2",F277="FFIE GRUPO 7"),"INTERVENTORIA",IF(OR(F277="CONTRACTUAL",F277="OTRO SÍ"),VLOOKUP(A277,CECOS!$A$2:$I$56,9,0),"NO APLICA"))</f>
        <v>GERENCIA</v>
      </c>
    </row>
    <row r="278" spans="1:9" x14ac:dyDescent="0.25">
      <c r="A278" s="18">
        <v>1580</v>
      </c>
      <c r="B278" s="5">
        <v>43709</v>
      </c>
      <c r="C278" s="18" t="s">
        <v>228</v>
      </c>
      <c r="D278" s="18" t="s">
        <v>18</v>
      </c>
      <c r="E278" s="3">
        <v>6517329.5250000004</v>
      </c>
      <c r="F278" s="18" t="s">
        <v>6</v>
      </c>
      <c r="G278" s="18" t="s">
        <v>130</v>
      </c>
      <c r="I278" s="77" t="str">
        <f>IF(OR(F278="FFIE GRUPO 2",F278="FFIE GRUPO 7"),"INTERVENTORIA",IF(OR(F278="CONTRACTUAL",F278="OTRO SÍ"),VLOOKUP(A278,CECOS!$A$2:$I$56,9,0),"NO APLICA"))</f>
        <v>GERENCIA</v>
      </c>
    </row>
    <row r="279" spans="1:9" x14ac:dyDescent="0.25">
      <c r="A279" s="18">
        <v>1580</v>
      </c>
      <c r="B279" s="5">
        <v>43739</v>
      </c>
      <c r="C279" s="18" t="s">
        <v>228</v>
      </c>
      <c r="D279" s="18" t="s">
        <v>18</v>
      </c>
      <c r="E279" s="3">
        <v>6517329.5250000004</v>
      </c>
      <c r="F279" s="18" t="s">
        <v>6</v>
      </c>
      <c r="G279" s="18" t="s">
        <v>130</v>
      </c>
      <c r="I279" s="77" t="str">
        <f>IF(OR(F279="FFIE GRUPO 2",F279="FFIE GRUPO 7"),"INTERVENTORIA",IF(OR(F279="CONTRACTUAL",F279="OTRO SÍ"),VLOOKUP(A279,CECOS!$A$2:$I$56,9,0),"NO APLICA"))</f>
        <v>GERENCIA</v>
      </c>
    </row>
    <row r="280" spans="1:9" x14ac:dyDescent="0.25">
      <c r="A280" s="18">
        <v>1580</v>
      </c>
      <c r="B280" s="5">
        <v>43770</v>
      </c>
      <c r="C280" s="18" t="s">
        <v>228</v>
      </c>
      <c r="D280" s="18" t="s">
        <v>18</v>
      </c>
      <c r="E280" s="3">
        <v>6517329.5250000004</v>
      </c>
      <c r="F280" s="18" t="s">
        <v>6</v>
      </c>
      <c r="G280" s="18" t="s">
        <v>130</v>
      </c>
      <c r="I280" s="77" t="str">
        <f>IF(OR(F280="FFIE GRUPO 2",F280="FFIE GRUPO 7"),"INTERVENTORIA",IF(OR(F280="CONTRACTUAL",F280="OTRO SÍ"),VLOOKUP(A280,CECOS!$A$2:$I$56,9,0),"NO APLICA"))</f>
        <v>GERENCIA</v>
      </c>
    </row>
    <row r="281" spans="1:9" x14ac:dyDescent="0.25">
      <c r="A281" s="18">
        <v>1580</v>
      </c>
      <c r="B281" s="5">
        <v>43800</v>
      </c>
      <c r="C281" s="18" t="s">
        <v>228</v>
      </c>
      <c r="D281" s="18" t="s">
        <v>18</v>
      </c>
      <c r="E281" s="3">
        <v>6517329.5250000004</v>
      </c>
      <c r="F281" s="18" t="s">
        <v>6</v>
      </c>
      <c r="G281" s="18" t="s">
        <v>130</v>
      </c>
      <c r="I281" s="77" t="str">
        <f>IF(OR(F281="FFIE GRUPO 2",F281="FFIE GRUPO 7"),"INTERVENTORIA",IF(OR(F281="CONTRACTUAL",F281="OTRO SÍ"),VLOOKUP(A281,CECOS!$A$2:$I$56,9,0),"NO APLICA"))</f>
        <v>GERENCIA</v>
      </c>
    </row>
    <row r="282" spans="1:9" x14ac:dyDescent="0.25">
      <c r="A282" s="18">
        <v>1580</v>
      </c>
      <c r="B282" s="5">
        <v>43831</v>
      </c>
      <c r="C282" s="18" t="s">
        <v>228</v>
      </c>
      <c r="D282" s="18" t="s">
        <v>18</v>
      </c>
      <c r="E282" s="3">
        <v>6517329.5250000004</v>
      </c>
      <c r="F282" s="18" t="s">
        <v>6</v>
      </c>
      <c r="G282" s="18" t="s">
        <v>130</v>
      </c>
      <c r="I282" s="77" t="str">
        <f>IF(OR(F282="FFIE GRUPO 2",F282="FFIE GRUPO 7"),"INTERVENTORIA",IF(OR(F282="CONTRACTUAL",F282="OTRO SÍ"),VLOOKUP(A282,CECOS!$A$2:$I$56,9,0),"NO APLICA"))</f>
        <v>GERENCIA</v>
      </c>
    </row>
    <row r="283" spans="1:9" x14ac:dyDescent="0.25">
      <c r="A283" s="18">
        <v>1580</v>
      </c>
      <c r="B283" s="5">
        <v>43466</v>
      </c>
      <c r="C283" s="18" t="s">
        <v>228</v>
      </c>
      <c r="D283" s="18" t="s">
        <v>19</v>
      </c>
      <c r="E283" s="3">
        <v>7791940.1186286025</v>
      </c>
      <c r="F283" s="18" t="s">
        <v>6</v>
      </c>
      <c r="G283" s="18" t="s">
        <v>130</v>
      </c>
      <c r="I283" s="77" t="str">
        <f>IF(OR(F283="FFIE GRUPO 2",F283="FFIE GRUPO 7"),"INTERVENTORIA",IF(OR(F283="CONTRACTUAL",F283="OTRO SÍ"),VLOOKUP(A283,CECOS!$A$2:$I$56,9,0),"NO APLICA"))</f>
        <v>GERENCIA</v>
      </c>
    </row>
    <row r="284" spans="1:9" x14ac:dyDescent="0.25">
      <c r="A284" s="18">
        <v>1580</v>
      </c>
      <c r="B284" s="5">
        <v>43497</v>
      </c>
      <c r="C284" s="18" t="s">
        <v>228</v>
      </c>
      <c r="D284" s="18" t="s">
        <v>19</v>
      </c>
      <c r="E284" s="3">
        <v>7791940.1186286025</v>
      </c>
      <c r="F284" s="18" t="s">
        <v>6</v>
      </c>
      <c r="G284" s="18" t="s">
        <v>130</v>
      </c>
      <c r="I284" s="77" t="str">
        <f>IF(OR(F284="FFIE GRUPO 2",F284="FFIE GRUPO 7"),"INTERVENTORIA",IF(OR(F284="CONTRACTUAL",F284="OTRO SÍ"),VLOOKUP(A284,CECOS!$A$2:$I$56,9,0),"NO APLICA"))</f>
        <v>GERENCIA</v>
      </c>
    </row>
    <row r="285" spans="1:9" x14ac:dyDescent="0.25">
      <c r="A285" s="18">
        <v>1580</v>
      </c>
      <c r="B285" s="5">
        <v>43525</v>
      </c>
      <c r="C285" s="18" t="s">
        <v>228</v>
      </c>
      <c r="D285" s="18" t="s">
        <v>19</v>
      </c>
      <c r="E285" s="3">
        <v>7791940.1186286025</v>
      </c>
      <c r="F285" s="18" t="s">
        <v>6</v>
      </c>
      <c r="G285" s="18" t="s">
        <v>130</v>
      </c>
      <c r="I285" s="77" t="str">
        <f>IF(OR(F285="FFIE GRUPO 2",F285="FFIE GRUPO 7"),"INTERVENTORIA",IF(OR(F285="CONTRACTUAL",F285="OTRO SÍ"),VLOOKUP(A285,CECOS!$A$2:$I$56,9,0),"NO APLICA"))</f>
        <v>GERENCIA</v>
      </c>
    </row>
    <row r="286" spans="1:9" x14ac:dyDescent="0.25">
      <c r="A286" s="18">
        <v>1580</v>
      </c>
      <c r="B286" s="5">
        <v>43556</v>
      </c>
      <c r="C286" s="18" t="s">
        <v>228</v>
      </c>
      <c r="D286" s="18" t="s">
        <v>19</v>
      </c>
      <c r="E286" s="3">
        <v>7791940.1186286025</v>
      </c>
      <c r="F286" s="18" t="s">
        <v>6</v>
      </c>
      <c r="G286" s="18" t="s">
        <v>130</v>
      </c>
      <c r="I286" s="77" t="str">
        <f>IF(OR(F286="FFIE GRUPO 2",F286="FFIE GRUPO 7"),"INTERVENTORIA",IF(OR(F286="CONTRACTUAL",F286="OTRO SÍ"),VLOOKUP(A286,CECOS!$A$2:$I$56,9,0),"NO APLICA"))</f>
        <v>GERENCIA</v>
      </c>
    </row>
    <row r="287" spans="1:9" x14ac:dyDescent="0.25">
      <c r="A287" s="18">
        <v>1580</v>
      </c>
      <c r="B287" s="5">
        <v>43586</v>
      </c>
      <c r="C287" s="18" t="s">
        <v>228</v>
      </c>
      <c r="D287" s="18" t="s">
        <v>19</v>
      </c>
      <c r="E287" s="3">
        <v>7791940.1186286025</v>
      </c>
      <c r="F287" s="18" t="s">
        <v>6</v>
      </c>
      <c r="G287" s="18" t="s">
        <v>130</v>
      </c>
      <c r="I287" s="77" t="str">
        <f>IF(OR(F287="FFIE GRUPO 2",F287="FFIE GRUPO 7"),"INTERVENTORIA",IF(OR(F287="CONTRACTUAL",F287="OTRO SÍ"),VLOOKUP(A287,CECOS!$A$2:$I$56,9,0),"NO APLICA"))</f>
        <v>GERENCIA</v>
      </c>
    </row>
    <row r="288" spans="1:9" x14ac:dyDescent="0.25">
      <c r="A288" s="18">
        <v>1580</v>
      </c>
      <c r="B288" s="5">
        <v>43617</v>
      </c>
      <c r="C288" s="18" t="s">
        <v>228</v>
      </c>
      <c r="D288" s="18" t="s">
        <v>19</v>
      </c>
      <c r="E288" s="3">
        <v>7791940.1186286025</v>
      </c>
      <c r="F288" s="18" t="s">
        <v>6</v>
      </c>
      <c r="G288" s="18" t="s">
        <v>130</v>
      </c>
      <c r="I288" s="77" t="str">
        <f>IF(OR(F288="FFIE GRUPO 2",F288="FFIE GRUPO 7"),"INTERVENTORIA",IF(OR(F288="CONTRACTUAL",F288="OTRO SÍ"),VLOOKUP(A288,CECOS!$A$2:$I$56,9,0),"NO APLICA"))</f>
        <v>GERENCIA</v>
      </c>
    </row>
    <row r="289" spans="1:9" x14ac:dyDescent="0.25">
      <c r="A289" s="18">
        <v>1580</v>
      </c>
      <c r="B289" s="5">
        <v>43647</v>
      </c>
      <c r="C289" s="18" t="s">
        <v>228</v>
      </c>
      <c r="D289" s="18" t="s">
        <v>19</v>
      </c>
      <c r="E289" s="3">
        <v>7791940.1186286025</v>
      </c>
      <c r="F289" s="18" t="s">
        <v>6</v>
      </c>
      <c r="G289" s="18" t="s">
        <v>130</v>
      </c>
      <c r="I289" s="77" t="str">
        <f>IF(OR(F289="FFIE GRUPO 2",F289="FFIE GRUPO 7"),"INTERVENTORIA",IF(OR(F289="CONTRACTUAL",F289="OTRO SÍ"),VLOOKUP(A289,CECOS!$A$2:$I$56,9,0),"NO APLICA"))</f>
        <v>GERENCIA</v>
      </c>
    </row>
    <row r="290" spans="1:9" x14ac:dyDescent="0.25">
      <c r="A290" s="18">
        <v>1580</v>
      </c>
      <c r="B290" s="5">
        <v>43678</v>
      </c>
      <c r="C290" s="18" t="s">
        <v>228</v>
      </c>
      <c r="D290" s="18" t="s">
        <v>19</v>
      </c>
      <c r="E290" s="3">
        <v>7791940.1186286025</v>
      </c>
      <c r="F290" s="18" t="s">
        <v>6</v>
      </c>
      <c r="G290" s="18" t="s">
        <v>130</v>
      </c>
      <c r="I290" s="77" t="str">
        <f>IF(OR(F290="FFIE GRUPO 2",F290="FFIE GRUPO 7"),"INTERVENTORIA",IF(OR(F290="CONTRACTUAL",F290="OTRO SÍ"),VLOOKUP(A290,CECOS!$A$2:$I$56,9,0),"NO APLICA"))</f>
        <v>GERENCIA</v>
      </c>
    </row>
    <row r="291" spans="1:9" x14ac:dyDescent="0.25">
      <c r="A291" s="18">
        <v>1580</v>
      </c>
      <c r="B291" s="5">
        <v>43709</v>
      </c>
      <c r="C291" s="18" t="s">
        <v>228</v>
      </c>
      <c r="D291" s="18" t="s">
        <v>19</v>
      </c>
      <c r="E291" s="3">
        <v>7791940.1186286025</v>
      </c>
      <c r="F291" s="18" t="s">
        <v>6</v>
      </c>
      <c r="G291" s="18" t="s">
        <v>130</v>
      </c>
      <c r="I291" s="77" t="str">
        <f>IF(OR(F291="FFIE GRUPO 2",F291="FFIE GRUPO 7"),"INTERVENTORIA",IF(OR(F291="CONTRACTUAL",F291="OTRO SÍ"),VLOOKUP(A291,CECOS!$A$2:$I$56,9,0),"NO APLICA"))</f>
        <v>GERENCIA</v>
      </c>
    </row>
    <row r="292" spans="1:9" x14ac:dyDescent="0.25">
      <c r="A292" s="18">
        <v>1580</v>
      </c>
      <c r="B292" s="5">
        <v>43739</v>
      </c>
      <c r="C292" s="18" t="s">
        <v>228</v>
      </c>
      <c r="D292" s="18" t="s">
        <v>19</v>
      </c>
      <c r="E292" s="3">
        <v>7791940.1186286025</v>
      </c>
      <c r="F292" s="18" t="s">
        <v>6</v>
      </c>
      <c r="G292" s="18" t="s">
        <v>130</v>
      </c>
      <c r="I292" s="77" t="str">
        <f>IF(OR(F292="FFIE GRUPO 2",F292="FFIE GRUPO 7"),"INTERVENTORIA",IF(OR(F292="CONTRACTUAL",F292="OTRO SÍ"),VLOOKUP(A292,CECOS!$A$2:$I$56,9,0),"NO APLICA"))</f>
        <v>GERENCIA</v>
      </c>
    </row>
    <row r="293" spans="1:9" x14ac:dyDescent="0.25">
      <c r="A293" s="18">
        <v>1580</v>
      </c>
      <c r="B293" s="5">
        <v>43770</v>
      </c>
      <c r="C293" s="18" t="s">
        <v>228</v>
      </c>
      <c r="D293" s="18" t="s">
        <v>19</v>
      </c>
      <c r="E293" s="3">
        <v>7791940.1186286025</v>
      </c>
      <c r="F293" s="18" t="s">
        <v>6</v>
      </c>
      <c r="G293" s="18" t="s">
        <v>130</v>
      </c>
      <c r="I293" s="77" t="str">
        <f>IF(OR(F293="FFIE GRUPO 2",F293="FFIE GRUPO 7"),"INTERVENTORIA",IF(OR(F293="CONTRACTUAL",F293="OTRO SÍ"),VLOOKUP(A293,CECOS!$A$2:$I$56,9,0),"NO APLICA"))</f>
        <v>GERENCIA</v>
      </c>
    </row>
    <row r="294" spans="1:9" x14ac:dyDescent="0.25">
      <c r="A294" s="18">
        <v>1580</v>
      </c>
      <c r="B294" s="5">
        <v>43800</v>
      </c>
      <c r="C294" s="18" t="s">
        <v>228</v>
      </c>
      <c r="D294" s="18" t="s">
        <v>19</v>
      </c>
      <c r="E294" s="3">
        <v>7791940.1186286025</v>
      </c>
      <c r="F294" s="18" t="s">
        <v>6</v>
      </c>
      <c r="G294" s="18" t="s">
        <v>130</v>
      </c>
      <c r="I294" s="77" t="str">
        <f>IF(OR(F294="FFIE GRUPO 2",F294="FFIE GRUPO 7"),"INTERVENTORIA",IF(OR(F294="CONTRACTUAL",F294="OTRO SÍ"),VLOOKUP(A294,CECOS!$A$2:$I$56,9,0),"NO APLICA"))</f>
        <v>GERENCIA</v>
      </c>
    </row>
    <row r="295" spans="1:9" x14ac:dyDescent="0.25">
      <c r="A295" s="18">
        <v>1580</v>
      </c>
      <c r="B295" s="5">
        <v>43831</v>
      </c>
      <c r="C295" s="18" t="s">
        <v>228</v>
      </c>
      <c r="D295" s="18" t="s">
        <v>19</v>
      </c>
      <c r="E295" s="3">
        <v>7791940.1186286025</v>
      </c>
      <c r="F295" s="18" t="s">
        <v>6</v>
      </c>
      <c r="G295" s="18" t="s">
        <v>130</v>
      </c>
      <c r="I295" s="77" t="str">
        <f>IF(OR(F295="FFIE GRUPO 2",F295="FFIE GRUPO 7"),"INTERVENTORIA",IF(OR(F295="CONTRACTUAL",F295="OTRO SÍ"),VLOOKUP(A295,CECOS!$A$2:$I$56,9,0),"NO APLICA"))</f>
        <v>GERENCIA</v>
      </c>
    </row>
    <row r="296" spans="1:9" x14ac:dyDescent="0.25">
      <c r="A296" s="18">
        <v>1580</v>
      </c>
      <c r="B296" s="5">
        <v>43862</v>
      </c>
      <c r="C296" s="18" t="s">
        <v>228</v>
      </c>
      <c r="D296" s="18" t="s">
        <v>19</v>
      </c>
      <c r="E296" s="3">
        <v>7791940.1186286025</v>
      </c>
      <c r="F296" s="18" t="s">
        <v>6</v>
      </c>
      <c r="G296" s="18" t="s">
        <v>130</v>
      </c>
      <c r="I296" s="77" t="str">
        <f>IF(OR(F296="FFIE GRUPO 2",F296="FFIE GRUPO 7"),"INTERVENTORIA",IF(OR(F296="CONTRACTUAL",F296="OTRO SÍ"),VLOOKUP(A296,CECOS!$A$2:$I$56,9,0),"NO APLICA"))</f>
        <v>GERENCIA</v>
      </c>
    </row>
    <row r="297" spans="1:9" x14ac:dyDescent="0.25">
      <c r="A297" s="18">
        <v>1580</v>
      </c>
      <c r="B297" s="5">
        <v>43466</v>
      </c>
      <c r="C297" s="18" t="s">
        <v>228</v>
      </c>
      <c r="D297" s="18" t="s">
        <v>15</v>
      </c>
      <c r="E297" s="3">
        <v>4525924.49505</v>
      </c>
      <c r="F297" s="18" t="s">
        <v>6</v>
      </c>
      <c r="G297" s="18" t="s">
        <v>130</v>
      </c>
      <c r="I297" s="77" t="str">
        <f>IF(OR(F297="FFIE GRUPO 2",F297="FFIE GRUPO 7"),"INTERVENTORIA",IF(OR(F297="CONTRACTUAL",F297="OTRO SÍ"),VLOOKUP(A297,CECOS!$A$2:$I$56,9,0),"NO APLICA"))</f>
        <v>GERENCIA</v>
      </c>
    </row>
    <row r="298" spans="1:9" x14ac:dyDescent="0.25">
      <c r="A298" s="18">
        <v>1580</v>
      </c>
      <c r="B298" s="5">
        <v>43497</v>
      </c>
      <c r="C298" s="18" t="s">
        <v>228</v>
      </c>
      <c r="D298" s="18" t="s">
        <v>15</v>
      </c>
      <c r="E298" s="3">
        <v>4525924.49505</v>
      </c>
      <c r="F298" s="18" t="s">
        <v>6</v>
      </c>
      <c r="G298" s="18" t="s">
        <v>130</v>
      </c>
      <c r="I298" s="77" t="str">
        <f>IF(OR(F298="FFIE GRUPO 2",F298="FFIE GRUPO 7"),"INTERVENTORIA",IF(OR(F298="CONTRACTUAL",F298="OTRO SÍ"),VLOOKUP(A298,CECOS!$A$2:$I$56,9,0),"NO APLICA"))</f>
        <v>GERENCIA</v>
      </c>
    </row>
    <row r="299" spans="1:9" x14ac:dyDescent="0.25">
      <c r="A299" s="18">
        <v>1580</v>
      </c>
      <c r="B299" s="5">
        <v>43525</v>
      </c>
      <c r="C299" s="18" t="s">
        <v>228</v>
      </c>
      <c r="D299" s="18" t="s">
        <v>15</v>
      </c>
      <c r="E299" s="3">
        <v>4525924.49505</v>
      </c>
      <c r="F299" s="18" t="s">
        <v>6</v>
      </c>
      <c r="G299" s="18" t="s">
        <v>130</v>
      </c>
      <c r="I299" s="77" t="str">
        <f>IF(OR(F299="FFIE GRUPO 2",F299="FFIE GRUPO 7"),"INTERVENTORIA",IF(OR(F299="CONTRACTUAL",F299="OTRO SÍ"),VLOOKUP(A299,CECOS!$A$2:$I$56,9,0),"NO APLICA"))</f>
        <v>GERENCIA</v>
      </c>
    </row>
    <row r="300" spans="1:9" x14ac:dyDescent="0.25">
      <c r="A300" s="18">
        <v>1580</v>
      </c>
      <c r="B300" s="5">
        <v>43556</v>
      </c>
      <c r="C300" s="18" t="s">
        <v>228</v>
      </c>
      <c r="D300" s="18" t="s">
        <v>15</v>
      </c>
      <c r="E300" s="3">
        <v>4525924.49505</v>
      </c>
      <c r="F300" s="18" t="s">
        <v>6</v>
      </c>
      <c r="G300" s="18" t="s">
        <v>130</v>
      </c>
      <c r="I300" s="77" t="str">
        <f>IF(OR(F300="FFIE GRUPO 2",F300="FFIE GRUPO 7"),"INTERVENTORIA",IF(OR(F300="CONTRACTUAL",F300="OTRO SÍ"),VLOOKUP(A300,CECOS!$A$2:$I$56,9,0),"NO APLICA"))</f>
        <v>GERENCIA</v>
      </c>
    </row>
    <row r="301" spans="1:9" x14ac:dyDescent="0.25">
      <c r="A301" s="18">
        <v>1580</v>
      </c>
      <c r="B301" s="5">
        <v>43586</v>
      </c>
      <c r="C301" s="18" t="s">
        <v>228</v>
      </c>
      <c r="D301" s="18" t="s">
        <v>15</v>
      </c>
      <c r="E301" s="3">
        <v>4525924.49505</v>
      </c>
      <c r="F301" s="18" t="s">
        <v>6</v>
      </c>
      <c r="G301" s="18" t="s">
        <v>130</v>
      </c>
      <c r="I301" s="77" t="str">
        <f>IF(OR(F301="FFIE GRUPO 2",F301="FFIE GRUPO 7"),"INTERVENTORIA",IF(OR(F301="CONTRACTUAL",F301="OTRO SÍ"),VLOOKUP(A301,CECOS!$A$2:$I$56,9,0),"NO APLICA"))</f>
        <v>GERENCIA</v>
      </c>
    </row>
    <row r="302" spans="1:9" x14ac:dyDescent="0.25">
      <c r="A302" s="18">
        <v>1580</v>
      </c>
      <c r="B302" s="5">
        <v>43617</v>
      </c>
      <c r="C302" s="18" t="s">
        <v>228</v>
      </c>
      <c r="D302" s="18" t="s">
        <v>15</v>
      </c>
      <c r="E302" s="3">
        <v>4525924.49505</v>
      </c>
      <c r="F302" s="18" t="s">
        <v>6</v>
      </c>
      <c r="G302" s="18" t="s">
        <v>130</v>
      </c>
      <c r="I302" s="77" t="str">
        <f>IF(OR(F302="FFIE GRUPO 2",F302="FFIE GRUPO 7"),"INTERVENTORIA",IF(OR(F302="CONTRACTUAL",F302="OTRO SÍ"),VLOOKUP(A302,CECOS!$A$2:$I$56,9,0),"NO APLICA"))</f>
        <v>GERENCIA</v>
      </c>
    </row>
    <row r="303" spans="1:9" x14ac:dyDescent="0.25">
      <c r="A303" s="18">
        <v>1580</v>
      </c>
      <c r="B303" s="5">
        <v>43647</v>
      </c>
      <c r="C303" s="18" t="s">
        <v>228</v>
      </c>
      <c r="D303" s="18" t="s">
        <v>15</v>
      </c>
      <c r="E303" s="3">
        <v>4525924.49505</v>
      </c>
      <c r="F303" s="18" t="s">
        <v>6</v>
      </c>
      <c r="G303" s="18" t="s">
        <v>130</v>
      </c>
      <c r="I303" s="77" t="str">
        <f>IF(OR(F303="FFIE GRUPO 2",F303="FFIE GRUPO 7"),"INTERVENTORIA",IF(OR(F303="CONTRACTUAL",F303="OTRO SÍ"),VLOOKUP(A303,CECOS!$A$2:$I$56,9,0),"NO APLICA"))</f>
        <v>GERENCIA</v>
      </c>
    </row>
    <row r="304" spans="1:9" x14ac:dyDescent="0.25">
      <c r="A304" s="18">
        <v>1580</v>
      </c>
      <c r="B304" s="5">
        <v>43678</v>
      </c>
      <c r="C304" s="18" t="s">
        <v>228</v>
      </c>
      <c r="D304" s="18" t="s">
        <v>15</v>
      </c>
      <c r="E304" s="3">
        <v>4525924.49505</v>
      </c>
      <c r="F304" s="18" t="s">
        <v>6</v>
      </c>
      <c r="G304" s="18" t="s">
        <v>130</v>
      </c>
      <c r="I304" s="77" t="str">
        <f>IF(OR(F304="FFIE GRUPO 2",F304="FFIE GRUPO 7"),"INTERVENTORIA",IF(OR(F304="CONTRACTUAL",F304="OTRO SÍ"),VLOOKUP(A304,CECOS!$A$2:$I$56,9,0),"NO APLICA"))</f>
        <v>GERENCIA</v>
      </c>
    </row>
    <row r="305" spans="1:9" x14ac:dyDescent="0.25">
      <c r="A305" s="18">
        <v>1580</v>
      </c>
      <c r="B305" s="5">
        <v>43709</v>
      </c>
      <c r="C305" s="18" t="s">
        <v>228</v>
      </c>
      <c r="D305" s="18" t="s">
        <v>15</v>
      </c>
      <c r="E305" s="3">
        <v>4525924.49505</v>
      </c>
      <c r="F305" s="18" t="s">
        <v>6</v>
      </c>
      <c r="G305" s="18" t="s">
        <v>130</v>
      </c>
      <c r="I305" s="77" t="str">
        <f>IF(OR(F305="FFIE GRUPO 2",F305="FFIE GRUPO 7"),"INTERVENTORIA",IF(OR(F305="CONTRACTUAL",F305="OTRO SÍ"),VLOOKUP(A305,CECOS!$A$2:$I$56,9,0),"NO APLICA"))</f>
        <v>GERENCIA</v>
      </c>
    </row>
    <row r="306" spans="1:9" x14ac:dyDescent="0.25">
      <c r="A306" s="18">
        <v>1580</v>
      </c>
      <c r="B306" s="5">
        <v>43739</v>
      </c>
      <c r="C306" s="18" t="s">
        <v>228</v>
      </c>
      <c r="D306" s="18" t="s">
        <v>15</v>
      </c>
      <c r="E306" s="3">
        <v>4525924.49505</v>
      </c>
      <c r="F306" s="18" t="s">
        <v>6</v>
      </c>
      <c r="G306" s="18" t="s">
        <v>130</v>
      </c>
      <c r="I306" s="77" t="str">
        <f>IF(OR(F306="FFIE GRUPO 2",F306="FFIE GRUPO 7"),"INTERVENTORIA",IF(OR(F306="CONTRACTUAL",F306="OTRO SÍ"),VLOOKUP(A306,CECOS!$A$2:$I$56,9,0),"NO APLICA"))</f>
        <v>GERENCIA</v>
      </c>
    </row>
    <row r="307" spans="1:9" x14ac:dyDescent="0.25">
      <c r="A307" s="18">
        <v>1580</v>
      </c>
      <c r="B307" s="5">
        <v>43770</v>
      </c>
      <c r="C307" s="18" t="s">
        <v>228</v>
      </c>
      <c r="D307" s="18" t="s">
        <v>15</v>
      </c>
      <c r="E307" s="3">
        <v>4525924.49505</v>
      </c>
      <c r="F307" s="18" t="s">
        <v>6</v>
      </c>
      <c r="G307" s="18" t="s">
        <v>130</v>
      </c>
      <c r="I307" s="77" t="str">
        <f>IF(OR(F307="FFIE GRUPO 2",F307="FFIE GRUPO 7"),"INTERVENTORIA",IF(OR(F307="CONTRACTUAL",F307="OTRO SÍ"),VLOOKUP(A307,CECOS!$A$2:$I$56,9,0),"NO APLICA"))</f>
        <v>GERENCIA</v>
      </c>
    </row>
    <row r="308" spans="1:9" x14ac:dyDescent="0.25">
      <c r="A308" s="18">
        <v>1580</v>
      </c>
      <c r="B308" s="5">
        <v>43800</v>
      </c>
      <c r="C308" s="18" t="s">
        <v>228</v>
      </c>
      <c r="D308" s="18" t="s">
        <v>15</v>
      </c>
      <c r="E308" s="3">
        <v>4525924.49505</v>
      </c>
      <c r="F308" s="18" t="s">
        <v>6</v>
      </c>
      <c r="G308" s="18" t="s">
        <v>130</v>
      </c>
      <c r="I308" s="77" t="str">
        <f>IF(OR(F308="FFIE GRUPO 2",F308="FFIE GRUPO 7"),"INTERVENTORIA",IF(OR(F308="CONTRACTUAL",F308="OTRO SÍ"),VLOOKUP(A308,CECOS!$A$2:$I$56,9,0),"NO APLICA"))</f>
        <v>GERENCIA</v>
      </c>
    </row>
    <row r="309" spans="1:9" x14ac:dyDescent="0.25">
      <c r="A309" s="18">
        <v>1580</v>
      </c>
      <c r="B309" s="5">
        <v>43831</v>
      </c>
      <c r="C309" s="18" t="s">
        <v>228</v>
      </c>
      <c r="D309" s="18" t="s">
        <v>15</v>
      </c>
      <c r="E309" s="3">
        <v>4525924.49505</v>
      </c>
      <c r="F309" s="18" t="s">
        <v>6</v>
      </c>
      <c r="G309" s="18" t="s">
        <v>130</v>
      </c>
      <c r="I309" s="77" t="str">
        <f>IF(OR(F309="FFIE GRUPO 2",F309="FFIE GRUPO 7"),"INTERVENTORIA",IF(OR(F309="CONTRACTUAL",F309="OTRO SÍ"),VLOOKUP(A309,CECOS!$A$2:$I$56,9,0),"NO APLICA"))</f>
        <v>GERENCIA</v>
      </c>
    </row>
    <row r="310" spans="1:9" x14ac:dyDescent="0.25">
      <c r="A310" s="18">
        <v>1580</v>
      </c>
      <c r="B310" s="5">
        <v>43862</v>
      </c>
      <c r="C310" s="18" t="s">
        <v>228</v>
      </c>
      <c r="D310" s="18" t="s">
        <v>15</v>
      </c>
      <c r="E310" s="3">
        <v>4525924.49505</v>
      </c>
      <c r="F310" s="18" t="s">
        <v>6</v>
      </c>
      <c r="G310" s="18" t="s">
        <v>130</v>
      </c>
      <c r="I310" s="77" t="str">
        <f>IF(OR(F310="FFIE GRUPO 2",F310="FFIE GRUPO 7"),"INTERVENTORIA",IF(OR(F310="CONTRACTUAL",F310="OTRO SÍ"),VLOOKUP(A310,CECOS!$A$2:$I$56,9,0),"NO APLICA"))</f>
        <v>GERENCIA</v>
      </c>
    </row>
    <row r="311" spans="1:9" x14ac:dyDescent="0.25">
      <c r="A311" s="18">
        <v>1580</v>
      </c>
      <c r="B311" s="5">
        <v>43466</v>
      </c>
      <c r="C311" s="18" t="s">
        <v>228</v>
      </c>
      <c r="D311" s="18" t="s">
        <v>20</v>
      </c>
      <c r="E311" s="3">
        <v>4797479.3643000005</v>
      </c>
      <c r="F311" s="18" t="s">
        <v>6</v>
      </c>
      <c r="G311" s="18" t="s">
        <v>130</v>
      </c>
      <c r="I311" s="77" t="str">
        <f>IF(OR(F311="FFIE GRUPO 2",F311="FFIE GRUPO 7"),"INTERVENTORIA",IF(OR(F311="CONTRACTUAL",F311="OTRO SÍ"),VLOOKUP(A311,CECOS!$A$2:$I$56,9,0),"NO APLICA"))</f>
        <v>GERENCIA</v>
      </c>
    </row>
    <row r="312" spans="1:9" x14ac:dyDescent="0.25">
      <c r="A312" s="18">
        <v>1580</v>
      </c>
      <c r="B312" s="5">
        <v>43497</v>
      </c>
      <c r="C312" s="18" t="s">
        <v>228</v>
      </c>
      <c r="D312" s="18" t="s">
        <v>20</v>
      </c>
      <c r="E312" s="3">
        <v>4797479.3643000005</v>
      </c>
      <c r="F312" s="18" t="s">
        <v>6</v>
      </c>
      <c r="G312" s="18" t="s">
        <v>130</v>
      </c>
      <c r="I312" s="77" t="str">
        <f>IF(OR(F312="FFIE GRUPO 2",F312="FFIE GRUPO 7"),"INTERVENTORIA",IF(OR(F312="CONTRACTUAL",F312="OTRO SÍ"),VLOOKUP(A312,CECOS!$A$2:$I$56,9,0),"NO APLICA"))</f>
        <v>GERENCIA</v>
      </c>
    </row>
    <row r="313" spans="1:9" x14ac:dyDescent="0.25">
      <c r="A313" s="18">
        <v>1580</v>
      </c>
      <c r="B313" s="5">
        <v>43525</v>
      </c>
      <c r="C313" s="18" t="s">
        <v>228</v>
      </c>
      <c r="D313" s="18" t="s">
        <v>20</v>
      </c>
      <c r="E313" s="3">
        <v>4797479.3643000005</v>
      </c>
      <c r="F313" s="18" t="s">
        <v>6</v>
      </c>
      <c r="G313" s="18" t="s">
        <v>130</v>
      </c>
      <c r="I313" s="77" t="str">
        <f>IF(OR(F313="FFIE GRUPO 2",F313="FFIE GRUPO 7"),"INTERVENTORIA",IF(OR(F313="CONTRACTUAL",F313="OTRO SÍ"),VLOOKUP(A313,CECOS!$A$2:$I$56,9,0),"NO APLICA"))</f>
        <v>GERENCIA</v>
      </c>
    </row>
    <row r="314" spans="1:9" x14ac:dyDescent="0.25">
      <c r="A314" s="18">
        <v>1580</v>
      </c>
      <c r="B314" s="5">
        <v>43556</v>
      </c>
      <c r="C314" s="18" t="s">
        <v>228</v>
      </c>
      <c r="D314" s="18" t="s">
        <v>20</v>
      </c>
      <c r="E314" s="3">
        <v>4797479.3643000005</v>
      </c>
      <c r="F314" s="18" t="s">
        <v>6</v>
      </c>
      <c r="G314" s="18" t="s">
        <v>130</v>
      </c>
      <c r="I314" s="77" t="str">
        <f>IF(OR(F314="FFIE GRUPO 2",F314="FFIE GRUPO 7"),"INTERVENTORIA",IF(OR(F314="CONTRACTUAL",F314="OTRO SÍ"),VLOOKUP(A314,CECOS!$A$2:$I$56,9,0),"NO APLICA"))</f>
        <v>GERENCIA</v>
      </c>
    </row>
    <row r="315" spans="1:9" x14ac:dyDescent="0.25">
      <c r="A315" s="18">
        <v>1580</v>
      </c>
      <c r="B315" s="5">
        <v>43586</v>
      </c>
      <c r="C315" s="18" t="s">
        <v>228</v>
      </c>
      <c r="D315" s="18" t="s">
        <v>20</v>
      </c>
      <c r="E315" s="3">
        <v>4797479.3643000005</v>
      </c>
      <c r="F315" s="18" t="s">
        <v>6</v>
      </c>
      <c r="G315" s="18" t="s">
        <v>130</v>
      </c>
      <c r="I315" s="77" t="str">
        <f>IF(OR(F315="FFIE GRUPO 2",F315="FFIE GRUPO 7"),"INTERVENTORIA",IF(OR(F315="CONTRACTUAL",F315="OTRO SÍ"),VLOOKUP(A315,CECOS!$A$2:$I$56,9,0),"NO APLICA"))</f>
        <v>GERENCIA</v>
      </c>
    </row>
    <row r="316" spans="1:9" x14ac:dyDescent="0.25">
      <c r="A316" s="18">
        <v>1580</v>
      </c>
      <c r="B316" s="5">
        <v>43617</v>
      </c>
      <c r="C316" s="18" t="s">
        <v>228</v>
      </c>
      <c r="D316" s="18" t="s">
        <v>20</v>
      </c>
      <c r="E316" s="3">
        <v>4797479.3643000005</v>
      </c>
      <c r="F316" s="18" t="s">
        <v>6</v>
      </c>
      <c r="G316" s="18" t="s">
        <v>130</v>
      </c>
      <c r="I316" s="77" t="str">
        <f>IF(OR(F316="FFIE GRUPO 2",F316="FFIE GRUPO 7"),"INTERVENTORIA",IF(OR(F316="CONTRACTUAL",F316="OTRO SÍ"),VLOOKUP(A316,CECOS!$A$2:$I$56,9,0),"NO APLICA"))</f>
        <v>GERENCIA</v>
      </c>
    </row>
    <row r="317" spans="1:9" x14ac:dyDescent="0.25">
      <c r="A317" s="18">
        <v>1580</v>
      </c>
      <c r="B317" s="5">
        <v>43647</v>
      </c>
      <c r="C317" s="18" t="s">
        <v>228</v>
      </c>
      <c r="D317" s="18" t="s">
        <v>20</v>
      </c>
      <c r="E317" s="3">
        <v>4797479.3643000005</v>
      </c>
      <c r="F317" s="18" t="s">
        <v>6</v>
      </c>
      <c r="G317" s="18" t="s">
        <v>130</v>
      </c>
      <c r="I317" s="77" t="str">
        <f>IF(OR(F317="FFIE GRUPO 2",F317="FFIE GRUPO 7"),"INTERVENTORIA",IF(OR(F317="CONTRACTUAL",F317="OTRO SÍ"),VLOOKUP(A317,CECOS!$A$2:$I$56,9,0),"NO APLICA"))</f>
        <v>GERENCIA</v>
      </c>
    </row>
    <row r="318" spans="1:9" x14ac:dyDescent="0.25">
      <c r="A318" s="18">
        <v>1580</v>
      </c>
      <c r="B318" s="5">
        <v>43678</v>
      </c>
      <c r="C318" s="18" t="s">
        <v>228</v>
      </c>
      <c r="D318" s="18" t="s">
        <v>20</v>
      </c>
      <c r="E318" s="3">
        <v>4797479.3643000005</v>
      </c>
      <c r="F318" s="18" t="s">
        <v>6</v>
      </c>
      <c r="G318" s="18" t="s">
        <v>130</v>
      </c>
      <c r="I318" s="77" t="str">
        <f>IF(OR(F318="FFIE GRUPO 2",F318="FFIE GRUPO 7"),"INTERVENTORIA",IF(OR(F318="CONTRACTUAL",F318="OTRO SÍ"),VLOOKUP(A318,CECOS!$A$2:$I$56,9,0),"NO APLICA"))</f>
        <v>GERENCIA</v>
      </c>
    </row>
    <row r="319" spans="1:9" x14ac:dyDescent="0.25">
      <c r="A319" s="18">
        <v>1580</v>
      </c>
      <c r="B319" s="5">
        <v>43709</v>
      </c>
      <c r="C319" s="18" t="s">
        <v>228</v>
      </c>
      <c r="D319" s="18" t="s">
        <v>20</v>
      </c>
      <c r="E319" s="3">
        <v>4797479.3643000005</v>
      </c>
      <c r="F319" s="18" t="s">
        <v>6</v>
      </c>
      <c r="G319" s="18" t="s">
        <v>130</v>
      </c>
      <c r="I319" s="77" t="str">
        <f>IF(OR(F319="FFIE GRUPO 2",F319="FFIE GRUPO 7"),"INTERVENTORIA",IF(OR(F319="CONTRACTUAL",F319="OTRO SÍ"),VLOOKUP(A319,CECOS!$A$2:$I$56,9,0),"NO APLICA"))</f>
        <v>GERENCIA</v>
      </c>
    </row>
    <row r="320" spans="1:9" x14ac:dyDescent="0.25">
      <c r="A320" s="18">
        <v>1580</v>
      </c>
      <c r="B320" s="5">
        <v>43466</v>
      </c>
      <c r="C320" s="18" t="s">
        <v>228</v>
      </c>
      <c r="D320" s="18" t="s">
        <v>21</v>
      </c>
      <c r="E320" s="3">
        <v>4024174.4865000001</v>
      </c>
      <c r="F320" s="18" t="s">
        <v>6</v>
      </c>
      <c r="G320" s="18" t="s">
        <v>130</v>
      </c>
      <c r="I320" s="77" t="str">
        <f>IF(OR(F320="FFIE GRUPO 2",F320="FFIE GRUPO 7"),"INTERVENTORIA",IF(OR(F320="CONTRACTUAL",F320="OTRO SÍ"),VLOOKUP(A320,CECOS!$A$2:$I$56,9,0),"NO APLICA"))</f>
        <v>GERENCIA</v>
      </c>
    </row>
    <row r="321" spans="1:9" x14ac:dyDescent="0.25">
      <c r="A321" s="18">
        <v>1580</v>
      </c>
      <c r="B321" s="5">
        <v>43497</v>
      </c>
      <c r="C321" s="18" t="s">
        <v>228</v>
      </c>
      <c r="D321" s="18" t="s">
        <v>21</v>
      </c>
      <c r="E321" s="3">
        <v>4024174.4865000001</v>
      </c>
      <c r="F321" s="18" t="s">
        <v>6</v>
      </c>
      <c r="G321" s="18" t="s">
        <v>130</v>
      </c>
      <c r="I321" s="77" t="str">
        <f>IF(OR(F321="FFIE GRUPO 2",F321="FFIE GRUPO 7"),"INTERVENTORIA",IF(OR(F321="CONTRACTUAL",F321="OTRO SÍ"),VLOOKUP(A321,CECOS!$A$2:$I$56,9,0),"NO APLICA"))</f>
        <v>GERENCIA</v>
      </c>
    </row>
    <row r="322" spans="1:9" x14ac:dyDescent="0.25">
      <c r="A322" s="18">
        <v>1580</v>
      </c>
      <c r="B322" s="5">
        <v>43525</v>
      </c>
      <c r="C322" s="18" t="s">
        <v>228</v>
      </c>
      <c r="D322" s="18" t="s">
        <v>21</v>
      </c>
      <c r="E322" s="3">
        <v>4024174.4865000001</v>
      </c>
      <c r="F322" s="18" t="s">
        <v>6</v>
      </c>
      <c r="G322" s="18" t="s">
        <v>130</v>
      </c>
      <c r="I322" s="77" t="str">
        <f>IF(OR(F322="FFIE GRUPO 2",F322="FFIE GRUPO 7"),"INTERVENTORIA",IF(OR(F322="CONTRACTUAL",F322="OTRO SÍ"),VLOOKUP(A322,CECOS!$A$2:$I$56,9,0),"NO APLICA"))</f>
        <v>GERENCIA</v>
      </c>
    </row>
    <row r="323" spans="1:9" x14ac:dyDescent="0.25">
      <c r="A323" s="18">
        <v>1580</v>
      </c>
      <c r="B323" s="5">
        <v>43556</v>
      </c>
      <c r="C323" s="18" t="s">
        <v>228</v>
      </c>
      <c r="D323" s="18" t="s">
        <v>21</v>
      </c>
      <c r="E323" s="3">
        <v>4024174.4865000001</v>
      </c>
      <c r="F323" s="18" t="s">
        <v>6</v>
      </c>
      <c r="G323" s="18" t="s">
        <v>130</v>
      </c>
      <c r="I323" s="77" t="str">
        <f>IF(OR(F323="FFIE GRUPO 2",F323="FFIE GRUPO 7"),"INTERVENTORIA",IF(OR(F323="CONTRACTUAL",F323="OTRO SÍ"),VLOOKUP(A323,CECOS!$A$2:$I$56,9,0),"NO APLICA"))</f>
        <v>GERENCIA</v>
      </c>
    </row>
    <row r="324" spans="1:9" x14ac:dyDescent="0.25">
      <c r="A324" s="18">
        <v>1580</v>
      </c>
      <c r="B324" s="5">
        <v>43586</v>
      </c>
      <c r="C324" s="18" t="s">
        <v>228</v>
      </c>
      <c r="D324" s="18" t="s">
        <v>21</v>
      </c>
      <c r="E324" s="3">
        <v>4024174.4865000001</v>
      </c>
      <c r="F324" s="18" t="s">
        <v>6</v>
      </c>
      <c r="G324" s="18" t="s">
        <v>130</v>
      </c>
      <c r="I324" s="77" t="str">
        <f>IF(OR(F324="FFIE GRUPO 2",F324="FFIE GRUPO 7"),"INTERVENTORIA",IF(OR(F324="CONTRACTUAL",F324="OTRO SÍ"),VLOOKUP(A324,CECOS!$A$2:$I$56,9,0),"NO APLICA"))</f>
        <v>GERENCIA</v>
      </c>
    </row>
    <row r="325" spans="1:9" x14ac:dyDescent="0.25">
      <c r="A325" s="18">
        <v>1580</v>
      </c>
      <c r="B325" s="5">
        <v>43617</v>
      </c>
      <c r="C325" s="18" t="s">
        <v>228</v>
      </c>
      <c r="D325" s="18" t="s">
        <v>21</v>
      </c>
      <c r="E325" s="3">
        <v>4024174.4865000001</v>
      </c>
      <c r="F325" s="18" t="s">
        <v>6</v>
      </c>
      <c r="G325" s="18" t="s">
        <v>130</v>
      </c>
      <c r="I325" s="77" t="str">
        <f>IF(OR(F325="FFIE GRUPO 2",F325="FFIE GRUPO 7"),"INTERVENTORIA",IF(OR(F325="CONTRACTUAL",F325="OTRO SÍ"),VLOOKUP(A325,CECOS!$A$2:$I$56,9,0),"NO APLICA"))</f>
        <v>GERENCIA</v>
      </c>
    </row>
    <row r="326" spans="1:9" x14ac:dyDescent="0.25">
      <c r="A326" s="18">
        <v>1580</v>
      </c>
      <c r="B326" s="5">
        <v>43647</v>
      </c>
      <c r="C326" s="18" t="s">
        <v>228</v>
      </c>
      <c r="D326" s="18" t="s">
        <v>21</v>
      </c>
      <c r="E326" s="3">
        <v>4024174.4865000001</v>
      </c>
      <c r="F326" s="18" t="s">
        <v>6</v>
      </c>
      <c r="G326" s="18" t="s">
        <v>130</v>
      </c>
      <c r="I326" s="77" t="str">
        <f>IF(OR(F326="FFIE GRUPO 2",F326="FFIE GRUPO 7"),"INTERVENTORIA",IF(OR(F326="CONTRACTUAL",F326="OTRO SÍ"),VLOOKUP(A326,CECOS!$A$2:$I$56,9,0),"NO APLICA"))</f>
        <v>GERENCIA</v>
      </c>
    </row>
    <row r="327" spans="1:9" x14ac:dyDescent="0.25">
      <c r="A327" s="18">
        <v>1580</v>
      </c>
      <c r="B327" s="5">
        <v>43678</v>
      </c>
      <c r="C327" s="18" t="s">
        <v>228</v>
      </c>
      <c r="D327" s="18" t="s">
        <v>21</v>
      </c>
      <c r="E327" s="3">
        <v>4024174.4865000001</v>
      </c>
      <c r="F327" s="18" t="s">
        <v>6</v>
      </c>
      <c r="G327" s="18" t="s">
        <v>130</v>
      </c>
      <c r="I327" s="77" t="str">
        <f>IF(OR(F327="FFIE GRUPO 2",F327="FFIE GRUPO 7"),"INTERVENTORIA",IF(OR(F327="CONTRACTUAL",F327="OTRO SÍ"),VLOOKUP(A327,CECOS!$A$2:$I$56,9,0),"NO APLICA"))</f>
        <v>GERENCIA</v>
      </c>
    </row>
    <row r="328" spans="1:9" x14ac:dyDescent="0.25">
      <c r="A328" s="18">
        <v>1580</v>
      </c>
      <c r="B328" s="5">
        <v>43709</v>
      </c>
      <c r="C328" s="18" t="s">
        <v>228</v>
      </c>
      <c r="D328" s="18" t="s">
        <v>21</v>
      </c>
      <c r="E328" s="3">
        <v>4024174.4865000001</v>
      </c>
      <c r="F328" s="18" t="s">
        <v>6</v>
      </c>
      <c r="G328" s="18" t="s">
        <v>130</v>
      </c>
      <c r="I328" s="77" t="str">
        <f>IF(OR(F328="FFIE GRUPO 2",F328="FFIE GRUPO 7"),"INTERVENTORIA",IF(OR(F328="CONTRACTUAL",F328="OTRO SÍ"),VLOOKUP(A328,CECOS!$A$2:$I$56,9,0),"NO APLICA"))</f>
        <v>GERENCIA</v>
      </c>
    </row>
    <row r="329" spans="1:9" x14ac:dyDescent="0.25">
      <c r="A329" s="18">
        <v>1580</v>
      </c>
      <c r="B329" s="5">
        <v>43739</v>
      </c>
      <c r="C329" s="18" t="s">
        <v>228</v>
      </c>
      <c r="D329" s="18" t="s">
        <v>21</v>
      </c>
      <c r="E329" s="3">
        <v>4024174.4865000001</v>
      </c>
      <c r="F329" s="18" t="s">
        <v>6</v>
      </c>
      <c r="G329" s="18" t="s">
        <v>130</v>
      </c>
      <c r="I329" s="77" t="str">
        <f>IF(OR(F329="FFIE GRUPO 2",F329="FFIE GRUPO 7"),"INTERVENTORIA",IF(OR(F329="CONTRACTUAL",F329="OTRO SÍ"),VLOOKUP(A329,CECOS!$A$2:$I$56,9,0),"NO APLICA"))</f>
        <v>GERENCIA</v>
      </c>
    </row>
    <row r="330" spans="1:9" x14ac:dyDescent="0.25">
      <c r="A330" s="18">
        <v>1580</v>
      </c>
      <c r="B330" s="5">
        <v>43770</v>
      </c>
      <c r="C330" s="18" t="s">
        <v>228</v>
      </c>
      <c r="D330" s="18" t="s">
        <v>21</v>
      </c>
      <c r="E330" s="3">
        <v>4024174.4865000001</v>
      </c>
      <c r="F330" s="18" t="s">
        <v>6</v>
      </c>
      <c r="G330" s="18" t="s">
        <v>130</v>
      </c>
      <c r="I330" s="77" t="str">
        <f>IF(OR(F330="FFIE GRUPO 2",F330="FFIE GRUPO 7"),"INTERVENTORIA",IF(OR(F330="CONTRACTUAL",F330="OTRO SÍ"),VLOOKUP(A330,CECOS!$A$2:$I$56,9,0),"NO APLICA"))</f>
        <v>GERENCIA</v>
      </c>
    </row>
    <row r="331" spans="1:9" x14ac:dyDescent="0.25">
      <c r="A331" s="18">
        <v>1580</v>
      </c>
      <c r="B331" s="5">
        <v>43800</v>
      </c>
      <c r="C331" s="18" t="s">
        <v>228</v>
      </c>
      <c r="D331" s="18" t="s">
        <v>21</v>
      </c>
      <c r="E331" s="3">
        <v>4024174.4865000001</v>
      </c>
      <c r="F331" s="18" t="s">
        <v>6</v>
      </c>
      <c r="G331" s="18" t="s">
        <v>130</v>
      </c>
      <c r="I331" s="77" t="str">
        <f>IF(OR(F331="FFIE GRUPO 2",F331="FFIE GRUPO 7"),"INTERVENTORIA",IF(OR(F331="CONTRACTUAL",F331="OTRO SÍ"),VLOOKUP(A331,CECOS!$A$2:$I$56,9,0),"NO APLICA"))</f>
        <v>GERENCIA</v>
      </c>
    </row>
    <row r="332" spans="1:9" x14ac:dyDescent="0.25">
      <c r="A332" s="18">
        <v>1580</v>
      </c>
      <c r="B332" s="5">
        <v>43831</v>
      </c>
      <c r="C332" s="18" t="s">
        <v>228</v>
      </c>
      <c r="D332" s="18" t="s">
        <v>21</v>
      </c>
      <c r="E332" s="3">
        <v>4024174.4865000001</v>
      </c>
      <c r="F332" s="18" t="s">
        <v>6</v>
      </c>
      <c r="G332" s="18" t="s">
        <v>130</v>
      </c>
      <c r="I332" s="77" t="str">
        <f>IF(OR(F332="FFIE GRUPO 2",F332="FFIE GRUPO 7"),"INTERVENTORIA",IF(OR(F332="CONTRACTUAL",F332="OTRO SÍ"),VLOOKUP(A332,CECOS!$A$2:$I$56,9,0),"NO APLICA"))</f>
        <v>GERENCIA</v>
      </c>
    </row>
    <row r="333" spans="1:9" x14ac:dyDescent="0.25">
      <c r="A333" s="18">
        <v>1580</v>
      </c>
      <c r="B333" s="5">
        <v>43556</v>
      </c>
      <c r="C333" s="18" t="s">
        <v>228</v>
      </c>
      <c r="D333" s="18" t="s">
        <v>22</v>
      </c>
      <c r="E333" s="3">
        <v>3995634.3839999996</v>
      </c>
      <c r="F333" s="18" t="s">
        <v>6</v>
      </c>
      <c r="G333" s="18" t="s">
        <v>130</v>
      </c>
      <c r="I333" s="77" t="str">
        <f>IF(OR(F333="FFIE GRUPO 2",F333="FFIE GRUPO 7"),"INTERVENTORIA",IF(OR(F333="CONTRACTUAL",F333="OTRO SÍ"),VLOOKUP(A333,CECOS!$A$2:$I$56,9,0),"NO APLICA"))</f>
        <v>GERENCIA</v>
      </c>
    </row>
    <row r="334" spans="1:9" x14ac:dyDescent="0.25">
      <c r="A334" s="18">
        <v>1580</v>
      </c>
      <c r="B334" s="5">
        <v>43586</v>
      </c>
      <c r="C334" s="18" t="s">
        <v>228</v>
      </c>
      <c r="D334" s="18" t="s">
        <v>22</v>
      </c>
      <c r="E334" s="3">
        <v>3995634.3839999996</v>
      </c>
      <c r="F334" s="18" t="s">
        <v>6</v>
      </c>
      <c r="G334" s="18" t="s">
        <v>130</v>
      </c>
      <c r="I334" s="77" t="str">
        <f>IF(OR(F334="FFIE GRUPO 2",F334="FFIE GRUPO 7"),"INTERVENTORIA",IF(OR(F334="CONTRACTUAL",F334="OTRO SÍ"),VLOOKUP(A334,CECOS!$A$2:$I$56,9,0),"NO APLICA"))</f>
        <v>GERENCIA</v>
      </c>
    </row>
    <row r="335" spans="1:9" x14ac:dyDescent="0.25">
      <c r="A335" s="18">
        <v>1580</v>
      </c>
      <c r="B335" s="5">
        <v>43617</v>
      </c>
      <c r="C335" s="18" t="s">
        <v>228</v>
      </c>
      <c r="D335" s="18" t="s">
        <v>22</v>
      </c>
      <c r="E335" s="3">
        <v>3995634.3839999996</v>
      </c>
      <c r="F335" s="18" t="s">
        <v>6</v>
      </c>
      <c r="G335" s="18" t="s">
        <v>130</v>
      </c>
      <c r="I335" s="77" t="str">
        <f>IF(OR(F335="FFIE GRUPO 2",F335="FFIE GRUPO 7"),"INTERVENTORIA",IF(OR(F335="CONTRACTUAL",F335="OTRO SÍ"),VLOOKUP(A335,CECOS!$A$2:$I$56,9,0),"NO APLICA"))</f>
        <v>GERENCIA</v>
      </c>
    </row>
    <row r="336" spans="1:9" x14ac:dyDescent="0.25">
      <c r="A336" s="18">
        <v>1580</v>
      </c>
      <c r="B336" s="5">
        <v>43647</v>
      </c>
      <c r="C336" s="18" t="s">
        <v>228</v>
      </c>
      <c r="D336" s="18" t="s">
        <v>22</v>
      </c>
      <c r="E336" s="3">
        <v>3995634.3839999996</v>
      </c>
      <c r="F336" s="18" t="s">
        <v>6</v>
      </c>
      <c r="G336" s="18" t="s">
        <v>130</v>
      </c>
      <c r="I336" s="77" t="str">
        <f>IF(OR(F336="FFIE GRUPO 2",F336="FFIE GRUPO 7"),"INTERVENTORIA",IF(OR(F336="CONTRACTUAL",F336="OTRO SÍ"),VLOOKUP(A336,CECOS!$A$2:$I$56,9,0),"NO APLICA"))</f>
        <v>GERENCIA</v>
      </c>
    </row>
    <row r="337" spans="1:9" x14ac:dyDescent="0.25">
      <c r="A337" s="18">
        <v>1580</v>
      </c>
      <c r="B337" s="5">
        <v>43678</v>
      </c>
      <c r="C337" s="18" t="s">
        <v>228</v>
      </c>
      <c r="D337" s="18" t="s">
        <v>22</v>
      </c>
      <c r="E337" s="3">
        <v>3995634.3839999996</v>
      </c>
      <c r="F337" s="18" t="s">
        <v>6</v>
      </c>
      <c r="G337" s="18" t="s">
        <v>130</v>
      </c>
      <c r="I337" s="77" t="str">
        <f>IF(OR(F337="FFIE GRUPO 2",F337="FFIE GRUPO 7"),"INTERVENTORIA",IF(OR(F337="CONTRACTUAL",F337="OTRO SÍ"),VLOOKUP(A337,CECOS!$A$2:$I$56,9,0),"NO APLICA"))</f>
        <v>GERENCIA</v>
      </c>
    </row>
    <row r="338" spans="1:9" x14ac:dyDescent="0.25">
      <c r="A338" s="18">
        <v>1580</v>
      </c>
      <c r="B338" s="5">
        <v>43709</v>
      </c>
      <c r="C338" s="18" t="s">
        <v>228</v>
      </c>
      <c r="D338" s="18" t="s">
        <v>22</v>
      </c>
      <c r="E338" s="3">
        <v>3995634.3839999996</v>
      </c>
      <c r="F338" s="18" t="s">
        <v>6</v>
      </c>
      <c r="G338" s="18" t="s">
        <v>130</v>
      </c>
      <c r="I338" s="77" t="str">
        <f>IF(OR(F338="FFIE GRUPO 2",F338="FFIE GRUPO 7"),"INTERVENTORIA",IF(OR(F338="CONTRACTUAL",F338="OTRO SÍ"),VLOOKUP(A338,CECOS!$A$2:$I$56,9,0),"NO APLICA"))</f>
        <v>GERENCIA</v>
      </c>
    </row>
    <row r="339" spans="1:9" x14ac:dyDescent="0.25">
      <c r="A339" s="18">
        <v>1580</v>
      </c>
      <c r="B339" s="5">
        <v>43739</v>
      </c>
      <c r="C339" s="18" t="s">
        <v>228</v>
      </c>
      <c r="D339" s="18" t="s">
        <v>22</v>
      </c>
      <c r="E339" s="3">
        <v>3995634.3839999996</v>
      </c>
      <c r="F339" s="18" t="s">
        <v>6</v>
      </c>
      <c r="G339" s="18" t="s">
        <v>130</v>
      </c>
      <c r="I339" s="77" t="str">
        <f>IF(OR(F339="FFIE GRUPO 2",F339="FFIE GRUPO 7"),"INTERVENTORIA",IF(OR(F339="CONTRACTUAL",F339="OTRO SÍ"),VLOOKUP(A339,CECOS!$A$2:$I$56,9,0),"NO APLICA"))</f>
        <v>GERENCIA</v>
      </c>
    </row>
    <row r="340" spans="1:9" x14ac:dyDescent="0.25">
      <c r="A340" s="18">
        <v>1580</v>
      </c>
      <c r="B340" s="5">
        <v>43770</v>
      </c>
      <c r="C340" s="18" t="s">
        <v>228</v>
      </c>
      <c r="D340" s="18" t="s">
        <v>22</v>
      </c>
      <c r="E340" s="3">
        <v>3995634.3839999996</v>
      </c>
      <c r="F340" s="18" t="s">
        <v>6</v>
      </c>
      <c r="G340" s="18" t="s">
        <v>130</v>
      </c>
      <c r="I340" s="77" t="str">
        <f>IF(OR(F340="FFIE GRUPO 2",F340="FFIE GRUPO 7"),"INTERVENTORIA",IF(OR(F340="CONTRACTUAL",F340="OTRO SÍ"),VLOOKUP(A340,CECOS!$A$2:$I$56,9,0),"NO APLICA"))</f>
        <v>GERENCIA</v>
      </c>
    </row>
    <row r="341" spans="1:9" x14ac:dyDescent="0.25">
      <c r="A341" s="18">
        <v>1580</v>
      </c>
      <c r="B341" s="5">
        <v>43800</v>
      </c>
      <c r="C341" s="18" t="s">
        <v>228</v>
      </c>
      <c r="D341" s="18" t="s">
        <v>22</v>
      </c>
      <c r="E341" s="3">
        <v>3995634.3839999996</v>
      </c>
      <c r="F341" s="18" t="s">
        <v>6</v>
      </c>
      <c r="G341" s="18" t="s">
        <v>130</v>
      </c>
      <c r="I341" s="77" t="str">
        <f>IF(OR(F341="FFIE GRUPO 2",F341="FFIE GRUPO 7"),"INTERVENTORIA",IF(OR(F341="CONTRACTUAL",F341="OTRO SÍ"),VLOOKUP(A341,CECOS!$A$2:$I$56,9,0),"NO APLICA"))</f>
        <v>GERENCIA</v>
      </c>
    </row>
    <row r="342" spans="1:9" x14ac:dyDescent="0.25">
      <c r="A342" s="18">
        <v>1588</v>
      </c>
      <c r="B342" s="5">
        <v>43466</v>
      </c>
      <c r="C342" s="18" t="s">
        <v>228</v>
      </c>
      <c r="D342" s="18" t="s">
        <v>7</v>
      </c>
      <c r="E342" s="3">
        <v>10120918.862249998</v>
      </c>
      <c r="F342" s="18" t="s">
        <v>6</v>
      </c>
      <c r="G342" s="18" t="s">
        <v>130</v>
      </c>
      <c r="I342" s="77" t="str">
        <f>IF(OR(F342="FFIE GRUPO 2",F342="FFIE GRUPO 7"),"INTERVENTORIA",IF(OR(F342="CONTRACTUAL",F342="OTRO SÍ"),VLOOKUP(A342,CECOS!$A$2:$I$56,9,0),"NO APLICA"))</f>
        <v>INTERVENTORIA</v>
      </c>
    </row>
    <row r="343" spans="1:9" x14ac:dyDescent="0.25">
      <c r="A343" s="18">
        <v>1588</v>
      </c>
      <c r="B343" s="5">
        <v>43497</v>
      </c>
      <c r="C343" s="18" t="s">
        <v>228</v>
      </c>
      <c r="D343" s="18" t="s">
        <v>7</v>
      </c>
      <c r="E343" s="3">
        <v>10120918.862249998</v>
      </c>
      <c r="F343" s="18" t="s">
        <v>6</v>
      </c>
      <c r="G343" s="18" t="s">
        <v>130</v>
      </c>
      <c r="I343" s="77" t="str">
        <f>IF(OR(F343="FFIE GRUPO 2",F343="FFIE GRUPO 7"),"INTERVENTORIA",IF(OR(F343="CONTRACTUAL",F343="OTRO SÍ"),VLOOKUP(A343,CECOS!$A$2:$I$56,9,0),"NO APLICA"))</f>
        <v>INTERVENTORIA</v>
      </c>
    </row>
    <row r="344" spans="1:9" x14ac:dyDescent="0.25">
      <c r="A344" s="18">
        <v>1588</v>
      </c>
      <c r="B344" s="5">
        <v>43525</v>
      </c>
      <c r="C344" s="18" t="s">
        <v>228</v>
      </c>
      <c r="D344" s="18" t="s">
        <v>7</v>
      </c>
      <c r="E344" s="3">
        <v>10120918.862249998</v>
      </c>
      <c r="F344" s="18" t="s">
        <v>6</v>
      </c>
      <c r="G344" s="18" t="s">
        <v>130</v>
      </c>
      <c r="I344" s="77" t="str">
        <f>IF(OR(F344="FFIE GRUPO 2",F344="FFIE GRUPO 7"),"INTERVENTORIA",IF(OR(F344="CONTRACTUAL",F344="OTRO SÍ"),VLOOKUP(A344,CECOS!$A$2:$I$56,9,0),"NO APLICA"))</f>
        <v>INTERVENTORIA</v>
      </c>
    </row>
    <row r="345" spans="1:9" x14ac:dyDescent="0.25">
      <c r="A345" s="18">
        <v>1588</v>
      </c>
      <c r="B345" s="5">
        <v>43466</v>
      </c>
      <c r="C345" s="18" t="s">
        <v>228</v>
      </c>
      <c r="D345" s="18" t="s">
        <v>23</v>
      </c>
      <c r="E345" s="3">
        <v>3845949.1676549995</v>
      </c>
      <c r="F345" s="18" t="s">
        <v>6</v>
      </c>
      <c r="G345" s="18" t="s">
        <v>130</v>
      </c>
      <c r="I345" s="77" t="str">
        <f>IF(OR(F345="FFIE GRUPO 2",F345="FFIE GRUPO 7"),"INTERVENTORIA",IF(OR(F345="CONTRACTUAL",F345="OTRO SÍ"),VLOOKUP(A345,CECOS!$A$2:$I$56,9,0),"NO APLICA"))</f>
        <v>INTERVENTORIA</v>
      </c>
    </row>
    <row r="346" spans="1:9" x14ac:dyDescent="0.25">
      <c r="A346" s="18">
        <v>1588</v>
      </c>
      <c r="B346" s="5">
        <v>43497</v>
      </c>
      <c r="C346" s="18" t="s">
        <v>228</v>
      </c>
      <c r="D346" s="18" t="s">
        <v>23</v>
      </c>
      <c r="E346" s="3">
        <v>3845949.1676549995</v>
      </c>
      <c r="F346" s="18" t="s">
        <v>6</v>
      </c>
      <c r="G346" s="18" t="s">
        <v>130</v>
      </c>
      <c r="I346" s="77" t="str">
        <f>IF(OR(F346="FFIE GRUPO 2",F346="FFIE GRUPO 7"),"INTERVENTORIA",IF(OR(F346="CONTRACTUAL",F346="OTRO SÍ"),VLOOKUP(A346,CECOS!$A$2:$I$56,9,0),"NO APLICA"))</f>
        <v>INTERVENTORIA</v>
      </c>
    </row>
    <row r="347" spans="1:9" x14ac:dyDescent="0.25">
      <c r="A347" s="18">
        <v>1588</v>
      </c>
      <c r="B347" s="5">
        <v>43525</v>
      </c>
      <c r="C347" s="18" t="s">
        <v>228</v>
      </c>
      <c r="D347" s="18" t="s">
        <v>23</v>
      </c>
      <c r="E347" s="3">
        <v>3845949.1676549995</v>
      </c>
      <c r="F347" s="18" t="s">
        <v>6</v>
      </c>
      <c r="G347" s="18" t="s">
        <v>130</v>
      </c>
      <c r="I347" s="77" t="str">
        <f>IF(OR(F347="FFIE GRUPO 2",F347="FFIE GRUPO 7"),"INTERVENTORIA",IF(OR(F347="CONTRACTUAL",F347="OTRO SÍ"),VLOOKUP(A347,CECOS!$A$2:$I$56,9,0),"NO APLICA"))</f>
        <v>INTERVENTORIA</v>
      </c>
    </row>
    <row r="348" spans="1:9" x14ac:dyDescent="0.25">
      <c r="A348" s="18">
        <v>1588</v>
      </c>
      <c r="B348" s="5">
        <v>43466</v>
      </c>
      <c r="C348" s="18" t="s">
        <v>228</v>
      </c>
      <c r="D348" s="18" t="s">
        <v>24</v>
      </c>
      <c r="E348" s="3">
        <v>3845949.1676549995</v>
      </c>
      <c r="F348" s="18" t="s">
        <v>6</v>
      </c>
      <c r="G348" s="18" t="s">
        <v>130</v>
      </c>
      <c r="I348" s="77" t="str">
        <f>IF(OR(F348="FFIE GRUPO 2",F348="FFIE GRUPO 7"),"INTERVENTORIA",IF(OR(F348="CONTRACTUAL",F348="OTRO SÍ"),VLOOKUP(A348,CECOS!$A$2:$I$56,9,0),"NO APLICA"))</f>
        <v>INTERVENTORIA</v>
      </c>
    </row>
    <row r="349" spans="1:9" x14ac:dyDescent="0.25">
      <c r="A349" s="18">
        <v>1588</v>
      </c>
      <c r="B349" s="5">
        <v>43497</v>
      </c>
      <c r="C349" s="18" t="s">
        <v>228</v>
      </c>
      <c r="D349" s="18" t="s">
        <v>24</v>
      </c>
      <c r="E349" s="3">
        <v>3845949.1676549995</v>
      </c>
      <c r="F349" s="18" t="s">
        <v>6</v>
      </c>
      <c r="G349" s="18" t="s">
        <v>130</v>
      </c>
      <c r="I349" s="77" t="str">
        <f>IF(OR(F349="FFIE GRUPO 2",F349="FFIE GRUPO 7"),"INTERVENTORIA",IF(OR(F349="CONTRACTUAL",F349="OTRO SÍ"),VLOOKUP(A349,CECOS!$A$2:$I$56,9,0),"NO APLICA"))</f>
        <v>INTERVENTORIA</v>
      </c>
    </row>
    <row r="350" spans="1:9" x14ac:dyDescent="0.25">
      <c r="A350" s="18">
        <v>1588</v>
      </c>
      <c r="B350" s="5">
        <v>43525</v>
      </c>
      <c r="C350" s="18" t="s">
        <v>228</v>
      </c>
      <c r="D350" s="18" t="s">
        <v>24</v>
      </c>
      <c r="E350" s="3">
        <v>3845949.1676549995</v>
      </c>
      <c r="F350" s="18" t="s">
        <v>6</v>
      </c>
      <c r="G350" s="18" t="s">
        <v>130</v>
      </c>
      <c r="I350" s="77" t="str">
        <f>IF(OR(F350="FFIE GRUPO 2",F350="FFIE GRUPO 7"),"INTERVENTORIA",IF(OR(F350="CONTRACTUAL",F350="OTRO SÍ"),VLOOKUP(A350,CECOS!$A$2:$I$56,9,0),"NO APLICA"))</f>
        <v>INTERVENTORIA</v>
      </c>
    </row>
    <row r="351" spans="1:9" x14ac:dyDescent="0.25">
      <c r="A351" s="18">
        <v>1588</v>
      </c>
      <c r="B351" s="5">
        <v>43466</v>
      </c>
      <c r="C351" s="18" t="s">
        <v>228</v>
      </c>
      <c r="D351" s="18" t="s">
        <v>25</v>
      </c>
      <c r="E351" s="3">
        <v>4250785.9221449997</v>
      </c>
      <c r="F351" s="18" t="s">
        <v>6</v>
      </c>
      <c r="G351" s="18" t="s">
        <v>130</v>
      </c>
      <c r="I351" s="77" t="str">
        <f>IF(OR(F351="FFIE GRUPO 2",F351="FFIE GRUPO 7"),"INTERVENTORIA",IF(OR(F351="CONTRACTUAL",F351="OTRO SÍ"),VLOOKUP(A351,CECOS!$A$2:$I$56,9,0),"NO APLICA"))</f>
        <v>INTERVENTORIA</v>
      </c>
    </row>
    <row r="352" spans="1:9" x14ac:dyDescent="0.25">
      <c r="A352" s="18">
        <v>1588</v>
      </c>
      <c r="B352" s="5">
        <v>43497</v>
      </c>
      <c r="C352" s="18" t="s">
        <v>228</v>
      </c>
      <c r="D352" s="18" t="s">
        <v>25</v>
      </c>
      <c r="E352" s="3">
        <v>4250785.9221449997</v>
      </c>
      <c r="F352" s="18" t="s">
        <v>6</v>
      </c>
      <c r="G352" s="18" t="s">
        <v>130</v>
      </c>
      <c r="I352" s="77" t="str">
        <f>IF(OR(F352="FFIE GRUPO 2",F352="FFIE GRUPO 7"),"INTERVENTORIA",IF(OR(F352="CONTRACTUAL",F352="OTRO SÍ"),VLOOKUP(A352,CECOS!$A$2:$I$56,9,0),"NO APLICA"))</f>
        <v>INTERVENTORIA</v>
      </c>
    </row>
    <row r="353" spans="1:9" x14ac:dyDescent="0.25">
      <c r="A353" s="18">
        <v>1588</v>
      </c>
      <c r="B353" s="5">
        <v>43525</v>
      </c>
      <c r="C353" s="18" t="s">
        <v>228</v>
      </c>
      <c r="D353" s="18" t="s">
        <v>25</v>
      </c>
      <c r="E353" s="3">
        <v>4250785.9221449997</v>
      </c>
      <c r="F353" s="18" t="s">
        <v>6</v>
      </c>
      <c r="G353" s="18" t="s">
        <v>130</v>
      </c>
      <c r="I353" s="77" t="str">
        <f>IF(OR(F353="FFIE GRUPO 2",F353="FFIE GRUPO 7"),"INTERVENTORIA",IF(OR(F353="CONTRACTUAL",F353="OTRO SÍ"),VLOOKUP(A353,CECOS!$A$2:$I$56,9,0),"NO APLICA"))</f>
        <v>INTERVENTORIA</v>
      </c>
    </row>
    <row r="354" spans="1:9" x14ac:dyDescent="0.25">
      <c r="A354" s="18">
        <v>1588</v>
      </c>
      <c r="B354" s="5">
        <v>43466</v>
      </c>
      <c r="C354" s="18" t="s">
        <v>228</v>
      </c>
      <c r="D354" s="18" t="s">
        <v>26</v>
      </c>
      <c r="E354" s="3">
        <v>3643530.7904099999</v>
      </c>
      <c r="F354" s="18" t="s">
        <v>6</v>
      </c>
      <c r="G354" s="18" t="s">
        <v>130</v>
      </c>
      <c r="I354" s="77" t="str">
        <f>IF(OR(F354="FFIE GRUPO 2",F354="FFIE GRUPO 7"),"INTERVENTORIA",IF(OR(F354="CONTRACTUAL",F354="OTRO SÍ"),VLOOKUP(A354,CECOS!$A$2:$I$56,9,0),"NO APLICA"))</f>
        <v>INTERVENTORIA</v>
      </c>
    </row>
    <row r="355" spans="1:9" x14ac:dyDescent="0.25">
      <c r="A355" s="18">
        <v>1588</v>
      </c>
      <c r="B355" s="5">
        <v>43497</v>
      </c>
      <c r="C355" s="18" t="s">
        <v>228</v>
      </c>
      <c r="D355" s="18" t="s">
        <v>26</v>
      </c>
      <c r="E355" s="3">
        <v>3643530.7904099999</v>
      </c>
      <c r="F355" s="18" t="s">
        <v>6</v>
      </c>
      <c r="G355" s="18" t="s">
        <v>130</v>
      </c>
      <c r="I355" s="77" t="str">
        <f>IF(OR(F355="FFIE GRUPO 2",F355="FFIE GRUPO 7"),"INTERVENTORIA",IF(OR(F355="CONTRACTUAL",F355="OTRO SÍ"),VLOOKUP(A355,CECOS!$A$2:$I$56,9,0),"NO APLICA"))</f>
        <v>INTERVENTORIA</v>
      </c>
    </row>
    <row r="356" spans="1:9" x14ac:dyDescent="0.25">
      <c r="A356" s="18">
        <v>1588</v>
      </c>
      <c r="B356" s="5">
        <v>43525</v>
      </c>
      <c r="C356" s="18" t="s">
        <v>228</v>
      </c>
      <c r="D356" s="18" t="s">
        <v>26</v>
      </c>
      <c r="E356" s="3">
        <v>3643530.7904099999</v>
      </c>
      <c r="F356" s="18" t="s">
        <v>6</v>
      </c>
      <c r="G356" s="18" t="s">
        <v>130</v>
      </c>
      <c r="I356" s="77" t="str">
        <f>IF(OR(F356="FFIE GRUPO 2",F356="FFIE GRUPO 7"),"INTERVENTORIA",IF(OR(F356="CONTRACTUAL",F356="OTRO SÍ"),VLOOKUP(A356,CECOS!$A$2:$I$56,9,0),"NO APLICA"))</f>
        <v>INTERVENTORIA</v>
      </c>
    </row>
    <row r="357" spans="1:9" x14ac:dyDescent="0.25">
      <c r="A357" s="18">
        <v>1588</v>
      </c>
      <c r="B357" s="5">
        <v>43466</v>
      </c>
      <c r="C357" s="18" t="s">
        <v>228</v>
      </c>
      <c r="D357" s="18" t="s">
        <v>27</v>
      </c>
      <c r="E357" s="3">
        <v>4964979.0644999994</v>
      </c>
      <c r="F357" s="18" t="s">
        <v>6</v>
      </c>
      <c r="G357" s="18" t="s">
        <v>130</v>
      </c>
      <c r="I357" s="77" t="str">
        <f>IF(OR(F357="FFIE GRUPO 2",F357="FFIE GRUPO 7"),"INTERVENTORIA",IF(OR(F357="CONTRACTUAL",F357="OTRO SÍ"),VLOOKUP(A357,CECOS!$A$2:$I$56,9,0),"NO APLICA"))</f>
        <v>INTERVENTORIA</v>
      </c>
    </row>
    <row r="358" spans="1:9" x14ac:dyDescent="0.25">
      <c r="A358" s="18">
        <v>1588</v>
      </c>
      <c r="B358" s="5">
        <v>43497</v>
      </c>
      <c r="C358" s="18" t="s">
        <v>228</v>
      </c>
      <c r="D358" s="18" t="s">
        <v>27</v>
      </c>
      <c r="E358" s="3">
        <v>4964979.0644999994</v>
      </c>
      <c r="F358" s="18" t="s">
        <v>6</v>
      </c>
      <c r="G358" s="18" t="s">
        <v>130</v>
      </c>
      <c r="I358" s="77" t="str">
        <f>IF(OR(F358="FFIE GRUPO 2",F358="FFIE GRUPO 7"),"INTERVENTORIA",IF(OR(F358="CONTRACTUAL",F358="OTRO SÍ"),VLOOKUP(A358,CECOS!$A$2:$I$56,9,0),"NO APLICA"))</f>
        <v>INTERVENTORIA</v>
      </c>
    </row>
    <row r="359" spans="1:9" x14ac:dyDescent="0.25">
      <c r="A359" s="18">
        <v>1588</v>
      </c>
      <c r="B359" s="5">
        <v>43525</v>
      </c>
      <c r="C359" s="18" t="s">
        <v>228</v>
      </c>
      <c r="D359" s="18" t="s">
        <v>27</v>
      </c>
      <c r="E359" s="3">
        <v>4964979.0644999994</v>
      </c>
      <c r="F359" s="18" t="s">
        <v>6</v>
      </c>
      <c r="G359" s="18" t="s">
        <v>130</v>
      </c>
      <c r="I359" s="77" t="str">
        <f>IF(OR(F359="FFIE GRUPO 2",F359="FFIE GRUPO 7"),"INTERVENTORIA",IF(OR(F359="CONTRACTUAL",F359="OTRO SÍ"),VLOOKUP(A359,CECOS!$A$2:$I$56,9,0),"NO APLICA"))</f>
        <v>INTERVENTORIA</v>
      </c>
    </row>
    <row r="360" spans="1:9" x14ac:dyDescent="0.25">
      <c r="A360" s="18">
        <v>1588</v>
      </c>
      <c r="B360" s="5">
        <v>43466</v>
      </c>
      <c r="C360" s="18" t="s">
        <v>228</v>
      </c>
      <c r="D360" s="18" t="s">
        <v>19</v>
      </c>
      <c r="E360" s="3">
        <v>8593232.9962500017</v>
      </c>
      <c r="F360" s="18" t="s">
        <v>6</v>
      </c>
      <c r="G360" s="18" t="s">
        <v>130</v>
      </c>
      <c r="I360" s="77" t="str">
        <f>IF(OR(F360="FFIE GRUPO 2",F360="FFIE GRUPO 7"),"INTERVENTORIA",IF(OR(F360="CONTRACTUAL",F360="OTRO SÍ"),VLOOKUP(A360,CECOS!$A$2:$I$56,9,0),"NO APLICA"))</f>
        <v>INTERVENTORIA</v>
      </c>
    </row>
    <row r="361" spans="1:9" x14ac:dyDescent="0.25">
      <c r="A361" s="18">
        <v>1588</v>
      </c>
      <c r="B361" s="5">
        <v>43497</v>
      </c>
      <c r="C361" s="18" t="s">
        <v>228</v>
      </c>
      <c r="D361" s="18" t="s">
        <v>19</v>
      </c>
      <c r="E361" s="3">
        <v>8593232.9962500017</v>
      </c>
      <c r="F361" s="18" t="s">
        <v>6</v>
      </c>
      <c r="G361" s="18" t="s">
        <v>130</v>
      </c>
      <c r="I361" s="77" t="str">
        <f>IF(OR(F361="FFIE GRUPO 2",F361="FFIE GRUPO 7"),"INTERVENTORIA",IF(OR(F361="CONTRACTUAL",F361="OTRO SÍ"),VLOOKUP(A361,CECOS!$A$2:$I$56,9,0),"NO APLICA"))</f>
        <v>INTERVENTORIA</v>
      </c>
    </row>
    <row r="362" spans="1:9" x14ac:dyDescent="0.25">
      <c r="A362" s="18">
        <v>1588</v>
      </c>
      <c r="B362" s="5">
        <v>43525</v>
      </c>
      <c r="C362" s="18" t="s">
        <v>228</v>
      </c>
      <c r="D362" s="18" t="s">
        <v>19</v>
      </c>
      <c r="E362" s="3">
        <v>8593232.9962500017</v>
      </c>
      <c r="F362" s="18" t="s">
        <v>6</v>
      </c>
      <c r="G362" s="18" t="s">
        <v>130</v>
      </c>
      <c r="I362" s="77" t="str">
        <f>IF(OR(F362="FFIE GRUPO 2",F362="FFIE GRUPO 7"),"INTERVENTORIA",IF(OR(F362="CONTRACTUAL",F362="OTRO SÍ"),VLOOKUP(A362,CECOS!$A$2:$I$56,9,0),"NO APLICA"))</f>
        <v>INTERVENTORIA</v>
      </c>
    </row>
    <row r="363" spans="1:9" x14ac:dyDescent="0.25">
      <c r="A363" s="18">
        <v>1588</v>
      </c>
      <c r="B363" s="5">
        <v>43466</v>
      </c>
      <c r="C363" s="18" t="s">
        <v>228</v>
      </c>
      <c r="D363" s="18" t="s">
        <v>12</v>
      </c>
      <c r="E363" s="3">
        <v>6110743.4639999997</v>
      </c>
      <c r="F363" s="18" t="s">
        <v>6</v>
      </c>
      <c r="G363" s="18" t="s">
        <v>130</v>
      </c>
      <c r="I363" s="77" t="str">
        <f>IF(OR(F363="FFIE GRUPO 2",F363="FFIE GRUPO 7"),"INTERVENTORIA",IF(OR(F363="CONTRACTUAL",F363="OTRO SÍ"),VLOOKUP(A363,CECOS!$A$2:$I$56,9,0),"NO APLICA"))</f>
        <v>INTERVENTORIA</v>
      </c>
    </row>
    <row r="364" spans="1:9" x14ac:dyDescent="0.25">
      <c r="A364" s="18">
        <v>1588</v>
      </c>
      <c r="B364" s="5">
        <v>43497</v>
      </c>
      <c r="C364" s="18" t="s">
        <v>228</v>
      </c>
      <c r="D364" s="18" t="s">
        <v>12</v>
      </c>
      <c r="E364" s="3">
        <v>6110743.4639999997</v>
      </c>
      <c r="F364" s="18" t="s">
        <v>6</v>
      </c>
      <c r="G364" s="18" t="s">
        <v>130</v>
      </c>
      <c r="I364" s="77" t="str">
        <f>IF(OR(F364="FFIE GRUPO 2",F364="FFIE GRUPO 7"),"INTERVENTORIA",IF(OR(F364="CONTRACTUAL",F364="OTRO SÍ"),VLOOKUP(A364,CECOS!$A$2:$I$56,9,0),"NO APLICA"))</f>
        <v>INTERVENTORIA</v>
      </c>
    </row>
    <row r="365" spans="1:9" x14ac:dyDescent="0.25">
      <c r="A365" s="18">
        <v>1588</v>
      </c>
      <c r="B365" s="5">
        <v>43525</v>
      </c>
      <c r="C365" s="18" t="s">
        <v>228</v>
      </c>
      <c r="D365" s="18" t="s">
        <v>12</v>
      </c>
      <c r="E365" s="3">
        <v>6110743.4639999997</v>
      </c>
      <c r="F365" s="18" t="s">
        <v>6</v>
      </c>
      <c r="G365" s="18" t="s">
        <v>130</v>
      </c>
      <c r="I365" s="77" t="str">
        <f>IF(OR(F365="FFIE GRUPO 2",F365="FFIE GRUPO 7"),"INTERVENTORIA",IF(OR(F365="CONTRACTUAL",F365="OTRO SÍ"),VLOOKUP(A365,CECOS!$A$2:$I$56,9,0),"NO APLICA"))</f>
        <v>INTERVENTORIA</v>
      </c>
    </row>
    <row r="366" spans="1:9" x14ac:dyDescent="0.25">
      <c r="A366" s="18">
        <v>1596</v>
      </c>
      <c r="B366" s="5">
        <v>43466</v>
      </c>
      <c r="C366" s="18" t="s">
        <v>228</v>
      </c>
      <c r="D366" s="18" t="s">
        <v>5</v>
      </c>
      <c r="E366" s="3">
        <v>2679075</v>
      </c>
      <c r="F366" s="18" t="s">
        <v>6</v>
      </c>
      <c r="G366" s="18" t="s">
        <v>6</v>
      </c>
      <c r="I366" s="77" t="str">
        <f>IF(OR(F366="FFIE GRUPO 2",F366="FFIE GRUPO 7"),"INTERVENTORIA",IF(OR(F366="CONTRACTUAL",F366="OTRO SÍ"),VLOOKUP(A366,CECOS!$A$2:$I$56,9,0),"NO APLICA"))</f>
        <v>GERENCIA</v>
      </c>
    </row>
    <row r="367" spans="1:9" x14ac:dyDescent="0.25">
      <c r="A367" s="18">
        <v>1596</v>
      </c>
      <c r="B367" s="5">
        <v>43497</v>
      </c>
      <c r="C367" s="18" t="s">
        <v>228</v>
      </c>
      <c r="D367" s="18" t="s">
        <v>5</v>
      </c>
      <c r="E367" s="3">
        <v>2679075</v>
      </c>
      <c r="F367" s="18" t="s">
        <v>6</v>
      </c>
      <c r="G367" s="18" t="s">
        <v>6</v>
      </c>
      <c r="I367" s="77" t="str">
        <f>IF(OR(F367="FFIE GRUPO 2",F367="FFIE GRUPO 7"),"INTERVENTORIA",IF(OR(F367="CONTRACTUAL",F367="OTRO SÍ"),VLOOKUP(A367,CECOS!$A$2:$I$56,9,0),"NO APLICA"))</f>
        <v>GERENCIA</v>
      </c>
    </row>
    <row r="368" spans="1:9" x14ac:dyDescent="0.25">
      <c r="A368" s="18">
        <v>1596</v>
      </c>
      <c r="B368" s="5">
        <v>43525</v>
      </c>
      <c r="C368" s="18" t="s">
        <v>228</v>
      </c>
      <c r="D368" s="18" t="s">
        <v>5</v>
      </c>
      <c r="E368" s="3">
        <v>2679075</v>
      </c>
      <c r="F368" s="18" t="s">
        <v>6</v>
      </c>
      <c r="G368" s="18" t="s">
        <v>6</v>
      </c>
      <c r="I368" s="77" t="str">
        <f>IF(OR(F368="FFIE GRUPO 2",F368="FFIE GRUPO 7"),"INTERVENTORIA",IF(OR(F368="CONTRACTUAL",F368="OTRO SÍ"),VLOOKUP(A368,CECOS!$A$2:$I$56,9,0),"NO APLICA"))</f>
        <v>GERENCIA</v>
      </c>
    </row>
    <row r="369" spans="1:9" x14ac:dyDescent="0.25">
      <c r="A369" s="18">
        <v>1596</v>
      </c>
      <c r="B369" s="5">
        <v>43556</v>
      </c>
      <c r="C369" s="18" t="s">
        <v>228</v>
      </c>
      <c r="D369" s="18" t="s">
        <v>5</v>
      </c>
      <c r="E369" s="3">
        <v>2679075</v>
      </c>
      <c r="F369" s="18" t="s">
        <v>6</v>
      </c>
      <c r="G369" s="18" t="s">
        <v>6</v>
      </c>
      <c r="I369" s="77" t="str">
        <f>IF(OR(F369="FFIE GRUPO 2",F369="FFIE GRUPO 7"),"INTERVENTORIA",IF(OR(F369="CONTRACTUAL",F369="OTRO SÍ"),VLOOKUP(A369,CECOS!$A$2:$I$56,9,0),"NO APLICA"))</f>
        <v>GERENCIA</v>
      </c>
    </row>
    <row r="370" spans="1:9" x14ac:dyDescent="0.25">
      <c r="A370" s="18">
        <v>1596</v>
      </c>
      <c r="B370" s="5">
        <v>43586</v>
      </c>
      <c r="C370" s="18" t="s">
        <v>228</v>
      </c>
      <c r="D370" s="18" t="s">
        <v>5</v>
      </c>
      <c r="E370" s="3">
        <v>2679075</v>
      </c>
      <c r="F370" s="18" t="s">
        <v>6</v>
      </c>
      <c r="G370" s="18" t="s">
        <v>6</v>
      </c>
      <c r="I370" s="77" t="str">
        <f>IF(OR(F370="FFIE GRUPO 2",F370="FFIE GRUPO 7"),"INTERVENTORIA",IF(OR(F370="CONTRACTUAL",F370="OTRO SÍ"),VLOOKUP(A370,CECOS!$A$2:$I$56,9,0),"NO APLICA"))</f>
        <v>GERENCIA</v>
      </c>
    </row>
    <row r="371" spans="1:9" x14ac:dyDescent="0.25">
      <c r="A371" s="18">
        <v>1596</v>
      </c>
      <c r="B371" s="5">
        <v>43617</v>
      </c>
      <c r="C371" s="18" t="s">
        <v>228</v>
      </c>
      <c r="D371" s="18" t="s">
        <v>5</v>
      </c>
      <c r="E371" s="3">
        <v>2679075</v>
      </c>
      <c r="F371" s="18" t="s">
        <v>6</v>
      </c>
      <c r="G371" s="18" t="s">
        <v>6</v>
      </c>
      <c r="I371" s="77" t="str">
        <f>IF(OR(F371="FFIE GRUPO 2",F371="FFIE GRUPO 7"),"INTERVENTORIA",IF(OR(F371="CONTRACTUAL",F371="OTRO SÍ"),VLOOKUP(A371,CECOS!$A$2:$I$56,9,0),"NO APLICA"))</f>
        <v>GERENCIA</v>
      </c>
    </row>
    <row r="372" spans="1:9" x14ac:dyDescent="0.25">
      <c r="A372" s="18">
        <v>1596</v>
      </c>
      <c r="B372" s="5">
        <v>43466</v>
      </c>
      <c r="C372" s="18" t="s">
        <v>228</v>
      </c>
      <c r="D372" s="18" t="s">
        <v>7</v>
      </c>
      <c r="E372" s="3">
        <v>9754920</v>
      </c>
      <c r="F372" s="18" t="s">
        <v>6</v>
      </c>
      <c r="G372" s="18" t="s">
        <v>6</v>
      </c>
      <c r="I372" s="77" t="str">
        <f>IF(OR(F372="FFIE GRUPO 2",F372="FFIE GRUPO 7"),"INTERVENTORIA",IF(OR(F372="CONTRACTUAL",F372="OTRO SÍ"),VLOOKUP(A372,CECOS!$A$2:$I$56,9,0),"NO APLICA"))</f>
        <v>GERENCIA</v>
      </c>
    </row>
    <row r="373" spans="1:9" x14ac:dyDescent="0.25">
      <c r="A373" s="18">
        <v>1596</v>
      </c>
      <c r="B373" s="5">
        <v>43497</v>
      </c>
      <c r="C373" s="18" t="s">
        <v>228</v>
      </c>
      <c r="D373" s="18" t="s">
        <v>7</v>
      </c>
      <c r="E373" s="3">
        <v>9754920</v>
      </c>
      <c r="F373" s="18" t="s">
        <v>6</v>
      </c>
      <c r="G373" s="18" t="s">
        <v>6</v>
      </c>
      <c r="I373" s="77" t="str">
        <f>IF(OR(F373="FFIE GRUPO 2",F373="FFIE GRUPO 7"),"INTERVENTORIA",IF(OR(F373="CONTRACTUAL",F373="OTRO SÍ"),VLOOKUP(A373,CECOS!$A$2:$I$56,9,0),"NO APLICA"))</f>
        <v>GERENCIA</v>
      </c>
    </row>
    <row r="374" spans="1:9" x14ac:dyDescent="0.25">
      <c r="A374" s="18">
        <v>1596</v>
      </c>
      <c r="B374" s="5">
        <v>43525</v>
      </c>
      <c r="C374" s="18" t="s">
        <v>228</v>
      </c>
      <c r="D374" s="18" t="s">
        <v>7</v>
      </c>
      <c r="E374" s="3">
        <v>9754920</v>
      </c>
      <c r="F374" s="18" t="s">
        <v>6</v>
      </c>
      <c r="G374" s="18" t="s">
        <v>6</v>
      </c>
      <c r="I374" s="77" t="str">
        <f>IF(OR(F374="FFIE GRUPO 2",F374="FFIE GRUPO 7"),"INTERVENTORIA",IF(OR(F374="CONTRACTUAL",F374="OTRO SÍ"),VLOOKUP(A374,CECOS!$A$2:$I$56,9,0),"NO APLICA"))</f>
        <v>GERENCIA</v>
      </c>
    </row>
    <row r="375" spans="1:9" x14ac:dyDescent="0.25">
      <c r="A375" s="18">
        <v>1596</v>
      </c>
      <c r="B375" s="5">
        <v>43556</v>
      </c>
      <c r="C375" s="18" t="s">
        <v>228</v>
      </c>
      <c r="D375" s="18" t="s">
        <v>7</v>
      </c>
      <c r="E375" s="3">
        <v>9754920</v>
      </c>
      <c r="F375" s="18" t="s">
        <v>6</v>
      </c>
      <c r="G375" s="18" t="s">
        <v>6</v>
      </c>
      <c r="I375" s="77" t="str">
        <f>IF(OR(F375="FFIE GRUPO 2",F375="FFIE GRUPO 7"),"INTERVENTORIA",IF(OR(F375="CONTRACTUAL",F375="OTRO SÍ"),VLOOKUP(A375,CECOS!$A$2:$I$56,9,0),"NO APLICA"))</f>
        <v>GERENCIA</v>
      </c>
    </row>
    <row r="376" spans="1:9" x14ac:dyDescent="0.25">
      <c r="A376" s="18">
        <v>1596</v>
      </c>
      <c r="B376" s="5">
        <v>43586</v>
      </c>
      <c r="C376" s="18" t="s">
        <v>228</v>
      </c>
      <c r="D376" s="18" t="s">
        <v>7</v>
      </c>
      <c r="E376" s="3">
        <v>9754920</v>
      </c>
      <c r="F376" s="18" t="s">
        <v>6</v>
      </c>
      <c r="G376" s="18" t="s">
        <v>6</v>
      </c>
      <c r="I376" s="77" t="str">
        <f>IF(OR(F376="FFIE GRUPO 2",F376="FFIE GRUPO 7"),"INTERVENTORIA",IF(OR(F376="CONTRACTUAL",F376="OTRO SÍ"),VLOOKUP(A376,CECOS!$A$2:$I$56,9,0),"NO APLICA"))</f>
        <v>GERENCIA</v>
      </c>
    </row>
    <row r="377" spans="1:9" x14ac:dyDescent="0.25">
      <c r="A377" s="18">
        <v>1596</v>
      </c>
      <c r="B377" s="5">
        <v>43617</v>
      </c>
      <c r="C377" s="18" t="s">
        <v>228</v>
      </c>
      <c r="D377" s="18" t="s">
        <v>7</v>
      </c>
      <c r="E377" s="3">
        <v>9754920</v>
      </c>
      <c r="F377" s="18" t="s">
        <v>6</v>
      </c>
      <c r="G377" s="18" t="s">
        <v>6</v>
      </c>
      <c r="I377" s="77" t="str">
        <f>IF(OR(F377="FFIE GRUPO 2",F377="FFIE GRUPO 7"),"INTERVENTORIA",IF(OR(F377="CONTRACTUAL",F377="OTRO SÍ"),VLOOKUP(A377,CECOS!$A$2:$I$56,9,0),"NO APLICA"))</f>
        <v>GERENCIA</v>
      </c>
    </row>
    <row r="378" spans="1:9" x14ac:dyDescent="0.25">
      <c r="A378" s="18">
        <v>1596</v>
      </c>
      <c r="B378" s="5">
        <v>43466</v>
      </c>
      <c r="C378" s="18" t="s">
        <v>228</v>
      </c>
      <c r="D378" s="18" t="s">
        <v>8</v>
      </c>
      <c r="E378" s="3">
        <v>4163260.5</v>
      </c>
      <c r="F378" s="18" t="s">
        <v>6</v>
      </c>
      <c r="G378" s="18" t="s">
        <v>6</v>
      </c>
      <c r="I378" s="77" t="str">
        <f>IF(OR(F378="FFIE GRUPO 2",F378="FFIE GRUPO 7"),"INTERVENTORIA",IF(OR(F378="CONTRACTUAL",F378="OTRO SÍ"),VLOOKUP(A378,CECOS!$A$2:$I$56,9,0),"NO APLICA"))</f>
        <v>GERENCIA</v>
      </c>
    </row>
    <row r="379" spans="1:9" x14ac:dyDescent="0.25">
      <c r="A379" s="18">
        <v>1596</v>
      </c>
      <c r="B379" s="5">
        <v>43497</v>
      </c>
      <c r="C379" s="18" t="s">
        <v>228</v>
      </c>
      <c r="D379" s="18" t="s">
        <v>8</v>
      </c>
      <c r="E379" s="3">
        <v>4163260.5</v>
      </c>
      <c r="F379" s="18" t="s">
        <v>6</v>
      </c>
      <c r="G379" s="18" t="s">
        <v>6</v>
      </c>
      <c r="I379" s="77" t="str">
        <f>IF(OR(F379="FFIE GRUPO 2",F379="FFIE GRUPO 7"),"INTERVENTORIA",IF(OR(F379="CONTRACTUAL",F379="OTRO SÍ"),VLOOKUP(A379,CECOS!$A$2:$I$56,9,0),"NO APLICA"))</f>
        <v>GERENCIA</v>
      </c>
    </row>
    <row r="380" spans="1:9" x14ac:dyDescent="0.25">
      <c r="A380" s="18">
        <v>1596</v>
      </c>
      <c r="B380" s="5">
        <v>43525</v>
      </c>
      <c r="C380" s="18" t="s">
        <v>228</v>
      </c>
      <c r="D380" s="18" t="s">
        <v>8</v>
      </c>
      <c r="E380" s="3">
        <v>4163260.5</v>
      </c>
      <c r="F380" s="18" t="s">
        <v>6</v>
      </c>
      <c r="G380" s="18" t="s">
        <v>6</v>
      </c>
      <c r="I380" s="77" t="str">
        <f>IF(OR(F380="FFIE GRUPO 2",F380="FFIE GRUPO 7"),"INTERVENTORIA",IF(OR(F380="CONTRACTUAL",F380="OTRO SÍ"),VLOOKUP(A380,CECOS!$A$2:$I$56,9,0),"NO APLICA"))</f>
        <v>GERENCIA</v>
      </c>
    </row>
    <row r="381" spans="1:9" x14ac:dyDescent="0.25">
      <c r="A381" s="18">
        <v>1596</v>
      </c>
      <c r="B381" s="5">
        <v>43556</v>
      </c>
      <c r="C381" s="18" t="s">
        <v>228</v>
      </c>
      <c r="D381" s="18" t="s">
        <v>8</v>
      </c>
      <c r="E381" s="3">
        <v>4163260.5</v>
      </c>
      <c r="F381" s="18" t="s">
        <v>6</v>
      </c>
      <c r="G381" s="18" t="s">
        <v>6</v>
      </c>
      <c r="I381" s="77" t="str">
        <f>IF(OR(F381="FFIE GRUPO 2",F381="FFIE GRUPO 7"),"INTERVENTORIA",IF(OR(F381="CONTRACTUAL",F381="OTRO SÍ"),VLOOKUP(A381,CECOS!$A$2:$I$56,9,0),"NO APLICA"))</f>
        <v>GERENCIA</v>
      </c>
    </row>
    <row r="382" spans="1:9" x14ac:dyDescent="0.25">
      <c r="A382" s="18">
        <v>1596</v>
      </c>
      <c r="B382" s="5">
        <v>43466</v>
      </c>
      <c r="C382" s="18" t="s">
        <v>228</v>
      </c>
      <c r="D382" s="18" t="s">
        <v>20</v>
      </c>
      <c r="E382" s="3">
        <v>1950380.3812500001</v>
      </c>
      <c r="F382" s="18" t="s">
        <v>6</v>
      </c>
      <c r="G382" s="18" t="s">
        <v>6</v>
      </c>
      <c r="I382" s="77" t="str">
        <f>IF(OR(F382="FFIE GRUPO 2",F382="FFIE GRUPO 7"),"INTERVENTORIA",IF(OR(F382="CONTRACTUAL",F382="OTRO SÍ"),VLOOKUP(A382,CECOS!$A$2:$I$56,9,0),"NO APLICA"))</f>
        <v>GERENCIA</v>
      </c>
    </row>
    <row r="383" spans="1:9" x14ac:dyDescent="0.25">
      <c r="A383" s="18">
        <v>1596</v>
      </c>
      <c r="B383" s="5">
        <v>43497</v>
      </c>
      <c r="C383" s="18" t="s">
        <v>228</v>
      </c>
      <c r="D383" s="18" t="s">
        <v>20</v>
      </c>
      <c r="E383" s="3">
        <v>1950380.3812500001</v>
      </c>
      <c r="F383" s="18" t="s">
        <v>6</v>
      </c>
      <c r="G383" s="18" t="s">
        <v>6</v>
      </c>
      <c r="I383" s="77" t="str">
        <f>IF(OR(F383="FFIE GRUPO 2",F383="FFIE GRUPO 7"),"INTERVENTORIA",IF(OR(F383="CONTRACTUAL",F383="OTRO SÍ"),VLOOKUP(A383,CECOS!$A$2:$I$56,9,0),"NO APLICA"))</f>
        <v>GERENCIA</v>
      </c>
    </row>
    <row r="384" spans="1:9" x14ac:dyDescent="0.25">
      <c r="A384" s="18">
        <v>1596</v>
      </c>
      <c r="B384" s="5">
        <v>43525</v>
      </c>
      <c r="C384" s="18" t="s">
        <v>228</v>
      </c>
      <c r="D384" s="18" t="s">
        <v>20</v>
      </c>
      <c r="E384" s="3">
        <v>1950380.3812500001</v>
      </c>
      <c r="F384" s="18" t="s">
        <v>6</v>
      </c>
      <c r="G384" s="18" t="s">
        <v>6</v>
      </c>
      <c r="I384" s="77" t="str">
        <f>IF(OR(F384="FFIE GRUPO 2",F384="FFIE GRUPO 7"),"INTERVENTORIA",IF(OR(F384="CONTRACTUAL",F384="OTRO SÍ"),VLOOKUP(A384,CECOS!$A$2:$I$56,9,0),"NO APLICA"))</f>
        <v>GERENCIA</v>
      </c>
    </row>
    <row r="385" spans="1:9" x14ac:dyDescent="0.25">
      <c r="A385" s="18">
        <v>1596</v>
      </c>
      <c r="B385" s="5">
        <v>43556</v>
      </c>
      <c r="C385" s="18" t="s">
        <v>228</v>
      </c>
      <c r="D385" s="18" t="s">
        <v>20</v>
      </c>
      <c r="E385" s="3">
        <v>1950380.3812500001</v>
      </c>
      <c r="F385" s="18" t="s">
        <v>6</v>
      </c>
      <c r="G385" s="18" t="s">
        <v>6</v>
      </c>
      <c r="I385" s="77" t="str">
        <f>IF(OR(F385="FFIE GRUPO 2",F385="FFIE GRUPO 7"),"INTERVENTORIA",IF(OR(F385="CONTRACTUAL",F385="OTRO SÍ"),VLOOKUP(A385,CECOS!$A$2:$I$56,9,0),"NO APLICA"))</f>
        <v>GERENCIA</v>
      </c>
    </row>
    <row r="386" spans="1:9" x14ac:dyDescent="0.25">
      <c r="A386" s="18">
        <v>1596</v>
      </c>
      <c r="B386" s="5">
        <v>43466</v>
      </c>
      <c r="C386" s="18" t="s">
        <v>228</v>
      </c>
      <c r="D386" s="18" t="s">
        <v>11</v>
      </c>
      <c r="E386" s="3">
        <v>5521981.5</v>
      </c>
      <c r="F386" s="18" t="s">
        <v>6</v>
      </c>
      <c r="G386" s="18" t="s">
        <v>6</v>
      </c>
      <c r="I386" s="77" t="str">
        <f>IF(OR(F386="FFIE GRUPO 2",F386="FFIE GRUPO 7"),"INTERVENTORIA",IF(OR(F386="CONTRACTUAL",F386="OTRO SÍ"),VLOOKUP(A386,CECOS!$A$2:$I$56,9,0),"NO APLICA"))</f>
        <v>GERENCIA</v>
      </c>
    </row>
    <row r="387" spans="1:9" x14ac:dyDescent="0.25">
      <c r="A387" s="18">
        <v>1596</v>
      </c>
      <c r="B387" s="5">
        <v>43497</v>
      </c>
      <c r="C387" s="18" t="s">
        <v>228</v>
      </c>
      <c r="D387" s="18" t="s">
        <v>11</v>
      </c>
      <c r="E387" s="3">
        <v>5521981.5</v>
      </c>
      <c r="F387" s="18" t="s">
        <v>6</v>
      </c>
      <c r="G387" s="18" t="s">
        <v>6</v>
      </c>
      <c r="I387" s="77" t="str">
        <f>IF(OR(F387="FFIE GRUPO 2",F387="FFIE GRUPO 7"),"INTERVENTORIA",IF(OR(F387="CONTRACTUAL",F387="OTRO SÍ"),VLOOKUP(A387,CECOS!$A$2:$I$56,9,0),"NO APLICA"))</f>
        <v>GERENCIA</v>
      </c>
    </row>
    <row r="388" spans="1:9" x14ac:dyDescent="0.25">
      <c r="A388" s="18">
        <v>1596</v>
      </c>
      <c r="B388" s="5">
        <v>43525</v>
      </c>
      <c r="C388" s="18" t="s">
        <v>228</v>
      </c>
      <c r="D388" s="18" t="s">
        <v>11</v>
      </c>
      <c r="E388" s="3">
        <v>5521981.5</v>
      </c>
      <c r="F388" s="18" t="s">
        <v>6</v>
      </c>
      <c r="G388" s="18" t="s">
        <v>6</v>
      </c>
      <c r="I388" s="77" t="str">
        <f>IF(OR(F388="FFIE GRUPO 2",F388="FFIE GRUPO 7"),"INTERVENTORIA",IF(OR(F388="CONTRACTUAL",F388="OTRO SÍ"),VLOOKUP(A388,CECOS!$A$2:$I$56,9,0),"NO APLICA"))</f>
        <v>GERENCIA</v>
      </c>
    </row>
    <row r="389" spans="1:9" x14ac:dyDescent="0.25">
      <c r="A389" s="18">
        <v>1687</v>
      </c>
      <c r="B389" s="5">
        <v>43466</v>
      </c>
      <c r="C389" s="18" t="s">
        <v>228</v>
      </c>
      <c r="D389" s="18" t="s">
        <v>5</v>
      </c>
      <c r="E389" s="3">
        <v>3804794.5320000006</v>
      </c>
      <c r="F389" s="18" t="s">
        <v>6</v>
      </c>
      <c r="G389" s="18" t="s">
        <v>129</v>
      </c>
      <c r="I389" s="77" t="str">
        <f>IF(OR(F389="FFIE GRUPO 2",F389="FFIE GRUPO 7"),"INTERVENTORIA",IF(OR(F389="CONTRACTUAL",F389="OTRO SÍ"),VLOOKUP(A389,CECOS!$A$2:$I$56,9,0),"NO APLICA"))</f>
        <v>GERENCIA</v>
      </c>
    </row>
    <row r="390" spans="1:9" x14ac:dyDescent="0.25">
      <c r="A390" s="18">
        <v>1687</v>
      </c>
      <c r="B390" s="5">
        <v>43497</v>
      </c>
      <c r="C390" s="18" t="s">
        <v>228</v>
      </c>
      <c r="D390" s="18" t="s">
        <v>5</v>
      </c>
      <c r="E390" s="3">
        <v>3804794.5320000006</v>
      </c>
      <c r="F390" s="18" t="s">
        <v>6</v>
      </c>
      <c r="G390" s="18" t="s">
        <v>129</v>
      </c>
      <c r="I390" s="77" t="str">
        <f>IF(OR(F390="FFIE GRUPO 2",F390="FFIE GRUPO 7"),"INTERVENTORIA",IF(OR(F390="CONTRACTUAL",F390="OTRO SÍ"),VLOOKUP(A390,CECOS!$A$2:$I$56,9,0),"NO APLICA"))</f>
        <v>GERENCIA</v>
      </c>
    </row>
    <row r="391" spans="1:9" x14ac:dyDescent="0.25">
      <c r="A391" s="18">
        <v>1687</v>
      </c>
      <c r="B391" s="5">
        <v>43525</v>
      </c>
      <c r="C391" s="18" t="s">
        <v>228</v>
      </c>
      <c r="D391" s="18" t="s">
        <v>5</v>
      </c>
      <c r="E391" s="3">
        <v>3804794.5320000006</v>
      </c>
      <c r="F391" s="18" t="s">
        <v>6</v>
      </c>
      <c r="G391" s="18" t="s">
        <v>129</v>
      </c>
      <c r="I391" s="77" t="str">
        <f>IF(OR(F391="FFIE GRUPO 2",F391="FFIE GRUPO 7"),"INTERVENTORIA",IF(OR(F391="CONTRACTUAL",F391="OTRO SÍ"),VLOOKUP(A391,CECOS!$A$2:$I$56,9,0),"NO APLICA"))</f>
        <v>GERENCIA</v>
      </c>
    </row>
    <row r="392" spans="1:9" x14ac:dyDescent="0.25">
      <c r="A392" s="18">
        <v>1687</v>
      </c>
      <c r="B392" s="5">
        <v>43556</v>
      </c>
      <c r="C392" s="18" t="s">
        <v>228</v>
      </c>
      <c r="D392" s="18" t="s">
        <v>5</v>
      </c>
      <c r="E392" s="3">
        <v>3804794.5320000006</v>
      </c>
      <c r="F392" s="18" t="s">
        <v>6</v>
      </c>
      <c r="G392" s="18" t="s">
        <v>129</v>
      </c>
      <c r="I392" s="77" t="str">
        <f>IF(OR(F392="FFIE GRUPO 2",F392="FFIE GRUPO 7"),"INTERVENTORIA",IF(OR(F392="CONTRACTUAL",F392="OTRO SÍ"),VLOOKUP(A392,CECOS!$A$2:$I$56,9,0),"NO APLICA"))</f>
        <v>GERENCIA</v>
      </c>
    </row>
    <row r="393" spans="1:9" x14ac:dyDescent="0.25">
      <c r="A393" s="18">
        <v>1687</v>
      </c>
      <c r="B393" s="5">
        <v>43466</v>
      </c>
      <c r="C393" s="18" t="s">
        <v>228</v>
      </c>
      <c r="D393" s="18" t="s">
        <v>7</v>
      </c>
      <c r="E393" s="3">
        <v>10868700</v>
      </c>
      <c r="F393" s="18" t="s">
        <v>6</v>
      </c>
      <c r="G393" s="18" t="s">
        <v>129</v>
      </c>
      <c r="I393" s="77" t="str">
        <f>IF(OR(F393="FFIE GRUPO 2",F393="FFIE GRUPO 7"),"INTERVENTORIA",IF(OR(F393="CONTRACTUAL",F393="OTRO SÍ"),VLOOKUP(A393,CECOS!$A$2:$I$56,9,0),"NO APLICA"))</f>
        <v>GERENCIA</v>
      </c>
    </row>
    <row r="394" spans="1:9" x14ac:dyDescent="0.25">
      <c r="A394" s="18">
        <v>1687</v>
      </c>
      <c r="B394" s="5">
        <v>43497</v>
      </c>
      <c r="C394" s="18" t="s">
        <v>228</v>
      </c>
      <c r="D394" s="18" t="s">
        <v>7</v>
      </c>
      <c r="E394" s="3">
        <v>10868700</v>
      </c>
      <c r="F394" s="18" t="s">
        <v>6</v>
      </c>
      <c r="G394" s="18" t="s">
        <v>129</v>
      </c>
      <c r="I394" s="77" t="str">
        <f>IF(OR(F394="FFIE GRUPO 2",F394="FFIE GRUPO 7"),"INTERVENTORIA",IF(OR(F394="CONTRACTUAL",F394="OTRO SÍ"),VLOOKUP(A394,CECOS!$A$2:$I$56,9,0),"NO APLICA"))</f>
        <v>GERENCIA</v>
      </c>
    </row>
    <row r="395" spans="1:9" x14ac:dyDescent="0.25">
      <c r="A395" s="18">
        <v>1687</v>
      </c>
      <c r="B395" s="5">
        <v>43525</v>
      </c>
      <c r="C395" s="18" t="s">
        <v>228</v>
      </c>
      <c r="D395" s="18" t="s">
        <v>7</v>
      </c>
      <c r="E395" s="3">
        <v>10868700</v>
      </c>
      <c r="F395" s="18" t="s">
        <v>6</v>
      </c>
      <c r="G395" s="18" t="s">
        <v>129</v>
      </c>
      <c r="I395" s="77" t="str">
        <f>IF(OR(F395="FFIE GRUPO 2",F395="FFIE GRUPO 7"),"INTERVENTORIA",IF(OR(F395="CONTRACTUAL",F395="OTRO SÍ"),VLOOKUP(A395,CECOS!$A$2:$I$56,9,0),"NO APLICA"))</f>
        <v>GERENCIA</v>
      </c>
    </row>
    <row r="396" spans="1:9" x14ac:dyDescent="0.25">
      <c r="A396" s="18">
        <v>1687</v>
      </c>
      <c r="B396" s="5">
        <v>43556</v>
      </c>
      <c r="C396" s="18" t="s">
        <v>228</v>
      </c>
      <c r="D396" s="18" t="s">
        <v>7</v>
      </c>
      <c r="E396" s="3">
        <v>10868700</v>
      </c>
      <c r="F396" s="18" t="s">
        <v>6</v>
      </c>
      <c r="G396" s="18" t="s">
        <v>129</v>
      </c>
      <c r="I396" s="77" t="str">
        <f>IF(OR(F396="FFIE GRUPO 2",F396="FFIE GRUPO 7"),"INTERVENTORIA",IF(OR(F396="CONTRACTUAL",F396="OTRO SÍ"),VLOOKUP(A396,CECOS!$A$2:$I$56,9,0),"NO APLICA"))</f>
        <v>GERENCIA</v>
      </c>
    </row>
    <row r="397" spans="1:9" x14ac:dyDescent="0.25">
      <c r="A397" s="18">
        <v>1687</v>
      </c>
      <c r="B397" s="5">
        <v>43466</v>
      </c>
      <c r="C397" s="18" t="s">
        <v>228</v>
      </c>
      <c r="D397" s="18" t="s">
        <v>8</v>
      </c>
      <c r="E397" s="3">
        <v>3601566.2399999998</v>
      </c>
      <c r="F397" s="18" t="s">
        <v>6</v>
      </c>
      <c r="G397" s="18" t="s">
        <v>129</v>
      </c>
      <c r="I397" s="77" t="str">
        <f>IF(OR(F397="FFIE GRUPO 2",F397="FFIE GRUPO 7"),"INTERVENTORIA",IF(OR(F397="CONTRACTUAL",F397="OTRO SÍ"),VLOOKUP(A397,CECOS!$A$2:$I$56,9,0),"NO APLICA"))</f>
        <v>GERENCIA</v>
      </c>
    </row>
    <row r="398" spans="1:9" x14ac:dyDescent="0.25">
      <c r="A398" s="18">
        <v>1687</v>
      </c>
      <c r="B398" s="5">
        <v>43497</v>
      </c>
      <c r="C398" s="18" t="s">
        <v>228</v>
      </c>
      <c r="D398" s="18" t="s">
        <v>8</v>
      </c>
      <c r="E398" s="3">
        <v>3601566.2399999998</v>
      </c>
      <c r="F398" s="18" t="s">
        <v>6</v>
      </c>
      <c r="G398" s="18" t="s">
        <v>129</v>
      </c>
      <c r="I398" s="77" t="str">
        <f>IF(OR(F398="FFIE GRUPO 2",F398="FFIE GRUPO 7"),"INTERVENTORIA",IF(OR(F398="CONTRACTUAL",F398="OTRO SÍ"),VLOOKUP(A398,CECOS!$A$2:$I$56,9,0),"NO APLICA"))</f>
        <v>GERENCIA</v>
      </c>
    </row>
    <row r="399" spans="1:9" x14ac:dyDescent="0.25">
      <c r="A399" s="18">
        <v>1687</v>
      </c>
      <c r="B399" s="5">
        <v>43525</v>
      </c>
      <c r="C399" s="18" t="s">
        <v>228</v>
      </c>
      <c r="D399" s="18" t="s">
        <v>8</v>
      </c>
      <c r="E399" s="3">
        <v>3601566.2399999998</v>
      </c>
      <c r="F399" s="18" t="s">
        <v>6</v>
      </c>
      <c r="G399" s="18" t="s">
        <v>129</v>
      </c>
      <c r="I399" s="77" t="str">
        <f>IF(OR(F399="FFIE GRUPO 2",F399="FFIE GRUPO 7"),"INTERVENTORIA",IF(OR(F399="CONTRACTUAL",F399="OTRO SÍ"),VLOOKUP(A399,CECOS!$A$2:$I$56,9,0),"NO APLICA"))</f>
        <v>GERENCIA</v>
      </c>
    </row>
    <row r="400" spans="1:9" x14ac:dyDescent="0.25">
      <c r="A400" s="18">
        <v>1687</v>
      </c>
      <c r="B400" s="5">
        <v>43556</v>
      </c>
      <c r="C400" s="18" t="s">
        <v>228</v>
      </c>
      <c r="D400" s="18" t="s">
        <v>8</v>
      </c>
      <c r="E400" s="3">
        <v>3601566.2399999998</v>
      </c>
      <c r="F400" s="18" t="s">
        <v>6</v>
      </c>
      <c r="G400" s="18" t="s">
        <v>129</v>
      </c>
      <c r="I400" s="77" t="str">
        <f>IF(OR(F400="FFIE GRUPO 2",F400="FFIE GRUPO 7"),"INTERVENTORIA",IF(OR(F400="CONTRACTUAL",F400="OTRO SÍ"),VLOOKUP(A400,CECOS!$A$2:$I$56,9,0),"NO APLICA"))</f>
        <v>GERENCIA</v>
      </c>
    </row>
    <row r="401" spans="1:9" x14ac:dyDescent="0.25">
      <c r="A401" s="18">
        <v>1687</v>
      </c>
      <c r="B401" s="5">
        <v>43466</v>
      </c>
      <c r="C401" s="18" t="s">
        <v>228</v>
      </c>
      <c r="D401" s="18" t="s">
        <v>28</v>
      </c>
      <c r="E401" s="3">
        <v>5246958</v>
      </c>
      <c r="F401" s="18" t="s">
        <v>6</v>
      </c>
      <c r="G401" s="18" t="s">
        <v>129</v>
      </c>
      <c r="I401" s="77" t="str">
        <f>IF(OR(F401="FFIE GRUPO 2",F401="FFIE GRUPO 7"),"INTERVENTORIA",IF(OR(F401="CONTRACTUAL",F401="OTRO SÍ"),VLOOKUP(A401,CECOS!$A$2:$I$56,9,0),"NO APLICA"))</f>
        <v>GERENCIA</v>
      </c>
    </row>
    <row r="402" spans="1:9" x14ac:dyDescent="0.25">
      <c r="A402" s="18">
        <v>1687</v>
      </c>
      <c r="B402" s="5">
        <v>43497</v>
      </c>
      <c r="C402" s="18" t="s">
        <v>228</v>
      </c>
      <c r="D402" s="18" t="s">
        <v>28</v>
      </c>
      <c r="E402" s="3">
        <v>5246958</v>
      </c>
      <c r="F402" s="18" t="s">
        <v>6</v>
      </c>
      <c r="G402" s="18" t="s">
        <v>129</v>
      </c>
      <c r="I402" s="77" t="str">
        <f>IF(OR(F402="FFIE GRUPO 2",F402="FFIE GRUPO 7"),"INTERVENTORIA",IF(OR(F402="CONTRACTUAL",F402="OTRO SÍ"),VLOOKUP(A402,CECOS!$A$2:$I$56,9,0),"NO APLICA"))</f>
        <v>GERENCIA</v>
      </c>
    </row>
    <row r="403" spans="1:9" x14ac:dyDescent="0.25">
      <c r="A403" s="18">
        <v>1687</v>
      </c>
      <c r="B403" s="5">
        <v>43525</v>
      </c>
      <c r="C403" s="18" t="s">
        <v>228</v>
      </c>
      <c r="D403" s="18" t="s">
        <v>28</v>
      </c>
      <c r="E403" s="3">
        <v>5246958</v>
      </c>
      <c r="F403" s="18" t="s">
        <v>6</v>
      </c>
      <c r="G403" s="18" t="s">
        <v>129</v>
      </c>
      <c r="I403" s="77" t="str">
        <f>IF(OR(F403="FFIE GRUPO 2",F403="FFIE GRUPO 7"),"INTERVENTORIA",IF(OR(F403="CONTRACTUAL",F403="OTRO SÍ"),VLOOKUP(A403,CECOS!$A$2:$I$56,9,0),"NO APLICA"))</f>
        <v>GERENCIA</v>
      </c>
    </row>
    <row r="404" spans="1:9" x14ac:dyDescent="0.25">
      <c r="A404" s="18">
        <v>1687</v>
      </c>
      <c r="B404" s="5">
        <v>43556</v>
      </c>
      <c r="C404" s="18" t="s">
        <v>228</v>
      </c>
      <c r="D404" s="18" t="s">
        <v>28</v>
      </c>
      <c r="E404" s="3">
        <v>5246958</v>
      </c>
      <c r="F404" s="18" t="s">
        <v>6</v>
      </c>
      <c r="G404" s="18" t="s">
        <v>129</v>
      </c>
      <c r="I404" s="77" t="str">
        <f>IF(OR(F404="FFIE GRUPO 2",F404="FFIE GRUPO 7"),"INTERVENTORIA",IF(OR(F404="CONTRACTUAL",F404="OTRO SÍ"),VLOOKUP(A404,CECOS!$A$2:$I$56,9,0),"NO APLICA"))</f>
        <v>GERENCIA</v>
      </c>
    </row>
    <row r="405" spans="1:9" x14ac:dyDescent="0.25">
      <c r="A405" s="18">
        <v>1687</v>
      </c>
      <c r="B405" s="5">
        <v>43466</v>
      </c>
      <c r="C405" s="18" t="s">
        <v>228</v>
      </c>
      <c r="D405" s="18" t="s">
        <v>11</v>
      </c>
      <c r="E405" s="3">
        <v>4544697</v>
      </c>
      <c r="F405" s="18" t="s">
        <v>6</v>
      </c>
      <c r="G405" s="18" t="s">
        <v>129</v>
      </c>
      <c r="I405" s="77" t="str">
        <f>IF(OR(F405="FFIE GRUPO 2",F405="FFIE GRUPO 7"),"INTERVENTORIA",IF(OR(F405="CONTRACTUAL",F405="OTRO SÍ"),VLOOKUP(A405,CECOS!$A$2:$I$56,9,0),"NO APLICA"))</f>
        <v>GERENCIA</v>
      </c>
    </row>
    <row r="406" spans="1:9" x14ac:dyDescent="0.25">
      <c r="A406" s="18">
        <v>1687</v>
      </c>
      <c r="B406" s="5">
        <v>43497</v>
      </c>
      <c r="C406" s="18" t="s">
        <v>228</v>
      </c>
      <c r="D406" s="18" t="s">
        <v>11</v>
      </c>
      <c r="E406" s="3">
        <v>4544697</v>
      </c>
      <c r="F406" s="18" t="s">
        <v>6</v>
      </c>
      <c r="G406" s="18" t="s">
        <v>129</v>
      </c>
      <c r="I406" s="77" t="str">
        <f>IF(OR(F406="FFIE GRUPO 2",F406="FFIE GRUPO 7"),"INTERVENTORIA",IF(OR(F406="CONTRACTUAL",F406="OTRO SÍ"),VLOOKUP(A406,CECOS!$A$2:$I$56,9,0),"NO APLICA"))</f>
        <v>GERENCIA</v>
      </c>
    </row>
    <row r="407" spans="1:9" x14ac:dyDescent="0.25">
      <c r="A407" s="18">
        <v>1687</v>
      </c>
      <c r="B407" s="5">
        <v>43525</v>
      </c>
      <c r="C407" s="18" t="s">
        <v>228</v>
      </c>
      <c r="D407" s="18" t="s">
        <v>11</v>
      </c>
      <c r="E407" s="3">
        <v>4544697</v>
      </c>
      <c r="F407" s="18" t="s">
        <v>6</v>
      </c>
      <c r="G407" s="18" t="s">
        <v>129</v>
      </c>
      <c r="I407" s="77" t="str">
        <f>IF(OR(F407="FFIE GRUPO 2",F407="FFIE GRUPO 7"),"INTERVENTORIA",IF(OR(F407="CONTRACTUAL",F407="OTRO SÍ"),VLOOKUP(A407,CECOS!$A$2:$I$56,9,0),"NO APLICA"))</f>
        <v>GERENCIA</v>
      </c>
    </row>
    <row r="408" spans="1:9" x14ac:dyDescent="0.25">
      <c r="A408" s="18">
        <v>1687</v>
      </c>
      <c r="B408" s="5">
        <v>43556</v>
      </c>
      <c r="C408" s="18" t="s">
        <v>228</v>
      </c>
      <c r="D408" s="18" t="s">
        <v>11</v>
      </c>
      <c r="E408" s="3">
        <v>4544697</v>
      </c>
      <c r="F408" s="18" t="s">
        <v>6</v>
      </c>
      <c r="G408" s="18" t="s">
        <v>129</v>
      </c>
      <c r="I408" s="77" t="str">
        <f>IF(OR(F408="FFIE GRUPO 2",F408="FFIE GRUPO 7"),"INTERVENTORIA",IF(OR(F408="CONTRACTUAL",F408="OTRO SÍ"),VLOOKUP(A408,CECOS!$A$2:$I$56,9,0),"NO APLICA"))</f>
        <v>GERENCIA</v>
      </c>
    </row>
    <row r="409" spans="1:9" x14ac:dyDescent="0.25">
      <c r="A409" s="18">
        <v>1687</v>
      </c>
      <c r="B409" s="5">
        <v>43466</v>
      </c>
      <c r="C409" s="18" t="s">
        <v>228</v>
      </c>
      <c r="D409" s="18" t="s">
        <v>128</v>
      </c>
      <c r="E409" s="3">
        <v>7308264</v>
      </c>
      <c r="F409" s="18" t="s">
        <v>6</v>
      </c>
      <c r="G409" s="18" t="s">
        <v>129</v>
      </c>
      <c r="I409" s="77" t="str">
        <f>IF(OR(F409="FFIE GRUPO 2",F409="FFIE GRUPO 7"),"INTERVENTORIA",IF(OR(F409="CONTRACTUAL",F409="OTRO SÍ"),VLOOKUP(A409,CECOS!$A$2:$I$56,9,0),"NO APLICA"))</f>
        <v>GERENCIA</v>
      </c>
    </row>
    <row r="410" spans="1:9" x14ac:dyDescent="0.25">
      <c r="A410" s="18">
        <v>1687</v>
      </c>
      <c r="B410" s="5">
        <v>43497</v>
      </c>
      <c r="C410" s="18" t="s">
        <v>228</v>
      </c>
      <c r="D410" s="18" t="s">
        <v>128</v>
      </c>
      <c r="E410" s="3">
        <v>7308264</v>
      </c>
      <c r="F410" s="18" t="s">
        <v>6</v>
      </c>
      <c r="G410" s="18" t="s">
        <v>129</v>
      </c>
      <c r="I410" s="77" t="str">
        <f>IF(OR(F410="FFIE GRUPO 2",F410="FFIE GRUPO 7"),"INTERVENTORIA",IF(OR(F410="CONTRACTUAL",F410="OTRO SÍ"),VLOOKUP(A410,CECOS!$A$2:$I$56,9,0),"NO APLICA"))</f>
        <v>GERENCIA</v>
      </c>
    </row>
    <row r="411" spans="1:9" x14ac:dyDescent="0.25">
      <c r="A411" s="18">
        <v>1687</v>
      </c>
      <c r="B411" s="5">
        <v>43525</v>
      </c>
      <c r="C411" s="18" t="s">
        <v>228</v>
      </c>
      <c r="D411" s="18" t="s">
        <v>128</v>
      </c>
      <c r="E411" s="3">
        <v>7308264</v>
      </c>
      <c r="F411" s="18" t="s">
        <v>6</v>
      </c>
      <c r="G411" s="18" t="s">
        <v>129</v>
      </c>
      <c r="I411" s="77" t="str">
        <f>IF(OR(F411="FFIE GRUPO 2",F411="FFIE GRUPO 7"),"INTERVENTORIA",IF(OR(F411="CONTRACTUAL",F411="OTRO SÍ"),VLOOKUP(A411,CECOS!$A$2:$I$56,9,0),"NO APLICA"))</f>
        <v>GERENCIA</v>
      </c>
    </row>
    <row r="412" spans="1:9" x14ac:dyDescent="0.25">
      <c r="A412" s="18">
        <v>1687</v>
      </c>
      <c r="B412" s="5">
        <v>43556</v>
      </c>
      <c r="C412" s="18" t="s">
        <v>228</v>
      </c>
      <c r="D412" s="18" t="s">
        <v>128</v>
      </c>
      <c r="E412" s="3">
        <v>7308264</v>
      </c>
      <c r="F412" s="18" t="s">
        <v>6</v>
      </c>
      <c r="G412" s="18" t="s">
        <v>129</v>
      </c>
      <c r="I412" s="77" t="str">
        <f>IF(OR(F412="FFIE GRUPO 2",F412="FFIE GRUPO 7"),"INTERVENTORIA",IF(OR(F412="CONTRACTUAL",F412="OTRO SÍ"),VLOOKUP(A412,CECOS!$A$2:$I$56,9,0),"NO APLICA"))</f>
        <v>GERENCIA</v>
      </c>
    </row>
    <row r="413" spans="1:9" x14ac:dyDescent="0.25">
      <c r="A413" s="18">
        <v>1687</v>
      </c>
      <c r="B413" s="5">
        <v>43466</v>
      </c>
      <c r="C413" s="18" t="s">
        <v>228</v>
      </c>
      <c r="D413" s="18" t="s">
        <v>32</v>
      </c>
      <c r="E413" s="3">
        <v>3989386.5</v>
      </c>
      <c r="F413" s="18" t="s">
        <v>6</v>
      </c>
      <c r="G413" s="18" t="s">
        <v>129</v>
      </c>
      <c r="I413" s="77" t="str">
        <f>IF(OR(F413="FFIE GRUPO 2",F413="FFIE GRUPO 7"),"INTERVENTORIA",IF(OR(F413="CONTRACTUAL",F413="OTRO SÍ"),VLOOKUP(A413,CECOS!$A$2:$I$56,9,0),"NO APLICA"))</f>
        <v>GERENCIA</v>
      </c>
    </row>
    <row r="414" spans="1:9" x14ac:dyDescent="0.25">
      <c r="A414" s="18">
        <v>1687</v>
      </c>
      <c r="B414" s="5">
        <v>43497</v>
      </c>
      <c r="C414" s="18" t="s">
        <v>228</v>
      </c>
      <c r="D414" s="18" t="s">
        <v>32</v>
      </c>
      <c r="E414" s="3">
        <v>3989386.5</v>
      </c>
      <c r="F414" s="18" t="s">
        <v>6</v>
      </c>
      <c r="G414" s="18" t="s">
        <v>129</v>
      </c>
      <c r="I414" s="77" t="str">
        <f>IF(OR(F414="FFIE GRUPO 2",F414="FFIE GRUPO 7"),"INTERVENTORIA",IF(OR(F414="CONTRACTUAL",F414="OTRO SÍ"),VLOOKUP(A414,CECOS!$A$2:$I$56,9,0),"NO APLICA"))</f>
        <v>GERENCIA</v>
      </c>
    </row>
    <row r="415" spans="1:9" x14ac:dyDescent="0.25">
      <c r="A415" s="18">
        <v>1687</v>
      </c>
      <c r="B415" s="5">
        <v>43525</v>
      </c>
      <c r="C415" s="18" t="s">
        <v>228</v>
      </c>
      <c r="D415" s="18" t="s">
        <v>32</v>
      </c>
      <c r="E415" s="3">
        <v>3989386.5</v>
      </c>
      <c r="F415" s="18" t="s">
        <v>6</v>
      </c>
      <c r="G415" s="18" t="s">
        <v>129</v>
      </c>
      <c r="I415" s="77" t="str">
        <f>IF(OR(F415="FFIE GRUPO 2",F415="FFIE GRUPO 7"),"INTERVENTORIA",IF(OR(F415="CONTRACTUAL",F415="OTRO SÍ"),VLOOKUP(A415,CECOS!$A$2:$I$56,9,0),"NO APLICA"))</f>
        <v>GERENCIA</v>
      </c>
    </row>
    <row r="416" spans="1:9" x14ac:dyDescent="0.25">
      <c r="A416" s="18">
        <v>1689</v>
      </c>
      <c r="B416" s="5">
        <v>43466</v>
      </c>
      <c r="C416" s="18" t="s">
        <v>228</v>
      </c>
      <c r="D416" s="18" t="s">
        <v>7</v>
      </c>
      <c r="E416" s="3">
        <v>9724050.0000000019</v>
      </c>
      <c r="F416" s="18" t="s">
        <v>6</v>
      </c>
      <c r="G416" s="18" t="s">
        <v>6</v>
      </c>
      <c r="I416" s="77" t="str">
        <f>IF(OR(F416="FFIE GRUPO 2",F416="FFIE GRUPO 7"),"INTERVENTORIA",IF(OR(F416="CONTRACTUAL",F416="OTRO SÍ"),VLOOKUP(A416,CECOS!$A$2:$I$56,9,0),"NO APLICA"))</f>
        <v>INTERVENTORIA</v>
      </c>
    </row>
    <row r="417" spans="1:9" x14ac:dyDescent="0.25">
      <c r="A417" s="18">
        <v>1689</v>
      </c>
      <c r="B417" s="5">
        <v>43497</v>
      </c>
      <c r="C417" s="18" t="s">
        <v>228</v>
      </c>
      <c r="D417" s="18" t="s">
        <v>7</v>
      </c>
      <c r="E417" s="3">
        <v>9724050.0000000019</v>
      </c>
      <c r="F417" s="18" t="s">
        <v>6</v>
      </c>
      <c r="G417" s="18" t="s">
        <v>6</v>
      </c>
      <c r="I417" s="77" t="str">
        <f>IF(OR(F417="FFIE GRUPO 2",F417="FFIE GRUPO 7"),"INTERVENTORIA",IF(OR(F417="CONTRACTUAL",F417="OTRO SÍ"),VLOOKUP(A417,CECOS!$A$2:$I$56,9,0),"NO APLICA"))</f>
        <v>INTERVENTORIA</v>
      </c>
    </row>
    <row r="418" spans="1:9" x14ac:dyDescent="0.25">
      <c r="A418" s="18">
        <v>1689</v>
      </c>
      <c r="B418" s="5">
        <v>43466</v>
      </c>
      <c r="C418" s="18" t="s">
        <v>228</v>
      </c>
      <c r="D418" s="18" t="s">
        <v>29</v>
      </c>
      <c r="E418" s="3">
        <v>3902122.35</v>
      </c>
      <c r="F418" s="18" t="s">
        <v>6</v>
      </c>
      <c r="G418" s="18" t="s">
        <v>6</v>
      </c>
      <c r="I418" s="77" t="str">
        <f>IF(OR(F418="FFIE GRUPO 2",F418="FFIE GRUPO 7"),"INTERVENTORIA",IF(OR(F418="CONTRACTUAL",F418="OTRO SÍ"),VLOOKUP(A418,CECOS!$A$2:$I$56,9,0),"NO APLICA"))</f>
        <v>INTERVENTORIA</v>
      </c>
    </row>
    <row r="419" spans="1:9" x14ac:dyDescent="0.25">
      <c r="A419" s="18">
        <v>1701</v>
      </c>
      <c r="B419" s="5">
        <v>43466</v>
      </c>
      <c r="C419" s="18" t="s">
        <v>228</v>
      </c>
      <c r="D419" s="18" t="s">
        <v>5</v>
      </c>
      <c r="E419" s="3">
        <v>4388324.8500000006</v>
      </c>
      <c r="F419" s="18" t="s">
        <v>6</v>
      </c>
      <c r="G419" s="18" t="s">
        <v>6</v>
      </c>
      <c r="I419" s="77" t="str">
        <f>IF(OR(F419="FFIE GRUPO 2",F419="FFIE GRUPO 7"),"INTERVENTORIA",IF(OR(F419="CONTRACTUAL",F419="OTRO SÍ"),VLOOKUP(A419,CECOS!$A$2:$I$56,9,0),"NO APLICA"))</f>
        <v>GERENCIA</v>
      </c>
    </row>
    <row r="420" spans="1:9" x14ac:dyDescent="0.25">
      <c r="A420" s="18">
        <v>1701</v>
      </c>
      <c r="B420" s="5">
        <v>43497</v>
      </c>
      <c r="C420" s="18" t="s">
        <v>228</v>
      </c>
      <c r="D420" s="18" t="s">
        <v>5</v>
      </c>
      <c r="E420" s="3">
        <v>4388324.8500000006</v>
      </c>
      <c r="F420" s="18" t="s">
        <v>6</v>
      </c>
      <c r="G420" s="18" t="s">
        <v>6</v>
      </c>
      <c r="I420" s="77" t="str">
        <f>IF(OR(F420="FFIE GRUPO 2",F420="FFIE GRUPO 7"),"INTERVENTORIA",IF(OR(F420="CONTRACTUAL",F420="OTRO SÍ"),VLOOKUP(A420,CECOS!$A$2:$I$56,9,0),"NO APLICA"))</f>
        <v>GERENCIA</v>
      </c>
    </row>
    <row r="421" spans="1:9" x14ac:dyDescent="0.25">
      <c r="A421" s="18">
        <v>1701</v>
      </c>
      <c r="B421" s="5">
        <v>43525</v>
      </c>
      <c r="C421" s="18" t="s">
        <v>228</v>
      </c>
      <c r="D421" s="18" t="s">
        <v>5</v>
      </c>
      <c r="E421" s="3">
        <v>4388324.8500000006</v>
      </c>
      <c r="F421" s="18" t="s">
        <v>6</v>
      </c>
      <c r="G421" s="18" t="s">
        <v>6</v>
      </c>
      <c r="I421" s="77" t="str">
        <f>IF(OR(F421="FFIE GRUPO 2",F421="FFIE GRUPO 7"),"INTERVENTORIA",IF(OR(F421="CONTRACTUAL",F421="OTRO SÍ"),VLOOKUP(A421,CECOS!$A$2:$I$56,9,0),"NO APLICA"))</f>
        <v>GERENCIA</v>
      </c>
    </row>
    <row r="422" spans="1:9" x14ac:dyDescent="0.25">
      <c r="A422" s="18">
        <v>1701</v>
      </c>
      <c r="B422" s="5">
        <v>43556</v>
      </c>
      <c r="C422" s="18" t="s">
        <v>228</v>
      </c>
      <c r="D422" s="18" t="s">
        <v>5</v>
      </c>
      <c r="E422" s="3">
        <v>4388324.8500000006</v>
      </c>
      <c r="F422" s="18" t="s">
        <v>6</v>
      </c>
      <c r="G422" s="18" t="s">
        <v>6</v>
      </c>
      <c r="I422" s="77" t="str">
        <f>IF(OR(F422="FFIE GRUPO 2",F422="FFIE GRUPO 7"),"INTERVENTORIA",IF(OR(F422="CONTRACTUAL",F422="OTRO SÍ"),VLOOKUP(A422,CECOS!$A$2:$I$56,9,0),"NO APLICA"))</f>
        <v>GERENCIA</v>
      </c>
    </row>
    <row r="423" spans="1:9" x14ac:dyDescent="0.25">
      <c r="A423" s="18">
        <v>1701</v>
      </c>
      <c r="B423" s="5">
        <v>43586</v>
      </c>
      <c r="C423" s="18" t="s">
        <v>228</v>
      </c>
      <c r="D423" s="18" t="s">
        <v>5</v>
      </c>
      <c r="E423" s="3">
        <v>4388324.8500000006</v>
      </c>
      <c r="F423" s="18" t="s">
        <v>6</v>
      </c>
      <c r="G423" s="18" t="s">
        <v>6</v>
      </c>
      <c r="I423" s="77" t="str">
        <f>IF(OR(F423="FFIE GRUPO 2",F423="FFIE GRUPO 7"),"INTERVENTORIA",IF(OR(F423="CONTRACTUAL",F423="OTRO SÍ"),VLOOKUP(A423,CECOS!$A$2:$I$56,9,0),"NO APLICA"))</f>
        <v>GERENCIA</v>
      </c>
    </row>
    <row r="424" spans="1:9" x14ac:dyDescent="0.25">
      <c r="A424" s="18">
        <v>1701</v>
      </c>
      <c r="B424" s="5">
        <v>43466</v>
      </c>
      <c r="C424" s="18" t="s">
        <v>228</v>
      </c>
      <c r="D424" s="18" t="s">
        <v>7</v>
      </c>
      <c r="E424" s="3">
        <v>8682187.5000000019</v>
      </c>
      <c r="F424" s="18" t="s">
        <v>6</v>
      </c>
      <c r="G424" s="18" t="s">
        <v>6</v>
      </c>
      <c r="I424" s="77" t="str">
        <f>IF(OR(F424="FFIE GRUPO 2",F424="FFIE GRUPO 7"),"INTERVENTORIA",IF(OR(F424="CONTRACTUAL",F424="OTRO SÍ"),VLOOKUP(A424,CECOS!$A$2:$I$56,9,0),"NO APLICA"))</f>
        <v>GERENCIA</v>
      </c>
    </row>
    <row r="425" spans="1:9" x14ac:dyDescent="0.25">
      <c r="A425" s="18">
        <v>1701</v>
      </c>
      <c r="B425" s="5">
        <v>43497</v>
      </c>
      <c r="C425" s="18" t="s">
        <v>228</v>
      </c>
      <c r="D425" s="18" t="s">
        <v>7</v>
      </c>
      <c r="E425" s="3">
        <v>8682187.5000000019</v>
      </c>
      <c r="F425" s="18" t="s">
        <v>6</v>
      </c>
      <c r="G425" s="18" t="s">
        <v>6</v>
      </c>
      <c r="I425" s="77" t="str">
        <f>IF(OR(F425="FFIE GRUPO 2",F425="FFIE GRUPO 7"),"INTERVENTORIA",IF(OR(F425="CONTRACTUAL",F425="OTRO SÍ"),VLOOKUP(A425,CECOS!$A$2:$I$56,9,0),"NO APLICA"))</f>
        <v>GERENCIA</v>
      </c>
    </row>
    <row r="426" spans="1:9" x14ac:dyDescent="0.25">
      <c r="A426" s="18">
        <v>1701</v>
      </c>
      <c r="B426" s="5">
        <v>43525</v>
      </c>
      <c r="C426" s="18" t="s">
        <v>228</v>
      </c>
      <c r="D426" s="18" t="s">
        <v>7</v>
      </c>
      <c r="E426" s="3">
        <v>8682187.5000000019</v>
      </c>
      <c r="F426" s="18" t="s">
        <v>6</v>
      </c>
      <c r="G426" s="18" t="s">
        <v>6</v>
      </c>
      <c r="I426" s="77" t="str">
        <f>IF(OR(F426="FFIE GRUPO 2",F426="FFIE GRUPO 7"),"INTERVENTORIA",IF(OR(F426="CONTRACTUAL",F426="OTRO SÍ"),VLOOKUP(A426,CECOS!$A$2:$I$56,9,0),"NO APLICA"))</f>
        <v>GERENCIA</v>
      </c>
    </row>
    <row r="427" spans="1:9" x14ac:dyDescent="0.25">
      <c r="A427" s="18">
        <v>1701</v>
      </c>
      <c r="B427" s="5">
        <v>43556</v>
      </c>
      <c r="C427" s="18" t="s">
        <v>228</v>
      </c>
      <c r="D427" s="18" t="s">
        <v>7</v>
      </c>
      <c r="E427" s="3">
        <v>8682187.5000000019</v>
      </c>
      <c r="F427" s="18" t="s">
        <v>6</v>
      </c>
      <c r="G427" s="18" t="s">
        <v>6</v>
      </c>
      <c r="I427" s="77" t="str">
        <f>IF(OR(F427="FFIE GRUPO 2",F427="FFIE GRUPO 7"),"INTERVENTORIA",IF(OR(F427="CONTRACTUAL",F427="OTRO SÍ"),VLOOKUP(A427,CECOS!$A$2:$I$56,9,0),"NO APLICA"))</f>
        <v>GERENCIA</v>
      </c>
    </row>
    <row r="428" spans="1:9" x14ac:dyDescent="0.25">
      <c r="A428" s="18">
        <v>1701</v>
      </c>
      <c r="B428" s="5">
        <v>43586</v>
      </c>
      <c r="C428" s="18" t="s">
        <v>228</v>
      </c>
      <c r="D428" s="18" t="s">
        <v>7</v>
      </c>
      <c r="E428" s="3">
        <v>8682187.5000000019</v>
      </c>
      <c r="F428" s="18" t="s">
        <v>6</v>
      </c>
      <c r="G428" s="18" t="s">
        <v>6</v>
      </c>
      <c r="I428" s="77" t="str">
        <f>IF(OR(F428="FFIE GRUPO 2",F428="FFIE GRUPO 7"),"INTERVENTORIA",IF(OR(F428="CONTRACTUAL",F428="OTRO SÍ"),VLOOKUP(A428,CECOS!$A$2:$I$56,9,0),"NO APLICA"))</f>
        <v>GERENCIA</v>
      </c>
    </row>
    <row r="429" spans="1:9" x14ac:dyDescent="0.25">
      <c r="A429" s="18">
        <v>1701</v>
      </c>
      <c r="B429" s="5">
        <v>43466</v>
      </c>
      <c r="C429" s="18" t="s">
        <v>228</v>
      </c>
      <c r="D429" s="18" t="s">
        <v>8</v>
      </c>
      <c r="E429" s="3">
        <v>3865309.875</v>
      </c>
      <c r="F429" s="18" t="s">
        <v>6</v>
      </c>
      <c r="G429" s="18" t="s">
        <v>6</v>
      </c>
      <c r="I429" s="77" t="str">
        <f>IF(OR(F429="FFIE GRUPO 2",F429="FFIE GRUPO 7"),"INTERVENTORIA",IF(OR(F429="CONTRACTUAL",F429="OTRO SÍ"),VLOOKUP(A429,CECOS!$A$2:$I$56,9,0),"NO APLICA"))</f>
        <v>GERENCIA</v>
      </c>
    </row>
    <row r="430" spans="1:9" x14ac:dyDescent="0.25">
      <c r="A430" s="18">
        <v>1701</v>
      </c>
      <c r="B430" s="5">
        <v>43497</v>
      </c>
      <c r="C430" s="18" t="s">
        <v>228</v>
      </c>
      <c r="D430" s="18" t="s">
        <v>8</v>
      </c>
      <c r="E430" s="3">
        <v>3865309.875</v>
      </c>
      <c r="F430" s="18" t="s">
        <v>6</v>
      </c>
      <c r="G430" s="18" t="s">
        <v>6</v>
      </c>
      <c r="I430" s="77" t="str">
        <f>IF(OR(F430="FFIE GRUPO 2",F430="FFIE GRUPO 7"),"INTERVENTORIA",IF(OR(F430="CONTRACTUAL",F430="OTRO SÍ"),VLOOKUP(A430,CECOS!$A$2:$I$56,9,0),"NO APLICA"))</f>
        <v>GERENCIA</v>
      </c>
    </row>
    <row r="431" spans="1:9" x14ac:dyDescent="0.25">
      <c r="A431" s="18">
        <v>1701</v>
      </c>
      <c r="B431" s="5">
        <v>43525</v>
      </c>
      <c r="C431" s="18" t="s">
        <v>228</v>
      </c>
      <c r="D431" s="18" t="s">
        <v>8</v>
      </c>
      <c r="E431" s="3">
        <v>3865309.875</v>
      </c>
      <c r="F431" s="18" t="s">
        <v>6</v>
      </c>
      <c r="G431" s="18" t="s">
        <v>6</v>
      </c>
      <c r="I431" s="77" t="str">
        <f>IF(OR(F431="FFIE GRUPO 2",F431="FFIE GRUPO 7"),"INTERVENTORIA",IF(OR(F431="CONTRACTUAL",F431="OTRO SÍ"),VLOOKUP(A431,CECOS!$A$2:$I$56,9,0),"NO APLICA"))</f>
        <v>GERENCIA</v>
      </c>
    </row>
    <row r="432" spans="1:9" x14ac:dyDescent="0.25">
      <c r="A432" s="18">
        <v>1701</v>
      </c>
      <c r="B432" s="5">
        <v>43556</v>
      </c>
      <c r="C432" s="18" t="s">
        <v>228</v>
      </c>
      <c r="D432" s="18" t="s">
        <v>8</v>
      </c>
      <c r="E432" s="3">
        <v>3865309.875</v>
      </c>
      <c r="F432" s="18" t="s">
        <v>6</v>
      </c>
      <c r="G432" s="18" t="s">
        <v>6</v>
      </c>
      <c r="I432" s="77" t="str">
        <f>IF(OR(F432="FFIE GRUPO 2",F432="FFIE GRUPO 7"),"INTERVENTORIA",IF(OR(F432="CONTRACTUAL",F432="OTRO SÍ"),VLOOKUP(A432,CECOS!$A$2:$I$56,9,0),"NO APLICA"))</f>
        <v>GERENCIA</v>
      </c>
    </row>
    <row r="433" spans="1:9" x14ac:dyDescent="0.25">
      <c r="A433" s="18">
        <v>1701</v>
      </c>
      <c r="B433" s="5">
        <v>43586</v>
      </c>
      <c r="C433" s="18" t="s">
        <v>228</v>
      </c>
      <c r="D433" s="18" t="s">
        <v>8</v>
      </c>
      <c r="E433" s="3">
        <v>3865309.875</v>
      </c>
      <c r="F433" s="18" t="s">
        <v>6</v>
      </c>
      <c r="G433" s="18" t="s">
        <v>6</v>
      </c>
      <c r="I433" s="77" t="str">
        <f>IF(OR(F433="FFIE GRUPO 2",F433="FFIE GRUPO 7"),"INTERVENTORIA",IF(OR(F433="CONTRACTUAL",F433="OTRO SÍ"),VLOOKUP(A433,CECOS!$A$2:$I$56,9,0),"NO APLICA"))</f>
        <v>GERENCIA</v>
      </c>
    </row>
    <row r="434" spans="1:9" x14ac:dyDescent="0.25">
      <c r="A434" s="18">
        <v>1701</v>
      </c>
      <c r="B434" s="5">
        <v>43466</v>
      </c>
      <c r="C434" s="18" t="s">
        <v>228</v>
      </c>
      <c r="D434" s="18" t="s">
        <v>30</v>
      </c>
      <c r="E434" s="3">
        <v>3497185.125</v>
      </c>
      <c r="F434" s="18" t="s">
        <v>6</v>
      </c>
      <c r="G434" s="18" t="s">
        <v>6</v>
      </c>
      <c r="I434" s="77" t="str">
        <f>IF(OR(F434="FFIE GRUPO 2",F434="FFIE GRUPO 7"),"INTERVENTORIA",IF(OR(F434="CONTRACTUAL",F434="OTRO SÍ"),VLOOKUP(A434,CECOS!$A$2:$I$56,9,0),"NO APLICA"))</f>
        <v>GERENCIA</v>
      </c>
    </row>
    <row r="435" spans="1:9" x14ac:dyDescent="0.25">
      <c r="A435" s="18">
        <v>1701</v>
      </c>
      <c r="B435" s="5">
        <v>43497</v>
      </c>
      <c r="C435" s="18" t="s">
        <v>228</v>
      </c>
      <c r="D435" s="18" t="s">
        <v>30</v>
      </c>
      <c r="E435" s="3">
        <v>3497185.125</v>
      </c>
      <c r="F435" s="18" t="s">
        <v>6</v>
      </c>
      <c r="G435" s="18" t="s">
        <v>6</v>
      </c>
      <c r="I435" s="77" t="str">
        <f>IF(OR(F435="FFIE GRUPO 2",F435="FFIE GRUPO 7"),"INTERVENTORIA",IF(OR(F435="CONTRACTUAL",F435="OTRO SÍ"),VLOOKUP(A435,CECOS!$A$2:$I$56,9,0),"NO APLICA"))</f>
        <v>GERENCIA</v>
      </c>
    </row>
    <row r="436" spans="1:9" x14ac:dyDescent="0.25">
      <c r="A436" s="18">
        <v>1701</v>
      </c>
      <c r="B436" s="5">
        <v>43525</v>
      </c>
      <c r="C436" s="18" t="s">
        <v>228</v>
      </c>
      <c r="D436" s="18" t="s">
        <v>30</v>
      </c>
      <c r="E436" s="3">
        <v>3497185.125</v>
      </c>
      <c r="F436" s="18" t="s">
        <v>6</v>
      </c>
      <c r="G436" s="18" t="s">
        <v>6</v>
      </c>
      <c r="I436" s="77" t="str">
        <f>IF(OR(F436="FFIE GRUPO 2",F436="FFIE GRUPO 7"),"INTERVENTORIA",IF(OR(F436="CONTRACTUAL",F436="OTRO SÍ"),VLOOKUP(A436,CECOS!$A$2:$I$56,9,0),"NO APLICA"))</f>
        <v>GERENCIA</v>
      </c>
    </row>
    <row r="437" spans="1:9" x14ac:dyDescent="0.25">
      <c r="A437" s="18">
        <v>1701</v>
      </c>
      <c r="B437" s="5">
        <v>43556</v>
      </c>
      <c r="C437" s="18" t="s">
        <v>228</v>
      </c>
      <c r="D437" s="18" t="s">
        <v>30</v>
      </c>
      <c r="E437" s="3">
        <v>3497185.125</v>
      </c>
      <c r="F437" s="18" t="s">
        <v>6</v>
      </c>
      <c r="G437" s="18" t="s">
        <v>6</v>
      </c>
      <c r="I437" s="77" t="str">
        <f>IF(OR(F437="FFIE GRUPO 2",F437="FFIE GRUPO 7"),"INTERVENTORIA",IF(OR(F437="CONTRACTUAL",F437="OTRO SÍ"),VLOOKUP(A437,CECOS!$A$2:$I$56,9,0),"NO APLICA"))</f>
        <v>GERENCIA</v>
      </c>
    </row>
    <row r="438" spans="1:9" x14ac:dyDescent="0.25">
      <c r="A438" s="18">
        <v>1701</v>
      </c>
      <c r="B438" s="5">
        <v>43586</v>
      </c>
      <c r="C438" s="18" t="s">
        <v>228</v>
      </c>
      <c r="D438" s="18" t="s">
        <v>30</v>
      </c>
      <c r="E438" s="3">
        <v>3497185.125</v>
      </c>
      <c r="F438" s="18" t="s">
        <v>6</v>
      </c>
      <c r="G438" s="18" t="s">
        <v>6</v>
      </c>
      <c r="I438" s="77" t="str">
        <f>IF(OR(F438="FFIE GRUPO 2",F438="FFIE GRUPO 7"),"INTERVENTORIA",IF(OR(F438="CONTRACTUAL",F438="OTRO SÍ"),VLOOKUP(A438,CECOS!$A$2:$I$56,9,0),"NO APLICA"))</f>
        <v>GERENCIA</v>
      </c>
    </row>
    <row r="439" spans="1:9" x14ac:dyDescent="0.25">
      <c r="A439" s="18">
        <v>1701</v>
      </c>
      <c r="B439" s="5">
        <v>43617</v>
      </c>
      <c r="C439" s="18" t="s">
        <v>228</v>
      </c>
      <c r="D439" s="18" t="s">
        <v>30</v>
      </c>
      <c r="E439" s="3">
        <v>3497185.125</v>
      </c>
      <c r="F439" s="18" t="s">
        <v>6</v>
      </c>
      <c r="G439" s="18" t="s">
        <v>6</v>
      </c>
      <c r="I439" s="77" t="str">
        <f>IF(OR(F439="FFIE GRUPO 2",F439="FFIE GRUPO 7"),"INTERVENTORIA",IF(OR(F439="CONTRACTUAL",F439="OTRO SÍ"),VLOOKUP(A439,CECOS!$A$2:$I$56,9,0),"NO APLICA"))</f>
        <v>GERENCIA</v>
      </c>
    </row>
    <row r="440" spans="1:9" x14ac:dyDescent="0.25">
      <c r="A440" s="18">
        <v>1701</v>
      </c>
      <c r="B440" s="5">
        <v>43647</v>
      </c>
      <c r="C440" s="18" t="s">
        <v>228</v>
      </c>
      <c r="D440" s="18" t="s">
        <v>30</v>
      </c>
      <c r="E440" s="3">
        <v>3497185.125</v>
      </c>
      <c r="F440" s="18" t="s">
        <v>6</v>
      </c>
      <c r="G440" s="18" t="s">
        <v>6</v>
      </c>
      <c r="I440" s="77" t="str">
        <f>IF(OR(F440="FFIE GRUPO 2",F440="FFIE GRUPO 7"),"INTERVENTORIA",IF(OR(F440="CONTRACTUAL",F440="OTRO SÍ"),VLOOKUP(A440,CECOS!$A$2:$I$56,9,0),"NO APLICA"))</f>
        <v>GERENCIA</v>
      </c>
    </row>
    <row r="441" spans="1:9" x14ac:dyDescent="0.25">
      <c r="A441" s="18">
        <v>1701</v>
      </c>
      <c r="B441" s="5">
        <v>43678</v>
      </c>
      <c r="C441" s="18" t="s">
        <v>228</v>
      </c>
      <c r="D441" s="18" t="s">
        <v>30</v>
      </c>
      <c r="E441" s="3">
        <v>3497185.125</v>
      </c>
      <c r="F441" s="18" t="s">
        <v>6</v>
      </c>
      <c r="G441" s="18" t="s">
        <v>6</v>
      </c>
      <c r="I441" s="77" t="str">
        <f>IF(OR(F441="FFIE GRUPO 2",F441="FFIE GRUPO 7"),"INTERVENTORIA",IF(OR(F441="CONTRACTUAL",F441="OTRO SÍ"),VLOOKUP(A441,CECOS!$A$2:$I$56,9,0),"NO APLICA"))</f>
        <v>GERENCIA</v>
      </c>
    </row>
    <row r="442" spans="1:9" x14ac:dyDescent="0.25">
      <c r="A442" s="18">
        <v>1701</v>
      </c>
      <c r="B442" s="5">
        <v>43709</v>
      </c>
      <c r="C442" s="18" t="s">
        <v>228</v>
      </c>
      <c r="D442" s="18" t="s">
        <v>30</v>
      </c>
      <c r="E442" s="3">
        <v>3497185.125</v>
      </c>
      <c r="F442" s="18" t="s">
        <v>6</v>
      </c>
      <c r="G442" s="18" t="s">
        <v>6</v>
      </c>
      <c r="I442" s="77" t="str">
        <f>IF(OR(F442="FFIE GRUPO 2",F442="FFIE GRUPO 7"),"INTERVENTORIA",IF(OR(F442="CONTRACTUAL",F442="OTRO SÍ"),VLOOKUP(A442,CECOS!$A$2:$I$56,9,0),"NO APLICA"))</f>
        <v>GERENCIA</v>
      </c>
    </row>
    <row r="443" spans="1:9" x14ac:dyDescent="0.25">
      <c r="A443" s="18">
        <v>1701</v>
      </c>
      <c r="B443" s="5">
        <v>43739</v>
      </c>
      <c r="C443" s="18" t="s">
        <v>228</v>
      </c>
      <c r="D443" s="18" t="s">
        <v>30</v>
      </c>
      <c r="E443" s="3">
        <v>3497185.125</v>
      </c>
      <c r="F443" s="18" t="s">
        <v>6</v>
      </c>
      <c r="G443" s="18" t="s">
        <v>6</v>
      </c>
      <c r="I443" s="77" t="str">
        <f>IF(OR(F443="FFIE GRUPO 2",F443="FFIE GRUPO 7"),"INTERVENTORIA",IF(OR(F443="CONTRACTUAL",F443="OTRO SÍ"),VLOOKUP(A443,CECOS!$A$2:$I$56,9,0),"NO APLICA"))</f>
        <v>GERENCIA</v>
      </c>
    </row>
    <row r="444" spans="1:9" x14ac:dyDescent="0.25">
      <c r="A444" s="18">
        <v>1701</v>
      </c>
      <c r="B444" s="5">
        <v>43770</v>
      </c>
      <c r="C444" s="18" t="s">
        <v>228</v>
      </c>
      <c r="D444" s="18" t="s">
        <v>30</v>
      </c>
      <c r="E444" s="3">
        <v>3497185.125</v>
      </c>
      <c r="F444" s="18" t="s">
        <v>6</v>
      </c>
      <c r="G444" s="18" t="s">
        <v>6</v>
      </c>
      <c r="I444" s="77" t="str">
        <f>IF(OR(F444="FFIE GRUPO 2",F444="FFIE GRUPO 7"),"INTERVENTORIA",IF(OR(F444="CONTRACTUAL",F444="OTRO SÍ"),VLOOKUP(A444,CECOS!$A$2:$I$56,9,0),"NO APLICA"))</f>
        <v>GERENCIA</v>
      </c>
    </row>
    <row r="445" spans="1:9" x14ac:dyDescent="0.25">
      <c r="A445" s="18">
        <v>1701</v>
      </c>
      <c r="B445" s="5">
        <v>43800</v>
      </c>
      <c r="C445" s="18" t="s">
        <v>228</v>
      </c>
      <c r="D445" s="18" t="s">
        <v>30</v>
      </c>
      <c r="E445" s="3">
        <v>3497185.125</v>
      </c>
      <c r="F445" s="18" t="s">
        <v>6</v>
      </c>
      <c r="G445" s="18" t="s">
        <v>6</v>
      </c>
      <c r="I445" s="77" t="str">
        <f>IF(OR(F445="FFIE GRUPO 2",F445="FFIE GRUPO 7"),"INTERVENTORIA",IF(OR(F445="CONTRACTUAL",F445="OTRO SÍ"),VLOOKUP(A445,CECOS!$A$2:$I$56,9,0),"NO APLICA"))</f>
        <v>GERENCIA</v>
      </c>
    </row>
    <row r="446" spans="1:9" x14ac:dyDescent="0.25">
      <c r="A446" s="18">
        <v>1701</v>
      </c>
      <c r="B446" s="5">
        <v>43831</v>
      </c>
      <c r="C446" s="18" t="s">
        <v>228</v>
      </c>
      <c r="D446" s="18" t="s">
        <v>30</v>
      </c>
      <c r="E446" s="3">
        <v>3497185.125</v>
      </c>
      <c r="F446" s="18" t="s">
        <v>6</v>
      </c>
      <c r="G446" s="18" t="s">
        <v>6</v>
      </c>
      <c r="I446" s="77" t="str">
        <f>IF(OR(F446="FFIE GRUPO 2",F446="FFIE GRUPO 7"),"INTERVENTORIA",IF(OR(F446="CONTRACTUAL",F446="OTRO SÍ"),VLOOKUP(A446,CECOS!$A$2:$I$56,9,0),"NO APLICA"))</f>
        <v>GERENCIA</v>
      </c>
    </row>
    <row r="447" spans="1:9" x14ac:dyDescent="0.25">
      <c r="A447" s="18">
        <v>1701</v>
      </c>
      <c r="B447" s="5">
        <v>43466</v>
      </c>
      <c r="C447" s="18" t="s">
        <v>228</v>
      </c>
      <c r="D447" s="18" t="s">
        <v>11</v>
      </c>
      <c r="E447" s="3">
        <v>3646518.7500000005</v>
      </c>
      <c r="F447" s="18" t="s">
        <v>6</v>
      </c>
      <c r="G447" s="18" t="s">
        <v>6</v>
      </c>
      <c r="I447" s="77" t="str">
        <f>IF(OR(F447="FFIE GRUPO 2",F447="FFIE GRUPO 7"),"INTERVENTORIA",IF(OR(F447="CONTRACTUAL",F447="OTRO SÍ"),VLOOKUP(A447,CECOS!$A$2:$I$56,9,0),"NO APLICA"))</f>
        <v>GERENCIA</v>
      </c>
    </row>
    <row r="448" spans="1:9" x14ac:dyDescent="0.25">
      <c r="A448" s="18">
        <v>1751</v>
      </c>
      <c r="B448" s="5">
        <v>43466</v>
      </c>
      <c r="C448" s="18" t="s">
        <v>228</v>
      </c>
      <c r="D448" s="18" t="s">
        <v>12</v>
      </c>
      <c r="E448" s="3">
        <v>8365287.65625</v>
      </c>
      <c r="F448" s="18" t="s">
        <v>6</v>
      </c>
      <c r="G448" s="18" t="s">
        <v>6</v>
      </c>
      <c r="I448" s="77" t="str">
        <f>IF(OR(F448="FFIE GRUPO 2",F448="FFIE GRUPO 7"),"INTERVENTORIA",IF(OR(F448="CONTRACTUAL",F448="OTRO SÍ"),VLOOKUP(A448,CECOS!$A$2:$I$56,9,0),"NO APLICA"))</f>
        <v>INTERVENTORIA</v>
      </c>
    </row>
    <row r="449" spans="1:9" x14ac:dyDescent="0.25">
      <c r="A449" s="18">
        <v>1751</v>
      </c>
      <c r="B449" s="5">
        <v>43497</v>
      </c>
      <c r="C449" s="18" t="s">
        <v>228</v>
      </c>
      <c r="D449" s="18" t="s">
        <v>12</v>
      </c>
      <c r="E449" s="3">
        <v>8365287.65625</v>
      </c>
      <c r="F449" s="18" t="s">
        <v>6</v>
      </c>
      <c r="G449" s="18" t="s">
        <v>6</v>
      </c>
      <c r="I449" s="77" t="str">
        <f>IF(OR(F449="FFIE GRUPO 2",F449="FFIE GRUPO 7"),"INTERVENTORIA",IF(OR(F449="CONTRACTUAL",F449="OTRO SÍ"),VLOOKUP(A449,CECOS!$A$2:$I$56,9,0),"NO APLICA"))</f>
        <v>INTERVENTORIA</v>
      </c>
    </row>
    <row r="450" spans="1:9" x14ac:dyDescent="0.25">
      <c r="A450" s="18">
        <v>1758</v>
      </c>
      <c r="B450" s="5">
        <v>43466</v>
      </c>
      <c r="C450" s="18" t="s">
        <v>228</v>
      </c>
      <c r="D450" s="18" t="s">
        <v>5</v>
      </c>
      <c r="E450" s="3">
        <v>3839596.7085000006</v>
      </c>
      <c r="F450" s="18" t="s">
        <v>6</v>
      </c>
      <c r="G450" s="18" t="s">
        <v>130</v>
      </c>
      <c r="I450" s="77" t="str">
        <f>IF(OR(F450="FFIE GRUPO 2",F450="FFIE GRUPO 7"),"INTERVENTORIA",IF(OR(F450="CONTRACTUAL",F450="OTRO SÍ"),VLOOKUP(A450,CECOS!$A$2:$I$56,9,0),"NO APLICA"))</f>
        <v>GERENCIA</v>
      </c>
    </row>
    <row r="451" spans="1:9" x14ac:dyDescent="0.25">
      <c r="A451" s="18">
        <v>1758</v>
      </c>
      <c r="B451" s="5">
        <v>43497</v>
      </c>
      <c r="C451" s="18" t="s">
        <v>228</v>
      </c>
      <c r="D451" s="18" t="s">
        <v>5</v>
      </c>
      <c r="E451" s="3">
        <v>3839596.7085000006</v>
      </c>
      <c r="F451" s="18" t="s">
        <v>6</v>
      </c>
      <c r="G451" s="18" t="s">
        <v>130</v>
      </c>
      <c r="I451" s="77" t="str">
        <f>IF(OR(F451="FFIE GRUPO 2",F451="FFIE GRUPO 7"),"INTERVENTORIA",IF(OR(F451="CONTRACTUAL",F451="OTRO SÍ"),VLOOKUP(A451,CECOS!$A$2:$I$56,9,0),"NO APLICA"))</f>
        <v>GERENCIA</v>
      </c>
    </row>
    <row r="452" spans="1:9" x14ac:dyDescent="0.25">
      <c r="A452" s="18">
        <v>1758</v>
      </c>
      <c r="B452" s="5">
        <v>43525</v>
      </c>
      <c r="C452" s="18" t="s">
        <v>228</v>
      </c>
      <c r="D452" s="18" t="s">
        <v>5</v>
      </c>
      <c r="E452" s="3">
        <v>3839596.7085000006</v>
      </c>
      <c r="F452" s="18" t="s">
        <v>6</v>
      </c>
      <c r="G452" s="18" t="s">
        <v>130</v>
      </c>
      <c r="I452" s="77" t="str">
        <f>IF(OR(F452="FFIE GRUPO 2",F452="FFIE GRUPO 7"),"INTERVENTORIA",IF(OR(F452="CONTRACTUAL",F452="OTRO SÍ"),VLOOKUP(A452,CECOS!$A$2:$I$56,9,0),"NO APLICA"))</f>
        <v>GERENCIA</v>
      </c>
    </row>
    <row r="453" spans="1:9" x14ac:dyDescent="0.25">
      <c r="A453" s="18">
        <v>1758</v>
      </c>
      <c r="B453" s="5">
        <v>43556</v>
      </c>
      <c r="C453" s="18" t="s">
        <v>228</v>
      </c>
      <c r="D453" s="18" t="s">
        <v>5</v>
      </c>
      <c r="E453" s="3">
        <v>3839596.7085000006</v>
      </c>
      <c r="F453" s="18" t="s">
        <v>6</v>
      </c>
      <c r="G453" s="18" t="s">
        <v>130</v>
      </c>
      <c r="I453" s="77" t="str">
        <f>IF(OR(F453="FFIE GRUPO 2",F453="FFIE GRUPO 7"),"INTERVENTORIA",IF(OR(F453="CONTRACTUAL",F453="OTRO SÍ"),VLOOKUP(A453,CECOS!$A$2:$I$56,9,0),"NO APLICA"))</f>
        <v>GERENCIA</v>
      </c>
    </row>
    <row r="454" spans="1:9" x14ac:dyDescent="0.25">
      <c r="A454" s="18">
        <v>1758</v>
      </c>
      <c r="B454" s="5">
        <v>43586</v>
      </c>
      <c r="C454" s="18" t="s">
        <v>228</v>
      </c>
      <c r="D454" s="18" t="s">
        <v>5</v>
      </c>
      <c r="E454" s="3">
        <v>3839596.7085000006</v>
      </c>
      <c r="F454" s="18" t="s">
        <v>6</v>
      </c>
      <c r="G454" s="18" t="s">
        <v>130</v>
      </c>
      <c r="I454" s="77" t="str">
        <f>IF(OR(F454="FFIE GRUPO 2",F454="FFIE GRUPO 7"),"INTERVENTORIA",IF(OR(F454="CONTRACTUAL",F454="OTRO SÍ"),VLOOKUP(A454,CECOS!$A$2:$I$56,9,0),"NO APLICA"))</f>
        <v>GERENCIA</v>
      </c>
    </row>
    <row r="455" spans="1:9" x14ac:dyDescent="0.25">
      <c r="A455" s="18">
        <v>1758</v>
      </c>
      <c r="B455" s="5">
        <v>43617</v>
      </c>
      <c r="C455" s="18" t="s">
        <v>228</v>
      </c>
      <c r="D455" s="18" t="s">
        <v>5</v>
      </c>
      <c r="E455" s="3">
        <v>3839596.7085000006</v>
      </c>
      <c r="F455" s="18" t="s">
        <v>6</v>
      </c>
      <c r="G455" s="18" t="s">
        <v>130</v>
      </c>
      <c r="I455" s="77" t="str">
        <f>IF(OR(F455="FFIE GRUPO 2",F455="FFIE GRUPO 7"),"INTERVENTORIA",IF(OR(F455="CONTRACTUAL",F455="OTRO SÍ"),VLOOKUP(A455,CECOS!$A$2:$I$56,9,0),"NO APLICA"))</f>
        <v>GERENCIA</v>
      </c>
    </row>
    <row r="456" spans="1:9" x14ac:dyDescent="0.25">
      <c r="A456" s="18">
        <v>1758</v>
      </c>
      <c r="B456" s="5">
        <v>43647</v>
      </c>
      <c r="C456" s="18" t="s">
        <v>228</v>
      </c>
      <c r="D456" s="18" t="s">
        <v>5</v>
      </c>
      <c r="E456" s="3">
        <v>3839596.7085000006</v>
      </c>
      <c r="F456" s="18" t="s">
        <v>6</v>
      </c>
      <c r="G456" s="18" t="s">
        <v>130</v>
      </c>
      <c r="I456" s="77" t="str">
        <f>IF(OR(F456="FFIE GRUPO 2",F456="FFIE GRUPO 7"),"INTERVENTORIA",IF(OR(F456="CONTRACTUAL",F456="OTRO SÍ"),VLOOKUP(A456,CECOS!$A$2:$I$56,9,0),"NO APLICA"))</f>
        <v>GERENCIA</v>
      </c>
    </row>
    <row r="457" spans="1:9" x14ac:dyDescent="0.25">
      <c r="A457" s="18">
        <v>1758</v>
      </c>
      <c r="B457" s="5">
        <v>43678</v>
      </c>
      <c r="C457" s="18" t="s">
        <v>228</v>
      </c>
      <c r="D457" s="18" t="s">
        <v>5</v>
      </c>
      <c r="E457" s="3">
        <v>3839596.7085000006</v>
      </c>
      <c r="F457" s="18" t="s">
        <v>6</v>
      </c>
      <c r="G457" s="18" t="s">
        <v>130</v>
      </c>
      <c r="I457" s="77" t="str">
        <f>IF(OR(F457="FFIE GRUPO 2",F457="FFIE GRUPO 7"),"INTERVENTORIA",IF(OR(F457="CONTRACTUAL",F457="OTRO SÍ"),VLOOKUP(A457,CECOS!$A$2:$I$56,9,0),"NO APLICA"))</f>
        <v>GERENCIA</v>
      </c>
    </row>
    <row r="458" spans="1:9" x14ac:dyDescent="0.25">
      <c r="A458" s="18">
        <v>1758</v>
      </c>
      <c r="B458" s="5">
        <v>43709</v>
      </c>
      <c r="C458" s="18" t="s">
        <v>228</v>
      </c>
      <c r="D458" s="18" t="s">
        <v>5</v>
      </c>
      <c r="E458" s="3">
        <v>3839596.7085000006</v>
      </c>
      <c r="F458" s="18" t="s">
        <v>6</v>
      </c>
      <c r="G458" s="18" t="s">
        <v>130</v>
      </c>
      <c r="I458" s="77" t="str">
        <f>IF(OR(F458="FFIE GRUPO 2",F458="FFIE GRUPO 7"),"INTERVENTORIA",IF(OR(F458="CONTRACTUAL",F458="OTRO SÍ"),VLOOKUP(A458,CECOS!$A$2:$I$56,9,0),"NO APLICA"))</f>
        <v>GERENCIA</v>
      </c>
    </row>
    <row r="459" spans="1:9" x14ac:dyDescent="0.25">
      <c r="A459" s="18">
        <v>1758</v>
      </c>
      <c r="B459" s="5">
        <v>43739</v>
      </c>
      <c r="C459" s="18" t="s">
        <v>228</v>
      </c>
      <c r="D459" s="18" t="s">
        <v>5</v>
      </c>
      <c r="E459" s="3">
        <v>3839596.7085000006</v>
      </c>
      <c r="F459" s="18" t="s">
        <v>6</v>
      </c>
      <c r="G459" s="18" t="s">
        <v>130</v>
      </c>
      <c r="I459" s="77" t="str">
        <f>IF(OR(F459="FFIE GRUPO 2",F459="FFIE GRUPO 7"),"INTERVENTORIA",IF(OR(F459="CONTRACTUAL",F459="OTRO SÍ"),VLOOKUP(A459,CECOS!$A$2:$I$56,9,0),"NO APLICA"))</f>
        <v>GERENCIA</v>
      </c>
    </row>
    <row r="460" spans="1:9" x14ac:dyDescent="0.25">
      <c r="A460" s="18">
        <v>1758</v>
      </c>
      <c r="B460" s="5">
        <v>43770</v>
      </c>
      <c r="C460" s="18" t="s">
        <v>228</v>
      </c>
      <c r="D460" s="18" t="s">
        <v>5</v>
      </c>
      <c r="E460" s="3">
        <v>3839596.7085000006</v>
      </c>
      <c r="F460" s="18" t="s">
        <v>6</v>
      </c>
      <c r="G460" s="18" t="s">
        <v>130</v>
      </c>
      <c r="I460" s="77" t="str">
        <f>IF(OR(F460="FFIE GRUPO 2",F460="FFIE GRUPO 7"),"INTERVENTORIA",IF(OR(F460="CONTRACTUAL",F460="OTRO SÍ"),VLOOKUP(A460,CECOS!$A$2:$I$56,9,0),"NO APLICA"))</f>
        <v>GERENCIA</v>
      </c>
    </row>
    <row r="461" spans="1:9" x14ac:dyDescent="0.25">
      <c r="A461" s="18">
        <v>1758</v>
      </c>
      <c r="B461" s="5">
        <v>43800</v>
      </c>
      <c r="C461" s="18" t="s">
        <v>228</v>
      </c>
      <c r="D461" s="18" t="s">
        <v>5</v>
      </c>
      <c r="E461" s="3">
        <v>3839596.7085000006</v>
      </c>
      <c r="F461" s="18" t="s">
        <v>6</v>
      </c>
      <c r="G461" s="18" t="s">
        <v>130</v>
      </c>
      <c r="I461" s="77" t="str">
        <f>IF(OR(F461="FFIE GRUPO 2",F461="FFIE GRUPO 7"),"INTERVENTORIA",IF(OR(F461="CONTRACTUAL",F461="OTRO SÍ"),VLOOKUP(A461,CECOS!$A$2:$I$56,9,0),"NO APLICA"))</f>
        <v>GERENCIA</v>
      </c>
    </row>
    <row r="462" spans="1:9" x14ac:dyDescent="0.25">
      <c r="A462" s="18">
        <v>1758</v>
      </c>
      <c r="B462" s="5">
        <v>43466</v>
      </c>
      <c r="C462" s="18" t="s">
        <v>228</v>
      </c>
      <c r="D462" s="18" t="s">
        <v>7</v>
      </c>
      <c r="E462" s="3">
        <v>12599152.25625</v>
      </c>
      <c r="F462" s="18" t="s">
        <v>6</v>
      </c>
      <c r="G462" s="18" t="s">
        <v>130</v>
      </c>
      <c r="I462" s="77" t="str">
        <f>IF(OR(F462="FFIE GRUPO 2",F462="FFIE GRUPO 7"),"INTERVENTORIA",IF(OR(F462="CONTRACTUAL",F462="OTRO SÍ"),VLOOKUP(A462,CECOS!$A$2:$I$56,9,0),"NO APLICA"))</f>
        <v>GERENCIA</v>
      </c>
    </row>
    <row r="463" spans="1:9" x14ac:dyDescent="0.25">
      <c r="A463" s="18">
        <v>1758</v>
      </c>
      <c r="B463" s="5">
        <v>43497</v>
      </c>
      <c r="C463" s="18" t="s">
        <v>228</v>
      </c>
      <c r="D463" s="18" t="s">
        <v>7</v>
      </c>
      <c r="E463" s="3">
        <v>12599152.25625</v>
      </c>
      <c r="F463" s="18" t="s">
        <v>6</v>
      </c>
      <c r="G463" s="18" t="s">
        <v>130</v>
      </c>
      <c r="I463" s="77" t="str">
        <f>IF(OR(F463="FFIE GRUPO 2",F463="FFIE GRUPO 7"),"INTERVENTORIA",IF(OR(F463="CONTRACTUAL",F463="OTRO SÍ"),VLOOKUP(A463,CECOS!$A$2:$I$56,9,0),"NO APLICA"))</f>
        <v>GERENCIA</v>
      </c>
    </row>
    <row r="464" spans="1:9" x14ac:dyDescent="0.25">
      <c r="A464" s="18">
        <v>1758</v>
      </c>
      <c r="B464" s="5">
        <v>43525</v>
      </c>
      <c r="C464" s="18" t="s">
        <v>228</v>
      </c>
      <c r="D464" s="18" t="s">
        <v>7</v>
      </c>
      <c r="E464" s="3">
        <v>12599152.25625</v>
      </c>
      <c r="F464" s="18" t="s">
        <v>6</v>
      </c>
      <c r="G464" s="18" t="s">
        <v>130</v>
      </c>
      <c r="I464" s="77" t="str">
        <f>IF(OR(F464="FFIE GRUPO 2",F464="FFIE GRUPO 7"),"INTERVENTORIA",IF(OR(F464="CONTRACTUAL",F464="OTRO SÍ"),VLOOKUP(A464,CECOS!$A$2:$I$56,9,0),"NO APLICA"))</f>
        <v>GERENCIA</v>
      </c>
    </row>
    <row r="465" spans="1:9" x14ac:dyDescent="0.25">
      <c r="A465" s="18">
        <v>1758</v>
      </c>
      <c r="B465" s="5">
        <v>43556</v>
      </c>
      <c r="C465" s="18" t="s">
        <v>228</v>
      </c>
      <c r="D465" s="18" t="s">
        <v>7</v>
      </c>
      <c r="E465" s="3">
        <v>12599152.25625</v>
      </c>
      <c r="F465" s="18" t="s">
        <v>6</v>
      </c>
      <c r="G465" s="18" t="s">
        <v>130</v>
      </c>
      <c r="I465" s="77" t="str">
        <f>IF(OR(F465="FFIE GRUPO 2",F465="FFIE GRUPO 7"),"INTERVENTORIA",IF(OR(F465="CONTRACTUAL",F465="OTRO SÍ"),VLOOKUP(A465,CECOS!$A$2:$I$56,9,0),"NO APLICA"))</f>
        <v>GERENCIA</v>
      </c>
    </row>
    <row r="466" spans="1:9" x14ac:dyDescent="0.25">
      <c r="A466" s="18">
        <v>1758</v>
      </c>
      <c r="B466" s="5">
        <v>43586</v>
      </c>
      <c r="C466" s="18" t="s">
        <v>228</v>
      </c>
      <c r="D466" s="18" t="s">
        <v>7</v>
      </c>
      <c r="E466" s="3">
        <v>12599152.25625</v>
      </c>
      <c r="F466" s="18" t="s">
        <v>6</v>
      </c>
      <c r="G466" s="18" t="s">
        <v>130</v>
      </c>
      <c r="I466" s="77" t="str">
        <f>IF(OR(F466="FFIE GRUPO 2",F466="FFIE GRUPO 7"),"INTERVENTORIA",IF(OR(F466="CONTRACTUAL",F466="OTRO SÍ"),VLOOKUP(A466,CECOS!$A$2:$I$56,9,0),"NO APLICA"))</f>
        <v>GERENCIA</v>
      </c>
    </row>
    <row r="467" spans="1:9" x14ac:dyDescent="0.25">
      <c r="A467" s="18">
        <v>1758</v>
      </c>
      <c r="B467" s="5">
        <v>43617</v>
      </c>
      <c r="C467" s="18" t="s">
        <v>228</v>
      </c>
      <c r="D467" s="18" t="s">
        <v>7</v>
      </c>
      <c r="E467" s="3">
        <v>12599152.25625</v>
      </c>
      <c r="F467" s="18" t="s">
        <v>6</v>
      </c>
      <c r="G467" s="18" t="s">
        <v>130</v>
      </c>
      <c r="I467" s="77" t="str">
        <f>IF(OR(F467="FFIE GRUPO 2",F467="FFIE GRUPO 7"),"INTERVENTORIA",IF(OR(F467="CONTRACTUAL",F467="OTRO SÍ"),VLOOKUP(A467,CECOS!$A$2:$I$56,9,0),"NO APLICA"))</f>
        <v>GERENCIA</v>
      </c>
    </row>
    <row r="468" spans="1:9" x14ac:dyDescent="0.25">
      <c r="A468" s="18">
        <v>1758</v>
      </c>
      <c r="B468" s="5">
        <v>43647</v>
      </c>
      <c r="C468" s="18" t="s">
        <v>228</v>
      </c>
      <c r="D468" s="18" t="s">
        <v>7</v>
      </c>
      <c r="E468" s="3">
        <v>12599152.25625</v>
      </c>
      <c r="F468" s="18" t="s">
        <v>6</v>
      </c>
      <c r="G468" s="18" t="s">
        <v>130</v>
      </c>
      <c r="I468" s="77" t="str">
        <f>IF(OR(F468="FFIE GRUPO 2",F468="FFIE GRUPO 7"),"INTERVENTORIA",IF(OR(F468="CONTRACTUAL",F468="OTRO SÍ"),VLOOKUP(A468,CECOS!$A$2:$I$56,9,0),"NO APLICA"))</f>
        <v>GERENCIA</v>
      </c>
    </row>
    <row r="469" spans="1:9" x14ac:dyDescent="0.25">
      <c r="A469" s="18">
        <v>1758</v>
      </c>
      <c r="B469" s="5">
        <v>43678</v>
      </c>
      <c r="C469" s="18" t="s">
        <v>228</v>
      </c>
      <c r="D469" s="18" t="s">
        <v>7</v>
      </c>
      <c r="E469" s="3">
        <v>12599152.25625</v>
      </c>
      <c r="F469" s="18" t="s">
        <v>6</v>
      </c>
      <c r="G469" s="18" t="s">
        <v>130</v>
      </c>
      <c r="I469" s="77" t="str">
        <f>IF(OR(F469="FFIE GRUPO 2",F469="FFIE GRUPO 7"),"INTERVENTORIA",IF(OR(F469="CONTRACTUAL",F469="OTRO SÍ"),VLOOKUP(A469,CECOS!$A$2:$I$56,9,0),"NO APLICA"))</f>
        <v>GERENCIA</v>
      </c>
    </row>
    <row r="470" spans="1:9" x14ac:dyDescent="0.25">
      <c r="A470" s="18">
        <v>1758</v>
      </c>
      <c r="B470" s="5">
        <v>43709</v>
      </c>
      <c r="C470" s="18" t="s">
        <v>228</v>
      </c>
      <c r="D470" s="18" t="s">
        <v>7</v>
      </c>
      <c r="E470" s="3">
        <v>12599152.25625</v>
      </c>
      <c r="F470" s="18" t="s">
        <v>6</v>
      </c>
      <c r="G470" s="18" t="s">
        <v>130</v>
      </c>
      <c r="I470" s="77" t="str">
        <f>IF(OR(F470="FFIE GRUPO 2",F470="FFIE GRUPO 7"),"INTERVENTORIA",IF(OR(F470="CONTRACTUAL",F470="OTRO SÍ"),VLOOKUP(A470,CECOS!$A$2:$I$56,9,0),"NO APLICA"))</f>
        <v>GERENCIA</v>
      </c>
    </row>
    <row r="471" spans="1:9" x14ac:dyDescent="0.25">
      <c r="A471" s="18">
        <v>1758</v>
      </c>
      <c r="B471" s="5">
        <v>43739</v>
      </c>
      <c r="C471" s="18" t="s">
        <v>228</v>
      </c>
      <c r="D471" s="18" t="s">
        <v>7</v>
      </c>
      <c r="E471" s="3">
        <v>12599152.25625</v>
      </c>
      <c r="F471" s="18" t="s">
        <v>6</v>
      </c>
      <c r="G471" s="18" t="s">
        <v>130</v>
      </c>
      <c r="I471" s="77" t="str">
        <f>IF(OR(F471="FFIE GRUPO 2",F471="FFIE GRUPO 7"),"INTERVENTORIA",IF(OR(F471="CONTRACTUAL",F471="OTRO SÍ"),VLOOKUP(A471,CECOS!$A$2:$I$56,9,0),"NO APLICA"))</f>
        <v>GERENCIA</v>
      </c>
    </row>
    <row r="472" spans="1:9" x14ac:dyDescent="0.25">
      <c r="A472" s="18">
        <v>1758</v>
      </c>
      <c r="B472" s="5">
        <v>43770</v>
      </c>
      <c r="C472" s="18" t="s">
        <v>228</v>
      </c>
      <c r="D472" s="18" t="s">
        <v>7</v>
      </c>
      <c r="E472" s="3">
        <v>12599152.25625</v>
      </c>
      <c r="F472" s="18" t="s">
        <v>6</v>
      </c>
      <c r="G472" s="18" t="s">
        <v>130</v>
      </c>
      <c r="I472" s="77" t="str">
        <f>IF(OR(F472="FFIE GRUPO 2",F472="FFIE GRUPO 7"),"INTERVENTORIA",IF(OR(F472="CONTRACTUAL",F472="OTRO SÍ"),VLOOKUP(A472,CECOS!$A$2:$I$56,9,0),"NO APLICA"))</f>
        <v>GERENCIA</v>
      </c>
    </row>
    <row r="473" spans="1:9" x14ac:dyDescent="0.25">
      <c r="A473" s="18">
        <v>1758</v>
      </c>
      <c r="B473" s="5">
        <v>43800</v>
      </c>
      <c r="C473" s="18" t="s">
        <v>228</v>
      </c>
      <c r="D473" s="18" t="s">
        <v>7</v>
      </c>
      <c r="E473" s="3">
        <v>12599152.25625</v>
      </c>
      <c r="F473" s="18" t="s">
        <v>6</v>
      </c>
      <c r="G473" s="18" t="s">
        <v>130</v>
      </c>
      <c r="I473" s="77" t="str">
        <f>IF(OR(F473="FFIE GRUPO 2",F473="FFIE GRUPO 7"),"INTERVENTORIA",IF(OR(F473="CONTRACTUAL",F473="OTRO SÍ"),VLOOKUP(A473,CECOS!$A$2:$I$56,9,0),"NO APLICA"))</f>
        <v>GERENCIA</v>
      </c>
    </row>
    <row r="474" spans="1:9" x14ac:dyDescent="0.25">
      <c r="A474" s="18">
        <v>1758</v>
      </c>
      <c r="B474" s="5">
        <v>43466</v>
      </c>
      <c r="C474" s="18" t="s">
        <v>228</v>
      </c>
      <c r="D474" s="18" t="s">
        <v>31</v>
      </c>
      <c r="E474" s="3">
        <v>7005285</v>
      </c>
      <c r="F474" s="18" t="s">
        <v>6</v>
      </c>
      <c r="G474" s="18" t="s">
        <v>130</v>
      </c>
      <c r="I474" s="77" t="str">
        <f>IF(OR(F474="FFIE GRUPO 2",F474="FFIE GRUPO 7"),"INTERVENTORIA",IF(OR(F474="CONTRACTUAL",F474="OTRO SÍ"),VLOOKUP(A474,CECOS!$A$2:$I$56,9,0),"NO APLICA"))</f>
        <v>GERENCIA</v>
      </c>
    </row>
    <row r="475" spans="1:9" x14ac:dyDescent="0.25">
      <c r="A475" s="18">
        <v>1758</v>
      </c>
      <c r="B475" s="5">
        <v>43497</v>
      </c>
      <c r="C475" s="18" t="s">
        <v>228</v>
      </c>
      <c r="D475" s="18" t="s">
        <v>31</v>
      </c>
      <c r="E475" s="3">
        <v>7005285</v>
      </c>
      <c r="F475" s="18" t="s">
        <v>6</v>
      </c>
      <c r="G475" s="18" t="s">
        <v>130</v>
      </c>
      <c r="I475" s="77" t="str">
        <f>IF(OR(F475="FFIE GRUPO 2",F475="FFIE GRUPO 7"),"INTERVENTORIA",IF(OR(F475="CONTRACTUAL",F475="OTRO SÍ"),VLOOKUP(A475,CECOS!$A$2:$I$56,9,0),"NO APLICA"))</f>
        <v>GERENCIA</v>
      </c>
    </row>
    <row r="476" spans="1:9" x14ac:dyDescent="0.25">
      <c r="A476" s="18">
        <v>1758</v>
      </c>
      <c r="B476" s="5">
        <v>43525</v>
      </c>
      <c r="C476" s="18" t="s">
        <v>228</v>
      </c>
      <c r="D476" s="18" t="s">
        <v>31</v>
      </c>
      <c r="E476" s="3">
        <v>7005285</v>
      </c>
      <c r="F476" s="18" t="s">
        <v>6</v>
      </c>
      <c r="G476" s="18" t="s">
        <v>130</v>
      </c>
      <c r="I476" s="77" t="str">
        <f>IF(OR(F476="FFIE GRUPO 2",F476="FFIE GRUPO 7"),"INTERVENTORIA",IF(OR(F476="CONTRACTUAL",F476="OTRO SÍ"),VLOOKUP(A476,CECOS!$A$2:$I$56,9,0),"NO APLICA"))</f>
        <v>GERENCIA</v>
      </c>
    </row>
    <row r="477" spans="1:9" x14ac:dyDescent="0.25">
      <c r="A477" s="18">
        <v>1758</v>
      </c>
      <c r="B477" s="5">
        <v>43556</v>
      </c>
      <c r="C477" s="18" t="s">
        <v>228</v>
      </c>
      <c r="D477" s="18" t="s">
        <v>31</v>
      </c>
      <c r="E477" s="3">
        <v>7005285</v>
      </c>
      <c r="F477" s="18" t="s">
        <v>6</v>
      </c>
      <c r="G477" s="18" t="s">
        <v>130</v>
      </c>
      <c r="I477" s="77" t="str">
        <f>IF(OR(F477="FFIE GRUPO 2",F477="FFIE GRUPO 7"),"INTERVENTORIA",IF(OR(F477="CONTRACTUAL",F477="OTRO SÍ"),VLOOKUP(A477,CECOS!$A$2:$I$56,9,0),"NO APLICA"))</f>
        <v>GERENCIA</v>
      </c>
    </row>
    <row r="478" spans="1:9" x14ac:dyDescent="0.25">
      <c r="A478" s="18">
        <v>1758</v>
      </c>
      <c r="B478" s="5">
        <v>43586</v>
      </c>
      <c r="C478" s="18" t="s">
        <v>228</v>
      </c>
      <c r="D478" s="18" t="s">
        <v>31</v>
      </c>
      <c r="E478" s="3">
        <v>7005285</v>
      </c>
      <c r="F478" s="18" t="s">
        <v>6</v>
      </c>
      <c r="G478" s="18" t="s">
        <v>130</v>
      </c>
      <c r="I478" s="77" t="str">
        <f>IF(OR(F478="FFIE GRUPO 2",F478="FFIE GRUPO 7"),"INTERVENTORIA",IF(OR(F478="CONTRACTUAL",F478="OTRO SÍ"),VLOOKUP(A478,CECOS!$A$2:$I$56,9,0),"NO APLICA"))</f>
        <v>GERENCIA</v>
      </c>
    </row>
    <row r="479" spans="1:9" x14ac:dyDescent="0.25">
      <c r="A479" s="18">
        <v>1758</v>
      </c>
      <c r="B479" s="5">
        <v>43617</v>
      </c>
      <c r="C479" s="18" t="s">
        <v>228</v>
      </c>
      <c r="D479" s="18" t="s">
        <v>31</v>
      </c>
      <c r="E479" s="3">
        <v>7005285</v>
      </c>
      <c r="F479" s="18" t="s">
        <v>6</v>
      </c>
      <c r="G479" s="18" t="s">
        <v>130</v>
      </c>
      <c r="I479" s="77" t="str">
        <f>IF(OR(F479="FFIE GRUPO 2",F479="FFIE GRUPO 7"),"INTERVENTORIA",IF(OR(F479="CONTRACTUAL",F479="OTRO SÍ"),VLOOKUP(A479,CECOS!$A$2:$I$56,9,0),"NO APLICA"))</f>
        <v>GERENCIA</v>
      </c>
    </row>
    <row r="480" spans="1:9" x14ac:dyDescent="0.25">
      <c r="A480" s="18">
        <v>1758</v>
      </c>
      <c r="B480" s="5">
        <v>43647</v>
      </c>
      <c r="C480" s="18" t="s">
        <v>228</v>
      </c>
      <c r="D480" s="18" t="s">
        <v>31</v>
      </c>
      <c r="E480" s="3">
        <v>7005285</v>
      </c>
      <c r="F480" s="18" t="s">
        <v>6</v>
      </c>
      <c r="G480" s="18" t="s">
        <v>130</v>
      </c>
      <c r="I480" s="77" t="str">
        <f>IF(OR(F480="FFIE GRUPO 2",F480="FFIE GRUPO 7"),"INTERVENTORIA",IF(OR(F480="CONTRACTUAL",F480="OTRO SÍ"),VLOOKUP(A480,CECOS!$A$2:$I$56,9,0),"NO APLICA"))</f>
        <v>GERENCIA</v>
      </c>
    </row>
    <row r="481" spans="1:9" x14ac:dyDescent="0.25">
      <c r="A481" s="18">
        <v>1758</v>
      </c>
      <c r="B481" s="5">
        <v>43678</v>
      </c>
      <c r="C481" s="18" t="s">
        <v>228</v>
      </c>
      <c r="D481" s="18" t="s">
        <v>31</v>
      </c>
      <c r="E481" s="3">
        <v>7005285</v>
      </c>
      <c r="F481" s="18" t="s">
        <v>6</v>
      </c>
      <c r="G481" s="18" t="s">
        <v>130</v>
      </c>
      <c r="I481" s="77" t="str">
        <f>IF(OR(F481="FFIE GRUPO 2",F481="FFIE GRUPO 7"),"INTERVENTORIA",IF(OR(F481="CONTRACTUAL",F481="OTRO SÍ"),VLOOKUP(A481,CECOS!$A$2:$I$56,9,0),"NO APLICA"))</f>
        <v>GERENCIA</v>
      </c>
    </row>
    <row r="482" spans="1:9" x14ac:dyDescent="0.25">
      <c r="A482" s="18">
        <v>1758</v>
      </c>
      <c r="B482" s="5">
        <v>43709</v>
      </c>
      <c r="C482" s="18" t="s">
        <v>228</v>
      </c>
      <c r="D482" s="18" t="s">
        <v>31</v>
      </c>
      <c r="E482" s="3">
        <v>7005285</v>
      </c>
      <c r="F482" s="18" t="s">
        <v>6</v>
      </c>
      <c r="G482" s="18" t="s">
        <v>130</v>
      </c>
      <c r="I482" s="77" t="str">
        <f>IF(OR(F482="FFIE GRUPO 2",F482="FFIE GRUPO 7"),"INTERVENTORIA",IF(OR(F482="CONTRACTUAL",F482="OTRO SÍ"),VLOOKUP(A482,CECOS!$A$2:$I$56,9,0),"NO APLICA"))</f>
        <v>GERENCIA</v>
      </c>
    </row>
    <row r="483" spans="1:9" x14ac:dyDescent="0.25">
      <c r="A483" s="18">
        <v>1758</v>
      </c>
      <c r="B483" s="5">
        <v>43739</v>
      </c>
      <c r="C483" s="18" t="s">
        <v>228</v>
      </c>
      <c r="D483" s="18" t="s">
        <v>31</v>
      </c>
      <c r="E483" s="3">
        <v>7005285</v>
      </c>
      <c r="F483" s="18" t="s">
        <v>6</v>
      </c>
      <c r="G483" s="18" t="s">
        <v>130</v>
      </c>
      <c r="I483" s="77" t="str">
        <f>IF(OR(F483="FFIE GRUPO 2",F483="FFIE GRUPO 7"),"INTERVENTORIA",IF(OR(F483="CONTRACTUAL",F483="OTRO SÍ"),VLOOKUP(A483,CECOS!$A$2:$I$56,9,0),"NO APLICA"))</f>
        <v>GERENCIA</v>
      </c>
    </row>
    <row r="484" spans="1:9" x14ac:dyDescent="0.25">
      <c r="A484" s="18">
        <v>1758</v>
      </c>
      <c r="B484" s="5">
        <v>43770</v>
      </c>
      <c r="C484" s="18" t="s">
        <v>228</v>
      </c>
      <c r="D484" s="18" t="s">
        <v>31</v>
      </c>
      <c r="E484" s="3">
        <v>7005285</v>
      </c>
      <c r="F484" s="18" t="s">
        <v>6</v>
      </c>
      <c r="G484" s="18" t="s">
        <v>130</v>
      </c>
      <c r="I484" s="77" t="str">
        <f>IF(OR(F484="FFIE GRUPO 2",F484="FFIE GRUPO 7"),"INTERVENTORIA",IF(OR(F484="CONTRACTUAL",F484="OTRO SÍ"),VLOOKUP(A484,CECOS!$A$2:$I$56,9,0),"NO APLICA"))</f>
        <v>GERENCIA</v>
      </c>
    </row>
    <row r="485" spans="1:9" x14ac:dyDescent="0.25">
      <c r="A485" s="18">
        <v>1758</v>
      </c>
      <c r="B485" s="5">
        <v>43800</v>
      </c>
      <c r="C485" s="18" t="s">
        <v>228</v>
      </c>
      <c r="D485" s="18" t="s">
        <v>31</v>
      </c>
      <c r="E485" s="3">
        <v>7005285</v>
      </c>
      <c r="F485" s="18" t="s">
        <v>6</v>
      </c>
      <c r="G485" s="18" t="s">
        <v>130</v>
      </c>
      <c r="I485" s="77" t="str">
        <f>IF(OR(F485="FFIE GRUPO 2",F485="FFIE GRUPO 7"),"INTERVENTORIA",IF(OR(F485="CONTRACTUAL",F485="OTRO SÍ"),VLOOKUP(A485,CECOS!$A$2:$I$56,9,0),"NO APLICA"))</f>
        <v>GERENCIA</v>
      </c>
    </row>
    <row r="486" spans="1:9" x14ac:dyDescent="0.25">
      <c r="A486" s="18">
        <v>1789</v>
      </c>
      <c r="B486" s="5">
        <v>43466</v>
      </c>
      <c r="C486" s="18" t="s">
        <v>228</v>
      </c>
      <c r="D486" s="18" t="s">
        <v>5</v>
      </c>
      <c r="E486" s="3">
        <v>2816943.7716000001</v>
      </c>
      <c r="F486" s="18" t="s">
        <v>6</v>
      </c>
      <c r="G486" s="18" t="s">
        <v>6</v>
      </c>
      <c r="I486" s="77" t="str">
        <f>IF(OR(F486="FFIE GRUPO 2",F486="FFIE GRUPO 7"),"INTERVENTORIA",IF(OR(F486="CONTRACTUAL",F486="OTRO SÍ"),VLOOKUP(A486,CECOS!$A$2:$I$56,9,0),"NO APLICA"))</f>
        <v>OTROS</v>
      </c>
    </row>
    <row r="487" spans="1:9" x14ac:dyDescent="0.25">
      <c r="A487" s="18">
        <v>1789</v>
      </c>
      <c r="B487" s="5">
        <v>43466</v>
      </c>
      <c r="C487" s="18" t="s">
        <v>228</v>
      </c>
      <c r="D487" s="18" t="s">
        <v>158</v>
      </c>
      <c r="E487" s="3">
        <v>8798601.5775000006</v>
      </c>
      <c r="F487" s="18" t="s">
        <v>6</v>
      </c>
      <c r="G487" s="18" t="s">
        <v>6</v>
      </c>
      <c r="I487" s="77" t="str">
        <f>IF(OR(F487="FFIE GRUPO 2",F487="FFIE GRUPO 7"),"INTERVENTORIA",IF(OR(F487="CONTRACTUAL",F487="OTRO SÍ"),VLOOKUP(A487,CECOS!$A$2:$I$56,9,0),"NO APLICA"))</f>
        <v>OTROS</v>
      </c>
    </row>
    <row r="488" spans="1:9" x14ac:dyDescent="0.25">
      <c r="A488" s="18">
        <v>1789</v>
      </c>
      <c r="B488" s="5">
        <v>43466</v>
      </c>
      <c r="C488" s="18" t="s">
        <v>228</v>
      </c>
      <c r="D488" s="18" t="s">
        <v>159</v>
      </c>
      <c r="E488" s="3">
        <v>8829425.8237500004</v>
      </c>
      <c r="F488" s="18" t="s">
        <v>6</v>
      </c>
      <c r="G488" s="18" t="s">
        <v>6</v>
      </c>
      <c r="I488" s="77" t="str">
        <f>IF(OR(F488="FFIE GRUPO 2",F488="FFIE GRUPO 7"),"INTERVENTORIA",IF(OR(F488="CONTRACTUAL",F488="OTRO SÍ"),VLOOKUP(A488,CECOS!$A$2:$I$56,9,0),"NO APLICA"))</f>
        <v>OTROS</v>
      </c>
    </row>
    <row r="489" spans="1:9" x14ac:dyDescent="0.25">
      <c r="A489" s="18">
        <v>1789</v>
      </c>
      <c r="B489" s="5">
        <v>43466</v>
      </c>
      <c r="C489" s="18" t="s">
        <v>228</v>
      </c>
      <c r="D489" s="18" t="s">
        <v>160</v>
      </c>
      <c r="E489" s="3">
        <v>4615269.3924749997</v>
      </c>
      <c r="F489" s="18" t="s">
        <v>6</v>
      </c>
      <c r="G489" s="18" t="s">
        <v>6</v>
      </c>
      <c r="I489" s="77" t="str">
        <f>IF(OR(F489="FFIE GRUPO 2",F489="FFIE GRUPO 7"),"INTERVENTORIA",IF(OR(F489="CONTRACTUAL",F489="OTRO SÍ"),VLOOKUP(A489,CECOS!$A$2:$I$56,9,0),"NO APLICA"))</f>
        <v>OTROS</v>
      </c>
    </row>
    <row r="490" spans="1:9" x14ac:dyDescent="0.25">
      <c r="A490" s="18">
        <v>1789</v>
      </c>
      <c r="B490" s="5">
        <v>43466</v>
      </c>
      <c r="C490" s="18" t="s">
        <v>228</v>
      </c>
      <c r="D490" s="18" t="s">
        <v>11</v>
      </c>
      <c r="E490" s="3">
        <v>4004297.64</v>
      </c>
      <c r="F490" s="18" t="s">
        <v>6</v>
      </c>
      <c r="G490" s="18" t="s">
        <v>6</v>
      </c>
      <c r="I490" s="77" t="str">
        <f>IF(OR(F490="FFIE GRUPO 2",F490="FFIE GRUPO 7"),"INTERVENTORIA",IF(OR(F490="CONTRACTUAL",F490="OTRO SÍ"),VLOOKUP(A490,CECOS!$A$2:$I$56,9,0),"NO APLICA"))</f>
        <v>OTROS</v>
      </c>
    </row>
    <row r="491" spans="1:9" x14ac:dyDescent="0.25">
      <c r="A491" s="18">
        <v>1802</v>
      </c>
      <c r="B491" s="5">
        <v>43466</v>
      </c>
      <c r="C491" s="18" t="s">
        <v>228</v>
      </c>
      <c r="D491" s="18" t="s">
        <v>7</v>
      </c>
      <c r="E491" s="3">
        <v>11721250.800000001</v>
      </c>
      <c r="F491" s="18" t="s">
        <v>6</v>
      </c>
      <c r="G491" s="18" t="s">
        <v>6</v>
      </c>
      <c r="I491" s="77" t="str">
        <f>IF(OR(F491="FFIE GRUPO 2",F491="FFIE GRUPO 7"),"INTERVENTORIA",IF(OR(F491="CONTRACTUAL",F491="OTRO SÍ"),VLOOKUP(A491,CECOS!$A$2:$I$56,9,0),"NO APLICA"))</f>
        <v>INTERVENTORIA</v>
      </c>
    </row>
    <row r="492" spans="1:9" x14ac:dyDescent="0.25">
      <c r="A492" s="18">
        <v>1802</v>
      </c>
      <c r="B492" s="5">
        <v>43497</v>
      </c>
      <c r="C492" s="18" t="s">
        <v>228</v>
      </c>
      <c r="D492" s="18" t="s">
        <v>7</v>
      </c>
      <c r="E492" s="3">
        <v>11721250.800000001</v>
      </c>
      <c r="F492" s="18" t="s">
        <v>6</v>
      </c>
      <c r="G492" s="18" t="s">
        <v>6</v>
      </c>
      <c r="I492" s="77" t="str">
        <f>IF(OR(F492="FFIE GRUPO 2",F492="FFIE GRUPO 7"),"INTERVENTORIA",IF(OR(F492="CONTRACTUAL",F492="OTRO SÍ"),VLOOKUP(A492,CECOS!$A$2:$I$56,9,0),"NO APLICA"))</f>
        <v>INTERVENTORIA</v>
      </c>
    </row>
    <row r="493" spans="1:9" x14ac:dyDescent="0.25">
      <c r="A493" s="18">
        <v>1802</v>
      </c>
      <c r="B493" s="5">
        <v>43525</v>
      </c>
      <c r="C493" s="18" t="s">
        <v>228</v>
      </c>
      <c r="D493" s="18" t="s">
        <v>7</v>
      </c>
      <c r="E493" s="3">
        <v>11721250.800000001</v>
      </c>
      <c r="F493" s="18" t="s">
        <v>6</v>
      </c>
      <c r="G493" s="18" t="s">
        <v>6</v>
      </c>
      <c r="I493" s="77" t="str">
        <f>IF(OR(F493="FFIE GRUPO 2",F493="FFIE GRUPO 7"),"INTERVENTORIA",IF(OR(F493="CONTRACTUAL",F493="OTRO SÍ"),VLOOKUP(A493,CECOS!$A$2:$I$56,9,0),"NO APLICA"))</f>
        <v>INTERVENTORIA</v>
      </c>
    </row>
    <row r="494" spans="1:9" x14ac:dyDescent="0.25">
      <c r="A494" s="18">
        <v>1802</v>
      </c>
      <c r="B494" s="5">
        <v>43556</v>
      </c>
      <c r="C494" s="18" t="s">
        <v>228</v>
      </c>
      <c r="D494" s="18" t="s">
        <v>7</v>
      </c>
      <c r="E494" s="3">
        <v>11721250.800000001</v>
      </c>
      <c r="F494" s="18" t="s">
        <v>6</v>
      </c>
      <c r="G494" s="18" t="s">
        <v>6</v>
      </c>
      <c r="I494" s="77" t="str">
        <f>IF(OR(F494="FFIE GRUPO 2",F494="FFIE GRUPO 7"),"INTERVENTORIA",IF(OR(F494="CONTRACTUAL",F494="OTRO SÍ"),VLOOKUP(A494,CECOS!$A$2:$I$56,9,0),"NO APLICA"))</f>
        <v>INTERVENTORIA</v>
      </c>
    </row>
    <row r="495" spans="1:9" x14ac:dyDescent="0.25">
      <c r="A495" s="18">
        <v>1802</v>
      </c>
      <c r="B495" s="5">
        <v>43586</v>
      </c>
      <c r="C495" s="18" t="s">
        <v>228</v>
      </c>
      <c r="D495" s="18" t="s">
        <v>7</v>
      </c>
      <c r="E495" s="3">
        <v>11721250.800000001</v>
      </c>
      <c r="F495" s="18" t="s">
        <v>6</v>
      </c>
      <c r="G495" s="18" t="s">
        <v>6</v>
      </c>
      <c r="I495" s="77" t="str">
        <f>IF(OR(F495="FFIE GRUPO 2",F495="FFIE GRUPO 7"),"INTERVENTORIA",IF(OR(F495="CONTRACTUAL",F495="OTRO SÍ"),VLOOKUP(A495,CECOS!$A$2:$I$56,9,0),"NO APLICA"))</f>
        <v>INTERVENTORIA</v>
      </c>
    </row>
    <row r="496" spans="1:9" x14ac:dyDescent="0.25">
      <c r="A496" s="18">
        <v>1802</v>
      </c>
      <c r="B496" s="5">
        <v>43617</v>
      </c>
      <c r="C496" s="18" t="s">
        <v>228</v>
      </c>
      <c r="D496" s="18" t="s">
        <v>7</v>
      </c>
      <c r="E496" s="3">
        <v>11721250.800000001</v>
      </c>
      <c r="F496" s="18" t="s">
        <v>6</v>
      </c>
      <c r="G496" s="18" t="s">
        <v>6</v>
      </c>
      <c r="I496" s="77" t="str">
        <f>IF(OR(F496="FFIE GRUPO 2",F496="FFIE GRUPO 7"),"INTERVENTORIA",IF(OR(F496="CONTRACTUAL",F496="OTRO SÍ"),VLOOKUP(A496,CECOS!$A$2:$I$56,9,0),"NO APLICA"))</f>
        <v>INTERVENTORIA</v>
      </c>
    </row>
    <row r="497" spans="1:9" x14ac:dyDescent="0.25">
      <c r="A497" s="18">
        <v>1802</v>
      </c>
      <c r="B497" s="5">
        <v>43647</v>
      </c>
      <c r="C497" s="18" t="s">
        <v>228</v>
      </c>
      <c r="D497" s="18" t="s">
        <v>7</v>
      </c>
      <c r="E497" s="3">
        <v>11721250.800000001</v>
      </c>
      <c r="F497" s="18" t="s">
        <v>6</v>
      </c>
      <c r="G497" s="18" t="s">
        <v>6</v>
      </c>
      <c r="I497" s="77" t="str">
        <f>IF(OR(F497="FFIE GRUPO 2",F497="FFIE GRUPO 7"),"INTERVENTORIA",IF(OR(F497="CONTRACTUAL",F497="OTRO SÍ"),VLOOKUP(A497,CECOS!$A$2:$I$56,9,0),"NO APLICA"))</f>
        <v>INTERVENTORIA</v>
      </c>
    </row>
    <row r="498" spans="1:9" x14ac:dyDescent="0.25">
      <c r="A498" s="18">
        <v>1802</v>
      </c>
      <c r="B498" s="5">
        <v>43678</v>
      </c>
      <c r="C498" s="18" t="s">
        <v>228</v>
      </c>
      <c r="D498" s="18" t="s">
        <v>7</v>
      </c>
      <c r="E498" s="3">
        <v>11721250.800000001</v>
      </c>
      <c r="F498" s="18" t="s">
        <v>6</v>
      </c>
      <c r="G498" s="18" t="s">
        <v>6</v>
      </c>
      <c r="I498" s="77" t="str">
        <f>IF(OR(F498="FFIE GRUPO 2",F498="FFIE GRUPO 7"),"INTERVENTORIA",IF(OR(F498="CONTRACTUAL",F498="OTRO SÍ"),VLOOKUP(A498,CECOS!$A$2:$I$56,9,0),"NO APLICA"))</f>
        <v>INTERVENTORIA</v>
      </c>
    </row>
    <row r="499" spans="1:9" x14ac:dyDescent="0.25">
      <c r="A499" s="18">
        <v>1802</v>
      </c>
      <c r="B499" s="5">
        <v>43466</v>
      </c>
      <c r="C499" s="18" t="s">
        <v>228</v>
      </c>
      <c r="D499" s="18" t="s">
        <v>8</v>
      </c>
      <c r="E499" s="3">
        <v>3810634.5847499999</v>
      </c>
      <c r="F499" s="18" t="s">
        <v>6</v>
      </c>
      <c r="G499" s="18" t="s">
        <v>6</v>
      </c>
      <c r="I499" s="77" t="str">
        <f>IF(OR(F499="FFIE GRUPO 2",F499="FFIE GRUPO 7"),"INTERVENTORIA",IF(OR(F499="CONTRACTUAL",F499="OTRO SÍ"),VLOOKUP(A499,CECOS!$A$2:$I$56,9,0),"NO APLICA"))</f>
        <v>INTERVENTORIA</v>
      </c>
    </row>
    <row r="500" spans="1:9" x14ac:dyDescent="0.25">
      <c r="A500" s="18">
        <v>1802</v>
      </c>
      <c r="B500" s="5">
        <v>43497</v>
      </c>
      <c r="C500" s="18" t="s">
        <v>228</v>
      </c>
      <c r="D500" s="18" t="s">
        <v>8</v>
      </c>
      <c r="E500" s="3">
        <v>3810634.5847499999</v>
      </c>
      <c r="F500" s="18" t="s">
        <v>6</v>
      </c>
      <c r="G500" s="18" t="s">
        <v>6</v>
      </c>
      <c r="I500" s="77" t="str">
        <f>IF(OR(F500="FFIE GRUPO 2",F500="FFIE GRUPO 7"),"INTERVENTORIA",IF(OR(F500="CONTRACTUAL",F500="OTRO SÍ"),VLOOKUP(A500,CECOS!$A$2:$I$56,9,0),"NO APLICA"))</f>
        <v>INTERVENTORIA</v>
      </c>
    </row>
    <row r="501" spans="1:9" x14ac:dyDescent="0.25">
      <c r="A501" s="18">
        <v>1802</v>
      </c>
      <c r="B501" s="5">
        <v>43525</v>
      </c>
      <c r="C501" s="18" t="s">
        <v>228</v>
      </c>
      <c r="D501" s="18" t="s">
        <v>8</v>
      </c>
      <c r="E501" s="3">
        <v>3810634.5847499999</v>
      </c>
      <c r="F501" s="18" t="s">
        <v>6</v>
      </c>
      <c r="G501" s="18" t="s">
        <v>6</v>
      </c>
      <c r="I501" s="77" t="str">
        <f>IF(OR(F501="FFIE GRUPO 2",F501="FFIE GRUPO 7"),"INTERVENTORIA",IF(OR(F501="CONTRACTUAL",F501="OTRO SÍ"),VLOOKUP(A501,CECOS!$A$2:$I$56,9,0),"NO APLICA"))</f>
        <v>INTERVENTORIA</v>
      </c>
    </row>
    <row r="502" spans="1:9" x14ac:dyDescent="0.25">
      <c r="A502" s="18">
        <v>1802</v>
      </c>
      <c r="B502" s="5">
        <v>43556</v>
      </c>
      <c r="C502" s="18" t="s">
        <v>228</v>
      </c>
      <c r="D502" s="18" t="s">
        <v>8</v>
      </c>
      <c r="E502" s="3">
        <v>3810634.5847499999</v>
      </c>
      <c r="F502" s="18" t="s">
        <v>6</v>
      </c>
      <c r="G502" s="18" t="s">
        <v>6</v>
      </c>
      <c r="I502" s="77" t="str">
        <f>IF(OR(F502="FFIE GRUPO 2",F502="FFIE GRUPO 7"),"INTERVENTORIA",IF(OR(F502="CONTRACTUAL",F502="OTRO SÍ"),VLOOKUP(A502,CECOS!$A$2:$I$56,9,0),"NO APLICA"))</f>
        <v>INTERVENTORIA</v>
      </c>
    </row>
    <row r="503" spans="1:9" x14ac:dyDescent="0.25">
      <c r="A503" s="18">
        <v>1802</v>
      </c>
      <c r="B503" s="5">
        <v>43586</v>
      </c>
      <c r="C503" s="18" t="s">
        <v>228</v>
      </c>
      <c r="D503" s="18" t="s">
        <v>8</v>
      </c>
      <c r="E503" s="3">
        <v>3810634.5847499999</v>
      </c>
      <c r="F503" s="18" t="s">
        <v>6</v>
      </c>
      <c r="G503" s="18" t="s">
        <v>6</v>
      </c>
      <c r="I503" s="77" t="str">
        <f>IF(OR(F503="FFIE GRUPO 2",F503="FFIE GRUPO 7"),"INTERVENTORIA",IF(OR(F503="CONTRACTUAL",F503="OTRO SÍ"),VLOOKUP(A503,CECOS!$A$2:$I$56,9,0),"NO APLICA"))</f>
        <v>INTERVENTORIA</v>
      </c>
    </row>
    <row r="504" spans="1:9" x14ac:dyDescent="0.25">
      <c r="A504" s="18">
        <v>1802</v>
      </c>
      <c r="B504" s="5">
        <v>43617</v>
      </c>
      <c r="C504" s="18" t="s">
        <v>228</v>
      </c>
      <c r="D504" s="18" t="s">
        <v>8</v>
      </c>
      <c r="E504" s="3">
        <v>3810634.5847499999</v>
      </c>
      <c r="F504" s="18" t="s">
        <v>6</v>
      </c>
      <c r="G504" s="18" t="s">
        <v>6</v>
      </c>
      <c r="I504" s="77" t="str">
        <f>IF(OR(F504="FFIE GRUPO 2",F504="FFIE GRUPO 7"),"INTERVENTORIA",IF(OR(F504="CONTRACTUAL",F504="OTRO SÍ"),VLOOKUP(A504,CECOS!$A$2:$I$56,9,0),"NO APLICA"))</f>
        <v>INTERVENTORIA</v>
      </c>
    </row>
    <row r="505" spans="1:9" x14ac:dyDescent="0.25">
      <c r="A505" s="18">
        <v>1802</v>
      </c>
      <c r="B505" s="5">
        <v>43647</v>
      </c>
      <c r="C505" s="18" t="s">
        <v>228</v>
      </c>
      <c r="D505" s="18" t="s">
        <v>8</v>
      </c>
      <c r="E505" s="3">
        <v>3810634.5847499999</v>
      </c>
      <c r="F505" s="18" t="s">
        <v>6</v>
      </c>
      <c r="G505" s="18" t="s">
        <v>6</v>
      </c>
      <c r="I505" s="77" t="str">
        <f>IF(OR(F505="FFIE GRUPO 2",F505="FFIE GRUPO 7"),"INTERVENTORIA",IF(OR(F505="CONTRACTUAL",F505="OTRO SÍ"),VLOOKUP(A505,CECOS!$A$2:$I$56,9,0),"NO APLICA"))</f>
        <v>INTERVENTORIA</v>
      </c>
    </row>
    <row r="506" spans="1:9" x14ac:dyDescent="0.25">
      <c r="A506" s="18">
        <v>1802</v>
      </c>
      <c r="B506" s="5">
        <v>43466</v>
      </c>
      <c r="C506" s="18" t="s">
        <v>228</v>
      </c>
      <c r="D506" s="18" t="s">
        <v>11</v>
      </c>
      <c r="E506" s="3">
        <v>5301459.45</v>
      </c>
      <c r="F506" s="18" t="s">
        <v>6</v>
      </c>
      <c r="G506" s="18" t="s">
        <v>6</v>
      </c>
      <c r="I506" s="77" t="str">
        <f>IF(OR(F506="FFIE GRUPO 2",F506="FFIE GRUPO 7"),"INTERVENTORIA",IF(OR(F506="CONTRACTUAL",F506="OTRO SÍ"),VLOOKUP(A506,CECOS!$A$2:$I$56,9,0),"NO APLICA"))</f>
        <v>INTERVENTORIA</v>
      </c>
    </row>
    <row r="507" spans="1:9" x14ac:dyDescent="0.25">
      <c r="A507" s="18">
        <v>1802</v>
      </c>
      <c r="B507" s="5">
        <v>43497</v>
      </c>
      <c r="C507" s="18" t="s">
        <v>228</v>
      </c>
      <c r="D507" s="18" t="s">
        <v>11</v>
      </c>
      <c r="E507" s="3">
        <v>5301459.45</v>
      </c>
      <c r="F507" s="18" t="s">
        <v>6</v>
      </c>
      <c r="G507" s="18" t="s">
        <v>6</v>
      </c>
      <c r="I507" s="77" t="str">
        <f>IF(OR(F507="FFIE GRUPO 2",F507="FFIE GRUPO 7"),"INTERVENTORIA",IF(OR(F507="CONTRACTUAL",F507="OTRO SÍ"),VLOOKUP(A507,CECOS!$A$2:$I$56,9,0),"NO APLICA"))</f>
        <v>INTERVENTORIA</v>
      </c>
    </row>
    <row r="508" spans="1:9" x14ac:dyDescent="0.25">
      <c r="A508" s="18">
        <v>1802</v>
      </c>
      <c r="B508" s="5">
        <v>43525</v>
      </c>
      <c r="C508" s="18" t="s">
        <v>228</v>
      </c>
      <c r="D508" s="18" t="s">
        <v>11</v>
      </c>
      <c r="E508" s="3">
        <v>5301459.45</v>
      </c>
      <c r="F508" s="18" t="s">
        <v>6</v>
      </c>
      <c r="G508" s="18" t="s">
        <v>6</v>
      </c>
      <c r="I508" s="77" t="str">
        <f>IF(OR(F508="FFIE GRUPO 2",F508="FFIE GRUPO 7"),"INTERVENTORIA",IF(OR(F508="CONTRACTUAL",F508="OTRO SÍ"),VLOOKUP(A508,CECOS!$A$2:$I$56,9,0),"NO APLICA"))</f>
        <v>INTERVENTORIA</v>
      </c>
    </row>
    <row r="509" spans="1:9" x14ac:dyDescent="0.25">
      <c r="A509" s="18">
        <v>1802</v>
      </c>
      <c r="B509" s="5">
        <v>43556</v>
      </c>
      <c r="C509" s="18" t="s">
        <v>228</v>
      </c>
      <c r="D509" s="18" t="s">
        <v>11</v>
      </c>
      <c r="E509" s="3">
        <v>5301459.45</v>
      </c>
      <c r="F509" s="18" t="s">
        <v>6</v>
      </c>
      <c r="G509" s="18" t="s">
        <v>6</v>
      </c>
      <c r="I509" s="77" t="str">
        <f>IF(OR(F509="FFIE GRUPO 2",F509="FFIE GRUPO 7"),"INTERVENTORIA",IF(OR(F509="CONTRACTUAL",F509="OTRO SÍ"),VLOOKUP(A509,CECOS!$A$2:$I$56,9,0),"NO APLICA"))</f>
        <v>INTERVENTORIA</v>
      </c>
    </row>
    <row r="510" spans="1:9" x14ac:dyDescent="0.25">
      <c r="A510" s="18">
        <v>1802</v>
      </c>
      <c r="B510" s="5">
        <v>43586</v>
      </c>
      <c r="C510" s="18" t="s">
        <v>228</v>
      </c>
      <c r="D510" s="18" t="s">
        <v>11</v>
      </c>
      <c r="E510" s="3">
        <v>5301459.45</v>
      </c>
      <c r="F510" s="18" t="s">
        <v>6</v>
      </c>
      <c r="G510" s="18" t="s">
        <v>6</v>
      </c>
      <c r="I510" s="77" t="str">
        <f>IF(OR(F510="FFIE GRUPO 2",F510="FFIE GRUPO 7"),"INTERVENTORIA",IF(OR(F510="CONTRACTUAL",F510="OTRO SÍ"),VLOOKUP(A510,CECOS!$A$2:$I$56,9,0),"NO APLICA"))</f>
        <v>INTERVENTORIA</v>
      </c>
    </row>
    <row r="511" spans="1:9" x14ac:dyDescent="0.25">
      <c r="A511" s="18">
        <v>1802</v>
      </c>
      <c r="B511" s="5">
        <v>43617</v>
      </c>
      <c r="C511" s="18" t="s">
        <v>228</v>
      </c>
      <c r="D511" s="18" t="s">
        <v>11</v>
      </c>
      <c r="E511" s="3">
        <v>5301459.45</v>
      </c>
      <c r="F511" s="18" t="s">
        <v>6</v>
      </c>
      <c r="G511" s="18" t="s">
        <v>6</v>
      </c>
      <c r="I511" s="77" t="str">
        <f>IF(OR(F511="FFIE GRUPO 2",F511="FFIE GRUPO 7"),"INTERVENTORIA",IF(OR(F511="CONTRACTUAL",F511="OTRO SÍ"),VLOOKUP(A511,CECOS!$A$2:$I$56,9,0),"NO APLICA"))</f>
        <v>INTERVENTORIA</v>
      </c>
    </row>
    <row r="512" spans="1:9" x14ac:dyDescent="0.25">
      <c r="A512" s="18">
        <v>1802</v>
      </c>
      <c r="B512" s="5">
        <v>43647</v>
      </c>
      <c r="C512" s="18" t="s">
        <v>228</v>
      </c>
      <c r="D512" s="18" t="s">
        <v>11</v>
      </c>
      <c r="E512" s="3">
        <v>5301459.45</v>
      </c>
      <c r="F512" s="18" t="s">
        <v>6</v>
      </c>
      <c r="G512" s="18" t="s">
        <v>6</v>
      </c>
      <c r="I512" s="77" t="str">
        <f>IF(OR(F512="FFIE GRUPO 2",F512="FFIE GRUPO 7"),"INTERVENTORIA",IF(OR(F512="CONTRACTUAL",F512="OTRO SÍ"),VLOOKUP(A512,CECOS!$A$2:$I$56,9,0),"NO APLICA"))</f>
        <v>INTERVENTORIA</v>
      </c>
    </row>
    <row r="513" spans="1:9" x14ac:dyDescent="0.25">
      <c r="A513" s="18">
        <v>1802</v>
      </c>
      <c r="B513" s="5">
        <v>43678</v>
      </c>
      <c r="C513" s="18" t="s">
        <v>228</v>
      </c>
      <c r="D513" s="18" t="s">
        <v>11</v>
      </c>
      <c r="E513" s="3">
        <v>5301459.45</v>
      </c>
      <c r="F513" s="18" t="s">
        <v>6</v>
      </c>
      <c r="G513" s="18" t="s">
        <v>6</v>
      </c>
      <c r="I513" s="77" t="str">
        <f>IF(OR(F513="FFIE GRUPO 2",F513="FFIE GRUPO 7"),"INTERVENTORIA",IF(OR(F513="CONTRACTUAL",F513="OTRO SÍ"),VLOOKUP(A513,CECOS!$A$2:$I$56,9,0),"NO APLICA"))</f>
        <v>INTERVENTORIA</v>
      </c>
    </row>
    <row r="514" spans="1:9" x14ac:dyDescent="0.25">
      <c r="A514" s="18">
        <v>1802</v>
      </c>
      <c r="B514" s="5">
        <v>43466</v>
      </c>
      <c r="C514" s="18" t="s">
        <v>228</v>
      </c>
      <c r="D514" s="18" t="s">
        <v>32</v>
      </c>
      <c r="E514" s="3">
        <v>4777683.75</v>
      </c>
      <c r="F514" s="18" t="s">
        <v>6</v>
      </c>
      <c r="G514" s="18" t="s">
        <v>6</v>
      </c>
      <c r="I514" s="77" t="str">
        <f>IF(OR(F514="FFIE GRUPO 2",F514="FFIE GRUPO 7"),"INTERVENTORIA",IF(OR(F514="CONTRACTUAL",F514="OTRO SÍ"),VLOOKUP(A514,CECOS!$A$2:$I$56,9,0),"NO APLICA"))</f>
        <v>INTERVENTORIA</v>
      </c>
    </row>
    <row r="515" spans="1:9" x14ac:dyDescent="0.25">
      <c r="A515" s="18">
        <v>1802</v>
      </c>
      <c r="B515" s="5">
        <v>43497</v>
      </c>
      <c r="C515" s="18" t="s">
        <v>228</v>
      </c>
      <c r="D515" s="18" t="s">
        <v>32</v>
      </c>
      <c r="E515" s="3">
        <v>4777683.75</v>
      </c>
      <c r="F515" s="18" t="s">
        <v>6</v>
      </c>
      <c r="G515" s="18" t="s">
        <v>6</v>
      </c>
      <c r="I515" s="77" t="str">
        <f>IF(OR(F515="FFIE GRUPO 2",F515="FFIE GRUPO 7"),"INTERVENTORIA",IF(OR(F515="CONTRACTUAL",F515="OTRO SÍ"),VLOOKUP(A515,CECOS!$A$2:$I$56,9,0),"NO APLICA"))</f>
        <v>INTERVENTORIA</v>
      </c>
    </row>
    <row r="516" spans="1:9" x14ac:dyDescent="0.25">
      <c r="A516" s="18">
        <v>1802</v>
      </c>
      <c r="B516" s="5">
        <v>43525</v>
      </c>
      <c r="C516" s="18" t="s">
        <v>228</v>
      </c>
      <c r="D516" s="18" t="s">
        <v>32</v>
      </c>
      <c r="E516" s="3">
        <v>4777683.75</v>
      </c>
      <c r="F516" s="18" t="s">
        <v>6</v>
      </c>
      <c r="G516" s="18" t="s">
        <v>6</v>
      </c>
      <c r="I516" s="77" t="str">
        <f>IF(OR(F516="FFIE GRUPO 2",F516="FFIE GRUPO 7"),"INTERVENTORIA",IF(OR(F516="CONTRACTUAL",F516="OTRO SÍ"),VLOOKUP(A516,CECOS!$A$2:$I$56,9,0),"NO APLICA"))</f>
        <v>INTERVENTORIA</v>
      </c>
    </row>
    <row r="517" spans="1:9" x14ac:dyDescent="0.25">
      <c r="A517" s="18">
        <v>1802</v>
      </c>
      <c r="B517" s="5">
        <v>43556</v>
      </c>
      <c r="C517" s="18" t="s">
        <v>228</v>
      </c>
      <c r="D517" s="18" t="s">
        <v>32</v>
      </c>
      <c r="E517" s="3">
        <v>4777683.75</v>
      </c>
      <c r="F517" s="18" t="s">
        <v>6</v>
      </c>
      <c r="G517" s="18" t="s">
        <v>6</v>
      </c>
      <c r="I517" s="77" t="str">
        <f>IF(OR(F517="FFIE GRUPO 2",F517="FFIE GRUPO 7"),"INTERVENTORIA",IF(OR(F517="CONTRACTUAL",F517="OTRO SÍ"),VLOOKUP(A517,CECOS!$A$2:$I$56,9,0),"NO APLICA"))</f>
        <v>INTERVENTORIA</v>
      </c>
    </row>
    <row r="518" spans="1:9" x14ac:dyDescent="0.25">
      <c r="A518" s="18">
        <v>1802</v>
      </c>
      <c r="B518" s="5">
        <v>43586</v>
      </c>
      <c r="C518" s="18" t="s">
        <v>228</v>
      </c>
      <c r="D518" s="18" t="s">
        <v>32</v>
      </c>
      <c r="E518" s="3">
        <v>4777683.75</v>
      </c>
      <c r="F518" s="18" t="s">
        <v>6</v>
      </c>
      <c r="G518" s="18" t="s">
        <v>6</v>
      </c>
      <c r="I518" s="77" t="str">
        <f>IF(OR(F518="FFIE GRUPO 2",F518="FFIE GRUPO 7"),"INTERVENTORIA",IF(OR(F518="CONTRACTUAL",F518="OTRO SÍ"),VLOOKUP(A518,CECOS!$A$2:$I$56,9,0),"NO APLICA"))</f>
        <v>INTERVENTORIA</v>
      </c>
    </row>
    <row r="519" spans="1:9" x14ac:dyDescent="0.25">
      <c r="A519" s="18">
        <v>1802</v>
      </c>
      <c r="B519" s="5">
        <v>43617</v>
      </c>
      <c r="C519" s="18" t="s">
        <v>228</v>
      </c>
      <c r="D519" s="18" t="s">
        <v>32</v>
      </c>
      <c r="E519" s="3">
        <v>4777683.75</v>
      </c>
      <c r="F519" s="18" t="s">
        <v>6</v>
      </c>
      <c r="G519" s="18" t="s">
        <v>6</v>
      </c>
      <c r="I519" s="77" t="str">
        <f>IF(OR(F519="FFIE GRUPO 2",F519="FFIE GRUPO 7"),"INTERVENTORIA",IF(OR(F519="CONTRACTUAL",F519="OTRO SÍ"),VLOOKUP(A519,CECOS!$A$2:$I$56,9,0),"NO APLICA"))</f>
        <v>INTERVENTORIA</v>
      </c>
    </row>
    <row r="520" spans="1:9" x14ac:dyDescent="0.25">
      <c r="A520" s="18">
        <v>1802</v>
      </c>
      <c r="B520" s="5">
        <v>43647</v>
      </c>
      <c r="C520" s="18" t="s">
        <v>228</v>
      </c>
      <c r="D520" s="18" t="s">
        <v>32</v>
      </c>
      <c r="E520" s="3">
        <v>4777683.75</v>
      </c>
      <c r="F520" s="18" t="s">
        <v>6</v>
      </c>
      <c r="G520" s="18" t="s">
        <v>6</v>
      </c>
      <c r="I520" s="77" t="str">
        <f>IF(OR(F520="FFIE GRUPO 2",F520="FFIE GRUPO 7"),"INTERVENTORIA",IF(OR(F520="CONTRACTUAL",F520="OTRO SÍ"),VLOOKUP(A520,CECOS!$A$2:$I$56,9,0),"NO APLICA"))</f>
        <v>INTERVENTORIA</v>
      </c>
    </row>
    <row r="521" spans="1:9" x14ac:dyDescent="0.25">
      <c r="A521" s="18">
        <v>1802</v>
      </c>
      <c r="B521" s="5">
        <v>43466</v>
      </c>
      <c r="C521" s="18" t="s">
        <v>228</v>
      </c>
      <c r="D521" s="18" t="s">
        <v>12</v>
      </c>
      <c r="E521" s="3">
        <v>7255001.25</v>
      </c>
      <c r="F521" s="18" t="s">
        <v>6</v>
      </c>
      <c r="G521" s="18" t="s">
        <v>6</v>
      </c>
      <c r="I521" s="77" t="str">
        <f>IF(OR(F521="FFIE GRUPO 2",F521="FFIE GRUPO 7"),"INTERVENTORIA",IF(OR(F521="CONTRACTUAL",F521="OTRO SÍ"),VLOOKUP(A521,CECOS!$A$2:$I$56,9,0),"NO APLICA"))</f>
        <v>INTERVENTORIA</v>
      </c>
    </row>
    <row r="522" spans="1:9" x14ac:dyDescent="0.25">
      <c r="A522" s="18">
        <v>1802</v>
      </c>
      <c r="B522" s="5">
        <v>43497</v>
      </c>
      <c r="C522" s="18" t="s">
        <v>228</v>
      </c>
      <c r="D522" s="18" t="s">
        <v>12</v>
      </c>
      <c r="E522" s="3">
        <v>7255001.25</v>
      </c>
      <c r="F522" s="18" t="s">
        <v>6</v>
      </c>
      <c r="G522" s="18" t="s">
        <v>6</v>
      </c>
      <c r="I522" s="77" t="str">
        <f>IF(OR(F522="FFIE GRUPO 2",F522="FFIE GRUPO 7"),"INTERVENTORIA",IF(OR(F522="CONTRACTUAL",F522="OTRO SÍ"),VLOOKUP(A522,CECOS!$A$2:$I$56,9,0),"NO APLICA"))</f>
        <v>INTERVENTORIA</v>
      </c>
    </row>
    <row r="523" spans="1:9" x14ac:dyDescent="0.25">
      <c r="A523" s="18">
        <v>1802</v>
      </c>
      <c r="B523" s="5">
        <v>43525</v>
      </c>
      <c r="C523" s="18" t="s">
        <v>228</v>
      </c>
      <c r="D523" s="18" t="s">
        <v>12</v>
      </c>
      <c r="E523" s="3">
        <v>7255001.25</v>
      </c>
      <c r="F523" s="18" t="s">
        <v>6</v>
      </c>
      <c r="G523" s="18" t="s">
        <v>6</v>
      </c>
      <c r="I523" s="77" t="str">
        <f>IF(OR(F523="FFIE GRUPO 2",F523="FFIE GRUPO 7"),"INTERVENTORIA",IF(OR(F523="CONTRACTUAL",F523="OTRO SÍ"),VLOOKUP(A523,CECOS!$A$2:$I$56,9,0),"NO APLICA"))</f>
        <v>INTERVENTORIA</v>
      </c>
    </row>
    <row r="524" spans="1:9" x14ac:dyDescent="0.25">
      <c r="A524" s="18">
        <v>1802</v>
      </c>
      <c r="B524" s="5">
        <v>43556</v>
      </c>
      <c r="C524" s="18" t="s">
        <v>228</v>
      </c>
      <c r="D524" s="18" t="s">
        <v>12</v>
      </c>
      <c r="E524" s="3">
        <v>7255001.25</v>
      </c>
      <c r="F524" s="18" t="s">
        <v>6</v>
      </c>
      <c r="G524" s="18" t="s">
        <v>6</v>
      </c>
      <c r="I524" s="77" t="str">
        <f>IF(OR(F524="FFIE GRUPO 2",F524="FFIE GRUPO 7"),"INTERVENTORIA",IF(OR(F524="CONTRACTUAL",F524="OTRO SÍ"),VLOOKUP(A524,CECOS!$A$2:$I$56,9,0),"NO APLICA"))</f>
        <v>INTERVENTORIA</v>
      </c>
    </row>
    <row r="525" spans="1:9" x14ac:dyDescent="0.25">
      <c r="A525" s="18">
        <v>1802</v>
      </c>
      <c r="B525" s="5">
        <v>43586</v>
      </c>
      <c r="C525" s="18" t="s">
        <v>228</v>
      </c>
      <c r="D525" s="18" t="s">
        <v>12</v>
      </c>
      <c r="E525" s="3">
        <v>7255001.25</v>
      </c>
      <c r="F525" s="18" t="s">
        <v>6</v>
      </c>
      <c r="G525" s="18" t="s">
        <v>6</v>
      </c>
      <c r="I525" s="77" t="str">
        <f>IF(OR(F525="FFIE GRUPO 2",F525="FFIE GRUPO 7"),"INTERVENTORIA",IF(OR(F525="CONTRACTUAL",F525="OTRO SÍ"),VLOOKUP(A525,CECOS!$A$2:$I$56,9,0),"NO APLICA"))</f>
        <v>INTERVENTORIA</v>
      </c>
    </row>
    <row r="526" spans="1:9" x14ac:dyDescent="0.25">
      <c r="A526" s="18">
        <v>1802</v>
      </c>
      <c r="B526" s="5">
        <v>43617</v>
      </c>
      <c r="C526" s="18" t="s">
        <v>228</v>
      </c>
      <c r="D526" s="18" t="s">
        <v>12</v>
      </c>
      <c r="E526" s="3">
        <v>7255001.25</v>
      </c>
      <c r="F526" s="18" t="s">
        <v>6</v>
      </c>
      <c r="G526" s="18" t="s">
        <v>6</v>
      </c>
      <c r="I526" s="77" t="str">
        <f>IF(OR(F526="FFIE GRUPO 2",F526="FFIE GRUPO 7"),"INTERVENTORIA",IF(OR(F526="CONTRACTUAL",F526="OTRO SÍ"),VLOOKUP(A526,CECOS!$A$2:$I$56,9,0),"NO APLICA"))</f>
        <v>INTERVENTORIA</v>
      </c>
    </row>
    <row r="527" spans="1:9" x14ac:dyDescent="0.25">
      <c r="A527" s="18">
        <v>1802</v>
      </c>
      <c r="B527" s="5">
        <v>43647</v>
      </c>
      <c r="C527" s="18" t="s">
        <v>228</v>
      </c>
      <c r="D527" s="18" t="s">
        <v>12</v>
      </c>
      <c r="E527" s="3">
        <v>7255001.25</v>
      </c>
      <c r="F527" s="18" t="s">
        <v>6</v>
      </c>
      <c r="G527" s="18" t="s">
        <v>6</v>
      </c>
      <c r="I527" s="77" t="str">
        <f>IF(OR(F527="FFIE GRUPO 2",F527="FFIE GRUPO 7"),"INTERVENTORIA",IF(OR(F527="CONTRACTUAL",F527="OTRO SÍ"),VLOOKUP(A527,CECOS!$A$2:$I$56,9,0),"NO APLICA"))</f>
        <v>INTERVENTORIA</v>
      </c>
    </row>
    <row r="528" spans="1:9" x14ac:dyDescent="0.25">
      <c r="A528" s="18">
        <v>1802</v>
      </c>
      <c r="B528" s="5">
        <v>43678</v>
      </c>
      <c r="C528" s="18" t="s">
        <v>228</v>
      </c>
      <c r="D528" s="18" t="s">
        <v>12</v>
      </c>
      <c r="E528" s="3">
        <v>7255001.25</v>
      </c>
      <c r="F528" s="18" t="s">
        <v>6</v>
      </c>
      <c r="G528" s="18" t="s">
        <v>6</v>
      </c>
      <c r="I528" s="77" t="str">
        <f>IF(OR(F528="FFIE GRUPO 2",F528="FFIE GRUPO 7"),"INTERVENTORIA",IF(OR(F528="CONTRACTUAL",F528="OTRO SÍ"),VLOOKUP(A528,CECOS!$A$2:$I$56,9,0),"NO APLICA"))</f>
        <v>INTERVENTORIA</v>
      </c>
    </row>
    <row r="529" spans="1:9" x14ac:dyDescent="0.25">
      <c r="A529" s="18">
        <v>1802</v>
      </c>
      <c r="B529" s="5">
        <v>43709</v>
      </c>
      <c r="C529" s="18" t="s">
        <v>228</v>
      </c>
      <c r="D529" s="18" t="s">
        <v>12</v>
      </c>
      <c r="E529" s="3">
        <v>7255001.25</v>
      </c>
      <c r="F529" s="18" t="s">
        <v>6</v>
      </c>
      <c r="G529" s="18" t="s">
        <v>6</v>
      </c>
      <c r="I529" s="77" t="str">
        <f>IF(OR(F529="FFIE GRUPO 2",F529="FFIE GRUPO 7"),"INTERVENTORIA",IF(OR(F529="CONTRACTUAL",F529="OTRO SÍ"),VLOOKUP(A529,CECOS!$A$2:$I$56,9,0),"NO APLICA"))</f>
        <v>INTERVENTORIA</v>
      </c>
    </row>
    <row r="530" spans="1:9" x14ac:dyDescent="0.25">
      <c r="A530" s="18">
        <v>1802</v>
      </c>
      <c r="B530" s="5">
        <v>43739</v>
      </c>
      <c r="C530" s="18" t="s">
        <v>228</v>
      </c>
      <c r="D530" s="18" t="s">
        <v>12</v>
      </c>
      <c r="E530" s="3">
        <v>7255001.25</v>
      </c>
      <c r="F530" s="18" t="s">
        <v>6</v>
      </c>
      <c r="G530" s="18" t="s">
        <v>6</v>
      </c>
      <c r="I530" s="77" t="str">
        <f>IF(OR(F530="FFIE GRUPO 2",F530="FFIE GRUPO 7"),"INTERVENTORIA",IF(OR(F530="CONTRACTUAL",F530="OTRO SÍ"),VLOOKUP(A530,CECOS!$A$2:$I$56,9,0),"NO APLICA"))</f>
        <v>INTERVENTORIA</v>
      </c>
    </row>
    <row r="531" spans="1:9" x14ac:dyDescent="0.25">
      <c r="A531" s="18">
        <v>1802</v>
      </c>
      <c r="B531" s="5">
        <v>43770</v>
      </c>
      <c r="C531" s="18" t="s">
        <v>228</v>
      </c>
      <c r="D531" s="18" t="s">
        <v>12</v>
      </c>
      <c r="E531" s="3">
        <v>7255001.25</v>
      </c>
      <c r="F531" s="18" t="s">
        <v>6</v>
      </c>
      <c r="G531" s="18" t="s">
        <v>6</v>
      </c>
      <c r="I531" s="77" t="str">
        <f>IF(OR(F531="FFIE GRUPO 2",F531="FFIE GRUPO 7"),"INTERVENTORIA",IF(OR(F531="CONTRACTUAL",F531="OTRO SÍ"),VLOOKUP(A531,CECOS!$A$2:$I$56,9,0),"NO APLICA"))</f>
        <v>INTERVENTORIA</v>
      </c>
    </row>
    <row r="532" spans="1:9" x14ac:dyDescent="0.25">
      <c r="A532" s="18">
        <v>1802</v>
      </c>
      <c r="B532" s="5">
        <v>43800</v>
      </c>
      <c r="C532" s="18" t="s">
        <v>228</v>
      </c>
      <c r="D532" s="18" t="s">
        <v>12</v>
      </c>
      <c r="E532" s="3">
        <v>7255001.25</v>
      </c>
      <c r="F532" s="18" t="s">
        <v>6</v>
      </c>
      <c r="G532" s="18" t="s">
        <v>6</v>
      </c>
      <c r="I532" s="77" t="str">
        <f>IF(OR(F532="FFIE GRUPO 2",F532="FFIE GRUPO 7"),"INTERVENTORIA",IF(OR(F532="CONTRACTUAL",F532="OTRO SÍ"),VLOOKUP(A532,CECOS!$A$2:$I$56,9,0),"NO APLICA"))</f>
        <v>INTERVENTORIA</v>
      </c>
    </row>
    <row r="533" spans="1:9" x14ac:dyDescent="0.25">
      <c r="A533" s="18">
        <v>1818</v>
      </c>
      <c r="B533" s="5">
        <v>43466</v>
      </c>
      <c r="C533" s="18" t="s">
        <v>228</v>
      </c>
      <c r="D533" s="18" t="s">
        <v>5</v>
      </c>
      <c r="E533" s="3">
        <v>4704455.7</v>
      </c>
      <c r="F533" s="18" t="s">
        <v>6</v>
      </c>
      <c r="G533" s="18" t="s">
        <v>6</v>
      </c>
      <c r="I533" s="77" t="str">
        <f>IF(OR(F533="FFIE GRUPO 2",F533="FFIE GRUPO 7"),"INTERVENTORIA",IF(OR(F533="CONTRACTUAL",F533="OTRO SÍ"),VLOOKUP(A533,CECOS!$A$2:$I$56,9,0),"NO APLICA"))</f>
        <v>GERENCIA</v>
      </c>
    </row>
    <row r="534" spans="1:9" x14ac:dyDescent="0.25">
      <c r="A534" s="18">
        <v>1818</v>
      </c>
      <c r="B534" s="5">
        <v>43497</v>
      </c>
      <c r="C534" s="18" t="s">
        <v>228</v>
      </c>
      <c r="D534" s="18" t="s">
        <v>5</v>
      </c>
      <c r="E534" s="3">
        <v>4704455.7</v>
      </c>
      <c r="F534" s="18" t="s">
        <v>6</v>
      </c>
      <c r="G534" s="18" t="s">
        <v>6</v>
      </c>
      <c r="I534" s="77" t="str">
        <f>IF(OR(F534="FFIE GRUPO 2",F534="FFIE GRUPO 7"),"INTERVENTORIA",IF(OR(F534="CONTRACTUAL",F534="OTRO SÍ"),VLOOKUP(A534,CECOS!$A$2:$I$56,9,0),"NO APLICA"))</f>
        <v>GERENCIA</v>
      </c>
    </row>
    <row r="535" spans="1:9" x14ac:dyDescent="0.25">
      <c r="A535" s="18">
        <v>1818</v>
      </c>
      <c r="B535" s="5">
        <v>43525</v>
      </c>
      <c r="C535" s="18" t="s">
        <v>228</v>
      </c>
      <c r="D535" s="18" t="s">
        <v>5</v>
      </c>
      <c r="E535" s="3">
        <v>4704455.7</v>
      </c>
      <c r="F535" s="18" t="s">
        <v>6</v>
      </c>
      <c r="G535" s="18" t="s">
        <v>6</v>
      </c>
      <c r="I535" s="77" t="str">
        <f>IF(OR(F535="FFIE GRUPO 2",F535="FFIE GRUPO 7"),"INTERVENTORIA",IF(OR(F535="CONTRACTUAL",F535="OTRO SÍ"),VLOOKUP(A535,CECOS!$A$2:$I$56,9,0),"NO APLICA"))</f>
        <v>GERENCIA</v>
      </c>
    </row>
    <row r="536" spans="1:9" x14ac:dyDescent="0.25">
      <c r="A536" s="18">
        <v>1818</v>
      </c>
      <c r="B536" s="5">
        <v>43556</v>
      </c>
      <c r="C536" s="18" t="s">
        <v>228</v>
      </c>
      <c r="D536" s="18" t="s">
        <v>5</v>
      </c>
      <c r="E536" s="3">
        <v>4704455.7</v>
      </c>
      <c r="F536" s="18" t="s">
        <v>6</v>
      </c>
      <c r="G536" s="18" t="s">
        <v>6</v>
      </c>
      <c r="I536" s="77" t="str">
        <f>IF(OR(F536="FFIE GRUPO 2",F536="FFIE GRUPO 7"),"INTERVENTORIA",IF(OR(F536="CONTRACTUAL",F536="OTRO SÍ"),VLOOKUP(A536,CECOS!$A$2:$I$56,9,0),"NO APLICA"))</f>
        <v>GERENCIA</v>
      </c>
    </row>
    <row r="537" spans="1:9" x14ac:dyDescent="0.25">
      <c r="A537" s="18">
        <v>1818</v>
      </c>
      <c r="B537" s="5">
        <v>43586</v>
      </c>
      <c r="C537" s="18" t="s">
        <v>228</v>
      </c>
      <c r="D537" s="18" t="s">
        <v>5</v>
      </c>
      <c r="E537" s="3">
        <v>4704455.7</v>
      </c>
      <c r="F537" s="18" t="s">
        <v>6</v>
      </c>
      <c r="G537" s="18" t="s">
        <v>6</v>
      </c>
      <c r="I537" s="77" t="str">
        <f>IF(OR(F537="FFIE GRUPO 2",F537="FFIE GRUPO 7"),"INTERVENTORIA",IF(OR(F537="CONTRACTUAL",F537="OTRO SÍ"),VLOOKUP(A537,CECOS!$A$2:$I$56,9,0),"NO APLICA"))</f>
        <v>GERENCIA</v>
      </c>
    </row>
    <row r="538" spans="1:9" x14ac:dyDescent="0.25">
      <c r="A538" s="18">
        <v>1818</v>
      </c>
      <c r="B538" s="5">
        <v>43617</v>
      </c>
      <c r="C538" s="18" t="s">
        <v>228</v>
      </c>
      <c r="D538" s="18" t="s">
        <v>5</v>
      </c>
      <c r="E538" s="3">
        <v>4704455.7</v>
      </c>
      <c r="F538" s="18" t="s">
        <v>6</v>
      </c>
      <c r="G538" s="18" t="s">
        <v>6</v>
      </c>
      <c r="I538" s="77" t="str">
        <f>IF(OR(F538="FFIE GRUPO 2",F538="FFIE GRUPO 7"),"INTERVENTORIA",IF(OR(F538="CONTRACTUAL",F538="OTRO SÍ"),VLOOKUP(A538,CECOS!$A$2:$I$56,9,0),"NO APLICA"))</f>
        <v>GERENCIA</v>
      </c>
    </row>
    <row r="539" spans="1:9" x14ac:dyDescent="0.25">
      <c r="A539" s="18">
        <v>1818</v>
      </c>
      <c r="B539" s="5">
        <v>43647</v>
      </c>
      <c r="C539" s="18" t="s">
        <v>228</v>
      </c>
      <c r="D539" s="18" t="s">
        <v>5</v>
      </c>
      <c r="E539" s="3">
        <v>4704455.7</v>
      </c>
      <c r="F539" s="18" t="s">
        <v>6</v>
      </c>
      <c r="G539" s="18" t="s">
        <v>6</v>
      </c>
      <c r="I539" s="77" t="str">
        <f>IF(OR(F539="FFIE GRUPO 2",F539="FFIE GRUPO 7"),"INTERVENTORIA",IF(OR(F539="CONTRACTUAL",F539="OTRO SÍ"),VLOOKUP(A539,CECOS!$A$2:$I$56,9,0),"NO APLICA"))</f>
        <v>GERENCIA</v>
      </c>
    </row>
    <row r="540" spans="1:9" x14ac:dyDescent="0.25">
      <c r="A540" s="18">
        <v>1818</v>
      </c>
      <c r="B540" s="5">
        <v>43678</v>
      </c>
      <c r="C540" s="18" t="s">
        <v>228</v>
      </c>
      <c r="D540" s="18" t="s">
        <v>5</v>
      </c>
      <c r="E540" s="3">
        <v>4704455.7</v>
      </c>
      <c r="F540" s="18" t="s">
        <v>6</v>
      </c>
      <c r="G540" s="18" t="s">
        <v>6</v>
      </c>
      <c r="I540" s="77" t="str">
        <f>IF(OR(F540="FFIE GRUPO 2",F540="FFIE GRUPO 7"),"INTERVENTORIA",IF(OR(F540="CONTRACTUAL",F540="OTRO SÍ"),VLOOKUP(A540,CECOS!$A$2:$I$56,9,0),"NO APLICA"))</f>
        <v>GERENCIA</v>
      </c>
    </row>
    <row r="541" spans="1:9" x14ac:dyDescent="0.25">
      <c r="A541" s="18">
        <v>1818</v>
      </c>
      <c r="B541" s="5">
        <v>43709</v>
      </c>
      <c r="C541" s="18" t="s">
        <v>228</v>
      </c>
      <c r="D541" s="18" t="s">
        <v>5</v>
      </c>
      <c r="E541" s="3">
        <v>4704455.7</v>
      </c>
      <c r="F541" s="18" t="s">
        <v>6</v>
      </c>
      <c r="G541" s="18" t="s">
        <v>6</v>
      </c>
      <c r="I541" s="77" t="str">
        <f>IF(OR(F541="FFIE GRUPO 2",F541="FFIE GRUPO 7"),"INTERVENTORIA",IF(OR(F541="CONTRACTUAL",F541="OTRO SÍ"),VLOOKUP(A541,CECOS!$A$2:$I$56,9,0),"NO APLICA"))</f>
        <v>GERENCIA</v>
      </c>
    </row>
    <row r="542" spans="1:9" x14ac:dyDescent="0.25">
      <c r="A542" s="18">
        <v>1818</v>
      </c>
      <c r="B542" s="5">
        <v>43739</v>
      </c>
      <c r="C542" s="18" t="s">
        <v>228</v>
      </c>
      <c r="D542" s="18" t="s">
        <v>5</v>
      </c>
      <c r="E542" s="3">
        <v>4704455.7</v>
      </c>
      <c r="F542" s="18" t="s">
        <v>6</v>
      </c>
      <c r="G542" s="18" t="s">
        <v>6</v>
      </c>
      <c r="I542" s="77" t="str">
        <f>IF(OR(F542="FFIE GRUPO 2",F542="FFIE GRUPO 7"),"INTERVENTORIA",IF(OR(F542="CONTRACTUAL",F542="OTRO SÍ"),VLOOKUP(A542,CECOS!$A$2:$I$56,9,0),"NO APLICA"))</f>
        <v>GERENCIA</v>
      </c>
    </row>
    <row r="543" spans="1:9" x14ac:dyDescent="0.25">
      <c r="A543" s="18">
        <v>1818</v>
      </c>
      <c r="B543" s="5">
        <v>43770</v>
      </c>
      <c r="C543" s="18" t="s">
        <v>228</v>
      </c>
      <c r="D543" s="18" t="s">
        <v>5</v>
      </c>
      <c r="E543" s="3">
        <v>4704455.7</v>
      </c>
      <c r="F543" s="18" t="s">
        <v>6</v>
      </c>
      <c r="G543" s="18" t="s">
        <v>6</v>
      </c>
      <c r="I543" s="77" t="str">
        <f>IF(OR(F543="FFIE GRUPO 2",F543="FFIE GRUPO 7"),"INTERVENTORIA",IF(OR(F543="CONTRACTUAL",F543="OTRO SÍ"),VLOOKUP(A543,CECOS!$A$2:$I$56,9,0),"NO APLICA"))</f>
        <v>GERENCIA</v>
      </c>
    </row>
    <row r="544" spans="1:9" x14ac:dyDescent="0.25">
      <c r="A544" s="18">
        <v>1818</v>
      </c>
      <c r="B544" s="5">
        <v>43800</v>
      </c>
      <c r="C544" s="18" t="s">
        <v>228</v>
      </c>
      <c r="D544" s="18" t="s">
        <v>5</v>
      </c>
      <c r="E544" s="3">
        <v>4704455.7</v>
      </c>
      <c r="F544" s="18" t="s">
        <v>6</v>
      </c>
      <c r="G544" s="18" t="s">
        <v>6</v>
      </c>
      <c r="I544" s="77" t="str">
        <f>IF(OR(F544="FFIE GRUPO 2",F544="FFIE GRUPO 7"),"INTERVENTORIA",IF(OR(F544="CONTRACTUAL",F544="OTRO SÍ"),VLOOKUP(A544,CECOS!$A$2:$I$56,9,0),"NO APLICA"))</f>
        <v>GERENCIA</v>
      </c>
    </row>
    <row r="545" spans="1:9" x14ac:dyDescent="0.25">
      <c r="A545" s="18">
        <v>1818</v>
      </c>
      <c r="B545" s="5">
        <v>43466</v>
      </c>
      <c r="C545" s="18" t="s">
        <v>228</v>
      </c>
      <c r="D545" s="18" t="s">
        <v>7</v>
      </c>
      <c r="E545" s="3">
        <v>8351437.5</v>
      </c>
      <c r="F545" s="18" t="s">
        <v>6</v>
      </c>
      <c r="G545" s="18" t="s">
        <v>6</v>
      </c>
      <c r="I545" s="77" t="str">
        <f>IF(OR(F545="FFIE GRUPO 2",F545="FFIE GRUPO 7"),"INTERVENTORIA",IF(OR(F545="CONTRACTUAL",F545="OTRO SÍ"),VLOOKUP(A545,CECOS!$A$2:$I$56,9,0),"NO APLICA"))</f>
        <v>GERENCIA</v>
      </c>
    </row>
    <row r="546" spans="1:9" x14ac:dyDescent="0.25">
      <c r="A546" s="18">
        <v>1818</v>
      </c>
      <c r="B546" s="5">
        <v>43497</v>
      </c>
      <c r="C546" s="18" t="s">
        <v>228</v>
      </c>
      <c r="D546" s="18" t="s">
        <v>7</v>
      </c>
      <c r="E546" s="3">
        <v>8351437.5</v>
      </c>
      <c r="F546" s="18" t="s">
        <v>6</v>
      </c>
      <c r="G546" s="18" t="s">
        <v>6</v>
      </c>
      <c r="I546" s="77" t="str">
        <f>IF(OR(F546="FFIE GRUPO 2",F546="FFIE GRUPO 7"),"INTERVENTORIA",IF(OR(F546="CONTRACTUAL",F546="OTRO SÍ"),VLOOKUP(A546,CECOS!$A$2:$I$56,9,0),"NO APLICA"))</f>
        <v>GERENCIA</v>
      </c>
    </row>
    <row r="547" spans="1:9" x14ac:dyDescent="0.25">
      <c r="A547" s="18">
        <v>1818</v>
      </c>
      <c r="B547" s="5">
        <v>43525</v>
      </c>
      <c r="C547" s="18" t="s">
        <v>228</v>
      </c>
      <c r="D547" s="18" t="s">
        <v>7</v>
      </c>
      <c r="E547" s="3">
        <v>8351437.5</v>
      </c>
      <c r="F547" s="18" t="s">
        <v>6</v>
      </c>
      <c r="G547" s="18" t="s">
        <v>6</v>
      </c>
      <c r="I547" s="77" t="str">
        <f>IF(OR(F547="FFIE GRUPO 2",F547="FFIE GRUPO 7"),"INTERVENTORIA",IF(OR(F547="CONTRACTUAL",F547="OTRO SÍ"),VLOOKUP(A547,CECOS!$A$2:$I$56,9,0),"NO APLICA"))</f>
        <v>GERENCIA</v>
      </c>
    </row>
    <row r="548" spans="1:9" x14ac:dyDescent="0.25">
      <c r="A548" s="18">
        <v>1818</v>
      </c>
      <c r="B548" s="5">
        <v>43556</v>
      </c>
      <c r="C548" s="18" t="s">
        <v>228</v>
      </c>
      <c r="D548" s="18" t="s">
        <v>7</v>
      </c>
      <c r="E548" s="3">
        <v>8351437.5</v>
      </c>
      <c r="F548" s="18" t="s">
        <v>6</v>
      </c>
      <c r="G548" s="18" t="s">
        <v>6</v>
      </c>
      <c r="I548" s="77" t="str">
        <f>IF(OR(F548="FFIE GRUPO 2",F548="FFIE GRUPO 7"),"INTERVENTORIA",IF(OR(F548="CONTRACTUAL",F548="OTRO SÍ"),VLOOKUP(A548,CECOS!$A$2:$I$56,9,0),"NO APLICA"))</f>
        <v>GERENCIA</v>
      </c>
    </row>
    <row r="549" spans="1:9" x14ac:dyDescent="0.25">
      <c r="A549" s="18">
        <v>1818</v>
      </c>
      <c r="B549" s="5">
        <v>43586</v>
      </c>
      <c r="C549" s="18" t="s">
        <v>228</v>
      </c>
      <c r="D549" s="18" t="s">
        <v>7</v>
      </c>
      <c r="E549" s="3">
        <v>8351437.5</v>
      </c>
      <c r="F549" s="18" t="s">
        <v>6</v>
      </c>
      <c r="G549" s="18" t="s">
        <v>6</v>
      </c>
      <c r="I549" s="77" t="str">
        <f>IF(OR(F549="FFIE GRUPO 2",F549="FFIE GRUPO 7"),"INTERVENTORIA",IF(OR(F549="CONTRACTUAL",F549="OTRO SÍ"),VLOOKUP(A549,CECOS!$A$2:$I$56,9,0),"NO APLICA"))</f>
        <v>GERENCIA</v>
      </c>
    </row>
    <row r="550" spans="1:9" x14ac:dyDescent="0.25">
      <c r="A550" s="18">
        <v>1818</v>
      </c>
      <c r="B550" s="5">
        <v>43617</v>
      </c>
      <c r="C550" s="18" t="s">
        <v>228</v>
      </c>
      <c r="D550" s="18" t="s">
        <v>7</v>
      </c>
      <c r="E550" s="3">
        <v>8351437.5</v>
      </c>
      <c r="F550" s="18" t="s">
        <v>6</v>
      </c>
      <c r="G550" s="18" t="s">
        <v>6</v>
      </c>
      <c r="I550" s="77" t="str">
        <f>IF(OR(F550="FFIE GRUPO 2",F550="FFIE GRUPO 7"),"INTERVENTORIA",IF(OR(F550="CONTRACTUAL",F550="OTRO SÍ"),VLOOKUP(A550,CECOS!$A$2:$I$56,9,0),"NO APLICA"))</f>
        <v>GERENCIA</v>
      </c>
    </row>
    <row r="551" spans="1:9" x14ac:dyDescent="0.25">
      <c r="A551" s="18">
        <v>1818</v>
      </c>
      <c r="B551" s="5">
        <v>43647</v>
      </c>
      <c r="C551" s="18" t="s">
        <v>228</v>
      </c>
      <c r="D551" s="18" t="s">
        <v>7</v>
      </c>
      <c r="E551" s="3">
        <v>8351437.5</v>
      </c>
      <c r="F551" s="18" t="s">
        <v>6</v>
      </c>
      <c r="G551" s="18" t="s">
        <v>6</v>
      </c>
      <c r="I551" s="77" t="str">
        <f>IF(OR(F551="FFIE GRUPO 2",F551="FFIE GRUPO 7"),"INTERVENTORIA",IF(OR(F551="CONTRACTUAL",F551="OTRO SÍ"),VLOOKUP(A551,CECOS!$A$2:$I$56,9,0),"NO APLICA"))</f>
        <v>GERENCIA</v>
      </c>
    </row>
    <row r="552" spans="1:9" x14ac:dyDescent="0.25">
      <c r="A552" s="18">
        <v>1818</v>
      </c>
      <c r="B552" s="5">
        <v>43678</v>
      </c>
      <c r="C552" s="18" t="s">
        <v>228</v>
      </c>
      <c r="D552" s="18" t="s">
        <v>7</v>
      </c>
      <c r="E552" s="3">
        <v>8351437.5</v>
      </c>
      <c r="F552" s="18" t="s">
        <v>6</v>
      </c>
      <c r="G552" s="18" t="s">
        <v>6</v>
      </c>
      <c r="I552" s="77" t="str">
        <f>IF(OR(F552="FFIE GRUPO 2",F552="FFIE GRUPO 7"),"INTERVENTORIA",IF(OR(F552="CONTRACTUAL",F552="OTRO SÍ"),VLOOKUP(A552,CECOS!$A$2:$I$56,9,0),"NO APLICA"))</f>
        <v>GERENCIA</v>
      </c>
    </row>
    <row r="553" spans="1:9" x14ac:dyDescent="0.25">
      <c r="A553" s="18">
        <v>1818</v>
      </c>
      <c r="B553" s="5">
        <v>43709</v>
      </c>
      <c r="C553" s="18" t="s">
        <v>228</v>
      </c>
      <c r="D553" s="18" t="s">
        <v>7</v>
      </c>
      <c r="E553" s="3">
        <v>8351437.5</v>
      </c>
      <c r="F553" s="18" t="s">
        <v>6</v>
      </c>
      <c r="G553" s="18" t="s">
        <v>6</v>
      </c>
      <c r="I553" s="77" t="str">
        <f>IF(OR(F553="FFIE GRUPO 2",F553="FFIE GRUPO 7"),"INTERVENTORIA",IF(OR(F553="CONTRACTUAL",F553="OTRO SÍ"),VLOOKUP(A553,CECOS!$A$2:$I$56,9,0),"NO APLICA"))</f>
        <v>GERENCIA</v>
      </c>
    </row>
    <row r="554" spans="1:9" x14ac:dyDescent="0.25">
      <c r="A554" s="18">
        <v>1818</v>
      </c>
      <c r="B554" s="5">
        <v>43739</v>
      </c>
      <c r="C554" s="18" t="s">
        <v>228</v>
      </c>
      <c r="D554" s="18" t="s">
        <v>7</v>
      </c>
      <c r="E554" s="3">
        <v>8351437.5</v>
      </c>
      <c r="F554" s="18" t="s">
        <v>6</v>
      </c>
      <c r="G554" s="18" t="s">
        <v>6</v>
      </c>
      <c r="I554" s="77" t="str">
        <f>IF(OR(F554="FFIE GRUPO 2",F554="FFIE GRUPO 7"),"INTERVENTORIA",IF(OR(F554="CONTRACTUAL",F554="OTRO SÍ"),VLOOKUP(A554,CECOS!$A$2:$I$56,9,0),"NO APLICA"))</f>
        <v>GERENCIA</v>
      </c>
    </row>
    <row r="555" spans="1:9" x14ac:dyDescent="0.25">
      <c r="A555" s="18">
        <v>1818</v>
      </c>
      <c r="B555" s="5">
        <v>43770</v>
      </c>
      <c r="C555" s="18" t="s">
        <v>228</v>
      </c>
      <c r="D555" s="18" t="s">
        <v>7</v>
      </c>
      <c r="E555" s="3">
        <v>8351437.5</v>
      </c>
      <c r="F555" s="18" t="s">
        <v>6</v>
      </c>
      <c r="G555" s="18" t="s">
        <v>6</v>
      </c>
      <c r="I555" s="77" t="str">
        <f>IF(OR(F555="FFIE GRUPO 2",F555="FFIE GRUPO 7"),"INTERVENTORIA",IF(OR(F555="CONTRACTUAL",F555="OTRO SÍ"),VLOOKUP(A555,CECOS!$A$2:$I$56,9,0),"NO APLICA"))</f>
        <v>GERENCIA</v>
      </c>
    </row>
    <row r="556" spans="1:9" x14ac:dyDescent="0.25">
      <c r="A556" s="18">
        <v>1818</v>
      </c>
      <c r="B556" s="5">
        <v>43800</v>
      </c>
      <c r="C556" s="18" t="s">
        <v>228</v>
      </c>
      <c r="D556" s="18" t="s">
        <v>7</v>
      </c>
      <c r="E556" s="3">
        <v>8351437.5</v>
      </c>
      <c r="F556" s="18" t="s">
        <v>6</v>
      </c>
      <c r="G556" s="18" t="s">
        <v>6</v>
      </c>
      <c r="I556" s="77" t="str">
        <f>IF(OR(F556="FFIE GRUPO 2",F556="FFIE GRUPO 7"),"INTERVENTORIA",IF(OR(F556="CONTRACTUAL",F556="OTRO SÍ"),VLOOKUP(A556,CECOS!$A$2:$I$56,9,0),"NO APLICA"))</f>
        <v>GERENCIA</v>
      </c>
    </row>
    <row r="557" spans="1:9" x14ac:dyDescent="0.25">
      <c r="A557" s="18">
        <v>1818</v>
      </c>
      <c r="B557" s="5">
        <v>43466</v>
      </c>
      <c r="C557" s="18" t="s">
        <v>228</v>
      </c>
      <c r="D557" s="18" t="s">
        <v>33</v>
      </c>
      <c r="E557" s="3">
        <v>2356593.75</v>
      </c>
      <c r="F557" s="18" t="s">
        <v>6</v>
      </c>
      <c r="G557" s="18" t="s">
        <v>6</v>
      </c>
      <c r="I557" s="77" t="str">
        <f>IF(OR(F557="FFIE GRUPO 2",F557="FFIE GRUPO 7"),"INTERVENTORIA",IF(OR(F557="CONTRACTUAL",F557="OTRO SÍ"),VLOOKUP(A557,CECOS!$A$2:$I$56,9,0),"NO APLICA"))</f>
        <v>GERENCIA</v>
      </c>
    </row>
    <row r="558" spans="1:9" x14ac:dyDescent="0.25">
      <c r="A558" s="18">
        <v>1818</v>
      </c>
      <c r="B558" s="5">
        <v>43497</v>
      </c>
      <c r="C558" s="18" t="s">
        <v>228</v>
      </c>
      <c r="D558" s="18" t="s">
        <v>33</v>
      </c>
      <c r="E558" s="3">
        <v>2356593.75</v>
      </c>
      <c r="F558" s="18" t="s">
        <v>6</v>
      </c>
      <c r="G558" s="18" t="s">
        <v>6</v>
      </c>
      <c r="I558" s="77" t="str">
        <f>IF(OR(F558="FFIE GRUPO 2",F558="FFIE GRUPO 7"),"INTERVENTORIA",IF(OR(F558="CONTRACTUAL",F558="OTRO SÍ"),VLOOKUP(A558,CECOS!$A$2:$I$56,9,0),"NO APLICA"))</f>
        <v>GERENCIA</v>
      </c>
    </row>
    <row r="559" spans="1:9" x14ac:dyDescent="0.25">
      <c r="A559" s="18">
        <v>1818</v>
      </c>
      <c r="B559" s="5">
        <v>43525</v>
      </c>
      <c r="C559" s="18" t="s">
        <v>228</v>
      </c>
      <c r="D559" s="18" t="s">
        <v>33</v>
      </c>
      <c r="E559" s="3">
        <v>2356593.75</v>
      </c>
      <c r="F559" s="18" t="s">
        <v>6</v>
      </c>
      <c r="G559" s="18" t="s">
        <v>6</v>
      </c>
      <c r="I559" s="77" t="str">
        <f>IF(OR(F559="FFIE GRUPO 2",F559="FFIE GRUPO 7"),"INTERVENTORIA",IF(OR(F559="CONTRACTUAL",F559="OTRO SÍ"),VLOOKUP(A559,CECOS!$A$2:$I$56,9,0),"NO APLICA"))</f>
        <v>GERENCIA</v>
      </c>
    </row>
    <row r="560" spans="1:9" x14ac:dyDescent="0.25">
      <c r="A560" s="18">
        <v>1818</v>
      </c>
      <c r="B560" s="5">
        <v>43556</v>
      </c>
      <c r="C560" s="18" t="s">
        <v>228</v>
      </c>
      <c r="D560" s="18" t="s">
        <v>33</v>
      </c>
      <c r="E560" s="3">
        <v>2356593.75</v>
      </c>
      <c r="F560" s="18" t="s">
        <v>6</v>
      </c>
      <c r="G560" s="18" t="s">
        <v>6</v>
      </c>
      <c r="I560" s="77" t="str">
        <f>IF(OR(F560="FFIE GRUPO 2",F560="FFIE GRUPO 7"),"INTERVENTORIA",IF(OR(F560="CONTRACTUAL",F560="OTRO SÍ"),VLOOKUP(A560,CECOS!$A$2:$I$56,9,0),"NO APLICA"))</f>
        <v>GERENCIA</v>
      </c>
    </row>
    <row r="561" spans="1:9" x14ac:dyDescent="0.25">
      <c r="A561" s="18">
        <v>1818</v>
      </c>
      <c r="B561" s="5">
        <v>43586</v>
      </c>
      <c r="C561" s="18" t="s">
        <v>228</v>
      </c>
      <c r="D561" s="18" t="s">
        <v>33</v>
      </c>
      <c r="E561" s="3">
        <v>2356593.75</v>
      </c>
      <c r="F561" s="18" t="s">
        <v>6</v>
      </c>
      <c r="G561" s="18" t="s">
        <v>6</v>
      </c>
      <c r="I561" s="77" t="str">
        <f>IF(OR(F561="FFIE GRUPO 2",F561="FFIE GRUPO 7"),"INTERVENTORIA",IF(OR(F561="CONTRACTUAL",F561="OTRO SÍ"),VLOOKUP(A561,CECOS!$A$2:$I$56,9,0),"NO APLICA"))</f>
        <v>GERENCIA</v>
      </c>
    </row>
    <row r="562" spans="1:9" x14ac:dyDescent="0.25">
      <c r="A562" s="18">
        <v>1818</v>
      </c>
      <c r="B562" s="5">
        <v>43617</v>
      </c>
      <c r="C562" s="18" t="s">
        <v>228</v>
      </c>
      <c r="D562" s="18" t="s">
        <v>33</v>
      </c>
      <c r="E562" s="3">
        <v>2356593.75</v>
      </c>
      <c r="F562" s="18" t="s">
        <v>6</v>
      </c>
      <c r="G562" s="18" t="s">
        <v>6</v>
      </c>
      <c r="I562" s="77" t="str">
        <f>IF(OR(F562="FFIE GRUPO 2",F562="FFIE GRUPO 7"),"INTERVENTORIA",IF(OR(F562="CONTRACTUAL",F562="OTRO SÍ"),VLOOKUP(A562,CECOS!$A$2:$I$56,9,0),"NO APLICA"))</f>
        <v>GERENCIA</v>
      </c>
    </row>
    <row r="563" spans="1:9" x14ac:dyDescent="0.25">
      <c r="A563" s="18">
        <v>1818</v>
      </c>
      <c r="B563" s="5">
        <v>43466</v>
      </c>
      <c r="C563" s="18" t="s">
        <v>228</v>
      </c>
      <c r="D563" s="18" t="s">
        <v>8</v>
      </c>
      <c r="E563" s="3">
        <v>3786425.9999999995</v>
      </c>
      <c r="F563" s="18" t="s">
        <v>6</v>
      </c>
      <c r="G563" s="18" t="s">
        <v>6</v>
      </c>
      <c r="I563" s="77" t="str">
        <f>IF(OR(F563="FFIE GRUPO 2",F563="FFIE GRUPO 7"),"INTERVENTORIA",IF(OR(F563="CONTRACTUAL",F563="OTRO SÍ"),VLOOKUP(A563,CECOS!$A$2:$I$56,9,0),"NO APLICA"))</f>
        <v>GERENCIA</v>
      </c>
    </row>
    <row r="564" spans="1:9" x14ac:dyDescent="0.25">
      <c r="A564" s="18">
        <v>1818</v>
      </c>
      <c r="B564" s="5">
        <v>43497</v>
      </c>
      <c r="C564" s="18" t="s">
        <v>228</v>
      </c>
      <c r="D564" s="18" t="s">
        <v>8</v>
      </c>
      <c r="E564" s="3">
        <v>3786425.9999999995</v>
      </c>
      <c r="F564" s="18" t="s">
        <v>6</v>
      </c>
      <c r="G564" s="18" t="s">
        <v>6</v>
      </c>
      <c r="I564" s="77" t="str">
        <f>IF(OR(F564="FFIE GRUPO 2",F564="FFIE GRUPO 7"),"INTERVENTORIA",IF(OR(F564="CONTRACTUAL",F564="OTRO SÍ"),VLOOKUP(A564,CECOS!$A$2:$I$56,9,0),"NO APLICA"))</f>
        <v>GERENCIA</v>
      </c>
    </row>
    <row r="565" spans="1:9" x14ac:dyDescent="0.25">
      <c r="A565" s="18">
        <v>1818</v>
      </c>
      <c r="B565" s="5">
        <v>43525</v>
      </c>
      <c r="C565" s="18" t="s">
        <v>228</v>
      </c>
      <c r="D565" s="18" t="s">
        <v>8</v>
      </c>
      <c r="E565" s="3">
        <v>3786425.9999999995</v>
      </c>
      <c r="F565" s="18" t="s">
        <v>6</v>
      </c>
      <c r="G565" s="18" t="s">
        <v>6</v>
      </c>
      <c r="I565" s="77" t="str">
        <f>IF(OR(F565="FFIE GRUPO 2",F565="FFIE GRUPO 7"),"INTERVENTORIA",IF(OR(F565="CONTRACTUAL",F565="OTRO SÍ"),VLOOKUP(A565,CECOS!$A$2:$I$56,9,0),"NO APLICA"))</f>
        <v>GERENCIA</v>
      </c>
    </row>
    <row r="566" spans="1:9" x14ac:dyDescent="0.25">
      <c r="A566" s="18">
        <v>1818</v>
      </c>
      <c r="B566" s="5">
        <v>43556</v>
      </c>
      <c r="C566" s="18" t="s">
        <v>228</v>
      </c>
      <c r="D566" s="18" t="s">
        <v>8</v>
      </c>
      <c r="E566" s="3">
        <v>3786425.9999999995</v>
      </c>
      <c r="F566" s="18" t="s">
        <v>6</v>
      </c>
      <c r="G566" s="18" t="s">
        <v>6</v>
      </c>
      <c r="I566" s="77" t="str">
        <f>IF(OR(F566="FFIE GRUPO 2",F566="FFIE GRUPO 7"),"INTERVENTORIA",IF(OR(F566="CONTRACTUAL",F566="OTRO SÍ"),VLOOKUP(A566,CECOS!$A$2:$I$56,9,0),"NO APLICA"))</f>
        <v>GERENCIA</v>
      </c>
    </row>
    <row r="567" spans="1:9" x14ac:dyDescent="0.25">
      <c r="A567" s="18">
        <v>1818</v>
      </c>
      <c r="B567" s="5">
        <v>43586</v>
      </c>
      <c r="C567" s="18" t="s">
        <v>228</v>
      </c>
      <c r="D567" s="18" t="s">
        <v>8</v>
      </c>
      <c r="E567" s="3">
        <v>3786425.9999999995</v>
      </c>
      <c r="F567" s="18" t="s">
        <v>6</v>
      </c>
      <c r="G567" s="18" t="s">
        <v>6</v>
      </c>
      <c r="I567" s="77" t="str">
        <f>IF(OR(F567="FFIE GRUPO 2",F567="FFIE GRUPO 7"),"INTERVENTORIA",IF(OR(F567="CONTRACTUAL",F567="OTRO SÍ"),VLOOKUP(A567,CECOS!$A$2:$I$56,9,0),"NO APLICA"))</f>
        <v>GERENCIA</v>
      </c>
    </row>
    <row r="568" spans="1:9" x14ac:dyDescent="0.25">
      <c r="A568" s="18">
        <v>1818</v>
      </c>
      <c r="B568" s="5">
        <v>43617</v>
      </c>
      <c r="C568" s="18" t="s">
        <v>228</v>
      </c>
      <c r="D568" s="18" t="s">
        <v>8</v>
      </c>
      <c r="E568" s="3">
        <v>3786425.9999999995</v>
      </c>
      <c r="F568" s="18" t="s">
        <v>6</v>
      </c>
      <c r="G568" s="18" t="s">
        <v>6</v>
      </c>
      <c r="I568" s="77" t="str">
        <f>IF(OR(F568="FFIE GRUPO 2",F568="FFIE GRUPO 7"),"INTERVENTORIA",IF(OR(F568="CONTRACTUAL",F568="OTRO SÍ"),VLOOKUP(A568,CECOS!$A$2:$I$56,9,0),"NO APLICA"))</f>
        <v>GERENCIA</v>
      </c>
    </row>
    <row r="569" spans="1:9" x14ac:dyDescent="0.25">
      <c r="A569" s="18">
        <v>1818</v>
      </c>
      <c r="B569" s="5">
        <v>43647</v>
      </c>
      <c r="C569" s="18" t="s">
        <v>228</v>
      </c>
      <c r="D569" s="18" t="s">
        <v>8</v>
      </c>
      <c r="E569" s="3">
        <v>3786425.9999999995</v>
      </c>
      <c r="F569" s="18" t="s">
        <v>6</v>
      </c>
      <c r="G569" s="18" t="s">
        <v>6</v>
      </c>
      <c r="I569" s="77" t="str">
        <f>IF(OR(F569="FFIE GRUPO 2",F569="FFIE GRUPO 7"),"INTERVENTORIA",IF(OR(F569="CONTRACTUAL",F569="OTRO SÍ"),VLOOKUP(A569,CECOS!$A$2:$I$56,9,0),"NO APLICA"))</f>
        <v>GERENCIA</v>
      </c>
    </row>
    <row r="570" spans="1:9" x14ac:dyDescent="0.25">
      <c r="A570" s="18">
        <v>1818</v>
      </c>
      <c r="B570" s="5">
        <v>43678</v>
      </c>
      <c r="C570" s="18" t="s">
        <v>228</v>
      </c>
      <c r="D570" s="18" t="s">
        <v>8</v>
      </c>
      <c r="E570" s="3">
        <v>3786425.9999999995</v>
      </c>
      <c r="F570" s="18" t="s">
        <v>6</v>
      </c>
      <c r="G570" s="18" t="s">
        <v>6</v>
      </c>
      <c r="I570" s="77" t="str">
        <f>IF(OR(F570="FFIE GRUPO 2",F570="FFIE GRUPO 7"),"INTERVENTORIA",IF(OR(F570="CONTRACTUAL",F570="OTRO SÍ"),VLOOKUP(A570,CECOS!$A$2:$I$56,9,0),"NO APLICA"))</f>
        <v>GERENCIA</v>
      </c>
    </row>
    <row r="571" spans="1:9" x14ac:dyDescent="0.25">
      <c r="A571" s="18">
        <v>1818</v>
      </c>
      <c r="B571" s="5">
        <v>43709</v>
      </c>
      <c r="C571" s="18" t="s">
        <v>228</v>
      </c>
      <c r="D571" s="18" t="s">
        <v>8</v>
      </c>
      <c r="E571" s="3">
        <v>3786425.9999999995</v>
      </c>
      <c r="F571" s="18" t="s">
        <v>6</v>
      </c>
      <c r="G571" s="18" t="s">
        <v>6</v>
      </c>
      <c r="I571" s="77" t="str">
        <f>IF(OR(F571="FFIE GRUPO 2",F571="FFIE GRUPO 7"),"INTERVENTORIA",IF(OR(F571="CONTRACTUAL",F571="OTRO SÍ"),VLOOKUP(A571,CECOS!$A$2:$I$56,9,0),"NO APLICA"))</f>
        <v>GERENCIA</v>
      </c>
    </row>
    <row r="572" spans="1:9" x14ac:dyDescent="0.25">
      <c r="A572" s="18">
        <v>1818</v>
      </c>
      <c r="B572" s="5">
        <v>43739</v>
      </c>
      <c r="C572" s="18" t="s">
        <v>228</v>
      </c>
      <c r="D572" s="18" t="s">
        <v>8</v>
      </c>
      <c r="E572" s="3">
        <v>3786425.9999999995</v>
      </c>
      <c r="F572" s="18" t="s">
        <v>6</v>
      </c>
      <c r="G572" s="18" t="s">
        <v>6</v>
      </c>
      <c r="I572" s="77" t="str">
        <f>IF(OR(F572="FFIE GRUPO 2",F572="FFIE GRUPO 7"),"INTERVENTORIA",IF(OR(F572="CONTRACTUAL",F572="OTRO SÍ"),VLOOKUP(A572,CECOS!$A$2:$I$56,9,0),"NO APLICA"))</f>
        <v>GERENCIA</v>
      </c>
    </row>
    <row r="573" spans="1:9" x14ac:dyDescent="0.25">
      <c r="A573" s="18">
        <v>1818</v>
      </c>
      <c r="B573" s="5">
        <v>43770</v>
      </c>
      <c r="C573" s="18" t="s">
        <v>228</v>
      </c>
      <c r="D573" s="18" t="s">
        <v>8</v>
      </c>
      <c r="E573" s="3">
        <v>3786425.9999999995</v>
      </c>
      <c r="F573" s="18" t="s">
        <v>6</v>
      </c>
      <c r="G573" s="18" t="s">
        <v>6</v>
      </c>
      <c r="I573" s="77" t="str">
        <f>IF(OR(F573="FFIE GRUPO 2",F573="FFIE GRUPO 7"),"INTERVENTORIA",IF(OR(F573="CONTRACTUAL",F573="OTRO SÍ"),VLOOKUP(A573,CECOS!$A$2:$I$56,9,0),"NO APLICA"))</f>
        <v>GERENCIA</v>
      </c>
    </row>
    <row r="574" spans="1:9" x14ac:dyDescent="0.25">
      <c r="A574" s="18">
        <v>1818</v>
      </c>
      <c r="B574" s="5">
        <v>43466</v>
      </c>
      <c r="C574" s="18" t="s">
        <v>228</v>
      </c>
      <c r="D574" s="18" t="s">
        <v>11</v>
      </c>
      <c r="E574" s="3">
        <v>3853237.5</v>
      </c>
      <c r="F574" s="18" t="s">
        <v>6</v>
      </c>
      <c r="G574" s="18" t="s">
        <v>6</v>
      </c>
      <c r="I574" s="77" t="str">
        <f>IF(OR(F574="FFIE GRUPO 2",F574="FFIE GRUPO 7"),"INTERVENTORIA",IF(OR(F574="CONTRACTUAL",F574="OTRO SÍ"),VLOOKUP(A574,CECOS!$A$2:$I$56,9,0),"NO APLICA"))</f>
        <v>GERENCIA</v>
      </c>
    </row>
    <row r="575" spans="1:9" x14ac:dyDescent="0.25">
      <c r="A575" s="18">
        <v>1818</v>
      </c>
      <c r="B575" s="5">
        <v>43497</v>
      </c>
      <c r="C575" s="18" t="s">
        <v>228</v>
      </c>
      <c r="D575" s="18" t="s">
        <v>11</v>
      </c>
      <c r="E575" s="3">
        <v>3853237.5</v>
      </c>
      <c r="F575" s="18" t="s">
        <v>6</v>
      </c>
      <c r="G575" s="18" t="s">
        <v>6</v>
      </c>
      <c r="I575" s="77" t="str">
        <f>IF(OR(F575="FFIE GRUPO 2",F575="FFIE GRUPO 7"),"INTERVENTORIA",IF(OR(F575="CONTRACTUAL",F575="OTRO SÍ"),VLOOKUP(A575,CECOS!$A$2:$I$56,9,0),"NO APLICA"))</f>
        <v>GERENCIA</v>
      </c>
    </row>
    <row r="576" spans="1:9" x14ac:dyDescent="0.25">
      <c r="A576" s="18">
        <v>1818</v>
      </c>
      <c r="B576" s="5">
        <v>43525</v>
      </c>
      <c r="C576" s="18" t="s">
        <v>228</v>
      </c>
      <c r="D576" s="18" t="s">
        <v>11</v>
      </c>
      <c r="E576" s="3">
        <v>3853237.5</v>
      </c>
      <c r="F576" s="18" t="s">
        <v>6</v>
      </c>
      <c r="G576" s="18" t="s">
        <v>6</v>
      </c>
      <c r="I576" s="77" t="str">
        <f>IF(OR(F576="FFIE GRUPO 2",F576="FFIE GRUPO 7"),"INTERVENTORIA",IF(OR(F576="CONTRACTUAL",F576="OTRO SÍ"),VLOOKUP(A576,CECOS!$A$2:$I$56,9,0),"NO APLICA"))</f>
        <v>GERENCIA</v>
      </c>
    </row>
    <row r="577" spans="1:9" x14ac:dyDescent="0.25">
      <c r="A577" s="18">
        <v>1818</v>
      </c>
      <c r="B577" s="5">
        <v>43556</v>
      </c>
      <c r="C577" s="18" t="s">
        <v>228</v>
      </c>
      <c r="D577" s="18" t="s">
        <v>11</v>
      </c>
      <c r="E577" s="3">
        <v>3853237.5</v>
      </c>
      <c r="F577" s="18" t="s">
        <v>6</v>
      </c>
      <c r="G577" s="18" t="s">
        <v>6</v>
      </c>
      <c r="I577" s="77" t="str">
        <f>IF(OR(F577="FFIE GRUPO 2",F577="FFIE GRUPO 7"),"INTERVENTORIA",IF(OR(F577="CONTRACTUAL",F577="OTRO SÍ"),VLOOKUP(A577,CECOS!$A$2:$I$56,9,0),"NO APLICA"))</f>
        <v>GERENCIA</v>
      </c>
    </row>
    <row r="578" spans="1:9" x14ac:dyDescent="0.25">
      <c r="A578" s="18">
        <v>1818</v>
      </c>
      <c r="B578" s="5">
        <v>43586</v>
      </c>
      <c r="C578" s="18" t="s">
        <v>228</v>
      </c>
      <c r="D578" s="18" t="s">
        <v>11</v>
      </c>
      <c r="E578" s="3">
        <v>3853237.5</v>
      </c>
      <c r="F578" s="18" t="s">
        <v>6</v>
      </c>
      <c r="G578" s="18" t="s">
        <v>6</v>
      </c>
      <c r="I578" s="77" t="str">
        <f>IF(OR(F578="FFIE GRUPO 2",F578="FFIE GRUPO 7"),"INTERVENTORIA",IF(OR(F578="CONTRACTUAL",F578="OTRO SÍ"),VLOOKUP(A578,CECOS!$A$2:$I$56,9,0),"NO APLICA"))</f>
        <v>GERENCIA</v>
      </c>
    </row>
    <row r="579" spans="1:9" x14ac:dyDescent="0.25">
      <c r="A579" s="18">
        <v>1818</v>
      </c>
      <c r="B579" s="5">
        <v>43617</v>
      </c>
      <c r="C579" s="18" t="s">
        <v>228</v>
      </c>
      <c r="D579" s="18" t="s">
        <v>11</v>
      </c>
      <c r="E579" s="3">
        <v>3853237.5</v>
      </c>
      <c r="F579" s="18" t="s">
        <v>6</v>
      </c>
      <c r="G579" s="18" t="s">
        <v>6</v>
      </c>
      <c r="I579" s="77" t="str">
        <f>IF(OR(F579="FFIE GRUPO 2",F579="FFIE GRUPO 7"),"INTERVENTORIA",IF(OR(F579="CONTRACTUAL",F579="OTRO SÍ"),VLOOKUP(A579,CECOS!$A$2:$I$56,9,0),"NO APLICA"))</f>
        <v>GERENCIA</v>
      </c>
    </row>
    <row r="580" spans="1:9" x14ac:dyDescent="0.25">
      <c r="A580" s="18">
        <v>1818</v>
      </c>
      <c r="B580" s="5">
        <v>43647</v>
      </c>
      <c r="C580" s="18" t="s">
        <v>228</v>
      </c>
      <c r="D580" s="18" t="s">
        <v>11</v>
      </c>
      <c r="E580" s="3">
        <v>3853237.5</v>
      </c>
      <c r="F580" s="18" t="s">
        <v>6</v>
      </c>
      <c r="G580" s="18" t="s">
        <v>6</v>
      </c>
      <c r="I580" s="77" t="str">
        <f>IF(OR(F580="FFIE GRUPO 2",F580="FFIE GRUPO 7"),"INTERVENTORIA",IF(OR(F580="CONTRACTUAL",F580="OTRO SÍ"),VLOOKUP(A580,CECOS!$A$2:$I$56,9,0),"NO APLICA"))</f>
        <v>GERENCIA</v>
      </c>
    </row>
    <row r="581" spans="1:9" x14ac:dyDescent="0.25">
      <c r="A581" s="18">
        <v>1818</v>
      </c>
      <c r="B581" s="5">
        <v>43678</v>
      </c>
      <c r="C581" s="18" t="s">
        <v>228</v>
      </c>
      <c r="D581" s="18" t="s">
        <v>11</v>
      </c>
      <c r="E581" s="3">
        <v>3853237.5</v>
      </c>
      <c r="F581" s="18" t="s">
        <v>6</v>
      </c>
      <c r="G581" s="18" t="s">
        <v>6</v>
      </c>
      <c r="I581" s="77" t="str">
        <f>IF(OR(F581="FFIE GRUPO 2",F581="FFIE GRUPO 7"),"INTERVENTORIA",IF(OR(F581="CONTRACTUAL",F581="OTRO SÍ"),VLOOKUP(A581,CECOS!$A$2:$I$56,9,0),"NO APLICA"))</f>
        <v>GERENCIA</v>
      </c>
    </row>
    <row r="582" spans="1:9" x14ac:dyDescent="0.25">
      <c r="A582" s="18">
        <v>1818</v>
      </c>
      <c r="B582" s="5">
        <v>43709</v>
      </c>
      <c r="C582" s="18" t="s">
        <v>228</v>
      </c>
      <c r="D582" s="18" t="s">
        <v>11</v>
      </c>
      <c r="E582" s="3">
        <v>3853237.5</v>
      </c>
      <c r="F582" s="18" t="s">
        <v>6</v>
      </c>
      <c r="G582" s="18" t="s">
        <v>6</v>
      </c>
      <c r="I582" s="77" t="str">
        <f>IF(OR(F582="FFIE GRUPO 2",F582="FFIE GRUPO 7"),"INTERVENTORIA",IF(OR(F582="CONTRACTUAL",F582="OTRO SÍ"),VLOOKUP(A582,CECOS!$A$2:$I$56,9,0),"NO APLICA"))</f>
        <v>GERENCIA</v>
      </c>
    </row>
    <row r="583" spans="1:9" x14ac:dyDescent="0.25">
      <c r="A583" s="18">
        <v>1818</v>
      </c>
      <c r="B583" s="5">
        <v>43739</v>
      </c>
      <c r="C583" s="18" t="s">
        <v>228</v>
      </c>
      <c r="D583" s="18" t="s">
        <v>11</v>
      </c>
      <c r="E583" s="3">
        <v>3853237.5</v>
      </c>
      <c r="F583" s="18" t="s">
        <v>6</v>
      </c>
      <c r="G583" s="18" t="s">
        <v>6</v>
      </c>
      <c r="I583" s="77" t="str">
        <f>IF(OR(F583="FFIE GRUPO 2",F583="FFIE GRUPO 7"),"INTERVENTORIA",IF(OR(F583="CONTRACTUAL",F583="OTRO SÍ"),VLOOKUP(A583,CECOS!$A$2:$I$56,9,0),"NO APLICA"))</f>
        <v>GERENCIA</v>
      </c>
    </row>
    <row r="584" spans="1:9" x14ac:dyDescent="0.25">
      <c r="A584" s="18">
        <v>1818</v>
      </c>
      <c r="B584" s="5">
        <v>43770</v>
      </c>
      <c r="C584" s="18" t="s">
        <v>228</v>
      </c>
      <c r="D584" s="18" t="s">
        <v>11</v>
      </c>
      <c r="E584" s="3">
        <v>3853237.5</v>
      </c>
      <c r="F584" s="18" t="s">
        <v>6</v>
      </c>
      <c r="G584" s="18" t="s">
        <v>6</v>
      </c>
      <c r="I584" s="77" t="str">
        <f>IF(OR(F584="FFIE GRUPO 2",F584="FFIE GRUPO 7"),"INTERVENTORIA",IF(OR(F584="CONTRACTUAL",F584="OTRO SÍ"),VLOOKUP(A584,CECOS!$A$2:$I$56,9,0),"NO APLICA"))</f>
        <v>GERENCIA</v>
      </c>
    </row>
    <row r="585" spans="1:9" x14ac:dyDescent="0.25">
      <c r="A585" s="18">
        <v>1818</v>
      </c>
      <c r="B585" s="5">
        <v>43800</v>
      </c>
      <c r="C585" s="18" t="s">
        <v>228</v>
      </c>
      <c r="D585" s="18" t="s">
        <v>11</v>
      </c>
      <c r="E585" s="3">
        <v>3853237.5</v>
      </c>
      <c r="F585" s="18" t="s">
        <v>6</v>
      </c>
      <c r="G585" s="18" t="s">
        <v>6</v>
      </c>
      <c r="I585" s="77" t="str">
        <f>IF(OR(F585="FFIE GRUPO 2",F585="FFIE GRUPO 7"),"INTERVENTORIA",IF(OR(F585="CONTRACTUAL",F585="OTRO SÍ"),VLOOKUP(A585,CECOS!$A$2:$I$56,9,0),"NO APLICA"))</f>
        <v>GERENCIA</v>
      </c>
    </row>
    <row r="586" spans="1:9" x14ac:dyDescent="0.25">
      <c r="A586" s="18">
        <v>1829</v>
      </c>
      <c r="B586" s="5">
        <v>43466</v>
      </c>
      <c r="C586" s="18" t="s">
        <v>228</v>
      </c>
      <c r="D586" s="18" t="s">
        <v>5</v>
      </c>
      <c r="E586" s="3">
        <v>3811675.6440000003</v>
      </c>
      <c r="F586" s="18" t="s">
        <v>6</v>
      </c>
      <c r="G586" s="18" t="s">
        <v>6</v>
      </c>
      <c r="I586" s="77" t="str">
        <f>IF(OR(F586="FFIE GRUPO 2",F586="FFIE GRUPO 7"),"INTERVENTORIA",IF(OR(F586="CONTRACTUAL",F586="OTRO SÍ"),VLOOKUP(A586,CECOS!$A$2:$I$56,9,0),"NO APLICA"))</f>
        <v>INTERVENTORIA</v>
      </c>
    </row>
    <row r="587" spans="1:9" x14ac:dyDescent="0.25">
      <c r="A587" s="18">
        <v>1829</v>
      </c>
      <c r="B587" s="5">
        <v>43497</v>
      </c>
      <c r="C587" s="18" t="s">
        <v>228</v>
      </c>
      <c r="D587" s="18" t="s">
        <v>5</v>
      </c>
      <c r="E587" s="3">
        <v>3811675.6440000003</v>
      </c>
      <c r="F587" s="18" t="s">
        <v>6</v>
      </c>
      <c r="G587" s="18" t="s">
        <v>6</v>
      </c>
      <c r="I587" s="77" t="str">
        <f>IF(OR(F587="FFIE GRUPO 2",F587="FFIE GRUPO 7"),"INTERVENTORIA",IF(OR(F587="CONTRACTUAL",F587="OTRO SÍ"),VLOOKUP(A587,CECOS!$A$2:$I$56,9,0),"NO APLICA"))</f>
        <v>INTERVENTORIA</v>
      </c>
    </row>
    <row r="588" spans="1:9" x14ac:dyDescent="0.25">
      <c r="A588" s="18">
        <v>1829</v>
      </c>
      <c r="B588" s="5">
        <v>43525</v>
      </c>
      <c r="C588" s="18" t="s">
        <v>228</v>
      </c>
      <c r="D588" s="18" t="s">
        <v>5</v>
      </c>
      <c r="E588" s="3">
        <v>3811675.6440000003</v>
      </c>
      <c r="F588" s="18" t="s">
        <v>6</v>
      </c>
      <c r="G588" s="18" t="s">
        <v>6</v>
      </c>
      <c r="I588" s="77" t="str">
        <f>IF(OR(F588="FFIE GRUPO 2",F588="FFIE GRUPO 7"),"INTERVENTORIA",IF(OR(F588="CONTRACTUAL",F588="OTRO SÍ"),VLOOKUP(A588,CECOS!$A$2:$I$56,9,0),"NO APLICA"))</f>
        <v>INTERVENTORIA</v>
      </c>
    </row>
    <row r="589" spans="1:9" x14ac:dyDescent="0.25">
      <c r="A589" s="18">
        <v>1829</v>
      </c>
      <c r="B589" s="5">
        <v>43556</v>
      </c>
      <c r="C589" s="18" t="s">
        <v>228</v>
      </c>
      <c r="D589" s="18" t="s">
        <v>5</v>
      </c>
      <c r="E589" s="3">
        <v>3811675.6440000003</v>
      </c>
      <c r="F589" s="18" t="s">
        <v>6</v>
      </c>
      <c r="G589" s="18" t="s">
        <v>6</v>
      </c>
      <c r="I589" s="77" t="str">
        <f>IF(OR(F589="FFIE GRUPO 2",F589="FFIE GRUPO 7"),"INTERVENTORIA",IF(OR(F589="CONTRACTUAL",F589="OTRO SÍ"),VLOOKUP(A589,CECOS!$A$2:$I$56,9,0),"NO APLICA"))</f>
        <v>INTERVENTORIA</v>
      </c>
    </row>
    <row r="590" spans="1:9" x14ac:dyDescent="0.25">
      <c r="A590" s="18">
        <v>1829</v>
      </c>
      <c r="B590" s="5">
        <v>43586</v>
      </c>
      <c r="C590" s="18" t="s">
        <v>228</v>
      </c>
      <c r="D590" s="18" t="s">
        <v>5</v>
      </c>
      <c r="E590" s="3">
        <v>3811675.6440000003</v>
      </c>
      <c r="F590" s="18" t="s">
        <v>6</v>
      </c>
      <c r="G590" s="18" t="s">
        <v>6</v>
      </c>
      <c r="I590" s="77" t="str">
        <f>IF(OR(F590="FFIE GRUPO 2",F590="FFIE GRUPO 7"),"INTERVENTORIA",IF(OR(F590="CONTRACTUAL",F590="OTRO SÍ"),VLOOKUP(A590,CECOS!$A$2:$I$56,9,0),"NO APLICA"))</f>
        <v>INTERVENTORIA</v>
      </c>
    </row>
    <row r="591" spans="1:9" x14ac:dyDescent="0.25">
      <c r="A591" s="18">
        <v>1829</v>
      </c>
      <c r="B591" s="5">
        <v>43617</v>
      </c>
      <c r="C591" s="18" t="s">
        <v>228</v>
      </c>
      <c r="D591" s="18" t="s">
        <v>5</v>
      </c>
      <c r="E591" s="3">
        <v>3811675.6440000003</v>
      </c>
      <c r="F591" s="18" t="s">
        <v>6</v>
      </c>
      <c r="G591" s="18" t="s">
        <v>6</v>
      </c>
      <c r="I591" s="77" t="str">
        <f>IF(OR(F591="FFIE GRUPO 2",F591="FFIE GRUPO 7"),"INTERVENTORIA",IF(OR(F591="CONTRACTUAL",F591="OTRO SÍ"),VLOOKUP(A591,CECOS!$A$2:$I$56,9,0),"NO APLICA"))</f>
        <v>INTERVENTORIA</v>
      </c>
    </row>
    <row r="592" spans="1:9" x14ac:dyDescent="0.25">
      <c r="A592" s="18">
        <v>1829</v>
      </c>
      <c r="B592" s="5">
        <v>43647</v>
      </c>
      <c r="C592" s="18" t="s">
        <v>228</v>
      </c>
      <c r="D592" s="18" t="s">
        <v>5</v>
      </c>
      <c r="E592" s="3">
        <v>3811675.6440000003</v>
      </c>
      <c r="F592" s="18" t="s">
        <v>6</v>
      </c>
      <c r="G592" s="18" t="s">
        <v>6</v>
      </c>
      <c r="I592" s="77" t="str">
        <f>IF(OR(F592="FFIE GRUPO 2",F592="FFIE GRUPO 7"),"INTERVENTORIA",IF(OR(F592="CONTRACTUAL",F592="OTRO SÍ"),VLOOKUP(A592,CECOS!$A$2:$I$56,9,0),"NO APLICA"))</f>
        <v>INTERVENTORIA</v>
      </c>
    </row>
    <row r="593" spans="1:9" x14ac:dyDescent="0.25">
      <c r="A593" s="18">
        <v>1829</v>
      </c>
      <c r="B593" s="5">
        <v>43678</v>
      </c>
      <c r="C593" s="18" t="s">
        <v>228</v>
      </c>
      <c r="D593" s="18" t="s">
        <v>5</v>
      </c>
      <c r="E593" s="3">
        <v>3811675.6440000003</v>
      </c>
      <c r="F593" s="18" t="s">
        <v>6</v>
      </c>
      <c r="G593" s="18" t="s">
        <v>6</v>
      </c>
      <c r="I593" s="77" t="str">
        <f>IF(OR(F593="FFIE GRUPO 2",F593="FFIE GRUPO 7"),"INTERVENTORIA",IF(OR(F593="CONTRACTUAL",F593="OTRO SÍ"),VLOOKUP(A593,CECOS!$A$2:$I$56,9,0),"NO APLICA"))</f>
        <v>INTERVENTORIA</v>
      </c>
    </row>
    <row r="594" spans="1:9" x14ac:dyDescent="0.25">
      <c r="A594" s="18">
        <v>1829</v>
      </c>
      <c r="B594" s="5">
        <v>43709</v>
      </c>
      <c r="C594" s="18" t="s">
        <v>228</v>
      </c>
      <c r="D594" s="18" t="s">
        <v>5</v>
      </c>
      <c r="E594" s="3">
        <v>3811675.6440000003</v>
      </c>
      <c r="F594" s="18" t="s">
        <v>6</v>
      </c>
      <c r="G594" s="18" t="s">
        <v>6</v>
      </c>
      <c r="I594" s="77" t="str">
        <f>IF(OR(F594="FFIE GRUPO 2",F594="FFIE GRUPO 7"),"INTERVENTORIA",IF(OR(F594="CONTRACTUAL",F594="OTRO SÍ"),VLOOKUP(A594,CECOS!$A$2:$I$56,9,0),"NO APLICA"))</f>
        <v>INTERVENTORIA</v>
      </c>
    </row>
    <row r="595" spans="1:9" x14ac:dyDescent="0.25">
      <c r="A595" s="18">
        <v>1829</v>
      </c>
      <c r="B595" s="5">
        <v>43739</v>
      </c>
      <c r="C595" s="18" t="s">
        <v>228</v>
      </c>
      <c r="D595" s="18" t="s">
        <v>5</v>
      </c>
      <c r="E595" s="3">
        <v>3811675.6440000003</v>
      </c>
      <c r="F595" s="18" t="s">
        <v>6</v>
      </c>
      <c r="G595" s="18" t="s">
        <v>6</v>
      </c>
      <c r="I595" s="77" t="str">
        <f>IF(OR(F595="FFIE GRUPO 2",F595="FFIE GRUPO 7"),"INTERVENTORIA",IF(OR(F595="CONTRACTUAL",F595="OTRO SÍ"),VLOOKUP(A595,CECOS!$A$2:$I$56,9,0),"NO APLICA"))</f>
        <v>INTERVENTORIA</v>
      </c>
    </row>
    <row r="596" spans="1:9" x14ac:dyDescent="0.25">
      <c r="A596" s="18">
        <v>1829</v>
      </c>
      <c r="B596" s="5">
        <v>43770</v>
      </c>
      <c r="C596" s="18" t="s">
        <v>228</v>
      </c>
      <c r="D596" s="18" t="s">
        <v>5</v>
      </c>
      <c r="E596" s="3">
        <v>3811675.6440000003</v>
      </c>
      <c r="F596" s="18" t="s">
        <v>6</v>
      </c>
      <c r="G596" s="18" t="s">
        <v>6</v>
      </c>
      <c r="I596" s="77" t="str">
        <f>IF(OR(F596="FFIE GRUPO 2",F596="FFIE GRUPO 7"),"INTERVENTORIA",IF(OR(F596="CONTRACTUAL",F596="OTRO SÍ"),VLOOKUP(A596,CECOS!$A$2:$I$56,9,0),"NO APLICA"))</f>
        <v>INTERVENTORIA</v>
      </c>
    </row>
    <row r="597" spans="1:9" x14ac:dyDescent="0.25">
      <c r="A597" s="18">
        <v>1829</v>
      </c>
      <c r="B597" s="5">
        <v>43800</v>
      </c>
      <c r="C597" s="18" t="s">
        <v>228</v>
      </c>
      <c r="D597" s="18" t="s">
        <v>5</v>
      </c>
      <c r="E597" s="3">
        <v>3811675.6440000003</v>
      </c>
      <c r="F597" s="18" t="s">
        <v>6</v>
      </c>
      <c r="G597" s="18" t="s">
        <v>6</v>
      </c>
      <c r="I597" s="77" t="str">
        <f>IF(OR(F597="FFIE GRUPO 2",F597="FFIE GRUPO 7"),"INTERVENTORIA",IF(OR(F597="CONTRACTUAL",F597="OTRO SÍ"),VLOOKUP(A597,CECOS!$A$2:$I$56,9,0),"NO APLICA"))</f>
        <v>INTERVENTORIA</v>
      </c>
    </row>
    <row r="598" spans="1:9" x14ac:dyDescent="0.25">
      <c r="A598" s="18">
        <v>1829</v>
      </c>
      <c r="B598" s="5">
        <v>43831</v>
      </c>
      <c r="C598" s="18" t="s">
        <v>228</v>
      </c>
      <c r="D598" s="18" t="s">
        <v>5</v>
      </c>
      <c r="E598" s="3">
        <v>3811675.6440000003</v>
      </c>
      <c r="F598" s="18" t="s">
        <v>6</v>
      </c>
      <c r="G598" s="18" t="s">
        <v>6</v>
      </c>
      <c r="I598" s="77" t="str">
        <f>IF(OR(F598="FFIE GRUPO 2",F598="FFIE GRUPO 7"),"INTERVENTORIA",IF(OR(F598="CONTRACTUAL",F598="OTRO SÍ"),VLOOKUP(A598,CECOS!$A$2:$I$56,9,0),"NO APLICA"))</f>
        <v>INTERVENTORIA</v>
      </c>
    </row>
    <row r="599" spans="1:9" x14ac:dyDescent="0.25">
      <c r="A599" s="18">
        <v>1829</v>
      </c>
      <c r="B599" s="5">
        <v>43862</v>
      </c>
      <c r="C599" s="18" t="s">
        <v>228</v>
      </c>
      <c r="D599" s="18" t="s">
        <v>5</v>
      </c>
      <c r="E599" s="3">
        <v>3811675.6440000003</v>
      </c>
      <c r="F599" s="18" t="s">
        <v>6</v>
      </c>
      <c r="G599" s="18" t="s">
        <v>6</v>
      </c>
      <c r="I599" s="77" t="str">
        <f>IF(OR(F599="FFIE GRUPO 2",F599="FFIE GRUPO 7"),"INTERVENTORIA",IF(OR(F599="CONTRACTUAL",F599="OTRO SÍ"),VLOOKUP(A599,CECOS!$A$2:$I$56,9,0),"NO APLICA"))</f>
        <v>INTERVENTORIA</v>
      </c>
    </row>
    <row r="600" spans="1:9" x14ac:dyDescent="0.25">
      <c r="A600" s="18">
        <v>1829</v>
      </c>
      <c r="B600" s="5">
        <v>43891</v>
      </c>
      <c r="C600" s="18" t="s">
        <v>228</v>
      </c>
      <c r="D600" s="18" t="s">
        <v>5</v>
      </c>
      <c r="E600" s="3">
        <v>3811675.6440000003</v>
      </c>
      <c r="F600" s="18" t="s">
        <v>6</v>
      </c>
      <c r="G600" s="18" t="s">
        <v>6</v>
      </c>
      <c r="I600" s="77" t="str">
        <f>IF(OR(F600="FFIE GRUPO 2",F600="FFIE GRUPO 7"),"INTERVENTORIA",IF(OR(F600="CONTRACTUAL",F600="OTRO SÍ"),VLOOKUP(A600,CECOS!$A$2:$I$56,9,0),"NO APLICA"))</f>
        <v>INTERVENTORIA</v>
      </c>
    </row>
    <row r="601" spans="1:9" x14ac:dyDescent="0.25">
      <c r="A601" s="18">
        <v>1829</v>
      </c>
      <c r="B601" s="5">
        <v>43922</v>
      </c>
      <c r="C601" s="18" t="s">
        <v>228</v>
      </c>
      <c r="D601" s="18" t="s">
        <v>5</v>
      </c>
      <c r="E601" s="3">
        <v>3811675.6440000003</v>
      </c>
      <c r="F601" s="18" t="s">
        <v>6</v>
      </c>
      <c r="G601" s="18" t="s">
        <v>6</v>
      </c>
      <c r="I601" s="77" t="str">
        <f>IF(OR(F601="FFIE GRUPO 2",F601="FFIE GRUPO 7"),"INTERVENTORIA",IF(OR(F601="CONTRACTUAL",F601="OTRO SÍ"),VLOOKUP(A601,CECOS!$A$2:$I$56,9,0),"NO APLICA"))</f>
        <v>INTERVENTORIA</v>
      </c>
    </row>
    <row r="602" spans="1:9" x14ac:dyDescent="0.25">
      <c r="A602" s="18">
        <v>1829</v>
      </c>
      <c r="B602" s="5">
        <v>43952</v>
      </c>
      <c r="C602" s="18" t="s">
        <v>228</v>
      </c>
      <c r="D602" s="18" t="s">
        <v>5</v>
      </c>
      <c r="E602" s="3">
        <v>3811675.6440000003</v>
      </c>
      <c r="F602" s="18" t="s">
        <v>6</v>
      </c>
      <c r="G602" s="18" t="s">
        <v>6</v>
      </c>
      <c r="I602" s="77" t="str">
        <f>IF(OR(F602="FFIE GRUPO 2",F602="FFIE GRUPO 7"),"INTERVENTORIA",IF(OR(F602="CONTRACTUAL",F602="OTRO SÍ"),VLOOKUP(A602,CECOS!$A$2:$I$56,9,0),"NO APLICA"))</f>
        <v>INTERVENTORIA</v>
      </c>
    </row>
    <row r="603" spans="1:9" x14ac:dyDescent="0.25">
      <c r="A603" s="18">
        <v>1829</v>
      </c>
      <c r="B603" s="5">
        <v>43983</v>
      </c>
      <c r="C603" s="18" t="s">
        <v>228</v>
      </c>
      <c r="D603" s="18" t="s">
        <v>5</v>
      </c>
      <c r="E603" s="3">
        <v>3811675.6440000003</v>
      </c>
      <c r="F603" s="18" t="s">
        <v>6</v>
      </c>
      <c r="G603" s="18" t="s">
        <v>6</v>
      </c>
      <c r="I603" s="77" t="str">
        <f>IF(OR(F603="FFIE GRUPO 2",F603="FFIE GRUPO 7"),"INTERVENTORIA",IF(OR(F603="CONTRACTUAL",F603="OTRO SÍ"),VLOOKUP(A603,CECOS!$A$2:$I$56,9,0),"NO APLICA"))</f>
        <v>INTERVENTORIA</v>
      </c>
    </row>
    <row r="604" spans="1:9" x14ac:dyDescent="0.25">
      <c r="A604" s="18">
        <v>1829</v>
      </c>
      <c r="B604" s="5">
        <v>43466</v>
      </c>
      <c r="C604" s="18" t="s">
        <v>228</v>
      </c>
      <c r="D604" s="18" t="s">
        <v>34</v>
      </c>
      <c r="E604" s="3">
        <v>7505662.5</v>
      </c>
      <c r="F604" s="18" t="s">
        <v>6</v>
      </c>
      <c r="G604" s="18" t="s">
        <v>6</v>
      </c>
      <c r="I604" s="77" t="str">
        <f>IF(OR(F604="FFIE GRUPO 2",F604="FFIE GRUPO 7"),"INTERVENTORIA",IF(OR(F604="CONTRACTUAL",F604="OTRO SÍ"),VLOOKUP(A604,CECOS!$A$2:$I$56,9,0),"NO APLICA"))</f>
        <v>INTERVENTORIA</v>
      </c>
    </row>
    <row r="605" spans="1:9" x14ac:dyDescent="0.25">
      <c r="A605" s="18">
        <v>1829</v>
      </c>
      <c r="B605" s="5">
        <v>43497</v>
      </c>
      <c r="C605" s="18" t="s">
        <v>228</v>
      </c>
      <c r="D605" s="18" t="s">
        <v>34</v>
      </c>
      <c r="E605" s="3">
        <v>7505662.5</v>
      </c>
      <c r="F605" s="18" t="s">
        <v>6</v>
      </c>
      <c r="G605" s="18" t="s">
        <v>6</v>
      </c>
      <c r="I605" s="77" t="str">
        <f>IF(OR(F605="FFIE GRUPO 2",F605="FFIE GRUPO 7"),"INTERVENTORIA",IF(OR(F605="CONTRACTUAL",F605="OTRO SÍ"),VLOOKUP(A605,CECOS!$A$2:$I$56,9,0),"NO APLICA"))</f>
        <v>INTERVENTORIA</v>
      </c>
    </row>
    <row r="606" spans="1:9" x14ac:dyDescent="0.25">
      <c r="A606" s="18">
        <v>1829</v>
      </c>
      <c r="B606" s="5">
        <v>43525</v>
      </c>
      <c r="C606" s="18" t="s">
        <v>228</v>
      </c>
      <c r="D606" s="18" t="s">
        <v>34</v>
      </c>
      <c r="E606" s="3">
        <v>7505662.5</v>
      </c>
      <c r="F606" s="18" t="s">
        <v>6</v>
      </c>
      <c r="G606" s="18" t="s">
        <v>6</v>
      </c>
      <c r="I606" s="77" t="str">
        <f>IF(OR(F606="FFIE GRUPO 2",F606="FFIE GRUPO 7"),"INTERVENTORIA",IF(OR(F606="CONTRACTUAL",F606="OTRO SÍ"),VLOOKUP(A606,CECOS!$A$2:$I$56,9,0),"NO APLICA"))</f>
        <v>INTERVENTORIA</v>
      </c>
    </row>
    <row r="607" spans="1:9" x14ac:dyDescent="0.25">
      <c r="A607" s="18">
        <v>1829</v>
      </c>
      <c r="B607" s="5">
        <v>43556</v>
      </c>
      <c r="C607" s="18" t="s">
        <v>228</v>
      </c>
      <c r="D607" s="18" t="s">
        <v>34</v>
      </c>
      <c r="E607" s="3">
        <v>7505662.5</v>
      </c>
      <c r="F607" s="18" t="s">
        <v>6</v>
      </c>
      <c r="G607" s="18" t="s">
        <v>6</v>
      </c>
      <c r="I607" s="77" t="str">
        <f>IF(OR(F607="FFIE GRUPO 2",F607="FFIE GRUPO 7"),"INTERVENTORIA",IF(OR(F607="CONTRACTUAL",F607="OTRO SÍ"),VLOOKUP(A607,CECOS!$A$2:$I$56,9,0),"NO APLICA"))</f>
        <v>INTERVENTORIA</v>
      </c>
    </row>
    <row r="608" spans="1:9" x14ac:dyDescent="0.25">
      <c r="A608" s="18">
        <v>1829</v>
      </c>
      <c r="B608" s="5">
        <v>43586</v>
      </c>
      <c r="C608" s="18" t="s">
        <v>228</v>
      </c>
      <c r="D608" s="18" t="s">
        <v>34</v>
      </c>
      <c r="E608" s="3">
        <v>7505662.5</v>
      </c>
      <c r="F608" s="18" t="s">
        <v>6</v>
      </c>
      <c r="G608" s="18" t="s">
        <v>6</v>
      </c>
      <c r="I608" s="77" t="str">
        <f>IF(OR(F608="FFIE GRUPO 2",F608="FFIE GRUPO 7"),"INTERVENTORIA",IF(OR(F608="CONTRACTUAL",F608="OTRO SÍ"),VLOOKUP(A608,CECOS!$A$2:$I$56,9,0),"NO APLICA"))</f>
        <v>INTERVENTORIA</v>
      </c>
    </row>
    <row r="609" spans="1:9" x14ac:dyDescent="0.25">
      <c r="A609" s="18">
        <v>1829</v>
      </c>
      <c r="B609" s="5">
        <v>43617</v>
      </c>
      <c r="C609" s="18" t="s">
        <v>228</v>
      </c>
      <c r="D609" s="18" t="s">
        <v>34</v>
      </c>
      <c r="E609" s="3">
        <v>7505662.5</v>
      </c>
      <c r="F609" s="18" t="s">
        <v>6</v>
      </c>
      <c r="G609" s="18" t="s">
        <v>6</v>
      </c>
      <c r="I609" s="77" t="str">
        <f>IF(OR(F609="FFIE GRUPO 2",F609="FFIE GRUPO 7"),"INTERVENTORIA",IF(OR(F609="CONTRACTUAL",F609="OTRO SÍ"),VLOOKUP(A609,CECOS!$A$2:$I$56,9,0),"NO APLICA"))</f>
        <v>INTERVENTORIA</v>
      </c>
    </row>
    <row r="610" spans="1:9" x14ac:dyDescent="0.25">
      <c r="A610" s="18">
        <v>1829</v>
      </c>
      <c r="B610" s="5">
        <v>43647</v>
      </c>
      <c r="C610" s="18" t="s">
        <v>228</v>
      </c>
      <c r="D610" s="18" t="s">
        <v>34</v>
      </c>
      <c r="E610" s="3">
        <v>7505662.5</v>
      </c>
      <c r="F610" s="18" t="s">
        <v>6</v>
      </c>
      <c r="G610" s="18" t="s">
        <v>6</v>
      </c>
      <c r="I610" s="77" t="str">
        <f>IF(OR(F610="FFIE GRUPO 2",F610="FFIE GRUPO 7"),"INTERVENTORIA",IF(OR(F610="CONTRACTUAL",F610="OTRO SÍ"),VLOOKUP(A610,CECOS!$A$2:$I$56,9,0),"NO APLICA"))</f>
        <v>INTERVENTORIA</v>
      </c>
    </row>
    <row r="611" spans="1:9" x14ac:dyDescent="0.25">
      <c r="A611" s="18">
        <v>1829</v>
      </c>
      <c r="B611" s="5">
        <v>43678</v>
      </c>
      <c r="C611" s="18" t="s">
        <v>228</v>
      </c>
      <c r="D611" s="18" t="s">
        <v>34</v>
      </c>
      <c r="E611" s="3">
        <v>7505662.5</v>
      </c>
      <c r="F611" s="18" t="s">
        <v>6</v>
      </c>
      <c r="G611" s="18" t="s">
        <v>6</v>
      </c>
      <c r="I611" s="77" t="str">
        <f>IF(OR(F611="FFIE GRUPO 2",F611="FFIE GRUPO 7"),"INTERVENTORIA",IF(OR(F611="CONTRACTUAL",F611="OTRO SÍ"),VLOOKUP(A611,CECOS!$A$2:$I$56,9,0),"NO APLICA"))</f>
        <v>INTERVENTORIA</v>
      </c>
    </row>
    <row r="612" spans="1:9" x14ac:dyDescent="0.25">
      <c r="A612" s="18">
        <v>1829</v>
      </c>
      <c r="B612" s="5">
        <v>43709</v>
      </c>
      <c r="C612" s="18" t="s">
        <v>228</v>
      </c>
      <c r="D612" s="18" t="s">
        <v>34</v>
      </c>
      <c r="E612" s="3">
        <v>7505662.5</v>
      </c>
      <c r="F612" s="18" t="s">
        <v>6</v>
      </c>
      <c r="G612" s="18" t="s">
        <v>6</v>
      </c>
      <c r="I612" s="77" t="str">
        <f>IF(OR(F612="FFIE GRUPO 2",F612="FFIE GRUPO 7"),"INTERVENTORIA",IF(OR(F612="CONTRACTUAL",F612="OTRO SÍ"),VLOOKUP(A612,CECOS!$A$2:$I$56,9,0),"NO APLICA"))</f>
        <v>INTERVENTORIA</v>
      </c>
    </row>
    <row r="613" spans="1:9" x14ac:dyDescent="0.25">
      <c r="A613" s="18">
        <v>1829</v>
      </c>
      <c r="B613" s="5">
        <v>43739</v>
      </c>
      <c r="C613" s="18" t="s">
        <v>228</v>
      </c>
      <c r="D613" s="18" t="s">
        <v>34</v>
      </c>
      <c r="E613" s="3">
        <v>7505662.5</v>
      </c>
      <c r="F613" s="18" t="s">
        <v>6</v>
      </c>
      <c r="G613" s="18" t="s">
        <v>6</v>
      </c>
      <c r="I613" s="77" t="str">
        <f>IF(OR(F613="FFIE GRUPO 2",F613="FFIE GRUPO 7"),"INTERVENTORIA",IF(OR(F613="CONTRACTUAL",F613="OTRO SÍ"),VLOOKUP(A613,CECOS!$A$2:$I$56,9,0),"NO APLICA"))</f>
        <v>INTERVENTORIA</v>
      </c>
    </row>
    <row r="614" spans="1:9" x14ac:dyDescent="0.25">
      <c r="A614" s="18">
        <v>1829</v>
      </c>
      <c r="B614" s="5">
        <v>43770</v>
      </c>
      <c r="C614" s="18" t="s">
        <v>228</v>
      </c>
      <c r="D614" s="18" t="s">
        <v>34</v>
      </c>
      <c r="E614" s="3">
        <v>7505662.5</v>
      </c>
      <c r="F614" s="18" t="s">
        <v>6</v>
      </c>
      <c r="G614" s="18" t="s">
        <v>6</v>
      </c>
      <c r="I614" s="77" t="str">
        <f>IF(OR(F614="FFIE GRUPO 2",F614="FFIE GRUPO 7"),"INTERVENTORIA",IF(OR(F614="CONTRACTUAL",F614="OTRO SÍ"),VLOOKUP(A614,CECOS!$A$2:$I$56,9,0),"NO APLICA"))</f>
        <v>INTERVENTORIA</v>
      </c>
    </row>
    <row r="615" spans="1:9" x14ac:dyDescent="0.25">
      <c r="A615" s="18">
        <v>1829</v>
      </c>
      <c r="B615" s="5">
        <v>43800</v>
      </c>
      <c r="C615" s="18" t="s">
        <v>228</v>
      </c>
      <c r="D615" s="18" t="s">
        <v>34</v>
      </c>
      <c r="E615" s="3">
        <v>7505662.5</v>
      </c>
      <c r="F615" s="18" t="s">
        <v>6</v>
      </c>
      <c r="G615" s="18" t="s">
        <v>6</v>
      </c>
      <c r="I615" s="77" t="str">
        <f>IF(OR(F615="FFIE GRUPO 2",F615="FFIE GRUPO 7"),"INTERVENTORIA",IF(OR(F615="CONTRACTUAL",F615="OTRO SÍ"),VLOOKUP(A615,CECOS!$A$2:$I$56,9,0),"NO APLICA"))</f>
        <v>INTERVENTORIA</v>
      </c>
    </row>
    <row r="616" spans="1:9" x14ac:dyDescent="0.25">
      <c r="A616" s="18">
        <v>1829</v>
      </c>
      <c r="B616" s="5">
        <v>43831</v>
      </c>
      <c r="C616" s="18" t="s">
        <v>228</v>
      </c>
      <c r="D616" s="18" t="s">
        <v>34</v>
      </c>
      <c r="E616" s="3">
        <v>7505662.5</v>
      </c>
      <c r="F616" s="18" t="s">
        <v>6</v>
      </c>
      <c r="G616" s="18" t="s">
        <v>6</v>
      </c>
      <c r="I616" s="77" t="str">
        <f>IF(OR(F616="FFIE GRUPO 2",F616="FFIE GRUPO 7"),"INTERVENTORIA",IF(OR(F616="CONTRACTUAL",F616="OTRO SÍ"),VLOOKUP(A616,CECOS!$A$2:$I$56,9,0),"NO APLICA"))</f>
        <v>INTERVENTORIA</v>
      </c>
    </row>
    <row r="617" spans="1:9" x14ac:dyDescent="0.25">
      <c r="A617" s="18">
        <v>1829</v>
      </c>
      <c r="B617" s="5">
        <v>43862</v>
      </c>
      <c r="C617" s="18" t="s">
        <v>228</v>
      </c>
      <c r="D617" s="18" t="s">
        <v>34</v>
      </c>
      <c r="E617" s="3">
        <v>7505662.5</v>
      </c>
      <c r="F617" s="18" t="s">
        <v>6</v>
      </c>
      <c r="G617" s="18" t="s">
        <v>6</v>
      </c>
      <c r="I617" s="77" t="str">
        <f>IF(OR(F617="FFIE GRUPO 2",F617="FFIE GRUPO 7"),"INTERVENTORIA",IF(OR(F617="CONTRACTUAL",F617="OTRO SÍ"),VLOOKUP(A617,CECOS!$A$2:$I$56,9,0),"NO APLICA"))</f>
        <v>INTERVENTORIA</v>
      </c>
    </row>
    <row r="618" spans="1:9" x14ac:dyDescent="0.25">
      <c r="A618" s="18">
        <v>1829</v>
      </c>
      <c r="B618" s="5">
        <v>43891</v>
      </c>
      <c r="C618" s="18" t="s">
        <v>228</v>
      </c>
      <c r="D618" s="18" t="s">
        <v>34</v>
      </c>
      <c r="E618" s="3">
        <v>7505662.5</v>
      </c>
      <c r="F618" s="18" t="s">
        <v>6</v>
      </c>
      <c r="G618" s="18" t="s">
        <v>6</v>
      </c>
      <c r="I618" s="77" t="str">
        <f>IF(OR(F618="FFIE GRUPO 2",F618="FFIE GRUPO 7"),"INTERVENTORIA",IF(OR(F618="CONTRACTUAL",F618="OTRO SÍ"),VLOOKUP(A618,CECOS!$A$2:$I$56,9,0),"NO APLICA"))</f>
        <v>INTERVENTORIA</v>
      </c>
    </row>
    <row r="619" spans="1:9" x14ac:dyDescent="0.25">
      <c r="A619" s="18">
        <v>1829</v>
      </c>
      <c r="B619" s="5">
        <v>43922</v>
      </c>
      <c r="C619" s="18" t="s">
        <v>228</v>
      </c>
      <c r="D619" s="18" t="s">
        <v>34</v>
      </c>
      <c r="E619" s="3">
        <v>7505662.5</v>
      </c>
      <c r="F619" s="18" t="s">
        <v>6</v>
      </c>
      <c r="G619" s="18" t="s">
        <v>6</v>
      </c>
      <c r="I619" s="77" t="str">
        <f>IF(OR(F619="FFIE GRUPO 2",F619="FFIE GRUPO 7"),"INTERVENTORIA",IF(OR(F619="CONTRACTUAL",F619="OTRO SÍ"),VLOOKUP(A619,CECOS!$A$2:$I$56,9,0),"NO APLICA"))</f>
        <v>INTERVENTORIA</v>
      </c>
    </row>
    <row r="620" spans="1:9" x14ac:dyDescent="0.25">
      <c r="A620" s="18">
        <v>1829</v>
      </c>
      <c r="B620" s="5">
        <v>43952</v>
      </c>
      <c r="C620" s="18" t="s">
        <v>228</v>
      </c>
      <c r="D620" s="18" t="s">
        <v>34</v>
      </c>
      <c r="E620" s="3">
        <v>7505662.5</v>
      </c>
      <c r="F620" s="18" t="s">
        <v>6</v>
      </c>
      <c r="G620" s="18" t="s">
        <v>6</v>
      </c>
      <c r="I620" s="77" t="str">
        <f>IF(OR(F620="FFIE GRUPO 2",F620="FFIE GRUPO 7"),"INTERVENTORIA",IF(OR(F620="CONTRACTUAL",F620="OTRO SÍ"),VLOOKUP(A620,CECOS!$A$2:$I$56,9,0),"NO APLICA"))</f>
        <v>INTERVENTORIA</v>
      </c>
    </row>
    <row r="621" spans="1:9" x14ac:dyDescent="0.25">
      <c r="A621" s="18">
        <v>1829</v>
      </c>
      <c r="B621" s="5">
        <v>43466</v>
      </c>
      <c r="C621" s="18" t="s">
        <v>228</v>
      </c>
      <c r="D621" s="18" t="s">
        <v>7</v>
      </c>
      <c r="E621" s="3">
        <v>17112910.5</v>
      </c>
      <c r="F621" s="18" t="s">
        <v>6</v>
      </c>
      <c r="G621" s="18" t="s">
        <v>6</v>
      </c>
      <c r="I621" s="77" t="str">
        <f>IF(OR(F621="FFIE GRUPO 2",F621="FFIE GRUPO 7"),"INTERVENTORIA",IF(OR(F621="CONTRACTUAL",F621="OTRO SÍ"),VLOOKUP(A621,CECOS!$A$2:$I$56,9,0),"NO APLICA"))</f>
        <v>INTERVENTORIA</v>
      </c>
    </row>
    <row r="622" spans="1:9" x14ac:dyDescent="0.25">
      <c r="A622" s="18">
        <v>1829</v>
      </c>
      <c r="B622" s="5">
        <v>43497</v>
      </c>
      <c r="C622" s="18" t="s">
        <v>228</v>
      </c>
      <c r="D622" s="18" t="s">
        <v>7</v>
      </c>
      <c r="E622" s="3">
        <v>17112910.5</v>
      </c>
      <c r="F622" s="18" t="s">
        <v>6</v>
      </c>
      <c r="G622" s="18" t="s">
        <v>6</v>
      </c>
      <c r="I622" s="77" t="str">
        <f>IF(OR(F622="FFIE GRUPO 2",F622="FFIE GRUPO 7"),"INTERVENTORIA",IF(OR(F622="CONTRACTUAL",F622="OTRO SÍ"),VLOOKUP(A622,CECOS!$A$2:$I$56,9,0),"NO APLICA"))</f>
        <v>INTERVENTORIA</v>
      </c>
    </row>
    <row r="623" spans="1:9" x14ac:dyDescent="0.25">
      <c r="A623" s="18">
        <v>1829</v>
      </c>
      <c r="B623" s="5">
        <v>43525</v>
      </c>
      <c r="C623" s="18" t="s">
        <v>228</v>
      </c>
      <c r="D623" s="18" t="s">
        <v>7</v>
      </c>
      <c r="E623" s="3">
        <v>17112910.5</v>
      </c>
      <c r="F623" s="18" t="s">
        <v>6</v>
      </c>
      <c r="G623" s="18" t="s">
        <v>6</v>
      </c>
      <c r="I623" s="77" t="str">
        <f>IF(OR(F623="FFIE GRUPO 2",F623="FFIE GRUPO 7"),"INTERVENTORIA",IF(OR(F623="CONTRACTUAL",F623="OTRO SÍ"),VLOOKUP(A623,CECOS!$A$2:$I$56,9,0),"NO APLICA"))</f>
        <v>INTERVENTORIA</v>
      </c>
    </row>
    <row r="624" spans="1:9" x14ac:dyDescent="0.25">
      <c r="A624" s="18">
        <v>1829</v>
      </c>
      <c r="B624" s="5">
        <v>43556</v>
      </c>
      <c r="C624" s="18" t="s">
        <v>228</v>
      </c>
      <c r="D624" s="18" t="s">
        <v>7</v>
      </c>
      <c r="E624" s="3">
        <v>17112910.5</v>
      </c>
      <c r="F624" s="18" t="s">
        <v>6</v>
      </c>
      <c r="G624" s="18" t="s">
        <v>6</v>
      </c>
      <c r="I624" s="77" t="str">
        <f>IF(OR(F624="FFIE GRUPO 2",F624="FFIE GRUPO 7"),"INTERVENTORIA",IF(OR(F624="CONTRACTUAL",F624="OTRO SÍ"),VLOOKUP(A624,CECOS!$A$2:$I$56,9,0),"NO APLICA"))</f>
        <v>INTERVENTORIA</v>
      </c>
    </row>
    <row r="625" spans="1:9" x14ac:dyDescent="0.25">
      <c r="A625" s="18">
        <v>1829</v>
      </c>
      <c r="B625" s="5">
        <v>43586</v>
      </c>
      <c r="C625" s="18" t="s">
        <v>228</v>
      </c>
      <c r="D625" s="18" t="s">
        <v>7</v>
      </c>
      <c r="E625" s="3">
        <v>17112910.5</v>
      </c>
      <c r="F625" s="18" t="s">
        <v>6</v>
      </c>
      <c r="G625" s="18" t="s">
        <v>6</v>
      </c>
      <c r="I625" s="77" t="str">
        <f>IF(OR(F625="FFIE GRUPO 2",F625="FFIE GRUPO 7"),"INTERVENTORIA",IF(OR(F625="CONTRACTUAL",F625="OTRO SÍ"),VLOOKUP(A625,CECOS!$A$2:$I$56,9,0),"NO APLICA"))</f>
        <v>INTERVENTORIA</v>
      </c>
    </row>
    <row r="626" spans="1:9" x14ac:dyDescent="0.25">
      <c r="A626" s="18">
        <v>1829</v>
      </c>
      <c r="B626" s="5">
        <v>43617</v>
      </c>
      <c r="C626" s="18" t="s">
        <v>228</v>
      </c>
      <c r="D626" s="18" t="s">
        <v>7</v>
      </c>
      <c r="E626" s="3">
        <v>17112910.5</v>
      </c>
      <c r="F626" s="18" t="s">
        <v>6</v>
      </c>
      <c r="G626" s="18" t="s">
        <v>6</v>
      </c>
      <c r="I626" s="77" t="str">
        <f>IF(OR(F626="FFIE GRUPO 2",F626="FFIE GRUPO 7"),"INTERVENTORIA",IF(OR(F626="CONTRACTUAL",F626="OTRO SÍ"),VLOOKUP(A626,CECOS!$A$2:$I$56,9,0),"NO APLICA"))</f>
        <v>INTERVENTORIA</v>
      </c>
    </row>
    <row r="627" spans="1:9" x14ac:dyDescent="0.25">
      <c r="A627" s="18">
        <v>1829</v>
      </c>
      <c r="B627" s="5">
        <v>43647</v>
      </c>
      <c r="C627" s="18" t="s">
        <v>228</v>
      </c>
      <c r="D627" s="18" t="s">
        <v>7</v>
      </c>
      <c r="E627" s="3">
        <v>17112910.5</v>
      </c>
      <c r="F627" s="18" t="s">
        <v>6</v>
      </c>
      <c r="G627" s="18" t="s">
        <v>6</v>
      </c>
      <c r="I627" s="77" t="str">
        <f>IF(OR(F627="FFIE GRUPO 2",F627="FFIE GRUPO 7"),"INTERVENTORIA",IF(OR(F627="CONTRACTUAL",F627="OTRO SÍ"),VLOOKUP(A627,CECOS!$A$2:$I$56,9,0),"NO APLICA"))</f>
        <v>INTERVENTORIA</v>
      </c>
    </row>
    <row r="628" spans="1:9" x14ac:dyDescent="0.25">
      <c r="A628" s="18">
        <v>1829</v>
      </c>
      <c r="B628" s="5">
        <v>43678</v>
      </c>
      <c r="C628" s="18" t="s">
        <v>228</v>
      </c>
      <c r="D628" s="18" t="s">
        <v>7</v>
      </c>
      <c r="E628" s="3">
        <v>17112910.5</v>
      </c>
      <c r="F628" s="18" t="s">
        <v>6</v>
      </c>
      <c r="G628" s="18" t="s">
        <v>6</v>
      </c>
      <c r="I628" s="77" t="str">
        <f>IF(OR(F628="FFIE GRUPO 2",F628="FFIE GRUPO 7"),"INTERVENTORIA",IF(OR(F628="CONTRACTUAL",F628="OTRO SÍ"),VLOOKUP(A628,CECOS!$A$2:$I$56,9,0),"NO APLICA"))</f>
        <v>INTERVENTORIA</v>
      </c>
    </row>
    <row r="629" spans="1:9" x14ac:dyDescent="0.25">
      <c r="A629" s="18">
        <v>1829</v>
      </c>
      <c r="B629" s="5">
        <v>43709</v>
      </c>
      <c r="C629" s="18" t="s">
        <v>228</v>
      </c>
      <c r="D629" s="18" t="s">
        <v>7</v>
      </c>
      <c r="E629" s="3">
        <v>17112910.5</v>
      </c>
      <c r="F629" s="18" t="s">
        <v>6</v>
      </c>
      <c r="G629" s="18" t="s">
        <v>6</v>
      </c>
      <c r="I629" s="77" t="str">
        <f>IF(OR(F629="FFIE GRUPO 2",F629="FFIE GRUPO 7"),"INTERVENTORIA",IF(OR(F629="CONTRACTUAL",F629="OTRO SÍ"),VLOOKUP(A629,CECOS!$A$2:$I$56,9,0),"NO APLICA"))</f>
        <v>INTERVENTORIA</v>
      </c>
    </row>
    <row r="630" spans="1:9" x14ac:dyDescent="0.25">
      <c r="A630" s="18">
        <v>1829</v>
      </c>
      <c r="B630" s="5">
        <v>43739</v>
      </c>
      <c r="C630" s="18" t="s">
        <v>228</v>
      </c>
      <c r="D630" s="18" t="s">
        <v>7</v>
      </c>
      <c r="E630" s="3">
        <v>17112910.5</v>
      </c>
      <c r="F630" s="18" t="s">
        <v>6</v>
      </c>
      <c r="G630" s="18" t="s">
        <v>6</v>
      </c>
      <c r="I630" s="77" t="str">
        <f>IF(OR(F630="FFIE GRUPO 2",F630="FFIE GRUPO 7"),"INTERVENTORIA",IF(OR(F630="CONTRACTUAL",F630="OTRO SÍ"),VLOOKUP(A630,CECOS!$A$2:$I$56,9,0),"NO APLICA"))</f>
        <v>INTERVENTORIA</v>
      </c>
    </row>
    <row r="631" spans="1:9" x14ac:dyDescent="0.25">
      <c r="A631" s="18">
        <v>1829</v>
      </c>
      <c r="B631" s="5">
        <v>43770</v>
      </c>
      <c r="C631" s="18" t="s">
        <v>228</v>
      </c>
      <c r="D631" s="18" t="s">
        <v>7</v>
      </c>
      <c r="E631" s="3">
        <v>17112910.5</v>
      </c>
      <c r="F631" s="18" t="s">
        <v>6</v>
      </c>
      <c r="G631" s="18" t="s">
        <v>6</v>
      </c>
      <c r="I631" s="77" t="str">
        <f>IF(OR(F631="FFIE GRUPO 2",F631="FFIE GRUPO 7"),"INTERVENTORIA",IF(OR(F631="CONTRACTUAL",F631="OTRO SÍ"),VLOOKUP(A631,CECOS!$A$2:$I$56,9,0),"NO APLICA"))</f>
        <v>INTERVENTORIA</v>
      </c>
    </row>
    <row r="632" spans="1:9" x14ac:dyDescent="0.25">
      <c r="A632" s="18">
        <v>1829</v>
      </c>
      <c r="B632" s="5">
        <v>43800</v>
      </c>
      <c r="C632" s="18" t="s">
        <v>228</v>
      </c>
      <c r="D632" s="18" t="s">
        <v>7</v>
      </c>
      <c r="E632" s="3">
        <v>17112910.5</v>
      </c>
      <c r="F632" s="18" t="s">
        <v>6</v>
      </c>
      <c r="G632" s="18" t="s">
        <v>6</v>
      </c>
      <c r="I632" s="77" t="str">
        <f>IF(OR(F632="FFIE GRUPO 2",F632="FFIE GRUPO 7"),"INTERVENTORIA",IF(OR(F632="CONTRACTUAL",F632="OTRO SÍ"),VLOOKUP(A632,CECOS!$A$2:$I$56,9,0),"NO APLICA"))</f>
        <v>INTERVENTORIA</v>
      </c>
    </row>
    <row r="633" spans="1:9" x14ac:dyDescent="0.25">
      <c r="A633" s="18">
        <v>1829</v>
      </c>
      <c r="B633" s="5">
        <v>43831</v>
      </c>
      <c r="C633" s="18" t="s">
        <v>228</v>
      </c>
      <c r="D633" s="18" t="s">
        <v>7</v>
      </c>
      <c r="E633" s="3">
        <v>17112910.5</v>
      </c>
      <c r="F633" s="18" t="s">
        <v>6</v>
      </c>
      <c r="G633" s="18" t="s">
        <v>6</v>
      </c>
      <c r="I633" s="77" t="str">
        <f>IF(OR(F633="FFIE GRUPO 2",F633="FFIE GRUPO 7"),"INTERVENTORIA",IF(OR(F633="CONTRACTUAL",F633="OTRO SÍ"),VLOOKUP(A633,CECOS!$A$2:$I$56,9,0),"NO APLICA"))</f>
        <v>INTERVENTORIA</v>
      </c>
    </row>
    <row r="634" spans="1:9" x14ac:dyDescent="0.25">
      <c r="A634" s="18">
        <v>1829</v>
      </c>
      <c r="B634" s="5">
        <v>43862</v>
      </c>
      <c r="C634" s="18" t="s">
        <v>228</v>
      </c>
      <c r="D634" s="18" t="s">
        <v>7</v>
      </c>
      <c r="E634" s="3">
        <v>17112910.5</v>
      </c>
      <c r="F634" s="18" t="s">
        <v>6</v>
      </c>
      <c r="G634" s="18" t="s">
        <v>6</v>
      </c>
      <c r="I634" s="77" t="str">
        <f>IF(OR(F634="FFIE GRUPO 2",F634="FFIE GRUPO 7"),"INTERVENTORIA",IF(OR(F634="CONTRACTUAL",F634="OTRO SÍ"),VLOOKUP(A634,CECOS!$A$2:$I$56,9,0),"NO APLICA"))</f>
        <v>INTERVENTORIA</v>
      </c>
    </row>
    <row r="635" spans="1:9" x14ac:dyDescent="0.25">
      <c r="A635" s="18">
        <v>1829</v>
      </c>
      <c r="B635" s="5">
        <v>43891</v>
      </c>
      <c r="C635" s="18" t="s">
        <v>228</v>
      </c>
      <c r="D635" s="18" t="s">
        <v>7</v>
      </c>
      <c r="E635" s="3">
        <v>17112910.5</v>
      </c>
      <c r="F635" s="18" t="s">
        <v>6</v>
      </c>
      <c r="G635" s="18" t="s">
        <v>6</v>
      </c>
      <c r="I635" s="77" t="str">
        <f>IF(OR(F635="FFIE GRUPO 2",F635="FFIE GRUPO 7"),"INTERVENTORIA",IF(OR(F635="CONTRACTUAL",F635="OTRO SÍ"),VLOOKUP(A635,CECOS!$A$2:$I$56,9,0),"NO APLICA"))</f>
        <v>INTERVENTORIA</v>
      </c>
    </row>
    <row r="636" spans="1:9" x14ac:dyDescent="0.25">
      <c r="A636" s="18">
        <v>1829</v>
      </c>
      <c r="B636" s="5">
        <v>43922</v>
      </c>
      <c r="C636" s="18" t="s">
        <v>228</v>
      </c>
      <c r="D636" s="18" t="s">
        <v>7</v>
      </c>
      <c r="E636" s="3">
        <v>17112910.5</v>
      </c>
      <c r="F636" s="18" t="s">
        <v>6</v>
      </c>
      <c r="G636" s="18" t="s">
        <v>6</v>
      </c>
      <c r="I636" s="77" t="str">
        <f>IF(OR(F636="FFIE GRUPO 2",F636="FFIE GRUPO 7"),"INTERVENTORIA",IF(OR(F636="CONTRACTUAL",F636="OTRO SÍ"),VLOOKUP(A636,CECOS!$A$2:$I$56,9,0),"NO APLICA"))</f>
        <v>INTERVENTORIA</v>
      </c>
    </row>
    <row r="637" spans="1:9" x14ac:dyDescent="0.25">
      <c r="A637" s="18">
        <v>1829</v>
      </c>
      <c r="B637" s="5">
        <v>43952</v>
      </c>
      <c r="C637" s="18" t="s">
        <v>228</v>
      </c>
      <c r="D637" s="18" t="s">
        <v>7</v>
      </c>
      <c r="E637" s="3">
        <v>17112910.5</v>
      </c>
      <c r="F637" s="18" t="s">
        <v>6</v>
      </c>
      <c r="G637" s="18" t="s">
        <v>6</v>
      </c>
      <c r="I637" s="77" t="str">
        <f>IF(OR(F637="FFIE GRUPO 2",F637="FFIE GRUPO 7"),"INTERVENTORIA",IF(OR(F637="CONTRACTUAL",F637="OTRO SÍ"),VLOOKUP(A637,CECOS!$A$2:$I$56,9,0),"NO APLICA"))</f>
        <v>INTERVENTORIA</v>
      </c>
    </row>
    <row r="638" spans="1:9" x14ac:dyDescent="0.25">
      <c r="A638" s="18">
        <v>1829</v>
      </c>
      <c r="B638" s="5">
        <v>43983</v>
      </c>
      <c r="C638" s="18" t="s">
        <v>228</v>
      </c>
      <c r="D638" s="18" t="s">
        <v>7</v>
      </c>
      <c r="E638" s="3">
        <v>17112910.5</v>
      </c>
      <c r="F638" s="18" t="s">
        <v>6</v>
      </c>
      <c r="G638" s="18" t="s">
        <v>6</v>
      </c>
      <c r="I638" s="77" t="str">
        <f>IF(OR(F638="FFIE GRUPO 2",F638="FFIE GRUPO 7"),"INTERVENTORIA",IF(OR(F638="CONTRACTUAL",F638="OTRO SÍ"),VLOOKUP(A638,CECOS!$A$2:$I$56,9,0),"NO APLICA"))</f>
        <v>INTERVENTORIA</v>
      </c>
    </row>
    <row r="639" spans="1:9" x14ac:dyDescent="0.25">
      <c r="A639" s="18">
        <v>1829</v>
      </c>
      <c r="B639" s="5">
        <v>43466</v>
      </c>
      <c r="C639" s="18" t="s">
        <v>228</v>
      </c>
      <c r="D639" s="18" t="s">
        <v>35</v>
      </c>
      <c r="E639" s="3">
        <v>5821058.25</v>
      </c>
      <c r="F639" s="18" t="s">
        <v>6</v>
      </c>
      <c r="G639" s="18" t="s">
        <v>6</v>
      </c>
      <c r="I639" s="77" t="str">
        <f>IF(OR(F639="FFIE GRUPO 2",F639="FFIE GRUPO 7"),"INTERVENTORIA",IF(OR(F639="CONTRACTUAL",F639="OTRO SÍ"),VLOOKUP(A639,CECOS!$A$2:$I$56,9,0),"NO APLICA"))</f>
        <v>INTERVENTORIA</v>
      </c>
    </row>
    <row r="640" spans="1:9" x14ac:dyDescent="0.25">
      <c r="A640" s="18">
        <v>1829</v>
      </c>
      <c r="B640" s="5">
        <v>43497</v>
      </c>
      <c r="C640" s="18" t="s">
        <v>228</v>
      </c>
      <c r="D640" s="18" t="s">
        <v>35</v>
      </c>
      <c r="E640" s="3">
        <v>5821058.25</v>
      </c>
      <c r="F640" s="18" t="s">
        <v>6</v>
      </c>
      <c r="G640" s="18" t="s">
        <v>6</v>
      </c>
      <c r="I640" s="77" t="str">
        <f>IF(OR(F640="FFIE GRUPO 2",F640="FFIE GRUPO 7"),"INTERVENTORIA",IF(OR(F640="CONTRACTUAL",F640="OTRO SÍ"),VLOOKUP(A640,CECOS!$A$2:$I$56,9,0),"NO APLICA"))</f>
        <v>INTERVENTORIA</v>
      </c>
    </row>
    <row r="641" spans="1:9" x14ac:dyDescent="0.25">
      <c r="A641" s="18">
        <v>1829</v>
      </c>
      <c r="B641" s="5">
        <v>43525</v>
      </c>
      <c r="C641" s="18" t="s">
        <v>228</v>
      </c>
      <c r="D641" s="18" t="s">
        <v>35</v>
      </c>
      <c r="E641" s="3">
        <v>5821058.25</v>
      </c>
      <c r="F641" s="18" t="s">
        <v>6</v>
      </c>
      <c r="G641" s="18" t="s">
        <v>6</v>
      </c>
      <c r="I641" s="77" t="str">
        <f>IF(OR(F641="FFIE GRUPO 2",F641="FFIE GRUPO 7"),"INTERVENTORIA",IF(OR(F641="CONTRACTUAL",F641="OTRO SÍ"),VLOOKUP(A641,CECOS!$A$2:$I$56,9,0),"NO APLICA"))</f>
        <v>INTERVENTORIA</v>
      </c>
    </row>
    <row r="642" spans="1:9" x14ac:dyDescent="0.25">
      <c r="A642" s="18">
        <v>1829</v>
      </c>
      <c r="B642" s="5">
        <v>43556</v>
      </c>
      <c r="C642" s="18" t="s">
        <v>228</v>
      </c>
      <c r="D642" s="18" t="s">
        <v>35</v>
      </c>
      <c r="E642" s="3">
        <v>5821058.25</v>
      </c>
      <c r="F642" s="18" t="s">
        <v>6</v>
      </c>
      <c r="G642" s="18" t="s">
        <v>6</v>
      </c>
      <c r="I642" s="77" t="str">
        <f>IF(OR(F642="FFIE GRUPO 2",F642="FFIE GRUPO 7"),"INTERVENTORIA",IF(OR(F642="CONTRACTUAL",F642="OTRO SÍ"),VLOOKUP(A642,CECOS!$A$2:$I$56,9,0),"NO APLICA"))</f>
        <v>INTERVENTORIA</v>
      </c>
    </row>
    <row r="643" spans="1:9" x14ac:dyDescent="0.25">
      <c r="A643" s="18">
        <v>1829</v>
      </c>
      <c r="B643" s="5">
        <v>43586</v>
      </c>
      <c r="C643" s="18" t="s">
        <v>228</v>
      </c>
      <c r="D643" s="18" t="s">
        <v>35</v>
      </c>
      <c r="E643" s="3">
        <v>5821058.25</v>
      </c>
      <c r="F643" s="18" t="s">
        <v>6</v>
      </c>
      <c r="G643" s="18" t="s">
        <v>6</v>
      </c>
      <c r="I643" s="77" t="str">
        <f>IF(OR(F643="FFIE GRUPO 2",F643="FFIE GRUPO 7"),"INTERVENTORIA",IF(OR(F643="CONTRACTUAL",F643="OTRO SÍ"),VLOOKUP(A643,CECOS!$A$2:$I$56,9,0),"NO APLICA"))</f>
        <v>INTERVENTORIA</v>
      </c>
    </row>
    <row r="644" spans="1:9" x14ac:dyDescent="0.25">
      <c r="A644" s="18">
        <v>1829</v>
      </c>
      <c r="B644" s="5">
        <v>43617</v>
      </c>
      <c r="C644" s="18" t="s">
        <v>228</v>
      </c>
      <c r="D644" s="18" t="s">
        <v>35</v>
      </c>
      <c r="E644" s="3">
        <v>5821058.25</v>
      </c>
      <c r="F644" s="18" t="s">
        <v>6</v>
      </c>
      <c r="G644" s="18" t="s">
        <v>6</v>
      </c>
      <c r="I644" s="77" t="str">
        <f>IF(OR(F644="FFIE GRUPO 2",F644="FFIE GRUPO 7"),"INTERVENTORIA",IF(OR(F644="CONTRACTUAL",F644="OTRO SÍ"),VLOOKUP(A644,CECOS!$A$2:$I$56,9,0),"NO APLICA"))</f>
        <v>INTERVENTORIA</v>
      </c>
    </row>
    <row r="645" spans="1:9" x14ac:dyDescent="0.25">
      <c r="A645" s="18">
        <v>1829</v>
      </c>
      <c r="B645" s="5">
        <v>43647</v>
      </c>
      <c r="C645" s="18" t="s">
        <v>228</v>
      </c>
      <c r="D645" s="18" t="s">
        <v>35</v>
      </c>
      <c r="E645" s="3">
        <v>5821058.25</v>
      </c>
      <c r="F645" s="18" t="s">
        <v>6</v>
      </c>
      <c r="G645" s="18" t="s">
        <v>6</v>
      </c>
      <c r="I645" s="77" t="str">
        <f>IF(OR(F645="FFIE GRUPO 2",F645="FFIE GRUPO 7"),"INTERVENTORIA",IF(OR(F645="CONTRACTUAL",F645="OTRO SÍ"),VLOOKUP(A645,CECOS!$A$2:$I$56,9,0),"NO APLICA"))</f>
        <v>INTERVENTORIA</v>
      </c>
    </row>
    <row r="646" spans="1:9" x14ac:dyDescent="0.25">
      <c r="A646" s="18">
        <v>1829</v>
      </c>
      <c r="B646" s="5">
        <v>43678</v>
      </c>
      <c r="C646" s="18" t="s">
        <v>228</v>
      </c>
      <c r="D646" s="18" t="s">
        <v>35</v>
      </c>
      <c r="E646" s="3">
        <v>5821058.25</v>
      </c>
      <c r="F646" s="18" t="s">
        <v>6</v>
      </c>
      <c r="G646" s="18" t="s">
        <v>6</v>
      </c>
      <c r="I646" s="77" t="str">
        <f>IF(OR(F646="FFIE GRUPO 2",F646="FFIE GRUPO 7"),"INTERVENTORIA",IF(OR(F646="CONTRACTUAL",F646="OTRO SÍ"),VLOOKUP(A646,CECOS!$A$2:$I$56,9,0),"NO APLICA"))</f>
        <v>INTERVENTORIA</v>
      </c>
    </row>
    <row r="647" spans="1:9" x14ac:dyDescent="0.25">
      <c r="A647" s="18">
        <v>1829</v>
      </c>
      <c r="B647" s="5">
        <v>43709</v>
      </c>
      <c r="C647" s="18" t="s">
        <v>228</v>
      </c>
      <c r="D647" s="18" t="s">
        <v>35</v>
      </c>
      <c r="E647" s="3">
        <v>5821058.25</v>
      </c>
      <c r="F647" s="18" t="s">
        <v>6</v>
      </c>
      <c r="G647" s="18" t="s">
        <v>6</v>
      </c>
      <c r="I647" s="77" t="str">
        <f>IF(OR(F647="FFIE GRUPO 2",F647="FFIE GRUPO 7"),"INTERVENTORIA",IF(OR(F647="CONTRACTUAL",F647="OTRO SÍ"),VLOOKUP(A647,CECOS!$A$2:$I$56,9,0),"NO APLICA"))</f>
        <v>INTERVENTORIA</v>
      </c>
    </row>
    <row r="648" spans="1:9" x14ac:dyDescent="0.25">
      <c r="A648" s="18">
        <v>1829</v>
      </c>
      <c r="B648" s="5">
        <v>43739</v>
      </c>
      <c r="C648" s="18" t="s">
        <v>228</v>
      </c>
      <c r="D648" s="18" t="s">
        <v>35</v>
      </c>
      <c r="E648" s="3">
        <v>5821058.25</v>
      </c>
      <c r="F648" s="18" t="s">
        <v>6</v>
      </c>
      <c r="G648" s="18" t="s">
        <v>6</v>
      </c>
      <c r="I648" s="77" t="str">
        <f>IF(OR(F648="FFIE GRUPO 2",F648="FFIE GRUPO 7"),"INTERVENTORIA",IF(OR(F648="CONTRACTUAL",F648="OTRO SÍ"),VLOOKUP(A648,CECOS!$A$2:$I$56,9,0),"NO APLICA"))</f>
        <v>INTERVENTORIA</v>
      </c>
    </row>
    <row r="649" spans="1:9" x14ac:dyDescent="0.25">
      <c r="A649" s="18">
        <v>1829</v>
      </c>
      <c r="B649" s="5">
        <v>43770</v>
      </c>
      <c r="C649" s="18" t="s">
        <v>228</v>
      </c>
      <c r="D649" s="18" t="s">
        <v>35</v>
      </c>
      <c r="E649" s="3">
        <v>5821058.25</v>
      </c>
      <c r="F649" s="18" t="s">
        <v>6</v>
      </c>
      <c r="G649" s="18" t="s">
        <v>6</v>
      </c>
      <c r="I649" s="77" t="str">
        <f>IF(OR(F649="FFIE GRUPO 2",F649="FFIE GRUPO 7"),"INTERVENTORIA",IF(OR(F649="CONTRACTUAL",F649="OTRO SÍ"),VLOOKUP(A649,CECOS!$A$2:$I$56,9,0),"NO APLICA"))</f>
        <v>INTERVENTORIA</v>
      </c>
    </row>
    <row r="650" spans="1:9" x14ac:dyDescent="0.25">
      <c r="A650" s="18">
        <v>1829</v>
      </c>
      <c r="B650" s="5">
        <v>43800</v>
      </c>
      <c r="C650" s="18" t="s">
        <v>228</v>
      </c>
      <c r="D650" s="18" t="s">
        <v>35</v>
      </c>
      <c r="E650" s="3">
        <v>5821058.25</v>
      </c>
      <c r="F650" s="18" t="s">
        <v>6</v>
      </c>
      <c r="G650" s="18" t="s">
        <v>6</v>
      </c>
      <c r="I650" s="77" t="str">
        <f>IF(OR(F650="FFIE GRUPO 2",F650="FFIE GRUPO 7"),"INTERVENTORIA",IF(OR(F650="CONTRACTUAL",F650="OTRO SÍ"),VLOOKUP(A650,CECOS!$A$2:$I$56,9,0),"NO APLICA"))</f>
        <v>INTERVENTORIA</v>
      </c>
    </row>
    <row r="651" spans="1:9" x14ac:dyDescent="0.25">
      <c r="A651" s="18">
        <v>1829</v>
      </c>
      <c r="B651" s="5">
        <v>43466</v>
      </c>
      <c r="C651" s="18" t="s">
        <v>228</v>
      </c>
      <c r="D651" s="18" t="s">
        <v>36</v>
      </c>
      <c r="E651" s="3">
        <v>4154801.1749999998</v>
      </c>
      <c r="F651" s="18" t="s">
        <v>6</v>
      </c>
      <c r="G651" s="18" t="s">
        <v>6</v>
      </c>
      <c r="I651" s="77" t="str">
        <f>IF(OR(F651="FFIE GRUPO 2",F651="FFIE GRUPO 7"),"INTERVENTORIA",IF(OR(F651="CONTRACTUAL",F651="OTRO SÍ"),VLOOKUP(A651,CECOS!$A$2:$I$56,9,0),"NO APLICA"))</f>
        <v>INTERVENTORIA</v>
      </c>
    </row>
    <row r="652" spans="1:9" x14ac:dyDescent="0.25">
      <c r="A652" s="18">
        <v>1829</v>
      </c>
      <c r="B652" s="5">
        <v>43497</v>
      </c>
      <c r="C652" s="18" t="s">
        <v>228</v>
      </c>
      <c r="D652" s="18" t="s">
        <v>36</v>
      </c>
      <c r="E652" s="3">
        <v>4154801.1749999998</v>
      </c>
      <c r="F652" s="18" t="s">
        <v>6</v>
      </c>
      <c r="G652" s="18" t="s">
        <v>6</v>
      </c>
      <c r="I652" s="77" t="str">
        <f>IF(OR(F652="FFIE GRUPO 2",F652="FFIE GRUPO 7"),"INTERVENTORIA",IF(OR(F652="CONTRACTUAL",F652="OTRO SÍ"),VLOOKUP(A652,CECOS!$A$2:$I$56,9,0),"NO APLICA"))</f>
        <v>INTERVENTORIA</v>
      </c>
    </row>
    <row r="653" spans="1:9" x14ac:dyDescent="0.25">
      <c r="A653" s="18">
        <v>1829</v>
      </c>
      <c r="B653" s="5">
        <v>43525</v>
      </c>
      <c r="C653" s="18" t="s">
        <v>228</v>
      </c>
      <c r="D653" s="18" t="s">
        <v>36</v>
      </c>
      <c r="E653" s="3">
        <v>4154801.1749999998</v>
      </c>
      <c r="F653" s="18" t="s">
        <v>6</v>
      </c>
      <c r="G653" s="18" t="s">
        <v>6</v>
      </c>
      <c r="I653" s="77" t="str">
        <f>IF(OR(F653="FFIE GRUPO 2",F653="FFIE GRUPO 7"),"INTERVENTORIA",IF(OR(F653="CONTRACTUAL",F653="OTRO SÍ"),VLOOKUP(A653,CECOS!$A$2:$I$56,9,0),"NO APLICA"))</f>
        <v>INTERVENTORIA</v>
      </c>
    </row>
    <row r="654" spans="1:9" x14ac:dyDescent="0.25">
      <c r="A654" s="18">
        <v>1829</v>
      </c>
      <c r="B654" s="5">
        <v>43556</v>
      </c>
      <c r="C654" s="18" t="s">
        <v>228</v>
      </c>
      <c r="D654" s="18" t="s">
        <v>36</v>
      </c>
      <c r="E654" s="3">
        <v>4154801.1749999998</v>
      </c>
      <c r="F654" s="18" t="s">
        <v>6</v>
      </c>
      <c r="G654" s="18" t="s">
        <v>6</v>
      </c>
      <c r="I654" s="77" t="str">
        <f>IF(OR(F654="FFIE GRUPO 2",F654="FFIE GRUPO 7"),"INTERVENTORIA",IF(OR(F654="CONTRACTUAL",F654="OTRO SÍ"),VLOOKUP(A654,CECOS!$A$2:$I$56,9,0),"NO APLICA"))</f>
        <v>INTERVENTORIA</v>
      </c>
    </row>
    <row r="655" spans="1:9" x14ac:dyDescent="0.25">
      <c r="A655" s="18">
        <v>1829</v>
      </c>
      <c r="B655" s="5">
        <v>43586</v>
      </c>
      <c r="C655" s="18" t="s">
        <v>228</v>
      </c>
      <c r="D655" s="18" t="s">
        <v>36</v>
      </c>
      <c r="E655" s="3">
        <v>4154801.1749999998</v>
      </c>
      <c r="F655" s="18" t="s">
        <v>6</v>
      </c>
      <c r="G655" s="18" t="s">
        <v>6</v>
      </c>
      <c r="I655" s="77" t="str">
        <f>IF(OR(F655="FFIE GRUPO 2",F655="FFIE GRUPO 7"),"INTERVENTORIA",IF(OR(F655="CONTRACTUAL",F655="OTRO SÍ"),VLOOKUP(A655,CECOS!$A$2:$I$56,9,0),"NO APLICA"))</f>
        <v>INTERVENTORIA</v>
      </c>
    </row>
    <row r="656" spans="1:9" x14ac:dyDescent="0.25">
      <c r="A656" s="18">
        <v>1829</v>
      </c>
      <c r="B656" s="5">
        <v>43617</v>
      </c>
      <c r="C656" s="18" t="s">
        <v>228</v>
      </c>
      <c r="D656" s="18" t="s">
        <v>36</v>
      </c>
      <c r="E656" s="3">
        <v>4154801.1749999998</v>
      </c>
      <c r="F656" s="18" t="s">
        <v>6</v>
      </c>
      <c r="G656" s="18" t="s">
        <v>6</v>
      </c>
      <c r="I656" s="77" t="str">
        <f>IF(OR(F656="FFIE GRUPO 2",F656="FFIE GRUPO 7"),"INTERVENTORIA",IF(OR(F656="CONTRACTUAL",F656="OTRO SÍ"),VLOOKUP(A656,CECOS!$A$2:$I$56,9,0),"NO APLICA"))</f>
        <v>INTERVENTORIA</v>
      </c>
    </row>
    <row r="657" spans="1:9" x14ac:dyDescent="0.25">
      <c r="A657" s="18">
        <v>1829</v>
      </c>
      <c r="B657" s="5">
        <v>43647</v>
      </c>
      <c r="C657" s="18" t="s">
        <v>228</v>
      </c>
      <c r="D657" s="18" t="s">
        <v>36</v>
      </c>
      <c r="E657" s="3">
        <v>4154801.1749999998</v>
      </c>
      <c r="F657" s="18" t="s">
        <v>6</v>
      </c>
      <c r="G657" s="18" t="s">
        <v>6</v>
      </c>
      <c r="I657" s="77" t="str">
        <f>IF(OR(F657="FFIE GRUPO 2",F657="FFIE GRUPO 7"),"INTERVENTORIA",IF(OR(F657="CONTRACTUAL",F657="OTRO SÍ"),VLOOKUP(A657,CECOS!$A$2:$I$56,9,0),"NO APLICA"))</f>
        <v>INTERVENTORIA</v>
      </c>
    </row>
    <row r="658" spans="1:9" x14ac:dyDescent="0.25">
      <c r="A658" s="18">
        <v>1829</v>
      </c>
      <c r="B658" s="5">
        <v>43678</v>
      </c>
      <c r="C658" s="18" t="s">
        <v>228</v>
      </c>
      <c r="D658" s="18" t="s">
        <v>36</v>
      </c>
      <c r="E658" s="3">
        <v>4154801.1749999998</v>
      </c>
      <c r="F658" s="18" t="s">
        <v>6</v>
      </c>
      <c r="G658" s="18" t="s">
        <v>6</v>
      </c>
      <c r="I658" s="77" t="str">
        <f>IF(OR(F658="FFIE GRUPO 2",F658="FFIE GRUPO 7"),"INTERVENTORIA",IF(OR(F658="CONTRACTUAL",F658="OTRO SÍ"),VLOOKUP(A658,CECOS!$A$2:$I$56,9,0),"NO APLICA"))</f>
        <v>INTERVENTORIA</v>
      </c>
    </row>
    <row r="659" spans="1:9" x14ac:dyDescent="0.25">
      <c r="A659" s="18">
        <v>1829</v>
      </c>
      <c r="B659" s="5">
        <v>43709</v>
      </c>
      <c r="C659" s="18" t="s">
        <v>228</v>
      </c>
      <c r="D659" s="18" t="s">
        <v>36</v>
      </c>
      <c r="E659" s="3">
        <v>4154801.1749999998</v>
      </c>
      <c r="F659" s="18" t="s">
        <v>6</v>
      </c>
      <c r="G659" s="18" t="s">
        <v>6</v>
      </c>
      <c r="I659" s="77" t="str">
        <f>IF(OR(F659="FFIE GRUPO 2",F659="FFIE GRUPO 7"),"INTERVENTORIA",IF(OR(F659="CONTRACTUAL",F659="OTRO SÍ"),VLOOKUP(A659,CECOS!$A$2:$I$56,9,0),"NO APLICA"))</f>
        <v>INTERVENTORIA</v>
      </c>
    </row>
    <row r="660" spans="1:9" x14ac:dyDescent="0.25">
      <c r="A660" s="18">
        <v>1829</v>
      </c>
      <c r="B660" s="5">
        <v>43739</v>
      </c>
      <c r="C660" s="18" t="s">
        <v>228</v>
      </c>
      <c r="D660" s="18" t="s">
        <v>36</v>
      </c>
      <c r="E660" s="3">
        <v>4154801.1749999998</v>
      </c>
      <c r="F660" s="18" t="s">
        <v>6</v>
      </c>
      <c r="G660" s="18" t="s">
        <v>6</v>
      </c>
      <c r="I660" s="77" t="str">
        <f>IF(OR(F660="FFIE GRUPO 2",F660="FFIE GRUPO 7"),"INTERVENTORIA",IF(OR(F660="CONTRACTUAL",F660="OTRO SÍ"),VLOOKUP(A660,CECOS!$A$2:$I$56,9,0),"NO APLICA"))</f>
        <v>INTERVENTORIA</v>
      </c>
    </row>
    <row r="661" spans="1:9" x14ac:dyDescent="0.25">
      <c r="A661" s="18">
        <v>1829</v>
      </c>
      <c r="B661" s="5">
        <v>43770</v>
      </c>
      <c r="C661" s="18" t="s">
        <v>228</v>
      </c>
      <c r="D661" s="18" t="s">
        <v>36</v>
      </c>
      <c r="E661" s="3">
        <v>4154801.1749999998</v>
      </c>
      <c r="F661" s="18" t="s">
        <v>6</v>
      </c>
      <c r="G661" s="18" t="s">
        <v>6</v>
      </c>
      <c r="I661" s="77" t="str">
        <f>IF(OR(F661="FFIE GRUPO 2",F661="FFIE GRUPO 7"),"INTERVENTORIA",IF(OR(F661="CONTRACTUAL",F661="OTRO SÍ"),VLOOKUP(A661,CECOS!$A$2:$I$56,9,0),"NO APLICA"))</f>
        <v>INTERVENTORIA</v>
      </c>
    </row>
    <row r="662" spans="1:9" x14ac:dyDescent="0.25">
      <c r="A662" s="18">
        <v>1829</v>
      </c>
      <c r="B662" s="5">
        <v>43800</v>
      </c>
      <c r="C662" s="18" t="s">
        <v>228</v>
      </c>
      <c r="D662" s="18" t="s">
        <v>36</v>
      </c>
      <c r="E662" s="3">
        <v>4154801.1749999998</v>
      </c>
      <c r="F662" s="18" t="s">
        <v>6</v>
      </c>
      <c r="G662" s="18" t="s">
        <v>6</v>
      </c>
      <c r="I662" s="77" t="str">
        <f>IF(OR(F662="FFIE GRUPO 2",F662="FFIE GRUPO 7"),"INTERVENTORIA",IF(OR(F662="CONTRACTUAL",F662="OTRO SÍ"),VLOOKUP(A662,CECOS!$A$2:$I$56,9,0),"NO APLICA"))</f>
        <v>INTERVENTORIA</v>
      </c>
    </row>
    <row r="663" spans="1:9" x14ac:dyDescent="0.25">
      <c r="A663" s="18">
        <v>1829</v>
      </c>
      <c r="B663" s="5">
        <v>43831</v>
      </c>
      <c r="C663" s="18" t="s">
        <v>228</v>
      </c>
      <c r="D663" s="18" t="s">
        <v>36</v>
      </c>
      <c r="E663" s="3">
        <v>4154801.1749999998</v>
      </c>
      <c r="F663" s="18" t="s">
        <v>6</v>
      </c>
      <c r="G663" s="18" t="s">
        <v>6</v>
      </c>
      <c r="I663" s="77" t="str">
        <f>IF(OR(F663="FFIE GRUPO 2",F663="FFIE GRUPO 7"),"INTERVENTORIA",IF(OR(F663="CONTRACTUAL",F663="OTRO SÍ"),VLOOKUP(A663,CECOS!$A$2:$I$56,9,0),"NO APLICA"))</f>
        <v>INTERVENTORIA</v>
      </c>
    </row>
    <row r="664" spans="1:9" x14ac:dyDescent="0.25">
      <c r="A664" s="18">
        <v>1829</v>
      </c>
      <c r="B664" s="5">
        <v>43862</v>
      </c>
      <c r="C664" s="18" t="s">
        <v>228</v>
      </c>
      <c r="D664" s="18" t="s">
        <v>36</v>
      </c>
      <c r="E664" s="3">
        <v>4154801.1749999998</v>
      </c>
      <c r="F664" s="18" t="s">
        <v>6</v>
      </c>
      <c r="G664" s="18" t="s">
        <v>6</v>
      </c>
      <c r="I664" s="77" t="str">
        <f>IF(OR(F664="FFIE GRUPO 2",F664="FFIE GRUPO 7"),"INTERVENTORIA",IF(OR(F664="CONTRACTUAL",F664="OTRO SÍ"),VLOOKUP(A664,CECOS!$A$2:$I$56,9,0),"NO APLICA"))</f>
        <v>INTERVENTORIA</v>
      </c>
    </row>
    <row r="665" spans="1:9" x14ac:dyDescent="0.25">
      <c r="A665" s="18">
        <v>1829</v>
      </c>
      <c r="B665" s="5">
        <v>43466</v>
      </c>
      <c r="C665" s="18" t="s">
        <v>228</v>
      </c>
      <c r="D665" s="18" t="s">
        <v>13</v>
      </c>
      <c r="E665" s="3">
        <v>1667925</v>
      </c>
      <c r="F665" s="18" t="s">
        <v>6</v>
      </c>
      <c r="G665" s="18" t="s">
        <v>6</v>
      </c>
      <c r="I665" s="77" t="str">
        <f>IF(OR(F665="FFIE GRUPO 2",F665="FFIE GRUPO 7"),"INTERVENTORIA",IF(OR(F665="CONTRACTUAL",F665="OTRO SÍ"),VLOOKUP(A665,CECOS!$A$2:$I$56,9,0),"NO APLICA"))</f>
        <v>INTERVENTORIA</v>
      </c>
    </row>
    <row r="666" spans="1:9" x14ac:dyDescent="0.25">
      <c r="A666" s="18">
        <v>1829</v>
      </c>
      <c r="B666" s="5">
        <v>43497</v>
      </c>
      <c r="C666" s="18" t="s">
        <v>228</v>
      </c>
      <c r="D666" s="18" t="s">
        <v>13</v>
      </c>
      <c r="E666" s="3">
        <v>1667925</v>
      </c>
      <c r="F666" s="18" t="s">
        <v>6</v>
      </c>
      <c r="G666" s="18" t="s">
        <v>6</v>
      </c>
      <c r="I666" s="77" t="str">
        <f>IF(OR(F666="FFIE GRUPO 2",F666="FFIE GRUPO 7"),"INTERVENTORIA",IF(OR(F666="CONTRACTUAL",F666="OTRO SÍ"),VLOOKUP(A666,CECOS!$A$2:$I$56,9,0),"NO APLICA"))</f>
        <v>INTERVENTORIA</v>
      </c>
    </row>
    <row r="667" spans="1:9" x14ac:dyDescent="0.25">
      <c r="A667" s="18">
        <v>1829</v>
      </c>
      <c r="B667" s="5">
        <v>43525</v>
      </c>
      <c r="C667" s="18" t="s">
        <v>228</v>
      </c>
      <c r="D667" s="18" t="s">
        <v>13</v>
      </c>
      <c r="E667" s="3">
        <v>1667925</v>
      </c>
      <c r="F667" s="18" t="s">
        <v>6</v>
      </c>
      <c r="G667" s="18" t="s">
        <v>6</v>
      </c>
      <c r="I667" s="77" t="str">
        <f>IF(OR(F667="FFIE GRUPO 2",F667="FFIE GRUPO 7"),"INTERVENTORIA",IF(OR(F667="CONTRACTUAL",F667="OTRO SÍ"),VLOOKUP(A667,CECOS!$A$2:$I$56,9,0),"NO APLICA"))</f>
        <v>INTERVENTORIA</v>
      </c>
    </row>
    <row r="668" spans="1:9" x14ac:dyDescent="0.25">
      <c r="A668" s="18">
        <v>1829</v>
      </c>
      <c r="B668" s="5">
        <v>43556</v>
      </c>
      <c r="C668" s="18" t="s">
        <v>228</v>
      </c>
      <c r="D668" s="18" t="s">
        <v>13</v>
      </c>
      <c r="E668" s="3">
        <v>1667925</v>
      </c>
      <c r="F668" s="18" t="s">
        <v>6</v>
      </c>
      <c r="G668" s="18" t="s">
        <v>6</v>
      </c>
      <c r="I668" s="77" t="str">
        <f>IF(OR(F668="FFIE GRUPO 2",F668="FFIE GRUPO 7"),"INTERVENTORIA",IF(OR(F668="CONTRACTUAL",F668="OTRO SÍ"),VLOOKUP(A668,CECOS!$A$2:$I$56,9,0),"NO APLICA"))</f>
        <v>INTERVENTORIA</v>
      </c>
    </row>
    <row r="669" spans="1:9" x14ac:dyDescent="0.25">
      <c r="A669" s="18">
        <v>1829</v>
      </c>
      <c r="B669" s="5">
        <v>43586</v>
      </c>
      <c r="C669" s="18" t="s">
        <v>228</v>
      </c>
      <c r="D669" s="18" t="s">
        <v>13</v>
      </c>
      <c r="E669" s="3">
        <v>1667925</v>
      </c>
      <c r="F669" s="18" t="s">
        <v>6</v>
      </c>
      <c r="G669" s="18" t="s">
        <v>6</v>
      </c>
      <c r="I669" s="77" t="str">
        <f>IF(OR(F669="FFIE GRUPO 2",F669="FFIE GRUPO 7"),"INTERVENTORIA",IF(OR(F669="CONTRACTUAL",F669="OTRO SÍ"),VLOOKUP(A669,CECOS!$A$2:$I$56,9,0),"NO APLICA"))</f>
        <v>INTERVENTORIA</v>
      </c>
    </row>
    <row r="670" spans="1:9" x14ac:dyDescent="0.25">
      <c r="A670" s="18">
        <v>1829</v>
      </c>
      <c r="B670" s="5">
        <v>43617</v>
      </c>
      <c r="C670" s="18" t="s">
        <v>228</v>
      </c>
      <c r="D670" s="18" t="s">
        <v>13</v>
      </c>
      <c r="E670" s="3">
        <v>1667925</v>
      </c>
      <c r="F670" s="18" t="s">
        <v>6</v>
      </c>
      <c r="G670" s="18" t="s">
        <v>6</v>
      </c>
      <c r="I670" s="77" t="str">
        <f>IF(OR(F670="FFIE GRUPO 2",F670="FFIE GRUPO 7"),"INTERVENTORIA",IF(OR(F670="CONTRACTUAL",F670="OTRO SÍ"),VLOOKUP(A670,CECOS!$A$2:$I$56,9,0),"NO APLICA"))</f>
        <v>INTERVENTORIA</v>
      </c>
    </row>
    <row r="671" spans="1:9" x14ac:dyDescent="0.25">
      <c r="A671" s="18">
        <v>1829</v>
      </c>
      <c r="B671" s="5">
        <v>43647</v>
      </c>
      <c r="C671" s="18" t="s">
        <v>228</v>
      </c>
      <c r="D671" s="18" t="s">
        <v>13</v>
      </c>
      <c r="E671" s="3">
        <v>1667925</v>
      </c>
      <c r="F671" s="18" t="s">
        <v>6</v>
      </c>
      <c r="G671" s="18" t="s">
        <v>6</v>
      </c>
      <c r="I671" s="77" t="str">
        <f>IF(OR(F671="FFIE GRUPO 2",F671="FFIE GRUPO 7"),"INTERVENTORIA",IF(OR(F671="CONTRACTUAL",F671="OTRO SÍ"),VLOOKUP(A671,CECOS!$A$2:$I$56,9,0),"NO APLICA"))</f>
        <v>INTERVENTORIA</v>
      </c>
    </row>
    <row r="672" spans="1:9" x14ac:dyDescent="0.25">
      <c r="A672" s="18">
        <v>1829</v>
      </c>
      <c r="B672" s="5">
        <v>43678</v>
      </c>
      <c r="C672" s="18" t="s">
        <v>228</v>
      </c>
      <c r="D672" s="18" t="s">
        <v>13</v>
      </c>
      <c r="E672" s="3">
        <v>1667925</v>
      </c>
      <c r="F672" s="18" t="s">
        <v>6</v>
      </c>
      <c r="G672" s="18" t="s">
        <v>6</v>
      </c>
      <c r="I672" s="77" t="str">
        <f>IF(OR(F672="FFIE GRUPO 2",F672="FFIE GRUPO 7"),"INTERVENTORIA",IF(OR(F672="CONTRACTUAL",F672="OTRO SÍ"),VLOOKUP(A672,CECOS!$A$2:$I$56,9,0),"NO APLICA"))</f>
        <v>INTERVENTORIA</v>
      </c>
    </row>
    <row r="673" spans="1:9" x14ac:dyDescent="0.25">
      <c r="A673" s="18">
        <v>1829</v>
      </c>
      <c r="B673" s="5">
        <v>43709</v>
      </c>
      <c r="C673" s="18" t="s">
        <v>228</v>
      </c>
      <c r="D673" s="18" t="s">
        <v>13</v>
      </c>
      <c r="E673" s="3">
        <v>1667925</v>
      </c>
      <c r="F673" s="18" t="s">
        <v>6</v>
      </c>
      <c r="G673" s="18" t="s">
        <v>6</v>
      </c>
      <c r="I673" s="77" t="str">
        <f>IF(OR(F673="FFIE GRUPO 2",F673="FFIE GRUPO 7"),"INTERVENTORIA",IF(OR(F673="CONTRACTUAL",F673="OTRO SÍ"),VLOOKUP(A673,CECOS!$A$2:$I$56,9,0),"NO APLICA"))</f>
        <v>INTERVENTORIA</v>
      </c>
    </row>
    <row r="674" spans="1:9" x14ac:dyDescent="0.25">
      <c r="A674" s="18">
        <v>1829</v>
      </c>
      <c r="B674" s="5">
        <v>43739</v>
      </c>
      <c r="C674" s="18" t="s">
        <v>228</v>
      </c>
      <c r="D674" s="18" t="s">
        <v>13</v>
      </c>
      <c r="E674" s="3">
        <v>1667925</v>
      </c>
      <c r="F674" s="18" t="s">
        <v>6</v>
      </c>
      <c r="G674" s="18" t="s">
        <v>6</v>
      </c>
      <c r="I674" s="77" t="str">
        <f>IF(OR(F674="FFIE GRUPO 2",F674="FFIE GRUPO 7"),"INTERVENTORIA",IF(OR(F674="CONTRACTUAL",F674="OTRO SÍ"),VLOOKUP(A674,CECOS!$A$2:$I$56,9,0),"NO APLICA"))</f>
        <v>INTERVENTORIA</v>
      </c>
    </row>
    <row r="675" spans="1:9" x14ac:dyDescent="0.25">
      <c r="A675" s="18">
        <v>1829</v>
      </c>
      <c r="B675" s="5">
        <v>43770</v>
      </c>
      <c r="C675" s="18" t="s">
        <v>228</v>
      </c>
      <c r="D675" s="18" t="s">
        <v>13</v>
      </c>
      <c r="E675" s="3">
        <v>1667925</v>
      </c>
      <c r="F675" s="18" t="s">
        <v>6</v>
      </c>
      <c r="G675" s="18" t="s">
        <v>6</v>
      </c>
      <c r="I675" s="77" t="str">
        <f>IF(OR(F675="FFIE GRUPO 2",F675="FFIE GRUPO 7"),"INTERVENTORIA",IF(OR(F675="CONTRACTUAL",F675="OTRO SÍ"),VLOOKUP(A675,CECOS!$A$2:$I$56,9,0),"NO APLICA"))</f>
        <v>INTERVENTORIA</v>
      </c>
    </row>
    <row r="676" spans="1:9" x14ac:dyDescent="0.25">
      <c r="A676" s="18">
        <v>1829</v>
      </c>
      <c r="B676" s="5">
        <v>43800</v>
      </c>
      <c r="C676" s="18" t="s">
        <v>228</v>
      </c>
      <c r="D676" s="18" t="s">
        <v>13</v>
      </c>
      <c r="E676" s="3">
        <v>1667925</v>
      </c>
      <c r="F676" s="18" t="s">
        <v>6</v>
      </c>
      <c r="G676" s="18" t="s">
        <v>6</v>
      </c>
      <c r="I676" s="77" t="str">
        <f>IF(OR(F676="FFIE GRUPO 2",F676="FFIE GRUPO 7"),"INTERVENTORIA",IF(OR(F676="CONTRACTUAL",F676="OTRO SÍ"),VLOOKUP(A676,CECOS!$A$2:$I$56,9,0),"NO APLICA"))</f>
        <v>INTERVENTORIA</v>
      </c>
    </row>
    <row r="677" spans="1:9" x14ac:dyDescent="0.25">
      <c r="A677" s="18">
        <v>1829</v>
      </c>
      <c r="B677" s="5">
        <v>43831</v>
      </c>
      <c r="C677" s="18" t="s">
        <v>228</v>
      </c>
      <c r="D677" s="18" t="s">
        <v>13</v>
      </c>
      <c r="E677" s="3">
        <v>1667925</v>
      </c>
      <c r="F677" s="18" t="s">
        <v>6</v>
      </c>
      <c r="G677" s="18" t="s">
        <v>6</v>
      </c>
      <c r="I677" s="77" t="str">
        <f>IF(OR(F677="FFIE GRUPO 2",F677="FFIE GRUPO 7"),"INTERVENTORIA",IF(OR(F677="CONTRACTUAL",F677="OTRO SÍ"),VLOOKUP(A677,CECOS!$A$2:$I$56,9,0),"NO APLICA"))</f>
        <v>INTERVENTORIA</v>
      </c>
    </row>
    <row r="678" spans="1:9" x14ac:dyDescent="0.25">
      <c r="A678" s="18">
        <v>1829</v>
      </c>
      <c r="B678" s="5">
        <v>43862</v>
      </c>
      <c r="C678" s="18" t="s">
        <v>228</v>
      </c>
      <c r="D678" s="18" t="s">
        <v>13</v>
      </c>
      <c r="E678" s="3">
        <v>1667925</v>
      </c>
      <c r="F678" s="18" t="s">
        <v>6</v>
      </c>
      <c r="G678" s="18" t="s">
        <v>6</v>
      </c>
      <c r="I678" s="77" t="str">
        <f>IF(OR(F678="FFIE GRUPO 2",F678="FFIE GRUPO 7"),"INTERVENTORIA",IF(OR(F678="CONTRACTUAL",F678="OTRO SÍ"),VLOOKUP(A678,CECOS!$A$2:$I$56,9,0),"NO APLICA"))</f>
        <v>INTERVENTORIA</v>
      </c>
    </row>
    <row r="679" spans="1:9" x14ac:dyDescent="0.25">
      <c r="A679" s="18">
        <v>1829</v>
      </c>
      <c r="B679" s="5">
        <v>43891</v>
      </c>
      <c r="C679" s="18" t="s">
        <v>228</v>
      </c>
      <c r="D679" s="18" t="s">
        <v>13</v>
      </c>
      <c r="E679" s="3">
        <v>1667925</v>
      </c>
      <c r="F679" s="18" t="s">
        <v>6</v>
      </c>
      <c r="G679" s="18" t="s">
        <v>6</v>
      </c>
      <c r="I679" s="77" t="str">
        <f>IF(OR(F679="FFIE GRUPO 2",F679="FFIE GRUPO 7"),"INTERVENTORIA",IF(OR(F679="CONTRACTUAL",F679="OTRO SÍ"),VLOOKUP(A679,CECOS!$A$2:$I$56,9,0),"NO APLICA"))</f>
        <v>INTERVENTORIA</v>
      </c>
    </row>
    <row r="680" spans="1:9" x14ac:dyDescent="0.25">
      <c r="A680" s="18">
        <v>1829</v>
      </c>
      <c r="B680" s="5">
        <v>43922</v>
      </c>
      <c r="C680" s="18" t="s">
        <v>228</v>
      </c>
      <c r="D680" s="18" t="s">
        <v>13</v>
      </c>
      <c r="E680" s="3">
        <v>1667925</v>
      </c>
      <c r="F680" s="18" t="s">
        <v>6</v>
      </c>
      <c r="G680" s="18" t="s">
        <v>6</v>
      </c>
      <c r="I680" s="77" t="str">
        <f>IF(OR(F680="FFIE GRUPO 2",F680="FFIE GRUPO 7"),"INTERVENTORIA",IF(OR(F680="CONTRACTUAL",F680="OTRO SÍ"),VLOOKUP(A680,CECOS!$A$2:$I$56,9,0),"NO APLICA"))</f>
        <v>INTERVENTORIA</v>
      </c>
    </row>
    <row r="681" spans="1:9" x14ac:dyDescent="0.25">
      <c r="A681" s="18">
        <v>1829</v>
      </c>
      <c r="B681" s="5">
        <v>43466</v>
      </c>
      <c r="C681" s="18" t="s">
        <v>228</v>
      </c>
      <c r="D681" s="18" t="s">
        <v>11</v>
      </c>
      <c r="E681" s="3">
        <v>3886265.25</v>
      </c>
      <c r="F681" s="18" t="s">
        <v>6</v>
      </c>
      <c r="G681" s="18" t="s">
        <v>6</v>
      </c>
      <c r="I681" s="77" t="str">
        <f>IF(OR(F681="FFIE GRUPO 2",F681="FFIE GRUPO 7"),"INTERVENTORIA",IF(OR(F681="CONTRACTUAL",F681="OTRO SÍ"),VLOOKUP(A681,CECOS!$A$2:$I$56,9,0),"NO APLICA"))</f>
        <v>INTERVENTORIA</v>
      </c>
    </row>
    <row r="682" spans="1:9" x14ac:dyDescent="0.25">
      <c r="A682" s="18">
        <v>1829</v>
      </c>
      <c r="B682" s="5">
        <v>43497</v>
      </c>
      <c r="C682" s="18" t="s">
        <v>228</v>
      </c>
      <c r="D682" s="18" t="s">
        <v>11</v>
      </c>
      <c r="E682" s="3">
        <v>3886265.25</v>
      </c>
      <c r="F682" s="18" t="s">
        <v>6</v>
      </c>
      <c r="G682" s="18" t="s">
        <v>6</v>
      </c>
      <c r="I682" s="77" t="str">
        <f>IF(OR(F682="FFIE GRUPO 2",F682="FFIE GRUPO 7"),"INTERVENTORIA",IF(OR(F682="CONTRACTUAL",F682="OTRO SÍ"),VLOOKUP(A682,CECOS!$A$2:$I$56,9,0),"NO APLICA"))</f>
        <v>INTERVENTORIA</v>
      </c>
    </row>
    <row r="683" spans="1:9" x14ac:dyDescent="0.25">
      <c r="A683" s="18">
        <v>1829</v>
      </c>
      <c r="B683" s="5">
        <v>43525</v>
      </c>
      <c r="C683" s="18" t="s">
        <v>228</v>
      </c>
      <c r="D683" s="18" t="s">
        <v>11</v>
      </c>
      <c r="E683" s="3">
        <v>3886265.25</v>
      </c>
      <c r="F683" s="18" t="s">
        <v>6</v>
      </c>
      <c r="G683" s="18" t="s">
        <v>6</v>
      </c>
      <c r="I683" s="77" t="str">
        <f>IF(OR(F683="FFIE GRUPO 2",F683="FFIE GRUPO 7"),"INTERVENTORIA",IF(OR(F683="CONTRACTUAL",F683="OTRO SÍ"),VLOOKUP(A683,CECOS!$A$2:$I$56,9,0),"NO APLICA"))</f>
        <v>INTERVENTORIA</v>
      </c>
    </row>
    <row r="684" spans="1:9" x14ac:dyDescent="0.25">
      <c r="A684" s="18">
        <v>1829</v>
      </c>
      <c r="B684" s="5">
        <v>43556</v>
      </c>
      <c r="C684" s="18" t="s">
        <v>228</v>
      </c>
      <c r="D684" s="18" t="s">
        <v>11</v>
      </c>
      <c r="E684" s="3">
        <v>3886265.25</v>
      </c>
      <c r="F684" s="18" t="s">
        <v>6</v>
      </c>
      <c r="G684" s="18" t="s">
        <v>6</v>
      </c>
      <c r="I684" s="77" t="str">
        <f>IF(OR(F684="FFIE GRUPO 2",F684="FFIE GRUPO 7"),"INTERVENTORIA",IF(OR(F684="CONTRACTUAL",F684="OTRO SÍ"),VLOOKUP(A684,CECOS!$A$2:$I$56,9,0),"NO APLICA"))</f>
        <v>INTERVENTORIA</v>
      </c>
    </row>
    <row r="685" spans="1:9" x14ac:dyDescent="0.25">
      <c r="A685" s="18">
        <v>1829</v>
      </c>
      <c r="B685" s="5">
        <v>43586</v>
      </c>
      <c r="C685" s="18" t="s">
        <v>228</v>
      </c>
      <c r="D685" s="18" t="s">
        <v>11</v>
      </c>
      <c r="E685" s="3">
        <v>3886265.25</v>
      </c>
      <c r="F685" s="18" t="s">
        <v>6</v>
      </c>
      <c r="G685" s="18" t="s">
        <v>6</v>
      </c>
      <c r="I685" s="77" t="str">
        <f>IF(OR(F685="FFIE GRUPO 2",F685="FFIE GRUPO 7"),"INTERVENTORIA",IF(OR(F685="CONTRACTUAL",F685="OTRO SÍ"),VLOOKUP(A685,CECOS!$A$2:$I$56,9,0),"NO APLICA"))</f>
        <v>INTERVENTORIA</v>
      </c>
    </row>
    <row r="686" spans="1:9" x14ac:dyDescent="0.25">
      <c r="A686" s="18">
        <v>1829</v>
      </c>
      <c r="B686" s="5">
        <v>43617</v>
      </c>
      <c r="C686" s="18" t="s">
        <v>228</v>
      </c>
      <c r="D686" s="18" t="s">
        <v>11</v>
      </c>
      <c r="E686" s="3">
        <v>3886265.25</v>
      </c>
      <c r="F686" s="18" t="s">
        <v>6</v>
      </c>
      <c r="G686" s="18" t="s">
        <v>6</v>
      </c>
      <c r="I686" s="77" t="str">
        <f>IF(OR(F686="FFIE GRUPO 2",F686="FFIE GRUPO 7"),"INTERVENTORIA",IF(OR(F686="CONTRACTUAL",F686="OTRO SÍ"),VLOOKUP(A686,CECOS!$A$2:$I$56,9,0),"NO APLICA"))</f>
        <v>INTERVENTORIA</v>
      </c>
    </row>
    <row r="687" spans="1:9" x14ac:dyDescent="0.25">
      <c r="A687" s="18">
        <v>1829</v>
      </c>
      <c r="B687" s="5">
        <v>43647</v>
      </c>
      <c r="C687" s="18" t="s">
        <v>228</v>
      </c>
      <c r="D687" s="18" t="s">
        <v>11</v>
      </c>
      <c r="E687" s="3">
        <v>3886265.25</v>
      </c>
      <c r="F687" s="18" t="s">
        <v>6</v>
      </c>
      <c r="G687" s="18" t="s">
        <v>6</v>
      </c>
      <c r="I687" s="77" t="str">
        <f>IF(OR(F687="FFIE GRUPO 2",F687="FFIE GRUPO 7"),"INTERVENTORIA",IF(OR(F687="CONTRACTUAL",F687="OTRO SÍ"),VLOOKUP(A687,CECOS!$A$2:$I$56,9,0),"NO APLICA"))</f>
        <v>INTERVENTORIA</v>
      </c>
    </row>
    <row r="688" spans="1:9" x14ac:dyDescent="0.25">
      <c r="A688" s="18">
        <v>1829</v>
      </c>
      <c r="B688" s="5">
        <v>43678</v>
      </c>
      <c r="C688" s="18" t="s">
        <v>228</v>
      </c>
      <c r="D688" s="18" t="s">
        <v>11</v>
      </c>
      <c r="E688" s="3">
        <v>3886265.25</v>
      </c>
      <c r="F688" s="18" t="s">
        <v>6</v>
      </c>
      <c r="G688" s="18" t="s">
        <v>6</v>
      </c>
      <c r="I688" s="77" t="str">
        <f>IF(OR(F688="FFIE GRUPO 2",F688="FFIE GRUPO 7"),"INTERVENTORIA",IF(OR(F688="CONTRACTUAL",F688="OTRO SÍ"),VLOOKUP(A688,CECOS!$A$2:$I$56,9,0),"NO APLICA"))</f>
        <v>INTERVENTORIA</v>
      </c>
    </row>
    <row r="689" spans="1:9" x14ac:dyDescent="0.25">
      <c r="A689" s="18">
        <v>1829</v>
      </c>
      <c r="B689" s="5">
        <v>43709</v>
      </c>
      <c r="C689" s="18" t="s">
        <v>228</v>
      </c>
      <c r="D689" s="18" t="s">
        <v>11</v>
      </c>
      <c r="E689" s="3">
        <v>3886265.25</v>
      </c>
      <c r="F689" s="18" t="s">
        <v>6</v>
      </c>
      <c r="G689" s="18" t="s">
        <v>6</v>
      </c>
      <c r="I689" s="77" t="str">
        <f>IF(OR(F689="FFIE GRUPO 2",F689="FFIE GRUPO 7"),"INTERVENTORIA",IF(OR(F689="CONTRACTUAL",F689="OTRO SÍ"),VLOOKUP(A689,CECOS!$A$2:$I$56,9,0),"NO APLICA"))</f>
        <v>INTERVENTORIA</v>
      </c>
    </row>
    <row r="690" spans="1:9" x14ac:dyDescent="0.25">
      <c r="A690" s="18">
        <v>1829</v>
      </c>
      <c r="B690" s="5">
        <v>43739</v>
      </c>
      <c r="C690" s="18" t="s">
        <v>228</v>
      </c>
      <c r="D690" s="18" t="s">
        <v>11</v>
      </c>
      <c r="E690" s="3">
        <v>3886265.25</v>
      </c>
      <c r="F690" s="18" t="s">
        <v>6</v>
      </c>
      <c r="G690" s="18" t="s">
        <v>6</v>
      </c>
      <c r="I690" s="77" t="str">
        <f>IF(OR(F690="FFIE GRUPO 2",F690="FFIE GRUPO 7"),"INTERVENTORIA",IF(OR(F690="CONTRACTUAL",F690="OTRO SÍ"),VLOOKUP(A690,CECOS!$A$2:$I$56,9,0),"NO APLICA"))</f>
        <v>INTERVENTORIA</v>
      </c>
    </row>
    <row r="691" spans="1:9" x14ac:dyDescent="0.25">
      <c r="A691" s="18">
        <v>1829</v>
      </c>
      <c r="B691" s="5">
        <v>43770</v>
      </c>
      <c r="C691" s="18" t="s">
        <v>228</v>
      </c>
      <c r="D691" s="18" t="s">
        <v>11</v>
      </c>
      <c r="E691" s="3">
        <v>3886265.25</v>
      </c>
      <c r="F691" s="18" t="s">
        <v>6</v>
      </c>
      <c r="G691" s="18" t="s">
        <v>6</v>
      </c>
      <c r="I691" s="77" t="str">
        <f>IF(OR(F691="FFIE GRUPO 2",F691="FFIE GRUPO 7"),"INTERVENTORIA",IF(OR(F691="CONTRACTUAL",F691="OTRO SÍ"),VLOOKUP(A691,CECOS!$A$2:$I$56,9,0),"NO APLICA"))</f>
        <v>INTERVENTORIA</v>
      </c>
    </row>
    <row r="692" spans="1:9" x14ac:dyDescent="0.25">
      <c r="A692" s="18">
        <v>1829</v>
      </c>
      <c r="B692" s="5">
        <v>43800</v>
      </c>
      <c r="C692" s="18" t="s">
        <v>228</v>
      </c>
      <c r="D692" s="18" t="s">
        <v>11</v>
      </c>
      <c r="E692" s="3">
        <v>3886265.25</v>
      </c>
      <c r="F692" s="18" t="s">
        <v>6</v>
      </c>
      <c r="G692" s="18" t="s">
        <v>6</v>
      </c>
      <c r="I692" s="77" t="str">
        <f>IF(OR(F692="FFIE GRUPO 2",F692="FFIE GRUPO 7"),"INTERVENTORIA",IF(OR(F692="CONTRACTUAL",F692="OTRO SÍ"),VLOOKUP(A692,CECOS!$A$2:$I$56,9,0),"NO APLICA"))</f>
        <v>INTERVENTORIA</v>
      </c>
    </row>
    <row r="693" spans="1:9" x14ac:dyDescent="0.25">
      <c r="A693" s="18">
        <v>1829</v>
      </c>
      <c r="B693" s="5">
        <v>43831</v>
      </c>
      <c r="C693" s="18" t="s">
        <v>228</v>
      </c>
      <c r="D693" s="18" t="s">
        <v>11</v>
      </c>
      <c r="E693" s="3">
        <v>3886265.25</v>
      </c>
      <c r="F693" s="18" t="s">
        <v>6</v>
      </c>
      <c r="G693" s="18" t="s">
        <v>6</v>
      </c>
      <c r="I693" s="77" t="str">
        <f>IF(OR(F693="FFIE GRUPO 2",F693="FFIE GRUPO 7"),"INTERVENTORIA",IF(OR(F693="CONTRACTUAL",F693="OTRO SÍ"),VLOOKUP(A693,CECOS!$A$2:$I$56,9,0),"NO APLICA"))</f>
        <v>INTERVENTORIA</v>
      </c>
    </row>
    <row r="694" spans="1:9" x14ac:dyDescent="0.25">
      <c r="A694" s="18">
        <v>1829</v>
      </c>
      <c r="B694" s="5">
        <v>43862</v>
      </c>
      <c r="C694" s="18" t="s">
        <v>228</v>
      </c>
      <c r="D694" s="18" t="s">
        <v>11</v>
      </c>
      <c r="E694" s="3">
        <v>3886265.25</v>
      </c>
      <c r="F694" s="18" t="s">
        <v>6</v>
      </c>
      <c r="G694" s="18" t="s">
        <v>6</v>
      </c>
      <c r="I694" s="77" t="str">
        <f>IF(OR(F694="FFIE GRUPO 2",F694="FFIE GRUPO 7"),"INTERVENTORIA",IF(OR(F694="CONTRACTUAL",F694="OTRO SÍ"),VLOOKUP(A694,CECOS!$A$2:$I$56,9,0),"NO APLICA"))</f>
        <v>INTERVENTORIA</v>
      </c>
    </row>
    <row r="695" spans="1:9" x14ac:dyDescent="0.25">
      <c r="A695" s="18">
        <v>1829</v>
      </c>
      <c r="B695" s="5">
        <v>43891</v>
      </c>
      <c r="C695" s="18" t="s">
        <v>228</v>
      </c>
      <c r="D695" s="18" t="s">
        <v>11</v>
      </c>
      <c r="E695" s="3">
        <v>3886265.25</v>
      </c>
      <c r="F695" s="18" t="s">
        <v>6</v>
      </c>
      <c r="G695" s="18" t="s">
        <v>6</v>
      </c>
      <c r="I695" s="77" t="str">
        <f>IF(OR(F695="FFIE GRUPO 2",F695="FFIE GRUPO 7"),"INTERVENTORIA",IF(OR(F695="CONTRACTUAL",F695="OTRO SÍ"),VLOOKUP(A695,CECOS!$A$2:$I$56,9,0),"NO APLICA"))</f>
        <v>INTERVENTORIA</v>
      </c>
    </row>
    <row r="696" spans="1:9" x14ac:dyDescent="0.25">
      <c r="A696" s="18">
        <v>1829</v>
      </c>
      <c r="B696" s="5">
        <v>43922</v>
      </c>
      <c r="C696" s="18" t="s">
        <v>228</v>
      </c>
      <c r="D696" s="18" t="s">
        <v>11</v>
      </c>
      <c r="E696" s="3">
        <v>3886265.25</v>
      </c>
      <c r="F696" s="18" t="s">
        <v>6</v>
      </c>
      <c r="G696" s="18" t="s">
        <v>6</v>
      </c>
      <c r="I696" s="77" t="str">
        <f>IF(OR(F696="FFIE GRUPO 2",F696="FFIE GRUPO 7"),"INTERVENTORIA",IF(OR(F696="CONTRACTUAL",F696="OTRO SÍ"),VLOOKUP(A696,CECOS!$A$2:$I$56,9,0),"NO APLICA"))</f>
        <v>INTERVENTORIA</v>
      </c>
    </row>
    <row r="697" spans="1:9" x14ac:dyDescent="0.25">
      <c r="A697" s="18">
        <v>1829</v>
      </c>
      <c r="B697" s="5">
        <v>43952</v>
      </c>
      <c r="C697" s="18" t="s">
        <v>228</v>
      </c>
      <c r="D697" s="18" t="s">
        <v>11</v>
      </c>
      <c r="E697" s="3">
        <v>3886265.25</v>
      </c>
      <c r="F697" s="18" t="s">
        <v>6</v>
      </c>
      <c r="G697" s="18" t="s">
        <v>6</v>
      </c>
      <c r="I697" s="77" t="str">
        <f>IF(OR(F697="FFIE GRUPO 2",F697="FFIE GRUPO 7"),"INTERVENTORIA",IF(OR(F697="CONTRACTUAL",F697="OTRO SÍ"),VLOOKUP(A697,CECOS!$A$2:$I$56,9,0),"NO APLICA"))</f>
        <v>INTERVENTORIA</v>
      </c>
    </row>
    <row r="698" spans="1:9" x14ac:dyDescent="0.25">
      <c r="A698" s="18">
        <v>1829</v>
      </c>
      <c r="B698" s="5">
        <v>43983</v>
      </c>
      <c r="C698" s="18" t="s">
        <v>228</v>
      </c>
      <c r="D698" s="18" t="s">
        <v>11</v>
      </c>
      <c r="E698" s="3">
        <v>3886265.25</v>
      </c>
      <c r="F698" s="18" t="s">
        <v>6</v>
      </c>
      <c r="G698" s="18" t="s">
        <v>6</v>
      </c>
      <c r="I698" s="77" t="str">
        <f>IF(OR(F698="FFIE GRUPO 2",F698="FFIE GRUPO 7"),"INTERVENTORIA",IF(OR(F698="CONTRACTUAL",F698="OTRO SÍ"),VLOOKUP(A698,CECOS!$A$2:$I$56,9,0),"NO APLICA"))</f>
        <v>INTERVENTORIA</v>
      </c>
    </row>
    <row r="699" spans="1:9" x14ac:dyDescent="0.25">
      <c r="A699" s="18">
        <v>1829</v>
      </c>
      <c r="B699" s="5">
        <v>43466</v>
      </c>
      <c r="C699" s="18" t="s">
        <v>228</v>
      </c>
      <c r="D699" s="18" t="s">
        <v>37</v>
      </c>
      <c r="E699" s="3">
        <v>6004530</v>
      </c>
      <c r="F699" s="18" t="s">
        <v>6</v>
      </c>
      <c r="G699" s="18" t="s">
        <v>6</v>
      </c>
      <c r="I699" s="77" t="str">
        <f>IF(OR(F699="FFIE GRUPO 2",F699="FFIE GRUPO 7"),"INTERVENTORIA",IF(OR(F699="CONTRACTUAL",F699="OTRO SÍ"),VLOOKUP(A699,CECOS!$A$2:$I$56,9,0),"NO APLICA"))</f>
        <v>INTERVENTORIA</v>
      </c>
    </row>
    <row r="700" spans="1:9" x14ac:dyDescent="0.25">
      <c r="A700" s="18">
        <v>1829</v>
      </c>
      <c r="B700" s="5">
        <v>43497</v>
      </c>
      <c r="C700" s="18" t="s">
        <v>228</v>
      </c>
      <c r="D700" s="18" t="s">
        <v>37</v>
      </c>
      <c r="E700" s="3">
        <v>6004530</v>
      </c>
      <c r="F700" s="18" t="s">
        <v>6</v>
      </c>
      <c r="G700" s="18" t="s">
        <v>6</v>
      </c>
      <c r="I700" s="77" t="str">
        <f>IF(OR(F700="FFIE GRUPO 2",F700="FFIE GRUPO 7"),"INTERVENTORIA",IF(OR(F700="CONTRACTUAL",F700="OTRO SÍ"),VLOOKUP(A700,CECOS!$A$2:$I$56,9,0),"NO APLICA"))</f>
        <v>INTERVENTORIA</v>
      </c>
    </row>
    <row r="701" spans="1:9" x14ac:dyDescent="0.25">
      <c r="A701" s="18">
        <v>1829</v>
      </c>
      <c r="B701" s="5">
        <v>43525</v>
      </c>
      <c r="C701" s="18" t="s">
        <v>228</v>
      </c>
      <c r="D701" s="18" t="s">
        <v>37</v>
      </c>
      <c r="E701" s="3">
        <v>6004530</v>
      </c>
      <c r="F701" s="18" t="s">
        <v>6</v>
      </c>
      <c r="G701" s="18" t="s">
        <v>6</v>
      </c>
      <c r="I701" s="77" t="str">
        <f>IF(OR(F701="FFIE GRUPO 2",F701="FFIE GRUPO 7"),"INTERVENTORIA",IF(OR(F701="CONTRACTUAL",F701="OTRO SÍ"),VLOOKUP(A701,CECOS!$A$2:$I$56,9,0),"NO APLICA"))</f>
        <v>INTERVENTORIA</v>
      </c>
    </row>
    <row r="702" spans="1:9" x14ac:dyDescent="0.25">
      <c r="A702" s="18">
        <v>1829</v>
      </c>
      <c r="B702" s="5">
        <v>43556</v>
      </c>
      <c r="C702" s="18" t="s">
        <v>228</v>
      </c>
      <c r="D702" s="18" t="s">
        <v>37</v>
      </c>
      <c r="E702" s="3">
        <v>6004530</v>
      </c>
      <c r="F702" s="18" t="s">
        <v>6</v>
      </c>
      <c r="G702" s="18" t="s">
        <v>6</v>
      </c>
      <c r="I702" s="77" t="str">
        <f>IF(OR(F702="FFIE GRUPO 2",F702="FFIE GRUPO 7"),"INTERVENTORIA",IF(OR(F702="CONTRACTUAL",F702="OTRO SÍ"),VLOOKUP(A702,CECOS!$A$2:$I$56,9,0),"NO APLICA"))</f>
        <v>INTERVENTORIA</v>
      </c>
    </row>
    <row r="703" spans="1:9" x14ac:dyDescent="0.25">
      <c r="A703" s="18">
        <v>1829</v>
      </c>
      <c r="B703" s="5">
        <v>43586</v>
      </c>
      <c r="C703" s="18" t="s">
        <v>228</v>
      </c>
      <c r="D703" s="18" t="s">
        <v>37</v>
      </c>
      <c r="E703" s="3">
        <v>6004530</v>
      </c>
      <c r="F703" s="18" t="s">
        <v>6</v>
      </c>
      <c r="G703" s="18" t="s">
        <v>6</v>
      </c>
      <c r="I703" s="77" t="str">
        <f>IF(OR(F703="FFIE GRUPO 2",F703="FFIE GRUPO 7"),"INTERVENTORIA",IF(OR(F703="CONTRACTUAL",F703="OTRO SÍ"),VLOOKUP(A703,CECOS!$A$2:$I$56,9,0),"NO APLICA"))</f>
        <v>INTERVENTORIA</v>
      </c>
    </row>
    <row r="704" spans="1:9" x14ac:dyDescent="0.25">
      <c r="A704" s="18">
        <v>1829</v>
      </c>
      <c r="B704" s="5">
        <v>43617</v>
      </c>
      <c r="C704" s="18" t="s">
        <v>228</v>
      </c>
      <c r="D704" s="18" t="s">
        <v>37</v>
      </c>
      <c r="E704" s="3">
        <v>6004530</v>
      </c>
      <c r="F704" s="18" t="s">
        <v>6</v>
      </c>
      <c r="G704" s="18" t="s">
        <v>6</v>
      </c>
      <c r="I704" s="77" t="str">
        <f>IF(OR(F704="FFIE GRUPO 2",F704="FFIE GRUPO 7"),"INTERVENTORIA",IF(OR(F704="CONTRACTUAL",F704="OTRO SÍ"),VLOOKUP(A704,CECOS!$A$2:$I$56,9,0),"NO APLICA"))</f>
        <v>INTERVENTORIA</v>
      </c>
    </row>
    <row r="705" spans="1:9" x14ac:dyDescent="0.25">
      <c r="A705" s="18">
        <v>1829</v>
      </c>
      <c r="B705" s="5">
        <v>43647</v>
      </c>
      <c r="C705" s="18" t="s">
        <v>228</v>
      </c>
      <c r="D705" s="18" t="s">
        <v>37</v>
      </c>
      <c r="E705" s="3">
        <v>6004530</v>
      </c>
      <c r="F705" s="18" t="s">
        <v>6</v>
      </c>
      <c r="G705" s="18" t="s">
        <v>6</v>
      </c>
      <c r="I705" s="77" t="str">
        <f>IF(OR(F705="FFIE GRUPO 2",F705="FFIE GRUPO 7"),"INTERVENTORIA",IF(OR(F705="CONTRACTUAL",F705="OTRO SÍ"),VLOOKUP(A705,CECOS!$A$2:$I$56,9,0),"NO APLICA"))</f>
        <v>INTERVENTORIA</v>
      </c>
    </row>
    <row r="706" spans="1:9" x14ac:dyDescent="0.25">
      <c r="A706" s="18">
        <v>1829</v>
      </c>
      <c r="B706" s="5">
        <v>43678</v>
      </c>
      <c r="C706" s="18" t="s">
        <v>228</v>
      </c>
      <c r="D706" s="18" t="s">
        <v>37</v>
      </c>
      <c r="E706" s="3">
        <v>6004530</v>
      </c>
      <c r="F706" s="18" t="s">
        <v>6</v>
      </c>
      <c r="G706" s="18" t="s">
        <v>6</v>
      </c>
      <c r="I706" s="77" t="str">
        <f>IF(OR(F706="FFIE GRUPO 2",F706="FFIE GRUPO 7"),"INTERVENTORIA",IF(OR(F706="CONTRACTUAL",F706="OTRO SÍ"),VLOOKUP(A706,CECOS!$A$2:$I$56,9,0),"NO APLICA"))</f>
        <v>INTERVENTORIA</v>
      </c>
    </row>
    <row r="707" spans="1:9" x14ac:dyDescent="0.25">
      <c r="A707" s="18">
        <v>1829</v>
      </c>
      <c r="B707" s="5">
        <v>43709</v>
      </c>
      <c r="C707" s="18" t="s">
        <v>228</v>
      </c>
      <c r="D707" s="18" t="s">
        <v>37</v>
      </c>
      <c r="E707" s="3">
        <v>6004530</v>
      </c>
      <c r="F707" s="18" t="s">
        <v>6</v>
      </c>
      <c r="G707" s="18" t="s">
        <v>6</v>
      </c>
      <c r="I707" s="77" t="str">
        <f>IF(OR(F707="FFIE GRUPO 2",F707="FFIE GRUPO 7"),"INTERVENTORIA",IF(OR(F707="CONTRACTUAL",F707="OTRO SÍ"),VLOOKUP(A707,CECOS!$A$2:$I$56,9,0),"NO APLICA"))</f>
        <v>INTERVENTORIA</v>
      </c>
    </row>
    <row r="708" spans="1:9" x14ac:dyDescent="0.25">
      <c r="A708" s="18">
        <v>1829</v>
      </c>
      <c r="B708" s="5">
        <v>43739</v>
      </c>
      <c r="C708" s="18" t="s">
        <v>228</v>
      </c>
      <c r="D708" s="18" t="s">
        <v>37</v>
      </c>
      <c r="E708" s="3">
        <v>6004530</v>
      </c>
      <c r="F708" s="18" t="s">
        <v>6</v>
      </c>
      <c r="G708" s="18" t="s">
        <v>6</v>
      </c>
      <c r="I708" s="77" t="str">
        <f>IF(OR(F708="FFIE GRUPO 2",F708="FFIE GRUPO 7"),"INTERVENTORIA",IF(OR(F708="CONTRACTUAL",F708="OTRO SÍ"),VLOOKUP(A708,CECOS!$A$2:$I$56,9,0),"NO APLICA"))</f>
        <v>INTERVENTORIA</v>
      </c>
    </row>
    <row r="709" spans="1:9" x14ac:dyDescent="0.25">
      <c r="A709" s="18">
        <v>1829</v>
      </c>
      <c r="B709" s="5">
        <v>43770</v>
      </c>
      <c r="C709" s="18" t="s">
        <v>228</v>
      </c>
      <c r="D709" s="18" t="s">
        <v>37</v>
      </c>
      <c r="E709" s="3">
        <v>6004530</v>
      </c>
      <c r="F709" s="18" t="s">
        <v>6</v>
      </c>
      <c r="G709" s="18" t="s">
        <v>6</v>
      </c>
      <c r="I709" s="77" t="str">
        <f>IF(OR(F709="FFIE GRUPO 2",F709="FFIE GRUPO 7"),"INTERVENTORIA",IF(OR(F709="CONTRACTUAL",F709="OTRO SÍ"),VLOOKUP(A709,CECOS!$A$2:$I$56,9,0),"NO APLICA"))</f>
        <v>INTERVENTORIA</v>
      </c>
    </row>
    <row r="710" spans="1:9" x14ac:dyDescent="0.25">
      <c r="A710" s="18">
        <v>1829</v>
      </c>
      <c r="B710" s="5">
        <v>43800</v>
      </c>
      <c r="C710" s="18" t="s">
        <v>228</v>
      </c>
      <c r="D710" s="18" t="s">
        <v>37</v>
      </c>
      <c r="E710" s="3">
        <v>6004530</v>
      </c>
      <c r="F710" s="18" t="s">
        <v>6</v>
      </c>
      <c r="G710" s="18" t="s">
        <v>6</v>
      </c>
      <c r="I710" s="77" t="str">
        <f>IF(OR(F710="FFIE GRUPO 2",F710="FFIE GRUPO 7"),"INTERVENTORIA",IF(OR(F710="CONTRACTUAL",F710="OTRO SÍ"),VLOOKUP(A710,CECOS!$A$2:$I$56,9,0),"NO APLICA"))</f>
        <v>INTERVENTORIA</v>
      </c>
    </row>
    <row r="711" spans="1:9" x14ac:dyDescent="0.25">
      <c r="A711" s="18">
        <v>1829</v>
      </c>
      <c r="B711" s="5">
        <v>43831</v>
      </c>
      <c r="C711" s="18" t="s">
        <v>228</v>
      </c>
      <c r="D711" s="18" t="s">
        <v>37</v>
      </c>
      <c r="E711" s="3">
        <v>6004530</v>
      </c>
      <c r="F711" s="18" t="s">
        <v>6</v>
      </c>
      <c r="G711" s="18" t="s">
        <v>6</v>
      </c>
      <c r="I711" s="77" t="str">
        <f>IF(OR(F711="FFIE GRUPO 2",F711="FFIE GRUPO 7"),"INTERVENTORIA",IF(OR(F711="CONTRACTUAL",F711="OTRO SÍ"),VLOOKUP(A711,CECOS!$A$2:$I$56,9,0),"NO APLICA"))</f>
        <v>INTERVENTORIA</v>
      </c>
    </row>
    <row r="712" spans="1:9" x14ac:dyDescent="0.25">
      <c r="A712" s="18">
        <v>1829</v>
      </c>
      <c r="B712" s="5">
        <v>43862</v>
      </c>
      <c r="C712" s="18" t="s">
        <v>228</v>
      </c>
      <c r="D712" s="18" t="s">
        <v>37</v>
      </c>
      <c r="E712" s="3">
        <v>6004530</v>
      </c>
      <c r="F712" s="18" t="s">
        <v>6</v>
      </c>
      <c r="G712" s="18" t="s">
        <v>6</v>
      </c>
      <c r="I712" s="77" t="str">
        <f>IF(OR(F712="FFIE GRUPO 2",F712="FFIE GRUPO 7"),"INTERVENTORIA",IF(OR(F712="CONTRACTUAL",F712="OTRO SÍ"),VLOOKUP(A712,CECOS!$A$2:$I$56,9,0),"NO APLICA"))</f>
        <v>INTERVENTORIA</v>
      </c>
    </row>
    <row r="713" spans="1:9" x14ac:dyDescent="0.25">
      <c r="A713" s="18">
        <v>1829</v>
      </c>
      <c r="B713" s="5">
        <v>43891</v>
      </c>
      <c r="C713" s="18" t="s">
        <v>228</v>
      </c>
      <c r="D713" s="18" t="s">
        <v>37</v>
      </c>
      <c r="E713" s="3">
        <v>6004530</v>
      </c>
      <c r="F713" s="18" t="s">
        <v>6</v>
      </c>
      <c r="G713" s="18" t="s">
        <v>6</v>
      </c>
      <c r="I713" s="77" t="str">
        <f>IF(OR(F713="FFIE GRUPO 2",F713="FFIE GRUPO 7"),"INTERVENTORIA",IF(OR(F713="CONTRACTUAL",F713="OTRO SÍ"),VLOOKUP(A713,CECOS!$A$2:$I$56,9,0),"NO APLICA"))</f>
        <v>INTERVENTORIA</v>
      </c>
    </row>
    <row r="714" spans="1:9" x14ac:dyDescent="0.25">
      <c r="A714" s="18">
        <v>1838</v>
      </c>
      <c r="B714" s="5">
        <v>43466</v>
      </c>
      <c r="C714" s="18" t="s">
        <v>228</v>
      </c>
      <c r="D714" s="18" t="s">
        <v>38</v>
      </c>
      <c r="E714" s="3">
        <v>1289925</v>
      </c>
      <c r="F714" s="18" t="s">
        <v>6</v>
      </c>
      <c r="G714" s="18" t="s">
        <v>6</v>
      </c>
      <c r="I714" s="77" t="str">
        <f>IF(OR(F714="FFIE GRUPO 2",F714="FFIE GRUPO 7"),"INTERVENTORIA",IF(OR(F714="CONTRACTUAL",F714="OTRO SÍ"),VLOOKUP(A714,CECOS!$A$2:$I$56,9,0),"NO APLICA"))</f>
        <v>INTERVENTORIA</v>
      </c>
    </row>
    <row r="715" spans="1:9" x14ac:dyDescent="0.25">
      <c r="A715" s="18">
        <v>1838</v>
      </c>
      <c r="B715" s="5">
        <v>43497</v>
      </c>
      <c r="C715" s="18" t="s">
        <v>228</v>
      </c>
      <c r="D715" s="18" t="s">
        <v>38</v>
      </c>
      <c r="E715" s="3">
        <v>1289925</v>
      </c>
      <c r="F715" s="18" t="s">
        <v>6</v>
      </c>
      <c r="G715" s="18" t="s">
        <v>6</v>
      </c>
      <c r="I715" s="77" t="str">
        <f>IF(OR(F715="FFIE GRUPO 2",F715="FFIE GRUPO 7"),"INTERVENTORIA",IF(OR(F715="CONTRACTUAL",F715="OTRO SÍ"),VLOOKUP(A715,CECOS!$A$2:$I$56,9,0),"NO APLICA"))</f>
        <v>INTERVENTORIA</v>
      </c>
    </row>
    <row r="716" spans="1:9" x14ac:dyDescent="0.25">
      <c r="A716" s="18">
        <v>1838</v>
      </c>
      <c r="B716" s="5">
        <v>43525</v>
      </c>
      <c r="C716" s="18" t="s">
        <v>228</v>
      </c>
      <c r="D716" s="18" t="s">
        <v>38</v>
      </c>
      <c r="E716" s="3">
        <v>1289925</v>
      </c>
      <c r="F716" s="18" t="s">
        <v>6</v>
      </c>
      <c r="G716" s="18" t="s">
        <v>6</v>
      </c>
      <c r="I716" s="77" t="str">
        <f>IF(OR(F716="FFIE GRUPO 2",F716="FFIE GRUPO 7"),"INTERVENTORIA",IF(OR(F716="CONTRACTUAL",F716="OTRO SÍ"),VLOOKUP(A716,CECOS!$A$2:$I$56,9,0),"NO APLICA"))</f>
        <v>INTERVENTORIA</v>
      </c>
    </row>
    <row r="717" spans="1:9" x14ac:dyDescent="0.25">
      <c r="A717" s="18">
        <v>1838</v>
      </c>
      <c r="B717" s="5">
        <v>43466</v>
      </c>
      <c r="C717" s="18" t="s">
        <v>228</v>
      </c>
      <c r="D717" s="18" t="s">
        <v>39</v>
      </c>
      <c r="E717" s="3">
        <v>1129511.25</v>
      </c>
      <c r="F717" s="18" t="s">
        <v>6</v>
      </c>
      <c r="G717" s="18" t="s">
        <v>6</v>
      </c>
      <c r="I717" s="77" t="str">
        <f>IF(OR(F717="FFIE GRUPO 2",F717="FFIE GRUPO 7"),"INTERVENTORIA",IF(OR(F717="CONTRACTUAL",F717="OTRO SÍ"),VLOOKUP(A717,CECOS!$A$2:$I$56,9,0),"NO APLICA"))</f>
        <v>INTERVENTORIA</v>
      </c>
    </row>
    <row r="718" spans="1:9" x14ac:dyDescent="0.25">
      <c r="A718" s="18">
        <v>1838</v>
      </c>
      <c r="B718" s="5">
        <v>43497</v>
      </c>
      <c r="C718" s="18" t="s">
        <v>228</v>
      </c>
      <c r="D718" s="18" t="s">
        <v>39</v>
      </c>
      <c r="E718" s="3">
        <v>1129511.25</v>
      </c>
      <c r="F718" s="18" t="s">
        <v>6</v>
      </c>
      <c r="G718" s="18" t="s">
        <v>6</v>
      </c>
      <c r="I718" s="77" t="str">
        <f>IF(OR(F718="FFIE GRUPO 2",F718="FFIE GRUPO 7"),"INTERVENTORIA",IF(OR(F718="CONTRACTUAL",F718="OTRO SÍ"),VLOOKUP(A718,CECOS!$A$2:$I$56,9,0),"NO APLICA"))</f>
        <v>INTERVENTORIA</v>
      </c>
    </row>
    <row r="719" spans="1:9" x14ac:dyDescent="0.25">
      <c r="A719" s="18">
        <v>1838</v>
      </c>
      <c r="B719" s="5">
        <v>43525</v>
      </c>
      <c r="C719" s="18" t="s">
        <v>228</v>
      </c>
      <c r="D719" s="18" t="s">
        <v>39</v>
      </c>
      <c r="E719" s="3">
        <v>1129511.25</v>
      </c>
      <c r="F719" s="18" t="s">
        <v>6</v>
      </c>
      <c r="G719" s="18" t="s">
        <v>6</v>
      </c>
      <c r="I719" s="77" t="str">
        <f>IF(OR(F719="FFIE GRUPO 2",F719="FFIE GRUPO 7"),"INTERVENTORIA",IF(OR(F719="CONTRACTUAL",F719="OTRO SÍ"),VLOOKUP(A719,CECOS!$A$2:$I$56,9,0),"NO APLICA"))</f>
        <v>INTERVENTORIA</v>
      </c>
    </row>
    <row r="720" spans="1:9" x14ac:dyDescent="0.25">
      <c r="A720" s="18">
        <v>1838</v>
      </c>
      <c r="B720" s="5">
        <v>43466</v>
      </c>
      <c r="C720" s="18" t="s">
        <v>228</v>
      </c>
      <c r="D720" s="18" t="s">
        <v>10</v>
      </c>
      <c r="E720" s="3">
        <v>7607250</v>
      </c>
      <c r="F720" s="18" t="s">
        <v>6</v>
      </c>
      <c r="G720" s="18" t="s">
        <v>6</v>
      </c>
      <c r="I720" s="77" t="str">
        <f>IF(OR(F720="FFIE GRUPO 2",F720="FFIE GRUPO 7"),"INTERVENTORIA",IF(OR(F720="CONTRACTUAL",F720="OTRO SÍ"),VLOOKUP(A720,CECOS!$A$2:$I$56,9,0),"NO APLICA"))</f>
        <v>INTERVENTORIA</v>
      </c>
    </row>
    <row r="721" spans="1:9" x14ac:dyDescent="0.25">
      <c r="A721" s="18">
        <v>1838</v>
      </c>
      <c r="B721" s="5">
        <v>43497</v>
      </c>
      <c r="C721" s="18" t="s">
        <v>228</v>
      </c>
      <c r="D721" s="18" t="s">
        <v>10</v>
      </c>
      <c r="E721" s="3">
        <v>7607250</v>
      </c>
      <c r="F721" s="18" t="s">
        <v>6</v>
      </c>
      <c r="G721" s="18" t="s">
        <v>6</v>
      </c>
      <c r="I721" s="77" t="str">
        <f>IF(OR(F721="FFIE GRUPO 2",F721="FFIE GRUPO 7"),"INTERVENTORIA",IF(OR(F721="CONTRACTUAL",F721="OTRO SÍ"),VLOOKUP(A721,CECOS!$A$2:$I$56,9,0),"NO APLICA"))</f>
        <v>INTERVENTORIA</v>
      </c>
    </row>
    <row r="722" spans="1:9" x14ac:dyDescent="0.25">
      <c r="A722" s="18">
        <v>1838</v>
      </c>
      <c r="B722" s="5">
        <v>43525</v>
      </c>
      <c r="C722" s="18" t="s">
        <v>228</v>
      </c>
      <c r="D722" s="18" t="s">
        <v>10</v>
      </c>
      <c r="E722" s="3">
        <v>7607250</v>
      </c>
      <c r="F722" s="18" t="s">
        <v>6</v>
      </c>
      <c r="G722" s="18" t="s">
        <v>6</v>
      </c>
      <c r="I722" s="77" t="str">
        <f>IF(OR(F722="FFIE GRUPO 2",F722="FFIE GRUPO 7"),"INTERVENTORIA",IF(OR(F722="CONTRACTUAL",F722="OTRO SÍ"),VLOOKUP(A722,CECOS!$A$2:$I$56,9,0),"NO APLICA"))</f>
        <v>INTERVENTORIA</v>
      </c>
    </row>
    <row r="723" spans="1:9" x14ac:dyDescent="0.25">
      <c r="A723" s="18">
        <v>1846</v>
      </c>
      <c r="B723" s="5">
        <v>43466</v>
      </c>
      <c r="C723" s="18" t="s">
        <v>228</v>
      </c>
      <c r="D723" s="18" t="s">
        <v>40</v>
      </c>
      <c r="E723" s="3">
        <v>3780000</v>
      </c>
      <c r="F723" s="18" t="s">
        <v>6</v>
      </c>
      <c r="G723" s="18" t="s">
        <v>131</v>
      </c>
      <c r="I723" s="77" t="str">
        <f>IF(OR(F723="FFIE GRUPO 2",F723="FFIE GRUPO 7"),"INTERVENTORIA",IF(OR(F723="CONTRACTUAL",F723="OTRO SÍ"),VLOOKUP(A723,CECOS!$A$2:$I$56,9,0),"NO APLICA"))</f>
        <v>INTERVENTORIA</v>
      </c>
    </row>
    <row r="724" spans="1:9" x14ac:dyDescent="0.25">
      <c r="A724" s="18">
        <v>1846</v>
      </c>
      <c r="B724" s="5">
        <v>43497</v>
      </c>
      <c r="C724" s="18" t="s">
        <v>228</v>
      </c>
      <c r="D724" s="18" t="s">
        <v>40</v>
      </c>
      <c r="E724" s="3">
        <v>3780000</v>
      </c>
      <c r="F724" s="18" t="s">
        <v>6</v>
      </c>
      <c r="G724" s="18" t="s">
        <v>131</v>
      </c>
      <c r="I724" s="77" t="str">
        <f>IF(OR(F724="FFIE GRUPO 2",F724="FFIE GRUPO 7"),"INTERVENTORIA",IF(OR(F724="CONTRACTUAL",F724="OTRO SÍ"),VLOOKUP(A724,CECOS!$A$2:$I$56,9,0),"NO APLICA"))</f>
        <v>INTERVENTORIA</v>
      </c>
    </row>
    <row r="725" spans="1:9" x14ac:dyDescent="0.25">
      <c r="A725" s="18">
        <v>1846</v>
      </c>
      <c r="B725" s="5">
        <v>43525</v>
      </c>
      <c r="C725" s="18" t="s">
        <v>228</v>
      </c>
      <c r="D725" s="18" t="s">
        <v>40</v>
      </c>
      <c r="E725" s="3">
        <v>3780000</v>
      </c>
      <c r="F725" s="18" t="s">
        <v>6</v>
      </c>
      <c r="G725" s="18" t="s">
        <v>131</v>
      </c>
      <c r="I725" s="77" t="str">
        <f>IF(OR(F725="FFIE GRUPO 2",F725="FFIE GRUPO 7"),"INTERVENTORIA",IF(OR(F725="CONTRACTUAL",F725="OTRO SÍ"),VLOOKUP(A725,CECOS!$A$2:$I$56,9,0),"NO APLICA"))</f>
        <v>INTERVENTORIA</v>
      </c>
    </row>
    <row r="726" spans="1:9" x14ac:dyDescent="0.25">
      <c r="A726" s="18">
        <v>1846</v>
      </c>
      <c r="B726" s="5">
        <v>43466</v>
      </c>
      <c r="C726" s="18" t="s">
        <v>228</v>
      </c>
      <c r="D726" s="18" t="s">
        <v>41</v>
      </c>
      <c r="E726" s="3">
        <v>5868450</v>
      </c>
      <c r="F726" s="18" t="s">
        <v>6</v>
      </c>
      <c r="G726" s="18" t="s">
        <v>131</v>
      </c>
      <c r="I726" s="77" t="str">
        <f>IF(OR(F726="FFIE GRUPO 2",F726="FFIE GRUPO 7"),"INTERVENTORIA",IF(OR(F726="CONTRACTUAL",F726="OTRO SÍ"),VLOOKUP(A726,CECOS!$A$2:$I$56,9,0),"NO APLICA"))</f>
        <v>INTERVENTORIA</v>
      </c>
    </row>
    <row r="727" spans="1:9" x14ac:dyDescent="0.25">
      <c r="A727" s="18">
        <v>1846</v>
      </c>
      <c r="B727" s="5">
        <v>43497</v>
      </c>
      <c r="C727" s="18" t="s">
        <v>228</v>
      </c>
      <c r="D727" s="18" t="s">
        <v>41</v>
      </c>
      <c r="E727" s="3">
        <v>5868450</v>
      </c>
      <c r="F727" s="18" t="s">
        <v>6</v>
      </c>
      <c r="G727" s="18" t="s">
        <v>131</v>
      </c>
      <c r="I727" s="77" t="str">
        <f>IF(OR(F727="FFIE GRUPO 2",F727="FFIE GRUPO 7"),"INTERVENTORIA",IF(OR(F727="CONTRACTUAL",F727="OTRO SÍ"),VLOOKUP(A727,CECOS!$A$2:$I$56,9,0),"NO APLICA"))</f>
        <v>INTERVENTORIA</v>
      </c>
    </row>
    <row r="728" spans="1:9" x14ac:dyDescent="0.25">
      <c r="A728" s="18">
        <v>1846</v>
      </c>
      <c r="B728" s="5">
        <v>43525</v>
      </c>
      <c r="C728" s="18" t="s">
        <v>228</v>
      </c>
      <c r="D728" s="18" t="s">
        <v>41</v>
      </c>
      <c r="E728" s="3">
        <v>5868450</v>
      </c>
      <c r="F728" s="18" t="s">
        <v>6</v>
      </c>
      <c r="G728" s="18" t="s">
        <v>131</v>
      </c>
      <c r="I728" s="77" t="str">
        <f>IF(OR(F728="FFIE GRUPO 2",F728="FFIE GRUPO 7"),"INTERVENTORIA",IF(OR(F728="CONTRACTUAL",F728="OTRO SÍ"),VLOOKUP(A728,CECOS!$A$2:$I$56,9,0),"NO APLICA"))</f>
        <v>INTERVENTORIA</v>
      </c>
    </row>
    <row r="729" spans="1:9" x14ac:dyDescent="0.25">
      <c r="A729" s="18">
        <v>1846</v>
      </c>
      <c r="B729" s="5">
        <v>43525</v>
      </c>
      <c r="C729" s="18" t="s">
        <v>228</v>
      </c>
      <c r="D729" s="18" t="s">
        <v>243</v>
      </c>
      <c r="E729" s="3">
        <v>1535625</v>
      </c>
      <c r="F729" s="18" t="s">
        <v>6</v>
      </c>
      <c r="G729" s="18" t="s">
        <v>131</v>
      </c>
      <c r="I729" s="77" t="str">
        <f>IF(OR(F729="FFIE GRUPO 2",F729="FFIE GRUPO 7"),"INTERVENTORIA",IF(OR(F729="CONTRACTUAL",F729="OTRO SÍ"),VLOOKUP(A729,CECOS!$A$2:$I$56,9,0),"NO APLICA"))</f>
        <v>INTERVENTORIA</v>
      </c>
    </row>
    <row r="730" spans="1:9" x14ac:dyDescent="0.25">
      <c r="A730" s="18">
        <v>1846</v>
      </c>
      <c r="B730" s="5">
        <v>43466</v>
      </c>
      <c r="C730" s="18" t="s">
        <v>228</v>
      </c>
      <c r="D730" s="18" t="s">
        <v>39</v>
      </c>
      <c r="E730" s="3">
        <v>19561500</v>
      </c>
      <c r="F730" s="18" t="s">
        <v>6</v>
      </c>
      <c r="G730" s="18" t="s">
        <v>131</v>
      </c>
      <c r="I730" s="77" t="str">
        <f>IF(OR(F730="FFIE GRUPO 2",F730="FFIE GRUPO 7"),"INTERVENTORIA",IF(OR(F730="CONTRACTUAL",F730="OTRO SÍ"),VLOOKUP(A730,CECOS!$A$2:$I$56,9,0),"NO APLICA"))</f>
        <v>INTERVENTORIA</v>
      </c>
    </row>
    <row r="731" spans="1:9" x14ac:dyDescent="0.25">
      <c r="A731" s="18">
        <v>1846</v>
      </c>
      <c r="B731" s="5">
        <v>43497</v>
      </c>
      <c r="C731" s="18" t="s">
        <v>228</v>
      </c>
      <c r="D731" s="18" t="s">
        <v>39</v>
      </c>
      <c r="E731" s="3">
        <v>19561500</v>
      </c>
      <c r="F731" s="18" t="s">
        <v>6</v>
      </c>
      <c r="G731" s="18" t="s">
        <v>131</v>
      </c>
      <c r="I731" s="77" t="str">
        <f>IF(OR(F731="FFIE GRUPO 2",F731="FFIE GRUPO 7"),"INTERVENTORIA",IF(OR(F731="CONTRACTUAL",F731="OTRO SÍ"),VLOOKUP(A731,CECOS!$A$2:$I$56,9,0),"NO APLICA"))</f>
        <v>INTERVENTORIA</v>
      </c>
    </row>
    <row r="732" spans="1:9" x14ac:dyDescent="0.25">
      <c r="A732" s="18">
        <v>1846</v>
      </c>
      <c r="B732" s="5">
        <v>43466</v>
      </c>
      <c r="C732" s="18" t="s">
        <v>228</v>
      </c>
      <c r="D732" s="18" t="s">
        <v>42</v>
      </c>
      <c r="E732" s="3">
        <v>2835913.5</v>
      </c>
      <c r="F732" s="18" t="s">
        <v>6</v>
      </c>
      <c r="G732" s="18" t="s">
        <v>131</v>
      </c>
      <c r="I732" s="77" t="str">
        <f>IF(OR(F732="FFIE GRUPO 2",F732="FFIE GRUPO 7"),"INTERVENTORIA",IF(OR(F732="CONTRACTUAL",F732="OTRO SÍ"),VLOOKUP(A732,CECOS!$A$2:$I$56,9,0),"NO APLICA"))</f>
        <v>INTERVENTORIA</v>
      </c>
    </row>
    <row r="733" spans="1:9" x14ac:dyDescent="0.25">
      <c r="A733" s="18">
        <v>1846</v>
      </c>
      <c r="B733" s="5">
        <v>43497</v>
      </c>
      <c r="C733" s="18" t="s">
        <v>228</v>
      </c>
      <c r="D733" s="18" t="s">
        <v>42</v>
      </c>
      <c r="E733" s="3">
        <v>2835913.5</v>
      </c>
      <c r="F733" s="18" t="s">
        <v>6</v>
      </c>
      <c r="G733" s="18" t="s">
        <v>131</v>
      </c>
      <c r="I733" s="77" t="str">
        <f>IF(OR(F733="FFIE GRUPO 2",F733="FFIE GRUPO 7"),"INTERVENTORIA",IF(OR(F733="CONTRACTUAL",F733="OTRO SÍ"),VLOOKUP(A733,CECOS!$A$2:$I$56,9,0),"NO APLICA"))</f>
        <v>INTERVENTORIA</v>
      </c>
    </row>
    <row r="734" spans="1:9" x14ac:dyDescent="0.25">
      <c r="A734" s="18">
        <v>1846</v>
      </c>
      <c r="B734" s="5">
        <v>43466</v>
      </c>
      <c r="C734" s="18" t="s">
        <v>228</v>
      </c>
      <c r="D734" s="18" t="s">
        <v>43</v>
      </c>
      <c r="E734" s="3">
        <v>5868450</v>
      </c>
      <c r="F734" s="18" t="s">
        <v>6</v>
      </c>
      <c r="G734" s="18" t="s">
        <v>131</v>
      </c>
      <c r="I734" s="77" t="str">
        <f>IF(OR(F734="FFIE GRUPO 2",F734="FFIE GRUPO 7"),"INTERVENTORIA",IF(OR(F734="CONTRACTUAL",F734="OTRO SÍ"),VLOOKUP(A734,CECOS!$A$2:$I$56,9,0),"NO APLICA"))</f>
        <v>INTERVENTORIA</v>
      </c>
    </row>
    <row r="735" spans="1:9" x14ac:dyDescent="0.25">
      <c r="A735" s="18">
        <v>1846</v>
      </c>
      <c r="B735" s="5">
        <v>43497</v>
      </c>
      <c r="C735" s="18" t="s">
        <v>228</v>
      </c>
      <c r="D735" s="18" t="s">
        <v>43</v>
      </c>
      <c r="E735" s="3">
        <v>5868450</v>
      </c>
      <c r="F735" s="18" t="s">
        <v>6</v>
      </c>
      <c r="G735" s="18" t="s">
        <v>131</v>
      </c>
      <c r="I735" s="77" t="str">
        <f>IF(OR(F735="FFIE GRUPO 2",F735="FFIE GRUPO 7"),"INTERVENTORIA",IF(OR(F735="CONTRACTUAL",F735="OTRO SÍ"),VLOOKUP(A735,CECOS!$A$2:$I$56,9,0),"NO APLICA"))</f>
        <v>INTERVENTORIA</v>
      </c>
    </row>
    <row r="736" spans="1:9" x14ac:dyDescent="0.25">
      <c r="A736" s="18">
        <v>1846</v>
      </c>
      <c r="B736" s="5">
        <v>43525</v>
      </c>
      <c r="C736" s="18" t="s">
        <v>228</v>
      </c>
      <c r="D736" s="18" t="s">
        <v>43</v>
      </c>
      <c r="E736" s="3">
        <v>5868450</v>
      </c>
      <c r="F736" s="18" t="s">
        <v>6</v>
      </c>
      <c r="G736" s="18" t="s">
        <v>131</v>
      </c>
      <c r="I736" s="77" t="str">
        <f>IF(OR(F736="FFIE GRUPO 2",F736="FFIE GRUPO 7"),"INTERVENTORIA",IF(OR(F736="CONTRACTUAL",F736="OTRO SÍ"),VLOOKUP(A736,CECOS!$A$2:$I$56,9,0),"NO APLICA"))</f>
        <v>INTERVENTORIA</v>
      </c>
    </row>
    <row r="737" spans="1:9" x14ac:dyDescent="0.25">
      <c r="A737" s="18">
        <v>1846</v>
      </c>
      <c r="B737" s="5">
        <v>43466</v>
      </c>
      <c r="C737" s="18" t="s">
        <v>228</v>
      </c>
      <c r="D737" s="18" t="s">
        <v>44</v>
      </c>
      <c r="E737" s="3">
        <v>2531377.8000000003</v>
      </c>
      <c r="F737" s="18" t="s">
        <v>6</v>
      </c>
      <c r="G737" s="18" t="s">
        <v>131</v>
      </c>
      <c r="I737" s="77" t="str">
        <f>IF(OR(F737="FFIE GRUPO 2",F737="FFIE GRUPO 7"),"INTERVENTORIA",IF(OR(F737="CONTRACTUAL",F737="OTRO SÍ"),VLOOKUP(A737,CECOS!$A$2:$I$56,9,0),"NO APLICA"))</f>
        <v>INTERVENTORIA</v>
      </c>
    </row>
    <row r="738" spans="1:9" x14ac:dyDescent="0.25">
      <c r="A738" s="18">
        <v>1846</v>
      </c>
      <c r="B738" s="5">
        <v>43497</v>
      </c>
      <c r="C738" s="18" t="s">
        <v>228</v>
      </c>
      <c r="D738" s="18" t="s">
        <v>44</v>
      </c>
      <c r="E738" s="3">
        <v>2531377.8000000003</v>
      </c>
      <c r="F738" s="18" t="s">
        <v>6</v>
      </c>
      <c r="G738" s="18" t="s">
        <v>131</v>
      </c>
      <c r="I738" s="77" t="str">
        <f>IF(OR(F738="FFIE GRUPO 2",F738="FFIE GRUPO 7"),"INTERVENTORIA",IF(OR(F738="CONTRACTUAL",F738="OTRO SÍ"),VLOOKUP(A738,CECOS!$A$2:$I$56,9,0),"NO APLICA"))</f>
        <v>INTERVENTORIA</v>
      </c>
    </row>
    <row r="739" spans="1:9" x14ac:dyDescent="0.25">
      <c r="A739" s="18">
        <v>1846</v>
      </c>
      <c r="B739" s="5">
        <v>43525</v>
      </c>
      <c r="C739" s="18" t="s">
        <v>228</v>
      </c>
      <c r="D739" s="18" t="s">
        <v>44</v>
      </c>
      <c r="E739" s="3">
        <v>2531377.8000000003</v>
      </c>
      <c r="F739" s="18" t="s">
        <v>6</v>
      </c>
      <c r="G739" s="18" t="s">
        <v>131</v>
      </c>
      <c r="I739" s="77" t="str">
        <f>IF(OR(F739="FFIE GRUPO 2",F739="FFIE GRUPO 7"),"INTERVENTORIA",IF(OR(F739="CONTRACTUAL",F739="OTRO SÍ"),VLOOKUP(A739,CECOS!$A$2:$I$56,9,0),"NO APLICA"))</f>
        <v>INTERVENTORIA</v>
      </c>
    </row>
    <row r="740" spans="1:9" x14ac:dyDescent="0.25">
      <c r="A740" s="18">
        <v>1846</v>
      </c>
      <c r="B740" s="5">
        <v>43466</v>
      </c>
      <c r="C740" s="18" t="s">
        <v>228</v>
      </c>
      <c r="D740" s="18" t="s">
        <v>45</v>
      </c>
      <c r="E740" s="3">
        <v>3780000</v>
      </c>
      <c r="F740" s="18" t="s">
        <v>6</v>
      </c>
      <c r="G740" s="18" t="s">
        <v>131</v>
      </c>
      <c r="I740" s="77" t="str">
        <f>IF(OR(F740="FFIE GRUPO 2",F740="FFIE GRUPO 7"),"INTERVENTORIA",IF(OR(F740="CONTRACTUAL",F740="OTRO SÍ"),VLOOKUP(A740,CECOS!$A$2:$I$56,9,0),"NO APLICA"))</f>
        <v>INTERVENTORIA</v>
      </c>
    </row>
    <row r="741" spans="1:9" x14ac:dyDescent="0.25">
      <c r="A741" s="18">
        <v>1846</v>
      </c>
      <c r="B741" s="5">
        <v>43497</v>
      </c>
      <c r="C741" s="18" t="s">
        <v>228</v>
      </c>
      <c r="D741" s="18" t="s">
        <v>45</v>
      </c>
      <c r="E741" s="3">
        <v>3780000</v>
      </c>
      <c r="F741" s="18" t="s">
        <v>6</v>
      </c>
      <c r="G741" s="18" t="s">
        <v>131</v>
      </c>
      <c r="I741" s="77" t="str">
        <f>IF(OR(F741="FFIE GRUPO 2",F741="FFIE GRUPO 7"),"INTERVENTORIA",IF(OR(F741="CONTRACTUAL",F741="OTRO SÍ"),VLOOKUP(A741,CECOS!$A$2:$I$56,9,0),"NO APLICA"))</f>
        <v>INTERVENTORIA</v>
      </c>
    </row>
    <row r="742" spans="1:9" x14ac:dyDescent="0.25">
      <c r="A742" s="18">
        <v>1846</v>
      </c>
      <c r="B742" s="5">
        <v>43525</v>
      </c>
      <c r="C742" s="18" t="s">
        <v>228</v>
      </c>
      <c r="D742" s="18" t="s">
        <v>45</v>
      </c>
      <c r="E742" s="3">
        <v>3780000</v>
      </c>
      <c r="F742" s="18" t="s">
        <v>6</v>
      </c>
      <c r="G742" s="18" t="s">
        <v>131</v>
      </c>
      <c r="I742" s="77" t="str">
        <f>IF(OR(F742="FFIE GRUPO 2",F742="FFIE GRUPO 7"),"INTERVENTORIA",IF(OR(F742="CONTRACTUAL",F742="OTRO SÍ"),VLOOKUP(A742,CECOS!$A$2:$I$56,9,0),"NO APLICA"))</f>
        <v>INTERVENTORIA</v>
      </c>
    </row>
    <row r="743" spans="1:9" x14ac:dyDescent="0.25">
      <c r="A743" s="18">
        <v>1846</v>
      </c>
      <c r="B743" s="5">
        <v>43466</v>
      </c>
      <c r="C743" s="18" t="s">
        <v>228</v>
      </c>
      <c r="D743" s="18" t="s">
        <v>46</v>
      </c>
      <c r="E743" s="3">
        <v>2173500</v>
      </c>
      <c r="F743" s="18" t="s">
        <v>6</v>
      </c>
      <c r="G743" s="18" t="s">
        <v>131</v>
      </c>
      <c r="I743" s="77" t="str">
        <f>IF(OR(F743="FFIE GRUPO 2",F743="FFIE GRUPO 7"),"INTERVENTORIA",IF(OR(F743="CONTRACTUAL",F743="OTRO SÍ"),VLOOKUP(A743,CECOS!$A$2:$I$56,9,0),"NO APLICA"))</f>
        <v>INTERVENTORIA</v>
      </c>
    </row>
    <row r="744" spans="1:9" x14ac:dyDescent="0.25">
      <c r="A744" s="18">
        <v>1846</v>
      </c>
      <c r="B744" s="5">
        <v>43497</v>
      </c>
      <c r="C744" s="18" t="s">
        <v>228</v>
      </c>
      <c r="D744" s="18" t="s">
        <v>46</v>
      </c>
      <c r="E744" s="3">
        <v>2173500</v>
      </c>
      <c r="F744" s="18" t="s">
        <v>6</v>
      </c>
      <c r="G744" s="18" t="s">
        <v>131</v>
      </c>
      <c r="I744" s="77" t="str">
        <f>IF(OR(F744="FFIE GRUPO 2",F744="FFIE GRUPO 7"),"INTERVENTORIA",IF(OR(F744="CONTRACTUAL",F744="OTRO SÍ"),VLOOKUP(A744,CECOS!$A$2:$I$56,9,0),"NO APLICA"))</f>
        <v>INTERVENTORIA</v>
      </c>
    </row>
    <row r="745" spans="1:9" x14ac:dyDescent="0.25">
      <c r="A745" s="18">
        <v>1846</v>
      </c>
      <c r="B745" s="5">
        <v>43525</v>
      </c>
      <c r="C745" s="18" t="s">
        <v>228</v>
      </c>
      <c r="D745" s="18" t="s">
        <v>46</v>
      </c>
      <c r="E745" s="3">
        <v>2173500</v>
      </c>
      <c r="F745" s="18" t="s">
        <v>6</v>
      </c>
      <c r="G745" s="18" t="s">
        <v>131</v>
      </c>
      <c r="I745" s="77" t="str">
        <f>IF(OR(F745="FFIE GRUPO 2",F745="FFIE GRUPO 7"),"INTERVENTORIA",IF(OR(F745="CONTRACTUAL",F745="OTRO SÍ"),VLOOKUP(A745,CECOS!$A$2:$I$56,9,0),"NO APLICA"))</f>
        <v>INTERVENTORIA</v>
      </c>
    </row>
    <row r="746" spans="1:9" x14ac:dyDescent="0.25">
      <c r="A746" s="18">
        <v>1846</v>
      </c>
      <c r="B746" s="5">
        <v>43466</v>
      </c>
      <c r="C746" s="18" t="s">
        <v>228</v>
      </c>
      <c r="D746" s="18" t="s">
        <v>47</v>
      </c>
      <c r="E746" s="3">
        <v>5460525</v>
      </c>
      <c r="F746" s="18" t="s">
        <v>6</v>
      </c>
      <c r="G746" s="18" t="s">
        <v>131</v>
      </c>
      <c r="I746" s="77" t="str">
        <f>IF(OR(F746="FFIE GRUPO 2",F746="FFIE GRUPO 7"),"INTERVENTORIA",IF(OR(F746="CONTRACTUAL",F746="OTRO SÍ"),VLOOKUP(A746,CECOS!$A$2:$I$56,9,0),"NO APLICA"))</f>
        <v>INTERVENTORIA</v>
      </c>
    </row>
    <row r="747" spans="1:9" x14ac:dyDescent="0.25">
      <c r="A747" s="18">
        <v>1846</v>
      </c>
      <c r="B747" s="5">
        <v>43497</v>
      </c>
      <c r="C747" s="18" t="s">
        <v>228</v>
      </c>
      <c r="D747" s="18" t="s">
        <v>47</v>
      </c>
      <c r="E747" s="3">
        <v>5460525</v>
      </c>
      <c r="F747" s="18" t="s">
        <v>6</v>
      </c>
      <c r="G747" s="18" t="s">
        <v>131</v>
      </c>
      <c r="I747" s="77" t="str">
        <f>IF(OR(F747="FFIE GRUPO 2",F747="FFIE GRUPO 7"),"INTERVENTORIA",IF(OR(F747="CONTRACTUAL",F747="OTRO SÍ"),VLOOKUP(A747,CECOS!$A$2:$I$56,9,0),"NO APLICA"))</f>
        <v>INTERVENTORIA</v>
      </c>
    </row>
    <row r="748" spans="1:9" x14ac:dyDescent="0.25">
      <c r="A748" s="18">
        <v>1846</v>
      </c>
      <c r="B748" s="5">
        <v>43525</v>
      </c>
      <c r="C748" s="18" t="s">
        <v>228</v>
      </c>
      <c r="D748" s="18" t="s">
        <v>47</v>
      </c>
      <c r="E748" s="3">
        <v>5460525</v>
      </c>
      <c r="F748" s="18" t="s">
        <v>6</v>
      </c>
      <c r="G748" s="18" t="s">
        <v>131</v>
      </c>
      <c r="I748" s="77" t="str">
        <f>IF(OR(F748="FFIE GRUPO 2",F748="FFIE GRUPO 7"),"INTERVENTORIA",IF(OR(F748="CONTRACTUAL",F748="OTRO SÍ"),VLOOKUP(A748,CECOS!$A$2:$I$56,9,0),"NO APLICA"))</f>
        <v>INTERVENTORIA</v>
      </c>
    </row>
    <row r="749" spans="1:9" x14ac:dyDescent="0.25">
      <c r="A749" s="18">
        <v>1846</v>
      </c>
      <c r="B749" s="5">
        <v>43466</v>
      </c>
      <c r="C749" s="18" t="s">
        <v>228</v>
      </c>
      <c r="D749" s="18" t="s">
        <v>48</v>
      </c>
      <c r="E749" s="3">
        <v>3213000</v>
      </c>
      <c r="F749" s="18" t="s">
        <v>6</v>
      </c>
      <c r="G749" s="18" t="s">
        <v>131</v>
      </c>
      <c r="I749" s="77" t="str">
        <f>IF(OR(F749="FFIE GRUPO 2",F749="FFIE GRUPO 7"),"INTERVENTORIA",IF(OR(F749="CONTRACTUAL",F749="OTRO SÍ"),VLOOKUP(A749,CECOS!$A$2:$I$56,9,0),"NO APLICA"))</f>
        <v>INTERVENTORIA</v>
      </c>
    </row>
    <row r="750" spans="1:9" x14ac:dyDescent="0.25">
      <c r="A750" s="18">
        <v>1846</v>
      </c>
      <c r="B750" s="5">
        <v>43497</v>
      </c>
      <c r="C750" s="18" t="s">
        <v>228</v>
      </c>
      <c r="D750" s="18" t="s">
        <v>48</v>
      </c>
      <c r="E750" s="3">
        <v>3213000</v>
      </c>
      <c r="F750" s="18" t="s">
        <v>6</v>
      </c>
      <c r="G750" s="18" t="s">
        <v>131</v>
      </c>
      <c r="I750" s="77" t="str">
        <f>IF(OR(F750="FFIE GRUPO 2",F750="FFIE GRUPO 7"),"INTERVENTORIA",IF(OR(F750="CONTRACTUAL",F750="OTRO SÍ"),VLOOKUP(A750,CECOS!$A$2:$I$56,9,0),"NO APLICA"))</f>
        <v>INTERVENTORIA</v>
      </c>
    </row>
    <row r="751" spans="1:9" x14ac:dyDescent="0.25">
      <c r="A751" s="18">
        <v>1846</v>
      </c>
      <c r="B751" s="5">
        <v>43525</v>
      </c>
      <c r="C751" s="18" t="s">
        <v>228</v>
      </c>
      <c r="D751" s="18" t="s">
        <v>48</v>
      </c>
      <c r="E751" s="3">
        <v>3213000</v>
      </c>
      <c r="F751" s="18" t="s">
        <v>6</v>
      </c>
      <c r="G751" s="18" t="s">
        <v>131</v>
      </c>
      <c r="I751" s="77" t="str">
        <f>IF(OR(F751="FFIE GRUPO 2",F751="FFIE GRUPO 7"),"INTERVENTORIA",IF(OR(F751="CONTRACTUAL",F751="OTRO SÍ"),VLOOKUP(A751,CECOS!$A$2:$I$56,9,0),"NO APLICA"))</f>
        <v>INTERVENTORIA</v>
      </c>
    </row>
    <row r="752" spans="1:9" x14ac:dyDescent="0.25">
      <c r="A752" s="18">
        <v>1846</v>
      </c>
      <c r="B752" s="5">
        <v>43466</v>
      </c>
      <c r="C752" s="18" t="s">
        <v>228</v>
      </c>
      <c r="D752" s="18" t="s">
        <v>49</v>
      </c>
      <c r="E752" s="3">
        <v>2173500</v>
      </c>
      <c r="F752" s="18" t="s">
        <v>6</v>
      </c>
      <c r="G752" s="18" t="s">
        <v>131</v>
      </c>
      <c r="I752" s="77" t="str">
        <f>IF(OR(F752="FFIE GRUPO 2",F752="FFIE GRUPO 7"),"INTERVENTORIA",IF(OR(F752="CONTRACTUAL",F752="OTRO SÍ"),VLOOKUP(A752,CECOS!$A$2:$I$56,9,0),"NO APLICA"))</f>
        <v>INTERVENTORIA</v>
      </c>
    </row>
    <row r="753" spans="1:9" x14ac:dyDescent="0.25">
      <c r="A753" s="18">
        <v>1846</v>
      </c>
      <c r="B753" s="5">
        <v>43497</v>
      </c>
      <c r="C753" s="18" t="s">
        <v>228</v>
      </c>
      <c r="D753" s="18" t="s">
        <v>49</v>
      </c>
      <c r="E753" s="3">
        <v>2173500</v>
      </c>
      <c r="F753" s="18" t="s">
        <v>6</v>
      </c>
      <c r="G753" s="18" t="s">
        <v>131</v>
      </c>
      <c r="I753" s="77" t="str">
        <f>IF(OR(F753="FFIE GRUPO 2",F753="FFIE GRUPO 7"),"INTERVENTORIA",IF(OR(F753="CONTRACTUAL",F753="OTRO SÍ"),VLOOKUP(A753,CECOS!$A$2:$I$56,9,0),"NO APLICA"))</f>
        <v>INTERVENTORIA</v>
      </c>
    </row>
    <row r="754" spans="1:9" x14ac:dyDescent="0.25">
      <c r="A754" s="18">
        <v>1846</v>
      </c>
      <c r="B754" s="5">
        <v>43525</v>
      </c>
      <c r="C754" s="18" t="s">
        <v>228</v>
      </c>
      <c r="D754" s="18" t="s">
        <v>49</v>
      </c>
      <c r="E754" s="3">
        <v>2173500</v>
      </c>
      <c r="F754" s="18" t="s">
        <v>6</v>
      </c>
      <c r="G754" s="18" t="s">
        <v>131</v>
      </c>
      <c r="I754" s="77" t="str">
        <f>IF(OR(F754="FFIE GRUPO 2",F754="FFIE GRUPO 7"),"INTERVENTORIA",IF(OR(F754="CONTRACTUAL",F754="OTRO SÍ"),VLOOKUP(A754,CECOS!$A$2:$I$56,9,0),"NO APLICA"))</f>
        <v>INTERVENTORIA</v>
      </c>
    </row>
    <row r="755" spans="1:9" x14ac:dyDescent="0.25">
      <c r="A755" s="18">
        <v>1846</v>
      </c>
      <c r="B755" s="5">
        <v>43466</v>
      </c>
      <c r="C755" s="18" t="s">
        <v>228</v>
      </c>
      <c r="D755" s="18" t="s">
        <v>50</v>
      </c>
      <c r="E755" s="3">
        <v>3780000</v>
      </c>
      <c r="F755" s="18" t="s">
        <v>6</v>
      </c>
      <c r="G755" s="18" t="s">
        <v>131</v>
      </c>
      <c r="I755" s="77" t="str">
        <f>IF(OR(F755="FFIE GRUPO 2",F755="FFIE GRUPO 7"),"INTERVENTORIA",IF(OR(F755="CONTRACTUAL",F755="OTRO SÍ"),VLOOKUP(A755,CECOS!$A$2:$I$56,9,0),"NO APLICA"))</f>
        <v>INTERVENTORIA</v>
      </c>
    </row>
    <row r="756" spans="1:9" x14ac:dyDescent="0.25">
      <c r="A756" s="18">
        <v>1846</v>
      </c>
      <c r="B756" s="5">
        <v>43497</v>
      </c>
      <c r="C756" s="18" t="s">
        <v>228</v>
      </c>
      <c r="D756" s="18" t="s">
        <v>50</v>
      </c>
      <c r="E756" s="3">
        <v>3780000</v>
      </c>
      <c r="F756" s="18" t="s">
        <v>6</v>
      </c>
      <c r="G756" s="18" t="s">
        <v>131</v>
      </c>
      <c r="I756" s="77" t="str">
        <f>IF(OR(F756="FFIE GRUPO 2",F756="FFIE GRUPO 7"),"INTERVENTORIA",IF(OR(F756="CONTRACTUAL",F756="OTRO SÍ"),VLOOKUP(A756,CECOS!$A$2:$I$56,9,0),"NO APLICA"))</f>
        <v>INTERVENTORIA</v>
      </c>
    </row>
    <row r="757" spans="1:9" x14ac:dyDescent="0.25">
      <c r="A757" s="18">
        <v>1846</v>
      </c>
      <c r="B757" s="5">
        <v>43525</v>
      </c>
      <c r="C757" s="18" t="s">
        <v>228</v>
      </c>
      <c r="D757" s="18" t="s">
        <v>50</v>
      </c>
      <c r="E757" s="3">
        <v>3780000</v>
      </c>
      <c r="F757" s="18" t="s">
        <v>6</v>
      </c>
      <c r="G757" s="18" t="s">
        <v>131</v>
      </c>
      <c r="I757" s="77" t="str">
        <f>IF(OR(F757="FFIE GRUPO 2",F757="FFIE GRUPO 7"),"INTERVENTORIA",IF(OR(F757="CONTRACTUAL",F757="OTRO SÍ"),VLOOKUP(A757,CECOS!$A$2:$I$56,9,0),"NO APLICA"))</f>
        <v>INTERVENTORIA</v>
      </c>
    </row>
    <row r="758" spans="1:9" x14ac:dyDescent="0.25">
      <c r="A758" s="18">
        <v>1846</v>
      </c>
      <c r="B758" s="5">
        <v>43466</v>
      </c>
      <c r="C758" s="18" t="s">
        <v>228</v>
      </c>
      <c r="D758" s="18" t="s">
        <v>51</v>
      </c>
      <c r="E758" s="3">
        <v>1890000</v>
      </c>
      <c r="F758" s="18" t="s">
        <v>6</v>
      </c>
      <c r="G758" s="18" t="s">
        <v>131</v>
      </c>
      <c r="I758" s="77" t="str">
        <f>IF(OR(F758="FFIE GRUPO 2",F758="FFIE GRUPO 7"),"INTERVENTORIA",IF(OR(F758="CONTRACTUAL",F758="OTRO SÍ"),VLOOKUP(A758,CECOS!$A$2:$I$56,9,0),"NO APLICA"))</f>
        <v>INTERVENTORIA</v>
      </c>
    </row>
    <row r="759" spans="1:9" x14ac:dyDescent="0.25">
      <c r="A759" s="18">
        <v>1846</v>
      </c>
      <c r="B759" s="5">
        <v>43497</v>
      </c>
      <c r="C759" s="18" t="s">
        <v>228</v>
      </c>
      <c r="D759" s="18" t="s">
        <v>51</v>
      </c>
      <c r="E759" s="3">
        <v>1890000</v>
      </c>
      <c r="F759" s="18" t="s">
        <v>6</v>
      </c>
      <c r="G759" s="18" t="s">
        <v>131</v>
      </c>
      <c r="I759" s="77" t="str">
        <f>IF(OR(F759="FFIE GRUPO 2",F759="FFIE GRUPO 7"),"INTERVENTORIA",IF(OR(F759="CONTRACTUAL",F759="OTRO SÍ"),VLOOKUP(A759,CECOS!$A$2:$I$56,9,0),"NO APLICA"))</f>
        <v>INTERVENTORIA</v>
      </c>
    </row>
    <row r="760" spans="1:9" x14ac:dyDescent="0.25">
      <c r="A760" s="18">
        <v>1846</v>
      </c>
      <c r="B760" s="5">
        <v>43525</v>
      </c>
      <c r="C760" s="18" t="s">
        <v>228</v>
      </c>
      <c r="D760" s="18" t="s">
        <v>51</v>
      </c>
      <c r="E760" s="3">
        <v>1890000</v>
      </c>
      <c r="F760" s="18" t="s">
        <v>6</v>
      </c>
      <c r="G760" s="18" t="s">
        <v>131</v>
      </c>
      <c r="I760" s="77" t="str">
        <f>IF(OR(F760="FFIE GRUPO 2",F760="FFIE GRUPO 7"),"INTERVENTORIA",IF(OR(F760="CONTRACTUAL",F760="OTRO SÍ"),VLOOKUP(A760,CECOS!$A$2:$I$56,9,0),"NO APLICA"))</f>
        <v>INTERVENTORIA</v>
      </c>
    </row>
    <row r="761" spans="1:9" x14ac:dyDescent="0.25">
      <c r="A761" s="18">
        <v>1846</v>
      </c>
      <c r="B761" s="5">
        <v>43466</v>
      </c>
      <c r="C761" s="18" t="s">
        <v>228</v>
      </c>
      <c r="D761" s="18" t="s">
        <v>52</v>
      </c>
      <c r="E761" s="3">
        <v>1265688.9000000001</v>
      </c>
      <c r="F761" s="18" t="s">
        <v>6</v>
      </c>
      <c r="G761" s="18" t="s">
        <v>131</v>
      </c>
      <c r="I761" s="77" t="str">
        <f>IF(OR(F761="FFIE GRUPO 2",F761="FFIE GRUPO 7"),"INTERVENTORIA",IF(OR(F761="CONTRACTUAL",F761="OTRO SÍ"),VLOOKUP(A761,CECOS!$A$2:$I$56,9,0),"NO APLICA"))</f>
        <v>INTERVENTORIA</v>
      </c>
    </row>
    <row r="762" spans="1:9" x14ac:dyDescent="0.25">
      <c r="A762" s="18">
        <v>1846</v>
      </c>
      <c r="B762" s="5">
        <v>43497</v>
      </c>
      <c r="C762" s="18" t="s">
        <v>228</v>
      </c>
      <c r="D762" s="18" t="s">
        <v>52</v>
      </c>
      <c r="E762" s="3">
        <v>1265688.9000000001</v>
      </c>
      <c r="F762" s="18" t="s">
        <v>6</v>
      </c>
      <c r="G762" s="18" t="s">
        <v>131</v>
      </c>
      <c r="I762" s="77" t="str">
        <f>IF(OR(F762="FFIE GRUPO 2",F762="FFIE GRUPO 7"),"INTERVENTORIA",IF(OR(F762="CONTRACTUAL",F762="OTRO SÍ"),VLOOKUP(A762,CECOS!$A$2:$I$56,9,0),"NO APLICA"))</f>
        <v>INTERVENTORIA</v>
      </c>
    </row>
    <row r="763" spans="1:9" x14ac:dyDescent="0.25">
      <c r="A763" s="18">
        <v>1846</v>
      </c>
      <c r="B763" s="5">
        <v>43525</v>
      </c>
      <c r="C763" s="18" t="s">
        <v>228</v>
      </c>
      <c r="D763" s="18" t="s">
        <v>52</v>
      </c>
      <c r="E763" s="3">
        <v>1265688.9000000001</v>
      </c>
      <c r="F763" s="18" t="s">
        <v>6</v>
      </c>
      <c r="G763" s="18" t="s">
        <v>131</v>
      </c>
      <c r="I763" s="77" t="str">
        <f>IF(OR(F763="FFIE GRUPO 2",F763="FFIE GRUPO 7"),"INTERVENTORIA",IF(OR(F763="CONTRACTUAL",F763="OTRO SÍ"),VLOOKUP(A763,CECOS!$A$2:$I$56,9,0),"NO APLICA"))</f>
        <v>INTERVENTORIA</v>
      </c>
    </row>
    <row r="764" spans="1:9" x14ac:dyDescent="0.25">
      <c r="A764" s="18">
        <v>1846</v>
      </c>
      <c r="B764" s="5">
        <v>43466</v>
      </c>
      <c r="C764" s="18" t="s">
        <v>228</v>
      </c>
      <c r="D764" s="18" t="s">
        <v>53</v>
      </c>
      <c r="E764" s="3">
        <v>5827500</v>
      </c>
      <c r="F764" s="18" t="s">
        <v>6</v>
      </c>
      <c r="G764" s="18" t="s">
        <v>131</v>
      </c>
      <c r="I764" s="77" t="str">
        <f>IF(OR(F764="FFIE GRUPO 2",F764="FFIE GRUPO 7"),"INTERVENTORIA",IF(OR(F764="CONTRACTUAL",F764="OTRO SÍ"),VLOOKUP(A764,CECOS!$A$2:$I$56,9,0),"NO APLICA"))</f>
        <v>INTERVENTORIA</v>
      </c>
    </row>
    <row r="765" spans="1:9" x14ac:dyDescent="0.25">
      <c r="A765" s="18">
        <v>1846</v>
      </c>
      <c r="B765" s="5">
        <v>43497</v>
      </c>
      <c r="C765" s="18" t="s">
        <v>228</v>
      </c>
      <c r="D765" s="18" t="s">
        <v>53</v>
      </c>
      <c r="E765" s="3">
        <v>5827500</v>
      </c>
      <c r="F765" s="18" t="s">
        <v>6</v>
      </c>
      <c r="G765" s="18" t="s">
        <v>131</v>
      </c>
      <c r="I765" s="77" t="str">
        <f>IF(OR(F765="FFIE GRUPO 2",F765="FFIE GRUPO 7"),"INTERVENTORIA",IF(OR(F765="CONTRACTUAL",F765="OTRO SÍ"),VLOOKUP(A765,CECOS!$A$2:$I$56,9,0),"NO APLICA"))</f>
        <v>INTERVENTORIA</v>
      </c>
    </row>
    <row r="766" spans="1:9" x14ac:dyDescent="0.25">
      <c r="A766" s="18">
        <v>1846</v>
      </c>
      <c r="B766" s="5">
        <v>43525</v>
      </c>
      <c r="C766" s="18" t="s">
        <v>228</v>
      </c>
      <c r="D766" s="18" t="s">
        <v>53</v>
      </c>
      <c r="E766" s="3">
        <v>5827500</v>
      </c>
      <c r="F766" s="18" t="s">
        <v>6</v>
      </c>
      <c r="G766" s="18" t="s">
        <v>131</v>
      </c>
      <c r="I766" s="77" t="str">
        <f>IF(OR(F766="FFIE GRUPO 2",F766="FFIE GRUPO 7"),"INTERVENTORIA",IF(OR(F766="CONTRACTUAL",F766="OTRO SÍ"),VLOOKUP(A766,CECOS!$A$2:$I$56,9,0),"NO APLICA"))</f>
        <v>INTERVENTORIA</v>
      </c>
    </row>
    <row r="767" spans="1:9" x14ac:dyDescent="0.25">
      <c r="A767" s="18">
        <v>1846</v>
      </c>
      <c r="B767" s="5">
        <v>43466</v>
      </c>
      <c r="C767" s="18" t="s">
        <v>228</v>
      </c>
      <c r="D767" s="18" t="s">
        <v>54</v>
      </c>
      <c r="E767" s="3">
        <v>5118750</v>
      </c>
      <c r="F767" s="18" t="s">
        <v>6</v>
      </c>
      <c r="G767" s="18" t="s">
        <v>131</v>
      </c>
      <c r="I767" s="77" t="str">
        <f>IF(OR(F767="FFIE GRUPO 2",F767="FFIE GRUPO 7"),"INTERVENTORIA",IF(OR(F767="CONTRACTUAL",F767="OTRO SÍ"),VLOOKUP(A767,CECOS!$A$2:$I$56,9,0),"NO APLICA"))</f>
        <v>INTERVENTORIA</v>
      </c>
    </row>
    <row r="768" spans="1:9" x14ac:dyDescent="0.25">
      <c r="A768" s="18">
        <v>1846</v>
      </c>
      <c r="B768" s="5">
        <v>43497</v>
      </c>
      <c r="C768" s="18" t="s">
        <v>228</v>
      </c>
      <c r="D768" s="18" t="s">
        <v>54</v>
      </c>
      <c r="E768" s="3">
        <v>5118750</v>
      </c>
      <c r="F768" s="18" t="s">
        <v>6</v>
      </c>
      <c r="G768" s="18" t="s">
        <v>131</v>
      </c>
      <c r="I768" s="77" t="str">
        <f>IF(OR(F768="FFIE GRUPO 2",F768="FFIE GRUPO 7"),"INTERVENTORIA",IF(OR(F768="CONTRACTUAL",F768="OTRO SÍ"),VLOOKUP(A768,CECOS!$A$2:$I$56,9,0),"NO APLICA"))</f>
        <v>INTERVENTORIA</v>
      </c>
    </row>
    <row r="769" spans="1:9" x14ac:dyDescent="0.25">
      <c r="A769" s="18">
        <v>1846</v>
      </c>
      <c r="B769" s="5">
        <v>43466</v>
      </c>
      <c r="C769" s="18" t="s">
        <v>228</v>
      </c>
      <c r="D769" s="18" t="s">
        <v>55</v>
      </c>
      <c r="E769" s="3">
        <v>7245000</v>
      </c>
      <c r="F769" s="18" t="s">
        <v>6</v>
      </c>
      <c r="G769" s="18" t="s">
        <v>131</v>
      </c>
      <c r="I769" s="77" t="str">
        <f>IF(OR(F769="FFIE GRUPO 2",F769="FFIE GRUPO 7"),"INTERVENTORIA",IF(OR(F769="CONTRACTUAL",F769="OTRO SÍ"),VLOOKUP(A769,CECOS!$A$2:$I$56,9,0),"NO APLICA"))</f>
        <v>INTERVENTORIA</v>
      </c>
    </row>
    <row r="770" spans="1:9" x14ac:dyDescent="0.25">
      <c r="A770" s="18">
        <v>1846</v>
      </c>
      <c r="B770" s="5">
        <v>43497</v>
      </c>
      <c r="C770" s="18" t="s">
        <v>228</v>
      </c>
      <c r="D770" s="18" t="s">
        <v>55</v>
      </c>
      <c r="E770" s="3">
        <v>7245000</v>
      </c>
      <c r="F770" s="18" t="s">
        <v>6</v>
      </c>
      <c r="G770" s="18" t="s">
        <v>131</v>
      </c>
      <c r="I770" s="77" t="str">
        <f>IF(OR(F770="FFIE GRUPO 2",F770="FFIE GRUPO 7"),"INTERVENTORIA",IF(OR(F770="CONTRACTUAL",F770="OTRO SÍ"),VLOOKUP(A770,CECOS!$A$2:$I$56,9,0),"NO APLICA"))</f>
        <v>INTERVENTORIA</v>
      </c>
    </row>
    <row r="771" spans="1:9" x14ac:dyDescent="0.25">
      <c r="A771" s="18">
        <v>1846</v>
      </c>
      <c r="B771" s="5">
        <v>43466</v>
      </c>
      <c r="C771" s="18" t="s">
        <v>228</v>
      </c>
      <c r="D771" s="18" t="s">
        <v>56</v>
      </c>
      <c r="E771" s="3">
        <v>5118750</v>
      </c>
      <c r="F771" s="18" t="s">
        <v>6</v>
      </c>
      <c r="G771" s="18" t="s">
        <v>131</v>
      </c>
      <c r="I771" s="77" t="str">
        <f>IF(OR(F771="FFIE GRUPO 2",F771="FFIE GRUPO 7"),"INTERVENTORIA",IF(OR(F771="CONTRACTUAL",F771="OTRO SÍ"),VLOOKUP(A771,CECOS!$A$2:$I$56,9,0),"NO APLICA"))</f>
        <v>INTERVENTORIA</v>
      </c>
    </row>
    <row r="772" spans="1:9" x14ac:dyDescent="0.25">
      <c r="A772" s="18">
        <v>1846</v>
      </c>
      <c r="B772" s="5">
        <v>43497</v>
      </c>
      <c r="C772" s="18" t="s">
        <v>228</v>
      </c>
      <c r="D772" s="18" t="s">
        <v>56</v>
      </c>
      <c r="E772" s="3">
        <v>5118750</v>
      </c>
      <c r="F772" s="18" t="s">
        <v>6</v>
      </c>
      <c r="G772" s="18" t="s">
        <v>131</v>
      </c>
      <c r="I772" s="77" t="str">
        <f>IF(OR(F772="FFIE GRUPO 2",F772="FFIE GRUPO 7"),"INTERVENTORIA",IF(OR(F772="CONTRACTUAL",F772="OTRO SÍ"),VLOOKUP(A772,CECOS!$A$2:$I$56,9,0),"NO APLICA"))</f>
        <v>INTERVENTORIA</v>
      </c>
    </row>
    <row r="773" spans="1:9" x14ac:dyDescent="0.25">
      <c r="A773" s="18">
        <v>1856</v>
      </c>
      <c r="B773" s="5">
        <v>43466</v>
      </c>
      <c r="C773" s="18" t="s">
        <v>228</v>
      </c>
      <c r="D773" s="18" t="s">
        <v>7</v>
      </c>
      <c r="E773" s="3">
        <v>9910003.9500000011</v>
      </c>
      <c r="F773" s="18" t="s">
        <v>6</v>
      </c>
      <c r="G773" s="18" t="s">
        <v>130</v>
      </c>
      <c r="I773" s="77" t="str">
        <f>IF(OR(F773="FFIE GRUPO 2",F773="FFIE GRUPO 7"),"INTERVENTORIA",IF(OR(F773="CONTRACTUAL",F773="OTRO SÍ"),VLOOKUP(A773,CECOS!$A$2:$I$56,9,0),"NO APLICA"))</f>
        <v>INTERVENTORIA</v>
      </c>
    </row>
    <row r="774" spans="1:9" x14ac:dyDescent="0.25">
      <c r="A774" s="18">
        <v>1856</v>
      </c>
      <c r="B774" s="5">
        <v>43497</v>
      </c>
      <c r="C774" s="18" t="s">
        <v>228</v>
      </c>
      <c r="D774" s="18" t="s">
        <v>7</v>
      </c>
      <c r="E774" s="3">
        <v>9910003.9500000011</v>
      </c>
      <c r="F774" s="18" t="s">
        <v>6</v>
      </c>
      <c r="G774" s="18" t="s">
        <v>130</v>
      </c>
      <c r="I774" s="77" t="str">
        <f>IF(OR(F774="FFIE GRUPO 2",F774="FFIE GRUPO 7"),"INTERVENTORIA",IF(OR(F774="CONTRACTUAL",F774="OTRO SÍ"),VLOOKUP(A774,CECOS!$A$2:$I$56,9,0),"NO APLICA"))</f>
        <v>INTERVENTORIA</v>
      </c>
    </row>
    <row r="775" spans="1:9" x14ac:dyDescent="0.25">
      <c r="A775" s="18">
        <v>1856</v>
      </c>
      <c r="B775" s="5">
        <v>43525</v>
      </c>
      <c r="C775" s="18" t="s">
        <v>228</v>
      </c>
      <c r="D775" s="18" t="s">
        <v>7</v>
      </c>
      <c r="E775" s="3">
        <v>9910003.9500000011</v>
      </c>
      <c r="F775" s="18" t="s">
        <v>6</v>
      </c>
      <c r="G775" s="18" t="s">
        <v>130</v>
      </c>
      <c r="I775" s="77" t="str">
        <f>IF(OR(F775="FFIE GRUPO 2",F775="FFIE GRUPO 7"),"INTERVENTORIA",IF(OR(F775="CONTRACTUAL",F775="OTRO SÍ"),VLOOKUP(A775,CECOS!$A$2:$I$56,9,0),"NO APLICA"))</f>
        <v>INTERVENTORIA</v>
      </c>
    </row>
    <row r="776" spans="1:9" x14ac:dyDescent="0.25">
      <c r="A776" s="18">
        <v>1856</v>
      </c>
      <c r="B776" s="5">
        <v>43556</v>
      </c>
      <c r="C776" s="18" t="s">
        <v>228</v>
      </c>
      <c r="D776" s="18" t="s">
        <v>7</v>
      </c>
      <c r="E776" s="3">
        <v>9910003.9500000011</v>
      </c>
      <c r="F776" s="18" t="s">
        <v>6</v>
      </c>
      <c r="G776" s="18" t="s">
        <v>130</v>
      </c>
      <c r="I776" s="77" t="str">
        <f>IF(OR(F776="FFIE GRUPO 2",F776="FFIE GRUPO 7"),"INTERVENTORIA",IF(OR(F776="CONTRACTUAL",F776="OTRO SÍ"),VLOOKUP(A776,CECOS!$A$2:$I$56,9,0),"NO APLICA"))</f>
        <v>INTERVENTORIA</v>
      </c>
    </row>
    <row r="777" spans="1:9" x14ac:dyDescent="0.25">
      <c r="A777" s="18">
        <v>1856</v>
      </c>
      <c r="B777" s="5">
        <v>43586</v>
      </c>
      <c r="C777" s="18" t="s">
        <v>228</v>
      </c>
      <c r="D777" s="18" t="s">
        <v>7</v>
      </c>
      <c r="E777" s="3">
        <v>9910003.9500000011</v>
      </c>
      <c r="F777" s="18" t="s">
        <v>6</v>
      </c>
      <c r="G777" s="18" t="s">
        <v>130</v>
      </c>
      <c r="I777" s="77" t="str">
        <f>IF(OR(F777="FFIE GRUPO 2",F777="FFIE GRUPO 7"),"INTERVENTORIA",IF(OR(F777="CONTRACTUAL",F777="OTRO SÍ"),VLOOKUP(A777,CECOS!$A$2:$I$56,9,0),"NO APLICA"))</f>
        <v>INTERVENTORIA</v>
      </c>
    </row>
    <row r="778" spans="1:9" x14ac:dyDescent="0.25">
      <c r="A778" s="18">
        <v>1856</v>
      </c>
      <c r="B778" s="5">
        <v>43617</v>
      </c>
      <c r="C778" s="18" t="s">
        <v>228</v>
      </c>
      <c r="D778" s="18" t="s">
        <v>7</v>
      </c>
      <c r="E778" s="3">
        <v>9910003.9500000011</v>
      </c>
      <c r="F778" s="18" t="s">
        <v>6</v>
      </c>
      <c r="G778" s="18" t="s">
        <v>130</v>
      </c>
      <c r="I778" s="77" t="str">
        <f>IF(OR(F778="FFIE GRUPO 2",F778="FFIE GRUPO 7"),"INTERVENTORIA",IF(OR(F778="CONTRACTUAL",F778="OTRO SÍ"),VLOOKUP(A778,CECOS!$A$2:$I$56,9,0),"NO APLICA"))</f>
        <v>INTERVENTORIA</v>
      </c>
    </row>
    <row r="779" spans="1:9" x14ac:dyDescent="0.25">
      <c r="A779" s="18">
        <v>1856</v>
      </c>
      <c r="B779" s="5">
        <v>43647</v>
      </c>
      <c r="C779" s="18" t="s">
        <v>228</v>
      </c>
      <c r="D779" s="18" t="s">
        <v>7</v>
      </c>
      <c r="E779" s="3">
        <v>9910003.9500000011</v>
      </c>
      <c r="F779" s="18" t="s">
        <v>6</v>
      </c>
      <c r="G779" s="18" t="s">
        <v>130</v>
      </c>
      <c r="I779" s="77" t="str">
        <f>IF(OR(F779="FFIE GRUPO 2",F779="FFIE GRUPO 7"),"INTERVENTORIA",IF(OR(F779="CONTRACTUAL",F779="OTRO SÍ"),VLOOKUP(A779,CECOS!$A$2:$I$56,9,0),"NO APLICA"))</f>
        <v>INTERVENTORIA</v>
      </c>
    </row>
    <row r="780" spans="1:9" x14ac:dyDescent="0.25">
      <c r="A780" s="18">
        <v>1856</v>
      </c>
      <c r="B780" s="5">
        <v>43678</v>
      </c>
      <c r="C780" s="18" t="s">
        <v>228</v>
      </c>
      <c r="D780" s="18" t="s">
        <v>7</v>
      </c>
      <c r="E780" s="3">
        <v>9910003.9500000011</v>
      </c>
      <c r="F780" s="18" t="s">
        <v>6</v>
      </c>
      <c r="G780" s="18" t="s">
        <v>130</v>
      </c>
      <c r="I780" s="77" t="str">
        <f>IF(OR(F780="FFIE GRUPO 2",F780="FFIE GRUPO 7"),"INTERVENTORIA",IF(OR(F780="CONTRACTUAL",F780="OTRO SÍ"),VLOOKUP(A780,CECOS!$A$2:$I$56,9,0),"NO APLICA"))</f>
        <v>INTERVENTORIA</v>
      </c>
    </row>
    <row r="781" spans="1:9" x14ac:dyDescent="0.25">
      <c r="A781" s="18">
        <v>1856</v>
      </c>
      <c r="B781" s="5">
        <v>43709</v>
      </c>
      <c r="C781" s="18" t="s">
        <v>228</v>
      </c>
      <c r="D781" s="18" t="s">
        <v>7</v>
      </c>
      <c r="E781" s="3">
        <v>9910003.9500000011</v>
      </c>
      <c r="F781" s="18" t="s">
        <v>6</v>
      </c>
      <c r="G781" s="18" t="s">
        <v>130</v>
      </c>
      <c r="I781" s="77" t="str">
        <f>IF(OR(F781="FFIE GRUPO 2",F781="FFIE GRUPO 7"),"INTERVENTORIA",IF(OR(F781="CONTRACTUAL",F781="OTRO SÍ"),VLOOKUP(A781,CECOS!$A$2:$I$56,9,0),"NO APLICA"))</f>
        <v>INTERVENTORIA</v>
      </c>
    </row>
    <row r="782" spans="1:9" x14ac:dyDescent="0.25">
      <c r="A782" s="18">
        <v>1856</v>
      </c>
      <c r="B782" s="5">
        <v>43739</v>
      </c>
      <c r="C782" s="18" t="s">
        <v>228</v>
      </c>
      <c r="D782" s="18" t="s">
        <v>7</v>
      </c>
      <c r="E782" s="3">
        <v>9910003.9500000011</v>
      </c>
      <c r="F782" s="18" t="s">
        <v>6</v>
      </c>
      <c r="G782" s="18" t="s">
        <v>130</v>
      </c>
      <c r="I782" s="77" t="str">
        <f>IF(OR(F782="FFIE GRUPO 2",F782="FFIE GRUPO 7"),"INTERVENTORIA",IF(OR(F782="CONTRACTUAL",F782="OTRO SÍ"),VLOOKUP(A782,CECOS!$A$2:$I$56,9,0),"NO APLICA"))</f>
        <v>INTERVENTORIA</v>
      </c>
    </row>
    <row r="783" spans="1:9" x14ac:dyDescent="0.25">
      <c r="A783" s="18">
        <v>1856</v>
      </c>
      <c r="B783" s="5">
        <v>43770</v>
      </c>
      <c r="C783" s="18" t="s">
        <v>228</v>
      </c>
      <c r="D783" s="18" t="s">
        <v>7</v>
      </c>
      <c r="E783" s="3">
        <v>9910003.9500000011</v>
      </c>
      <c r="F783" s="18" t="s">
        <v>6</v>
      </c>
      <c r="G783" s="18" t="s">
        <v>130</v>
      </c>
      <c r="I783" s="77" t="str">
        <f>IF(OR(F783="FFIE GRUPO 2",F783="FFIE GRUPO 7"),"INTERVENTORIA",IF(OR(F783="CONTRACTUAL",F783="OTRO SÍ"),VLOOKUP(A783,CECOS!$A$2:$I$56,9,0),"NO APLICA"))</f>
        <v>INTERVENTORIA</v>
      </c>
    </row>
    <row r="784" spans="1:9" x14ac:dyDescent="0.25">
      <c r="A784" s="18">
        <v>1856</v>
      </c>
      <c r="B784" s="5">
        <v>43800</v>
      </c>
      <c r="C784" s="18" t="s">
        <v>228</v>
      </c>
      <c r="D784" s="18" t="s">
        <v>7</v>
      </c>
      <c r="E784" s="3">
        <v>9910003.9500000011</v>
      </c>
      <c r="F784" s="18" t="s">
        <v>6</v>
      </c>
      <c r="G784" s="18" t="s">
        <v>130</v>
      </c>
      <c r="I784" s="77" t="str">
        <f>IF(OR(F784="FFIE GRUPO 2",F784="FFIE GRUPO 7"),"INTERVENTORIA",IF(OR(F784="CONTRACTUAL",F784="OTRO SÍ"),VLOOKUP(A784,CECOS!$A$2:$I$56,9,0),"NO APLICA"))</f>
        <v>INTERVENTORIA</v>
      </c>
    </row>
    <row r="785" spans="1:9" x14ac:dyDescent="0.25">
      <c r="A785" s="18">
        <v>1856</v>
      </c>
      <c r="B785" s="5">
        <v>43831</v>
      </c>
      <c r="C785" s="18" t="s">
        <v>228</v>
      </c>
      <c r="D785" s="18" t="s">
        <v>7</v>
      </c>
      <c r="E785" s="3">
        <v>9910003.9500000011</v>
      </c>
      <c r="F785" s="18" t="s">
        <v>6</v>
      </c>
      <c r="G785" s="18" t="s">
        <v>130</v>
      </c>
      <c r="I785" s="77" t="str">
        <f>IF(OR(F785="FFIE GRUPO 2",F785="FFIE GRUPO 7"),"INTERVENTORIA",IF(OR(F785="CONTRACTUAL",F785="OTRO SÍ"),VLOOKUP(A785,CECOS!$A$2:$I$56,9,0),"NO APLICA"))</f>
        <v>INTERVENTORIA</v>
      </c>
    </row>
    <row r="786" spans="1:9" x14ac:dyDescent="0.25">
      <c r="A786" s="18">
        <v>1856</v>
      </c>
      <c r="B786" s="5">
        <v>43862</v>
      </c>
      <c r="C786" s="18" t="s">
        <v>228</v>
      </c>
      <c r="D786" s="18" t="s">
        <v>7</v>
      </c>
      <c r="E786" s="3">
        <v>9910003.9500000011</v>
      </c>
      <c r="F786" s="18" t="s">
        <v>6</v>
      </c>
      <c r="G786" s="18" t="s">
        <v>130</v>
      </c>
      <c r="I786" s="77" t="str">
        <f>IF(OR(F786="FFIE GRUPO 2",F786="FFIE GRUPO 7"),"INTERVENTORIA",IF(OR(F786="CONTRACTUAL",F786="OTRO SÍ"),VLOOKUP(A786,CECOS!$A$2:$I$56,9,0),"NO APLICA"))</f>
        <v>INTERVENTORIA</v>
      </c>
    </row>
    <row r="787" spans="1:9" x14ac:dyDescent="0.25">
      <c r="A787" s="18">
        <v>1856</v>
      </c>
      <c r="B787" s="5">
        <v>43891</v>
      </c>
      <c r="C787" s="18" t="s">
        <v>228</v>
      </c>
      <c r="D787" s="18" t="s">
        <v>7</v>
      </c>
      <c r="E787" s="3">
        <v>9910003.9500000011</v>
      </c>
      <c r="F787" s="18" t="s">
        <v>6</v>
      </c>
      <c r="G787" s="18" t="s">
        <v>130</v>
      </c>
      <c r="I787" s="77" t="str">
        <f>IF(OR(F787="FFIE GRUPO 2",F787="FFIE GRUPO 7"),"INTERVENTORIA",IF(OR(F787="CONTRACTUAL",F787="OTRO SÍ"),VLOOKUP(A787,CECOS!$A$2:$I$56,9,0),"NO APLICA"))</f>
        <v>INTERVENTORIA</v>
      </c>
    </row>
    <row r="788" spans="1:9" x14ac:dyDescent="0.25">
      <c r="A788" s="18">
        <v>1856</v>
      </c>
      <c r="B788" s="5">
        <v>43922</v>
      </c>
      <c r="C788" s="18" t="s">
        <v>228</v>
      </c>
      <c r="D788" s="18" t="s">
        <v>7</v>
      </c>
      <c r="E788" s="3">
        <v>9910003.9500000011</v>
      </c>
      <c r="F788" s="18" t="s">
        <v>6</v>
      </c>
      <c r="G788" s="18" t="s">
        <v>130</v>
      </c>
      <c r="I788" s="77" t="str">
        <f>IF(OR(F788="FFIE GRUPO 2",F788="FFIE GRUPO 7"),"INTERVENTORIA",IF(OR(F788="CONTRACTUAL",F788="OTRO SÍ"),VLOOKUP(A788,CECOS!$A$2:$I$56,9,0),"NO APLICA"))</f>
        <v>INTERVENTORIA</v>
      </c>
    </row>
    <row r="789" spans="1:9" x14ac:dyDescent="0.25">
      <c r="A789" s="18">
        <v>1856</v>
      </c>
      <c r="B789" s="5">
        <v>43952</v>
      </c>
      <c r="C789" s="18" t="s">
        <v>228</v>
      </c>
      <c r="D789" s="18" t="s">
        <v>7</v>
      </c>
      <c r="E789" s="3">
        <v>9910003.9500000011</v>
      </c>
      <c r="F789" s="18" t="s">
        <v>6</v>
      </c>
      <c r="G789" s="18" t="s">
        <v>130</v>
      </c>
      <c r="I789" s="77" t="str">
        <f>IF(OR(F789="FFIE GRUPO 2",F789="FFIE GRUPO 7"),"INTERVENTORIA",IF(OR(F789="CONTRACTUAL",F789="OTRO SÍ"),VLOOKUP(A789,CECOS!$A$2:$I$56,9,0),"NO APLICA"))</f>
        <v>INTERVENTORIA</v>
      </c>
    </row>
    <row r="790" spans="1:9" x14ac:dyDescent="0.25">
      <c r="A790" s="18">
        <v>1856</v>
      </c>
      <c r="B790" s="5">
        <v>43983</v>
      </c>
      <c r="C790" s="18" t="s">
        <v>228</v>
      </c>
      <c r="D790" s="18" t="s">
        <v>7</v>
      </c>
      <c r="E790" s="3">
        <v>9910003.9500000011</v>
      </c>
      <c r="F790" s="18" t="s">
        <v>6</v>
      </c>
      <c r="G790" s="18" t="s">
        <v>130</v>
      </c>
      <c r="I790" s="77" t="str">
        <f>IF(OR(F790="FFIE GRUPO 2",F790="FFIE GRUPO 7"),"INTERVENTORIA",IF(OR(F790="CONTRACTUAL",F790="OTRO SÍ"),VLOOKUP(A790,CECOS!$A$2:$I$56,9,0),"NO APLICA"))</f>
        <v>INTERVENTORIA</v>
      </c>
    </row>
    <row r="791" spans="1:9" x14ac:dyDescent="0.25">
      <c r="A791" s="18">
        <v>1856</v>
      </c>
      <c r="B791" s="5">
        <v>44013</v>
      </c>
      <c r="C791" s="18" t="s">
        <v>228</v>
      </c>
      <c r="D791" s="18" t="s">
        <v>7</v>
      </c>
      <c r="E791" s="3">
        <v>9910003.9500000011</v>
      </c>
      <c r="F791" s="18" t="s">
        <v>6</v>
      </c>
      <c r="G791" s="18" t="s">
        <v>130</v>
      </c>
      <c r="I791" s="77" t="str">
        <f>IF(OR(F791="FFIE GRUPO 2",F791="FFIE GRUPO 7"),"INTERVENTORIA",IF(OR(F791="CONTRACTUAL",F791="OTRO SÍ"),VLOOKUP(A791,CECOS!$A$2:$I$56,9,0),"NO APLICA"))</f>
        <v>INTERVENTORIA</v>
      </c>
    </row>
    <row r="792" spans="1:9" x14ac:dyDescent="0.25">
      <c r="A792" s="18">
        <v>1856</v>
      </c>
      <c r="B792" s="5">
        <v>44044</v>
      </c>
      <c r="C792" s="18" t="s">
        <v>228</v>
      </c>
      <c r="D792" s="18" t="s">
        <v>7</v>
      </c>
      <c r="E792" s="3">
        <v>9910003.9500000011</v>
      </c>
      <c r="F792" s="18" t="s">
        <v>6</v>
      </c>
      <c r="G792" s="18" t="s">
        <v>130</v>
      </c>
      <c r="I792" s="77" t="str">
        <f>IF(OR(F792="FFIE GRUPO 2",F792="FFIE GRUPO 7"),"INTERVENTORIA",IF(OR(F792="CONTRACTUAL",F792="OTRO SÍ"),VLOOKUP(A792,CECOS!$A$2:$I$56,9,0),"NO APLICA"))</f>
        <v>INTERVENTORIA</v>
      </c>
    </row>
    <row r="793" spans="1:9" x14ac:dyDescent="0.25">
      <c r="A793" s="18">
        <v>1856</v>
      </c>
      <c r="B793" s="5">
        <v>44075</v>
      </c>
      <c r="C793" s="18" t="s">
        <v>228</v>
      </c>
      <c r="D793" s="18" t="s">
        <v>7</v>
      </c>
      <c r="E793" s="3">
        <v>9910003.9500000011</v>
      </c>
      <c r="F793" s="18" t="s">
        <v>6</v>
      </c>
      <c r="G793" s="18" t="s">
        <v>130</v>
      </c>
      <c r="I793" s="77" t="str">
        <f>IF(OR(F793="FFIE GRUPO 2",F793="FFIE GRUPO 7"),"INTERVENTORIA",IF(OR(F793="CONTRACTUAL",F793="OTRO SÍ"),VLOOKUP(A793,CECOS!$A$2:$I$56,9,0),"NO APLICA"))</f>
        <v>INTERVENTORIA</v>
      </c>
    </row>
    <row r="794" spans="1:9" x14ac:dyDescent="0.25">
      <c r="A794" s="18">
        <v>1856</v>
      </c>
      <c r="B794" s="5">
        <v>44105</v>
      </c>
      <c r="C794" s="18" t="s">
        <v>228</v>
      </c>
      <c r="D794" s="18" t="s">
        <v>7</v>
      </c>
      <c r="E794" s="3">
        <v>9910003.9500000011</v>
      </c>
      <c r="F794" s="18" t="s">
        <v>6</v>
      </c>
      <c r="G794" s="18" t="s">
        <v>130</v>
      </c>
      <c r="I794" s="77" t="str">
        <f>IF(OR(F794="FFIE GRUPO 2",F794="FFIE GRUPO 7"),"INTERVENTORIA",IF(OR(F794="CONTRACTUAL",F794="OTRO SÍ"),VLOOKUP(A794,CECOS!$A$2:$I$56,9,0),"NO APLICA"))</f>
        <v>INTERVENTORIA</v>
      </c>
    </row>
    <row r="795" spans="1:9" x14ac:dyDescent="0.25">
      <c r="A795" s="18">
        <v>1856</v>
      </c>
      <c r="B795" s="5">
        <v>44136</v>
      </c>
      <c r="C795" s="18" t="s">
        <v>228</v>
      </c>
      <c r="D795" s="18" t="s">
        <v>7</v>
      </c>
      <c r="E795" s="3">
        <v>9910003.9500000011</v>
      </c>
      <c r="F795" s="18" t="s">
        <v>6</v>
      </c>
      <c r="G795" s="18" t="s">
        <v>130</v>
      </c>
      <c r="I795" s="77" t="str">
        <f>IF(OR(F795="FFIE GRUPO 2",F795="FFIE GRUPO 7"),"INTERVENTORIA",IF(OR(F795="CONTRACTUAL",F795="OTRO SÍ"),VLOOKUP(A795,CECOS!$A$2:$I$56,9,0),"NO APLICA"))</f>
        <v>INTERVENTORIA</v>
      </c>
    </row>
    <row r="796" spans="1:9" x14ac:dyDescent="0.25">
      <c r="A796" s="18">
        <v>1856</v>
      </c>
      <c r="B796" s="5">
        <v>44166</v>
      </c>
      <c r="C796" s="18" t="s">
        <v>228</v>
      </c>
      <c r="D796" s="18" t="s">
        <v>7</v>
      </c>
      <c r="E796" s="3">
        <v>9910003.9500000011</v>
      </c>
      <c r="F796" s="18" t="s">
        <v>6</v>
      </c>
      <c r="G796" s="18" t="s">
        <v>130</v>
      </c>
      <c r="I796" s="77" t="str">
        <f>IF(OR(F796="FFIE GRUPO 2",F796="FFIE GRUPO 7"),"INTERVENTORIA",IF(OR(F796="CONTRACTUAL",F796="OTRO SÍ"),VLOOKUP(A796,CECOS!$A$2:$I$56,9,0),"NO APLICA"))</f>
        <v>INTERVENTORIA</v>
      </c>
    </row>
    <row r="797" spans="1:9" x14ac:dyDescent="0.25">
      <c r="A797" s="18">
        <v>1856</v>
      </c>
      <c r="B797" s="5">
        <v>44197</v>
      </c>
      <c r="C797" s="18" t="s">
        <v>228</v>
      </c>
      <c r="D797" s="18" t="s">
        <v>7</v>
      </c>
      <c r="E797" s="3">
        <v>9910003.9500000011</v>
      </c>
      <c r="F797" s="18" t="s">
        <v>6</v>
      </c>
      <c r="G797" s="18" t="s">
        <v>130</v>
      </c>
      <c r="I797" s="77" t="str">
        <f>IF(OR(F797="FFIE GRUPO 2",F797="FFIE GRUPO 7"),"INTERVENTORIA",IF(OR(F797="CONTRACTUAL",F797="OTRO SÍ"),VLOOKUP(A797,CECOS!$A$2:$I$56,9,0),"NO APLICA"))</f>
        <v>INTERVENTORIA</v>
      </c>
    </row>
    <row r="798" spans="1:9" x14ac:dyDescent="0.25">
      <c r="A798" s="18">
        <v>1856</v>
      </c>
      <c r="B798" s="5">
        <v>44228</v>
      </c>
      <c r="C798" s="18" t="s">
        <v>228</v>
      </c>
      <c r="D798" s="18" t="s">
        <v>7</v>
      </c>
      <c r="E798" s="3">
        <v>9910003.9500000011</v>
      </c>
      <c r="F798" s="18" t="s">
        <v>6</v>
      </c>
      <c r="G798" s="18" t="s">
        <v>130</v>
      </c>
      <c r="I798" s="77" t="str">
        <f>IF(OR(F798="FFIE GRUPO 2",F798="FFIE GRUPO 7"),"INTERVENTORIA",IF(OR(F798="CONTRACTUAL",F798="OTRO SÍ"),VLOOKUP(A798,CECOS!$A$2:$I$56,9,0),"NO APLICA"))</f>
        <v>INTERVENTORIA</v>
      </c>
    </row>
    <row r="799" spans="1:9" x14ac:dyDescent="0.25">
      <c r="A799" s="18">
        <v>1856</v>
      </c>
      <c r="B799" s="5">
        <v>43466</v>
      </c>
      <c r="C799" s="18" t="s">
        <v>228</v>
      </c>
      <c r="D799" s="18" t="s">
        <v>57</v>
      </c>
      <c r="E799" s="3">
        <v>5019615.5309999995</v>
      </c>
      <c r="F799" s="18" t="s">
        <v>6</v>
      </c>
      <c r="G799" s="18" t="s">
        <v>130</v>
      </c>
      <c r="I799" s="77" t="str">
        <f>IF(OR(F799="FFIE GRUPO 2",F799="FFIE GRUPO 7"),"INTERVENTORIA",IF(OR(F799="CONTRACTUAL",F799="OTRO SÍ"),VLOOKUP(A799,CECOS!$A$2:$I$56,9,0),"NO APLICA"))</f>
        <v>INTERVENTORIA</v>
      </c>
    </row>
    <row r="800" spans="1:9" x14ac:dyDescent="0.25">
      <c r="A800" s="18">
        <v>1856</v>
      </c>
      <c r="B800" s="5">
        <v>43497</v>
      </c>
      <c r="C800" s="18" t="s">
        <v>228</v>
      </c>
      <c r="D800" s="18" t="s">
        <v>57</v>
      </c>
      <c r="E800" s="3">
        <v>5019615.5309999995</v>
      </c>
      <c r="F800" s="18" t="s">
        <v>6</v>
      </c>
      <c r="G800" s="18" t="s">
        <v>130</v>
      </c>
      <c r="I800" s="77" t="str">
        <f>IF(OR(F800="FFIE GRUPO 2",F800="FFIE GRUPO 7"),"INTERVENTORIA",IF(OR(F800="CONTRACTUAL",F800="OTRO SÍ"),VLOOKUP(A800,CECOS!$A$2:$I$56,9,0),"NO APLICA"))</f>
        <v>INTERVENTORIA</v>
      </c>
    </row>
    <row r="801" spans="1:9" x14ac:dyDescent="0.25">
      <c r="A801" s="18">
        <v>1856</v>
      </c>
      <c r="B801" s="5">
        <v>43525</v>
      </c>
      <c r="C801" s="18" t="s">
        <v>228</v>
      </c>
      <c r="D801" s="18" t="s">
        <v>57</v>
      </c>
      <c r="E801" s="3">
        <v>5019615.5309999995</v>
      </c>
      <c r="F801" s="18" t="s">
        <v>6</v>
      </c>
      <c r="G801" s="18" t="s">
        <v>130</v>
      </c>
      <c r="I801" s="77" t="str">
        <f>IF(OR(F801="FFIE GRUPO 2",F801="FFIE GRUPO 7"),"INTERVENTORIA",IF(OR(F801="CONTRACTUAL",F801="OTRO SÍ"),VLOOKUP(A801,CECOS!$A$2:$I$56,9,0),"NO APLICA"))</f>
        <v>INTERVENTORIA</v>
      </c>
    </row>
    <row r="802" spans="1:9" x14ac:dyDescent="0.25">
      <c r="A802" s="18">
        <v>1856</v>
      </c>
      <c r="B802" s="5">
        <v>43556</v>
      </c>
      <c r="C802" s="18" t="s">
        <v>228</v>
      </c>
      <c r="D802" s="18" t="s">
        <v>57</v>
      </c>
      <c r="E802" s="3">
        <v>5019615.5309999995</v>
      </c>
      <c r="F802" s="18" t="s">
        <v>6</v>
      </c>
      <c r="G802" s="18" t="s">
        <v>130</v>
      </c>
      <c r="I802" s="77" t="str">
        <f>IF(OR(F802="FFIE GRUPO 2",F802="FFIE GRUPO 7"),"INTERVENTORIA",IF(OR(F802="CONTRACTUAL",F802="OTRO SÍ"),VLOOKUP(A802,CECOS!$A$2:$I$56,9,0),"NO APLICA"))</f>
        <v>INTERVENTORIA</v>
      </c>
    </row>
    <row r="803" spans="1:9" x14ac:dyDescent="0.25">
      <c r="A803" s="18">
        <v>1856</v>
      </c>
      <c r="B803" s="5">
        <v>43586</v>
      </c>
      <c r="C803" s="18" t="s">
        <v>228</v>
      </c>
      <c r="D803" s="18" t="s">
        <v>57</v>
      </c>
      <c r="E803" s="3">
        <v>5019615.5309999995</v>
      </c>
      <c r="F803" s="18" t="s">
        <v>6</v>
      </c>
      <c r="G803" s="18" t="s">
        <v>130</v>
      </c>
      <c r="I803" s="77" t="str">
        <f>IF(OR(F803="FFIE GRUPO 2",F803="FFIE GRUPO 7"),"INTERVENTORIA",IF(OR(F803="CONTRACTUAL",F803="OTRO SÍ"),VLOOKUP(A803,CECOS!$A$2:$I$56,9,0),"NO APLICA"))</f>
        <v>INTERVENTORIA</v>
      </c>
    </row>
    <row r="804" spans="1:9" x14ac:dyDescent="0.25">
      <c r="A804" s="18">
        <v>1856</v>
      </c>
      <c r="B804" s="5">
        <v>43617</v>
      </c>
      <c r="C804" s="18" t="s">
        <v>228</v>
      </c>
      <c r="D804" s="18" t="s">
        <v>57</v>
      </c>
      <c r="E804" s="3">
        <v>5019615.5309999995</v>
      </c>
      <c r="F804" s="18" t="s">
        <v>6</v>
      </c>
      <c r="G804" s="18" t="s">
        <v>130</v>
      </c>
      <c r="I804" s="77" t="str">
        <f>IF(OR(F804="FFIE GRUPO 2",F804="FFIE GRUPO 7"),"INTERVENTORIA",IF(OR(F804="CONTRACTUAL",F804="OTRO SÍ"),VLOOKUP(A804,CECOS!$A$2:$I$56,9,0),"NO APLICA"))</f>
        <v>INTERVENTORIA</v>
      </c>
    </row>
    <row r="805" spans="1:9" x14ac:dyDescent="0.25">
      <c r="A805" s="18">
        <v>1856</v>
      </c>
      <c r="B805" s="5">
        <v>43647</v>
      </c>
      <c r="C805" s="18" t="s">
        <v>228</v>
      </c>
      <c r="D805" s="18" t="s">
        <v>57</v>
      </c>
      <c r="E805" s="3">
        <v>5019615.5309999995</v>
      </c>
      <c r="F805" s="18" t="s">
        <v>6</v>
      </c>
      <c r="G805" s="18" t="s">
        <v>130</v>
      </c>
      <c r="I805" s="77" t="str">
        <f>IF(OR(F805="FFIE GRUPO 2",F805="FFIE GRUPO 7"),"INTERVENTORIA",IF(OR(F805="CONTRACTUAL",F805="OTRO SÍ"),VLOOKUP(A805,CECOS!$A$2:$I$56,9,0),"NO APLICA"))</f>
        <v>INTERVENTORIA</v>
      </c>
    </row>
    <row r="806" spans="1:9" x14ac:dyDescent="0.25">
      <c r="A806" s="18">
        <v>1856</v>
      </c>
      <c r="B806" s="5">
        <v>43678</v>
      </c>
      <c r="C806" s="18" t="s">
        <v>228</v>
      </c>
      <c r="D806" s="18" t="s">
        <v>57</v>
      </c>
      <c r="E806" s="3">
        <v>5019615.5309999995</v>
      </c>
      <c r="F806" s="18" t="s">
        <v>6</v>
      </c>
      <c r="G806" s="18" t="s">
        <v>130</v>
      </c>
      <c r="I806" s="77" t="str">
        <f>IF(OR(F806="FFIE GRUPO 2",F806="FFIE GRUPO 7"),"INTERVENTORIA",IF(OR(F806="CONTRACTUAL",F806="OTRO SÍ"),VLOOKUP(A806,CECOS!$A$2:$I$56,9,0),"NO APLICA"))</f>
        <v>INTERVENTORIA</v>
      </c>
    </row>
    <row r="807" spans="1:9" x14ac:dyDescent="0.25">
      <c r="A807" s="18">
        <v>1856</v>
      </c>
      <c r="B807" s="5">
        <v>43709</v>
      </c>
      <c r="C807" s="18" t="s">
        <v>228</v>
      </c>
      <c r="D807" s="18" t="s">
        <v>57</v>
      </c>
      <c r="E807" s="3">
        <v>5019615.5309999995</v>
      </c>
      <c r="F807" s="18" t="s">
        <v>6</v>
      </c>
      <c r="G807" s="18" t="s">
        <v>130</v>
      </c>
      <c r="I807" s="77" t="str">
        <f>IF(OR(F807="FFIE GRUPO 2",F807="FFIE GRUPO 7"),"INTERVENTORIA",IF(OR(F807="CONTRACTUAL",F807="OTRO SÍ"),VLOOKUP(A807,CECOS!$A$2:$I$56,9,0),"NO APLICA"))</f>
        <v>INTERVENTORIA</v>
      </c>
    </row>
    <row r="808" spans="1:9" x14ac:dyDescent="0.25">
      <c r="A808" s="18">
        <v>1856</v>
      </c>
      <c r="B808" s="5">
        <v>43739</v>
      </c>
      <c r="C808" s="18" t="s">
        <v>228</v>
      </c>
      <c r="D808" s="18" t="s">
        <v>57</v>
      </c>
      <c r="E808" s="3">
        <v>5019615.5309999995</v>
      </c>
      <c r="F808" s="18" t="s">
        <v>6</v>
      </c>
      <c r="G808" s="18" t="s">
        <v>130</v>
      </c>
      <c r="I808" s="77" t="str">
        <f>IF(OR(F808="FFIE GRUPO 2",F808="FFIE GRUPO 7"),"INTERVENTORIA",IF(OR(F808="CONTRACTUAL",F808="OTRO SÍ"),VLOOKUP(A808,CECOS!$A$2:$I$56,9,0),"NO APLICA"))</f>
        <v>INTERVENTORIA</v>
      </c>
    </row>
    <row r="809" spans="1:9" x14ac:dyDescent="0.25">
      <c r="A809" s="18">
        <v>1856</v>
      </c>
      <c r="B809" s="5">
        <v>43770</v>
      </c>
      <c r="C809" s="18" t="s">
        <v>228</v>
      </c>
      <c r="D809" s="18" t="s">
        <v>57</v>
      </c>
      <c r="E809" s="3">
        <v>5019615.5309999995</v>
      </c>
      <c r="F809" s="18" t="s">
        <v>6</v>
      </c>
      <c r="G809" s="18" t="s">
        <v>130</v>
      </c>
      <c r="I809" s="77" t="str">
        <f>IF(OR(F809="FFIE GRUPO 2",F809="FFIE GRUPO 7"),"INTERVENTORIA",IF(OR(F809="CONTRACTUAL",F809="OTRO SÍ"),VLOOKUP(A809,CECOS!$A$2:$I$56,9,0),"NO APLICA"))</f>
        <v>INTERVENTORIA</v>
      </c>
    </row>
    <row r="810" spans="1:9" x14ac:dyDescent="0.25">
      <c r="A810" s="18">
        <v>1856</v>
      </c>
      <c r="B810" s="5">
        <v>43800</v>
      </c>
      <c r="C810" s="18" t="s">
        <v>228</v>
      </c>
      <c r="D810" s="18" t="s">
        <v>57</v>
      </c>
      <c r="E810" s="3">
        <v>5019615.5309999995</v>
      </c>
      <c r="F810" s="18" t="s">
        <v>6</v>
      </c>
      <c r="G810" s="18" t="s">
        <v>130</v>
      </c>
      <c r="I810" s="77" t="str">
        <f>IF(OR(F810="FFIE GRUPO 2",F810="FFIE GRUPO 7"),"INTERVENTORIA",IF(OR(F810="CONTRACTUAL",F810="OTRO SÍ"),VLOOKUP(A810,CECOS!$A$2:$I$56,9,0),"NO APLICA"))</f>
        <v>INTERVENTORIA</v>
      </c>
    </row>
    <row r="811" spans="1:9" x14ac:dyDescent="0.25">
      <c r="A811" s="18">
        <v>1856</v>
      </c>
      <c r="B811" s="5">
        <v>43831</v>
      </c>
      <c r="C811" s="18" t="s">
        <v>228</v>
      </c>
      <c r="D811" s="18" t="s">
        <v>57</v>
      </c>
      <c r="E811" s="3">
        <v>5019615.5309999995</v>
      </c>
      <c r="F811" s="18" t="s">
        <v>6</v>
      </c>
      <c r="G811" s="18" t="s">
        <v>130</v>
      </c>
      <c r="I811" s="77" t="str">
        <f>IF(OR(F811="FFIE GRUPO 2",F811="FFIE GRUPO 7"),"INTERVENTORIA",IF(OR(F811="CONTRACTUAL",F811="OTRO SÍ"),VLOOKUP(A811,CECOS!$A$2:$I$56,9,0),"NO APLICA"))</f>
        <v>INTERVENTORIA</v>
      </c>
    </row>
    <row r="812" spans="1:9" x14ac:dyDescent="0.25">
      <c r="A812" s="18">
        <v>1856</v>
      </c>
      <c r="B812" s="5">
        <v>43862</v>
      </c>
      <c r="C812" s="18" t="s">
        <v>228</v>
      </c>
      <c r="D812" s="18" t="s">
        <v>57</v>
      </c>
      <c r="E812" s="3">
        <v>5019615.5309999995</v>
      </c>
      <c r="F812" s="18" t="s">
        <v>6</v>
      </c>
      <c r="G812" s="18" t="s">
        <v>130</v>
      </c>
      <c r="I812" s="77" t="str">
        <f>IF(OR(F812="FFIE GRUPO 2",F812="FFIE GRUPO 7"),"INTERVENTORIA",IF(OR(F812="CONTRACTUAL",F812="OTRO SÍ"),VLOOKUP(A812,CECOS!$A$2:$I$56,9,0),"NO APLICA"))</f>
        <v>INTERVENTORIA</v>
      </c>
    </row>
    <row r="813" spans="1:9" x14ac:dyDescent="0.25">
      <c r="A813" s="18">
        <v>1856</v>
      </c>
      <c r="B813" s="5">
        <v>43891</v>
      </c>
      <c r="C813" s="18" t="s">
        <v>228</v>
      </c>
      <c r="D813" s="18" t="s">
        <v>57</v>
      </c>
      <c r="E813" s="3">
        <v>5019615.5309999995</v>
      </c>
      <c r="F813" s="18" t="s">
        <v>6</v>
      </c>
      <c r="G813" s="18" t="s">
        <v>130</v>
      </c>
      <c r="I813" s="77" t="str">
        <f>IF(OR(F813="FFIE GRUPO 2",F813="FFIE GRUPO 7"),"INTERVENTORIA",IF(OR(F813="CONTRACTUAL",F813="OTRO SÍ"),VLOOKUP(A813,CECOS!$A$2:$I$56,9,0),"NO APLICA"))</f>
        <v>INTERVENTORIA</v>
      </c>
    </row>
    <row r="814" spans="1:9" x14ac:dyDescent="0.25">
      <c r="A814" s="18">
        <v>1856</v>
      </c>
      <c r="B814" s="5">
        <v>43922</v>
      </c>
      <c r="C814" s="18" t="s">
        <v>228</v>
      </c>
      <c r="D814" s="18" t="s">
        <v>57</v>
      </c>
      <c r="E814" s="3">
        <v>5019615.5309999995</v>
      </c>
      <c r="F814" s="18" t="s">
        <v>6</v>
      </c>
      <c r="G814" s="18" t="s">
        <v>130</v>
      </c>
      <c r="I814" s="77" t="str">
        <f>IF(OR(F814="FFIE GRUPO 2",F814="FFIE GRUPO 7"),"INTERVENTORIA",IF(OR(F814="CONTRACTUAL",F814="OTRO SÍ"),VLOOKUP(A814,CECOS!$A$2:$I$56,9,0),"NO APLICA"))</f>
        <v>INTERVENTORIA</v>
      </c>
    </row>
    <row r="815" spans="1:9" x14ac:dyDescent="0.25">
      <c r="A815" s="18">
        <v>1856</v>
      </c>
      <c r="B815" s="5">
        <v>43952</v>
      </c>
      <c r="C815" s="18" t="s">
        <v>228</v>
      </c>
      <c r="D815" s="18" t="s">
        <v>57</v>
      </c>
      <c r="E815" s="3">
        <v>5019615.5309999995</v>
      </c>
      <c r="F815" s="18" t="s">
        <v>6</v>
      </c>
      <c r="G815" s="18" t="s">
        <v>130</v>
      </c>
      <c r="I815" s="77" t="str">
        <f>IF(OR(F815="FFIE GRUPO 2",F815="FFIE GRUPO 7"),"INTERVENTORIA",IF(OR(F815="CONTRACTUAL",F815="OTRO SÍ"),VLOOKUP(A815,CECOS!$A$2:$I$56,9,0),"NO APLICA"))</f>
        <v>INTERVENTORIA</v>
      </c>
    </row>
    <row r="816" spans="1:9" x14ac:dyDescent="0.25">
      <c r="A816" s="18">
        <v>1856</v>
      </c>
      <c r="B816" s="5">
        <v>43983</v>
      </c>
      <c r="C816" s="18" t="s">
        <v>228</v>
      </c>
      <c r="D816" s="18" t="s">
        <v>57</v>
      </c>
      <c r="E816" s="3">
        <v>5019615.5309999995</v>
      </c>
      <c r="F816" s="18" t="s">
        <v>6</v>
      </c>
      <c r="G816" s="18" t="s">
        <v>130</v>
      </c>
      <c r="I816" s="77" t="str">
        <f>IF(OR(F816="FFIE GRUPO 2",F816="FFIE GRUPO 7"),"INTERVENTORIA",IF(OR(F816="CONTRACTUAL",F816="OTRO SÍ"),VLOOKUP(A816,CECOS!$A$2:$I$56,9,0),"NO APLICA"))</f>
        <v>INTERVENTORIA</v>
      </c>
    </row>
    <row r="817" spans="1:9" x14ac:dyDescent="0.25">
      <c r="A817" s="18">
        <v>1856</v>
      </c>
      <c r="B817" s="5">
        <v>44013</v>
      </c>
      <c r="C817" s="18" t="s">
        <v>228</v>
      </c>
      <c r="D817" s="18" t="s">
        <v>57</v>
      </c>
      <c r="E817" s="3">
        <v>5019615.5309999995</v>
      </c>
      <c r="F817" s="18" t="s">
        <v>6</v>
      </c>
      <c r="G817" s="18" t="s">
        <v>130</v>
      </c>
      <c r="I817" s="77" t="str">
        <f>IF(OR(F817="FFIE GRUPO 2",F817="FFIE GRUPO 7"),"INTERVENTORIA",IF(OR(F817="CONTRACTUAL",F817="OTRO SÍ"),VLOOKUP(A817,CECOS!$A$2:$I$56,9,0),"NO APLICA"))</f>
        <v>INTERVENTORIA</v>
      </c>
    </row>
    <row r="818" spans="1:9" x14ac:dyDescent="0.25">
      <c r="A818" s="18">
        <v>1856</v>
      </c>
      <c r="B818" s="5">
        <v>44044</v>
      </c>
      <c r="C818" s="18" t="s">
        <v>228</v>
      </c>
      <c r="D818" s="18" t="s">
        <v>57</v>
      </c>
      <c r="E818" s="3">
        <v>5019615.5309999995</v>
      </c>
      <c r="F818" s="18" t="s">
        <v>6</v>
      </c>
      <c r="G818" s="18" t="s">
        <v>130</v>
      </c>
      <c r="I818" s="77" t="str">
        <f>IF(OR(F818="FFIE GRUPO 2",F818="FFIE GRUPO 7"),"INTERVENTORIA",IF(OR(F818="CONTRACTUAL",F818="OTRO SÍ"),VLOOKUP(A818,CECOS!$A$2:$I$56,9,0),"NO APLICA"))</f>
        <v>INTERVENTORIA</v>
      </c>
    </row>
    <row r="819" spans="1:9" x14ac:dyDescent="0.25">
      <c r="A819" s="18">
        <v>1856</v>
      </c>
      <c r="B819" s="5">
        <v>44075</v>
      </c>
      <c r="C819" s="18" t="s">
        <v>228</v>
      </c>
      <c r="D819" s="18" t="s">
        <v>57</v>
      </c>
      <c r="E819" s="3">
        <v>5019615.5309999995</v>
      </c>
      <c r="F819" s="18" t="s">
        <v>6</v>
      </c>
      <c r="G819" s="18" t="s">
        <v>130</v>
      </c>
      <c r="I819" s="77" t="str">
        <f>IF(OR(F819="FFIE GRUPO 2",F819="FFIE GRUPO 7"),"INTERVENTORIA",IF(OR(F819="CONTRACTUAL",F819="OTRO SÍ"),VLOOKUP(A819,CECOS!$A$2:$I$56,9,0),"NO APLICA"))</f>
        <v>INTERVENTORIA</v>
      </c>
    </row>
    <row r="820" spans="1:9" x14ac:dyDescent="0.25">
      <c r="A820" s="18">
        <v>1856</v>
      </c>
      <c r="B820" s="5">
        <v>44105</v>
      </c>
      <c r="C820" s="18" t="s">
        <v>228</v>
      </c>
      <c r="D820" s="18" t="s">
        <v>57</v>
      </c>
      <c r="E820" s="3">
        <v>5019615.5309999995</v>
      </c>
      <c r="F820" s="18" t="s">
        <v>6</v>
      </c>
      <c r="G820" s="18" t="s">
        <v>130</v>
      </c>
      <c r="I820" s="77" t="str">
        <f>IF(OR(F820="FFIE GRUPO 2",F820="FFIE GRUPO 7"),"INTERVENTORIA",IF(OR(F820="CONTRACTUAL",F820="OTRO SÍ"),VLOOKUP(A820,CECOS!$A$2:$I$56,9,0),"NO APLICA"))</f>
        <v>INTERVENTORIA</v>
      </c>
    </row>
    <row r="821" spans="1:9" x14ac:dyDescent="0.25">
      <c r="A821" s="18">
        <v>1856</v>
      </c>
      <c r="B821" s="5">
        <v>44136</v>
      </c>
      <c r="C821" s="18" t="s">
        <v>228</v>
      </c>
      <c r="D821" s="18" t="s">
        <v>57</v>
      </c>
      <c r="E821" s="3">
        <v>5019615.5309999995</v>
      </c>
      <c r="F821" s="18" t="s">
        <v>6</v>
      </c>
      <c r="G821" s="18" t="s">
        <v>130</v>
      </c>
      <c r="I821" s="77" t="str">
        <f>IF(OR(F821="FFIE GRUPO 2",F821="FFIE GRUPO 7"),"INTERVENTORIA",IF(OR(F821="CONTRACTUAL",F821="OTRO SÍ"),VLOOKUP(A821,CECOS!$A$2:$I$56,9,0),"NO APLICA"))</f>
        <v>INTERVENTORIA</v>
      </c>
    </row>
    <row r="822" spans="1:9" x14ac:dyDescent="0.25">
      <c r="A822" s="18">
        <v>1856</v>
      </c>
      <c r="B822" s="5">
        <v>44166</v>
      </c>
      <c r="C822" s="18" t="s">
        <v>228</v>
      </c>
      <c r="D822" s="18" t="s">
        <v>57</v>
      </c>
      <c r="E822" s="3">
        <v>5019615.5309999995</v>
      </c>
      <c r="F822" s="18" t="s">
        <v>6</v>
      </c>
      <c r="G822" s="18" t="s">
        <v>130</v>
      </c>
      <c r="I822" s="77" t="str">
        <f>IF(OR(F822="FFIE GRUPO 2",F822="FFIE GRUPO 7"),"INTERVENTORIA",IF(OR(F822="CONTRACTUAL",F822="OTRO SÍ"),VLOOKUP(A822,CECOS!$A$2:$I$56,9,0),"NO APLICA"))</f>
        <v>INTERVENTORIA</v>
      </c>
    </row>
    <row r="823" spans="1:9" x14ac:dyDescent="0.25">
      <c r="A823" s="18">
        <v>1856</v>
      </c>
      <c r="B823" s="5">
        <v>44197</v>
      </c>
      <c r="C823" s="18" t="s">
        <v>228</v>
      </c>
      <c r="D823" s="18" t="s">
        <v>57</v>
      </c>
      <c r="E823" s="3">
        <v>5019615.5309999995</v>
      </c>
      <c r="F823" s="18" t="s">
        <v>6</v>
      </c>
      <c r="G823" s="18" t="s">
        <v>130</v>
      </c>
      <c r="I823" s="77" t="str">
        <f>IF(OR(F823="FFIE GRUPO 2",F823="FFIE GRUPO 7"),"INTERVENTORIA",IF(OR(F823="CONTRACTUAL",F823="OTRO SÍ"),VLOOKUP(A823,CECOS!$A$2:$I$56,9,0),"NO APLICA"))</f>
        <v>INTERVENTORIA</v>
      </c>
    </row>
    <row r="824" spans="1:9" x14ac:dyDescent="0.25">
      <c r="A824" s="18">
        <v>1856</v>
      </c>
      <c r="B824" s="5">
        <v>43466</v>
      </c>
      <c r="C824" s="18" t="s">
        <v>228</v>
      </c>
      <c r="D824" s="18" t="s">
        <v>30</v>
      </c>
      <c r="E824" s="3">
        <v>4260730.9499999993</v>
      </c>
      <c r="F824" s="18" t="s">
        <v>6</v>
      </c>
      <c r="G824" s="18" t="s">
        <v>130</v>
      </c>
      <c r="I824" s="77" t="str">
        <f>IF(OR(F824="FFIE GRUPO 2",F824="FFIE GRUPO 7"),"INTERVENTORIA",IF(OR(F824="CONTRACTUAL",F824="OTRO SÍ"),VLOOKUP(A824,CECOS!$A$2:$I$56,9,0),"NO APLICA"))</f>
        <v>INTERVENTORIA</v>
      </c>
    </row>
    <row r="825" spans="1:9" x14ac:dyDescent="0.25">
      <c r="A825" s="18">
        <v>1856</v>
      </c>
      <c r="B825" s="5">
        <v>43497</v>
      </c>
      <c r="C825" s="18" t="s">
        <v>228</v>
      </c>
      <c r="D825" s="18" t="s">
        <v>30</v>
      </c>
      <c r="E825" s="3">
        <v>4260730.9499999993</v>
      </c>
      <c r="F825" s="18" t="s">
        <v>6</v>
      </c>
      <c r="G825" s="18" t="s">
        <v>130</v>
      </c>
      <c r="I825" s="77" t="str">
        <f>IF(OR(F825="FFIE GRUPO 2",F825="FFIE GRUPO 7"),"INTERVENTORIA",IF(OR(F825="CONTRACTUAL",F825="OTRO SÍ"),VLOOKUP(A825,CECOS!$A$2:$I$56,9,0),"NO APLICA"))</f>
        <v>INTERVENTORIA</v>
      </c>
    </row>
    <row r="826" spans="1:9" x14ac:dyDescent="0.25">
      <c r="A826" s="18">
        <v>1856</v>
      </c>
      <c r="B826" s="5">
        <v>43525</v>
      </c>
      <c r="C826" s="18" t="s">
        <v>228</v>
      </c>
      <c r="D826" s="18" t="s">
        <v>30</v>
      </c>
      <c r="E826" s="3">
        <v>4260730.9499999993</v>
      </c>
      <c r="F826" s="18" t="s">
        <v>6</v>
      </c>
      <c r="G826" s="18" t="s">
        <v>130</v>
      </c>
      <c r="I826" s="77" t="str">
        <f>IF(OR(F826="FFIE GRUPO 2",F826="FFIE GRUPO 7"),"INTERVENTORIA",IF(OR(F826="CONTRACTUAL",F826="OTRO SÍ"),VLOOKUP(A826,CECOS!$A$2:$I$56,9,0),"NO APLICA"))</f>
        <v>INTERVENTORIA</v>
      </c>
    </row>
    <row r="827" spans="1:9" x14ac:dyDescent="0.25">
      <c r="A827" s="18">
        <v>1856</v>
      </c>
      <c r="B827" s="5">
        <v>43556</v>
      </c>
      <c r="C827" s="18" t="s">
        <v>228</v>
      </c>
      <c r="D827" s="18" t="s">
        <v>30</v>
      </c>
      <c r="E827" s="3">
        <v>4260730.9499999993</v>
      </c>
      <c r="F827" s="18" t="s">
        <v>6</v>
      </c>
      <c r="G827" s="18" t="s">
        <v>130</v>
      </c>
      <c r="I827" s="77" t="str">
        <f>IF(OR(F827="FFIE GRUPO 2",F827="FFIE GRUPO 7"),"INTERVENTORIA",IF(OR(F827="CONTRACTUAL",F827="OTRO SÍ"),VLOOKUP(A827,CECOS!$A$2:$I$56,9,0),"NO APLICA"))</f>
        <v>INTERVENTORIA</v>
      </c>
    </row>
    <row r="828" spans="1:9" x14ac:dyDescent="0.25">
      <c r="A828" s="18">
        <v>1856</v>
      </c>
      <c r="B828" s="5">
        <v>43586</v>
      </c>
      <c r="C828" s="18" t="s">
        <v>228</v>
      </c>
      <c r="D828" s="18" t="s">
        <v>30</v>
      </c>
      <c r="E828" s="3">
        <v>4260730.9499999993</v>
      </c>
      <c r="F828" s="18" t="s">
        <v>6</v>
      </c>
      <c r="G828" s="18" t="s">
        <v>130</v>
      </c>
      <c r="I828" s="77" t="str">
        <f>IF(OR(F828="FFIE GRUPO 2",F828="FFIE GRUPO 7"),"INTERVENTORIA",IF(OR(F828="CONTRACTUAL",F828="OTRO SÍ"),VLOOKUP(A828,CECOS!$A$2:$I$56,9,0),"NO APLICA"))</f>
        <v>INTERVENTORIA</v>
      </c>
    </row>
    <row r="829" spans="1:9" x14ac:dyDescent="0.25">
      <c r="A829" s="18">
        <v>1856</v>
      </c>
      <c r="B829" s="5">
        <v>43617</v>
      </c>
      <c r="C829" s="18" t="s">
        <v>228</v>
      </c>
      <c r="D829" s="18" t="s">
        <v>30</v>
      </c>
      <c r="E829" s="3">
        <v>4260730.9499999993</v>
      </c>
      <c r="F829" s="18" t="s">
        <v>6</v>
      </c>
      <c r="G829" s="18" t="s">
        <v>130</v>
      </c>
      <c r="I829" s="77" t="str">
        <f>IF(OR(F829="FFIE GRUPO 2",F829="FFIE GRUPO 7"),"INTERVENTORIA",IF(OR(F829="CONTRACTUAL",F829="OTRO SÍ"),VLOOKUP(A829,CECOS!$A$2:$I$56,9,0),"NO APLICA"))</f>
        <v>INTERVENTORIA</v>
      </c>
    </row>
    <row r="830" spans="1:9" x14ac:dyDescent="0.25">
      <c r="A830" s="18">
        <v>1856</v>
      </c>
      <c r="B830" s="5">
        <v>43647</v>
      </c>
      <c r="C830" s="18" t="s">
        <v>228</v>
      </c>
      <c r="D830" s="18" t="s">
        <v>30</v>
      </c>
      <c r="E830" s="3">
        <v>4260730.9499999993</v>
      </c>
      <c r="F830" s="18" t="s">
        <v>6</v>
      </c>
      <c r="G830" s="18" t="s">
        <v>130</v>
      </c>
      <c r="I830" s="77" t="str">
        <f>IF(OR(F830="FFIE GRUPO 2",F830="FFIE GRUPO 7"),"INTERVENTORIA",IF(OR(F830="CONTRACTUAL",F830="OTRO SÍ"),VLOOKUP(A830,CECOS!$A$2:$I$56,9,0),"NO APLICA"))</f>
        <v>INTERVENTORIA</v>
      </c>
    </row>
    <row r="831" spans="1:9" x14ac:dyDescent="0.25">
      <c r="A831" s="18">
        <v>1856</v>
      </c>
      <c r="B831" s="5">
        <v>43678</v>
      </c>
      <c r="C831" s="18" t="s">
        <v>228</v>
      </c>
      <c r="D831" s="18" t="s">
        <v>30</v>
      </c>
      <c r="E831" s="3">
        <v>4260730.9499999993</v>
      </c>
      <c r="F831" s="18" t="s">
        <v>6</v>
      </c>
      <c r="G831" s="18" t="s">
        <v>130</v>
      </c>
      <c r="I831" s="77" t="str">
        <f>IF(OR(F831="FFIE GRUPO 2",F831="FFIE GRUPO 7"),"INTERVENTORIA",IF(OR(F831="CONTRACTUAL",F831="OTRO SÍ"),VLOOKUP(A831,CECOS!$A$2:$I$56,9,0),"NO APLICA"))</f>
        <v>INTERVENTORIA</v>
      </c>
    </row>
    <row r="832" spans="1:9" x14ac:dyDescent="0.25">
      <c r="A832" s="18">
        <v>1856</v>
      </c>
      <c r="B832" s="5">
        <v>43466</v>
      </c>
      <c r="C832" s="18" t="s">
        <v>228</v>
      </c>
      <c r="D832" s="18" t="s">
        <v>58</v>
      </c>
      <c r="E832" s="3">
        <v>3984270.0974999997</v>
      </c>
      <c r="F832" s="18" t="s">
        <v>6</v>
      </c>
      <c r="G832" s="18" t="s">
        <v>130</v>
      </c>
      <c r="I832" s="77" t="str">
        <f>IF(OR(F832="FFIE GRUPO 2",F832="FFIE GRUPO 7"),"INTERVENTORIA",IF(OR(F832="CONTRACTUAL",F832="OTRO SÍ"),VLOOKUP(A832,CECOS!$A$2:$I$56,9,0),"NO APLICA"))</f>
        <v>INTERVENTORIA</v>
      </c>
    </row>
    <row r="833" spans="1:9" x14ac:dyDescent="0.25">
      <c r="A833" s="18">
        <v>1856</v>
      </c>
      <c r="B833" s="5">
        <v>43466</v>
      </c>
      <c r="C833" s="18" t="s">
        <v>228</v>
      </c>
      <c r="D833" s="18" t="s">
        <v>11</v>
      </c>
      <c r="E833" s="3">
        <v>4205787.0750000002</v>
      </c>
      <c r="F833" s="18" t="s">
        <v>6</v>
      </c>
      <c r="G833" s="18" t="s">
        <v>130</v>
      </c>
      <c r="I833" s="77" t="str">
        <f>IF(OR(F833="FFIE GRUPO 2",F833="FFIE GRUPO 7"),"INTERVENTORIA",IF(OR(F833="CONTRACTUAL",F833="OTRO SÍ"),VLOOKUP(A833,CECOS!$A$2:$I$56,9,0),"NO APLICA"))</f>
        <v>INTERVENTORIA</v>
      </c>
    </row>
    <row r="834" spans="1:9" x14ac:dyDescent="0.25">
      <c r="A834" s="18">
        <v>1856</v>
      </c>
      <c r="B834" s="5">
        <v>43497</v>
      </c>
      <c r="C834" s="18" t="s">
        <v>228</v>
      </c>
      <c r="D834" s="18" t="s">
        <v>11</v>
      </c>
      <c r="E834" s="3">
        <v>4205787.0750000002</v>
      </c>
      <c r="F834" s="18" t="s">
        <v>6</v>
      </c>
      <c r="G834" s="18" t="s">
        <v>130</v>
      </c>
      <c r="I834" s="77" t="str">
        <f>IF(OR(F834="FFIE GRUPO 2",F834="FFIE GRUPO 7"),"INTERVENTORIA",IF(OR(F834="CONTRACTUAL",F834="OTRO SÍ"),VLOOKUP(A834,CECOS!$A$2:$I$56,9,0),"NO APLICA"))</f>
        <v>INTERVENTORIA</v>
      </c>
    </row>
    <row r="835" spans="1:9" x14ac:dyDescent="0.25">
      <c r="A835" s="18">
        <v>1856</v>
      </c>
      <c r="B835" s="5">
        <v>43525</v>
      </c>
      <c r="C835" s="18" t="s">
        <v>228</v>
      </c>
      <c r="D835" s="18" t="s">
        <v>11</v>
      </c>
      <c r="E835" s="3">
        <v>4205787.0750000002</v>
      </c>
      <c r="F835" s="18" t="s">
        <v>6</v>
      </c>
      <c r="G835" s="18" t="s">
        <v>130</v>
      </c>
      <c r="I835" s="77" t="str">
        <f>IF(OR(F835="FFIE GRUPO 2",F835="FFIE GRUPO 7"),"INTERVENTORIA",IF(OR(F835="CONTRACTUAL",F835="OTRO SÍ"),VLOOKUP(A835,CECOS!$A$2:$I$56,9,0),"NO APLICA"))</f>
        <v>INTERVENTORIA</v>
      </c>
    </row>
    <row r="836" spans="1:9" x14ac:dyDescent="0.25">
      <c r="A836" s="18">
        <v>1856</v>
      </c>
      <c r="B836" s="5">
        <v>43556</v>
      </c>
      <c r="C836" s="18" t="s">
        <v>228</v>
      </c>
      <c r="D836" s="18" t="s">
        <v>11</v>
      </c>
      <c r="E836" s="3">
        <v>4205787.0750000002</v>
      </c>
      <c r="F836" s="18" t="s">
        <v>6</v>
      </c>
      <c r="G836" s="18" t="s">
        <v>130</v>
      </c>
      <c r="I836" s="77" t="str">
        <f>IF(OR(F836="FFIE GRUPO 2",F836="FFIE GRUPO 7"),"INTERVENTORIA",IF(OR(F836="CONTRACTUAL",F836="OTRO SÍ"),VLOOKUP(A836,CECOS!$A$2:$I$56,9,0),"NO APLICA"))</f>
        <v>INTERVENTORIA</v>
      </c>
    </row>
    <row r="837" spans="1:9" x14ac:dyDescent="0.25">
      <c r="A837" s="18">
        <v>1856</v>
      </c>
      <c r="B837" s="5">
        <v>43586</v>
      </c>
      <c r="C837" s="18" t="s">
        <v>228</v>
      </c>
      <c r="D837" s="18" t="s">
        <v>11</v>
      </c>
      <c r="E837" s="3">
        <v>4205787.0750000002</v>
      </c>
      <c r="F837" s="18" t="s">
        <v>6</v>
      </c>
      <c r="G837" s="18" t="s">
        <v>130</v>
      </c>
      <c r="I837" s="77" t="str">
        <f>IF(OR(F837="FFIE GRUPO 2",F837="FFIE GRUPO 7"),"INTERVENTORIA",IF(OR(F837="CONTRACTUAL",F837="OTRO SÍ"),VLOOKUP(A837,CECOS!$A$2:$I$56,9,0),"NO APLICA"))</f>
        <v>INTERVENTORIA</v>
      </c>
    </row>
    <row r="838" spans="1:9" x14ac:dyDescent="0.25">
      <c r="A838" s="18">
        <v>1856</v>
      </c>
      <c r="B838" s="5">
        <v>43617</v>
      </c>
      <c r="C838" s="18" t="s">
        <v>228</v>
      </c>
      <c r="D838" s="18" t="s">
        <v>11</v>
      </c>
      <c r="E838" s="3">
        <v>4205787.0750000002</v>
      </c>
      <c r="F838" s="18" t="s">
        <v>6</v>
      </c>
      <c r="G838" s="18" t="s">
        <v>130</v>
      </c>
      <c r="I838" s="77" t="str">
        <f>IF(OR(F838="FFIE GRUPO 2",F838="FFIE GRUPO 7"),"INTERVENTORIA",IF(OR(F838="CONTRACTUAL",F838="OTRO SÍ"),VLOOKUP(A838,CECOS!$A$2:$I$56,9,0),"NO APLICA"))</f>
        <v>INTERVENTORIA</v>
      </c>
    </row>
    <row r="839" spans="1:9" x14ac:dyDescent="0.25">
      <c r="A839" s="18">
        <v>1856</v>
      </c>
      <c r="B839" s="5">
        <v>43647</v>
      </c>
      <c r="C839" s="18" t="s">
        <v>228</v>
      </c>
      <c r="D839" s="18" t="s">
        <v>11</v>
      </c>
      <c r="E839" s="3">
        <v>4205787.0750000002</v>
      </c>
      <c r="F839" s="18" t="s">
        <v>6</v>
      </c>
      <c r="G839" s="18" t="s">
        <v>130</v>
      </c>
      <c r="I839" s="77" t="str">
        <f>IF(OR(F839="FFIE GRUPO 2",F839="FFIE GRUPO 7"),"INTERVENTORIA",IF(OR(F839="CONTRACTUAL",F839="OTRO SÍ"),VLOOKUP(A839,CECOS!$A$2:$I$56,9,0),"NO APLICA"))</f>
        <v>INTERVENTORIA</v>
      </c>
    </row>
    <row r="840" spans="1:9" x14ac:dyDescent="0.25">
      <c r="A840" s="18">
        <v>1856</v>
      </c>
      <c r="B840" s="5">
        <v>43678</v>
      </c>
      <c r="C840" s="18" t="s">
        <v>228</v>
      </c>
      <c r="D840" s="18" t="s">
        <v>11</v>
      </c>
      <c r="E840" s="3">
        <v>4205787.0750000002</v>
      </c>
      <c r="F840" s="18" t="s">
        <v>6</v>
      </c>
      <c r="G840" s="18" t="s">
        <v>130</v>
      </c>
      <c r="I840" s="77" t="str">
        <f>IF(OR(F840="FFIE GRUPO 2",F840="FFIE GRUPO 7"),"INTERVENTORIA",IF(OR(F840="CONTRACTUAL",F840="OTRO SÍ"),VLOOKUP(A840,CECOS!$A$2:$I$56,9,0),"NO APLICA"))</f>
        <v>INTERVENTORIA</v>
      </c>
    </row>
    <row r="841" spans="1:9" x14ac:dyDescent="0.25">
      <c r="A841" s="18">
        <v>1856</v>
      </c>
      <c r="B841" s="5">
        <v>43709</v>
      </c>
      <c r="C841" s="18" t="s">
        <v>228</v>
      </c>
      <c r="D841" s="18" t="s">
        <v>11</v>
      </c>
      <c r="E841" s="3">
        <v>4205787.0750000002</v>
      </c>
      <c r="F841" s="18" t="s">
        <v>6</v>
      </c>
      <c r="G841" s="18" t="s">
        <v>130</v>
      </c>
      <c r="I841" s="77" t="str">
        <f>IF(OR(F841="FFIE GRUPO 2",F841="FFIE GRUPO 7"),"INTERVENTORIA",IF(OR(F841="CONTRACTUAL",F841="OTRO SÍ"),VLOOKUP(A841,CECOS!$A$2:$I$56,9,0),"NO APLICA"))</f>
        <v>INTERVENTORIA</v>
      </c>
    </row>
    <row r="842" spans="1:9" x14ac:dyDescent="0.25">
      <c r="A842" s="18">
        <v>1856</v>
      </c>
      <c r="B842" s="5">
        <v>43739</v>
      </c>
      <c r="C842" s="18" t="s">
        <v>228</v>
      </c>
      <c r="D842" s="18" t="s">
        <v>11</v>
      </c>
      <c r="E842" s="3">
        <v>4205787.0750000002</v>
      </c>
      <c r="F842" s="18" t="s">
        <v>6</v>
      </c>
      <c r="G842" s="18" t="s">
        <v>130</v>
      </c>
      <c r="I842" s="77" t="str">
        <f>IF(OR(F842="FFIE GRUPO 2",F842="FFIE GRUPO 7"),"INTERVENTORIA",IF(OR(F842="CONTRACTUAL",F842="OTRO SÍ"),VLOOKUP(A842,CECOS!$A$2:$I$56,9,0),"NO APLICA"))</f>
        <v>INTERVENTORIA</v>
      </c>
    </row>
    <row r="843" spans="1:9" x14ac:dyDescent="0.25">
      <c r="A843" s="18">
        <v>1856</v>
      </c>
      <c r="B843" s="5">
        <v>43770</v>
      </c>
      <c r="C843" s="18" t="s">
        <v>228</v>
      </c>
      <c r="D843" s="18" t="s">
        <v>11</v>
      </c>
      <c r="E843" s="3">
        <v>4205787.0750000002</v>
      </c>
      <c r="F843" s="18" t="s">
        <v>6</v>
      </c>
      <c r="G843" s="18" t="s">
        <v>130</v>
      </c>
      <c r="I843" s="77" t="str">
        <f>IF(OR(F843="FFIE GRUPO 2",F843="FFIE GRUPO 7"),"INTERVENTORIA",IF(OR(F843="CONTRACTUAL",F843="OTRO SÍ"),VLOOKUP(A843,CECOS!$A$2:$I$56,9,0),"NO APLICA"))</f>
        <v>INTERVENTORIA</v>
      </c>
    </row>
    <row r="844" spans="1:9" x14ac:dyDescent="0.25">
      <c r="A844" s="18">
        <v>1856</v>
      </c>
      <c r="B844" s="5">
        <v>43800</v>
      </c>
      <c r="C844" s="18" t="s">
        <v>228</v>
      </c>
      <c r="D844" s="18" t="s">
        <v>11</v>
      </c>
      <c r="E844" s="3">
        <v>4205787.0750000002</v>
      </c>
      <c r="F844" s="18" t="s">
        <v>6</v>
      </c>
      <c r="G844" s="18" t="s">
        <v>130</v>
      </c>
      <c r="I844" s="77" t="str">
        <f>IF(OR(F844="FFIE GRUPO 2",F844="FFIE GRUPO 7"),"INTERVENTORIA",IF(OR(F844="CONTRACTUAL",F844="OTRO SÍ"),VLOOKUP(A844,CECOS!$A$2:$I$56,9,0),"NO APLICA"))</f>
        <v>INTERVENTORIA</v>
      </c>
    </row>
    <row r="845" spans="1:9" x14ac:dyDescent="0.25">
      <c r="A845" s="18">
        <v>1856</v>
      </c>
      <c r="B845" s="5">
        <v>43831</v>
      </c>
      <c r="C845" s="18" t="s">
        <v>228</v>
      </c>
      <c r="D845" s="18" t="s">
        <v>11</v>
      </c>
      <c r="E845" s="3">
        <v>4205787.0750000002</v>
      </c>
      <c r="F845" s="18" t="s">
        <v>6</v>
      </c>
      <c r="G845" s="18" t="s">
        <v>130</v>
      </c>
      <c r="I845" s="77" t="str">
        <f>IF(OR(F845="FFIE GRUPO 2",F845="FFIE GRUPO 7"),"INTERVENTORIA",IF(OR(F845="CONTRACTUAL",F845="OTRO SÍ"),VLOOKUP(A845,CECOS!$A$2:$I$56,9,0),"NO APLICA"))</f>
        <v>INTERVENTORIA</v>
      </c>
    </row>
    <row r="846" spans="1:9" x14ac:dyDescent="0.25">
      <c r="A846" s="18">
        <v>1856</v>
      </c>
      <c r="B846" s="5">
        <v>43862</v>
      </c>
      <c r="C846" s="18" t="s">
        <v>228</v>
      </c>
      <c r="D846" s="18" t="s">
        <v>11</v>
      </c>
      <c r="E846" s="3">
        <v>4205787.0750000002</v>
      </c>
      <c r="F846" s="18" t="s">
        <v>6</v>
      </c>
      <c r="G846" s="18" t="s">
        <v>130</v>
      </c>
      <c r="I846" s="77" t="str">
        <f>IF(OR(F846="FFIE GRUPO 2",F846="FFIE GRUPO 7"),"INTERVENTORIA",IF(OR(F846="CONTRACTUAL",F846="OTRO SÍ"),VLOOKUP(A846,CECOS!$A$2:$I$56,9,0),"NO APLICA"))</f>
        <v>INTERVENTORIA</v>
      </c>
    </row>
    <row r="847" spans="1:9" x14ac:dyDescent="0.25">
      <c r="A847" s="18">
        <v>1856</v>
      </c>
      <c r="B847" s="5">
        <v>43891</v>
      </c>
      <c r="C847" s="18" t="s">
        <v>228</v>
      </c>
      <c r="D847" s="18" t="s">
        <v>11</v>
      </c>
      <c r="E847" s="3">
        <v>4205787.0750000002</v>
      </c>
      <c r="F847" s="18" t="s">
        <v>6</v>
      </c>
      <c r="G847" s="18" t="s">
        <v>130</v>
      </c>
      <c r="I847" s="77" t="str">
        <f>IF(OR(F847="FFIE GRUPO 2",F847="FFIE GRUPO 7"),"INTERVENTORIA",IF(OR(F847="CONTRACTUAL",F847="OTRO SÍ"),VLOOKUP(A847,CECOS!$A$2:$I$56,9,0),"NO APLICA"))</f>
        <v>INTERVENTORIA</v>
      </c>
    </row>
    <row r="848" spans="1:9" x14ac:dyDescent="0.25">
      <c r="A848" s="18">
        <v>1856</v>
      </c>
      <c r="B848" s="5">
        <v>43922</v>
      </c>
      <c r="C848" s="18" t="s">
        <v>228</v>
      </c>
      <c r="D848" s="18" t="s">
        <v>11</v>
      </c>
      <c r="E848" s="3">
        <v>4205787.0750000002</v>
      </c>
      <c r="F848" s="18" t="s">
        <v>6</v>
      </c>
      <c r="G848" s="18" t="s">
        <v>130</v>
      </c>
      <c r="I848" s="77" t="str">
        <f>IF(OR(F848="FFIE GRUPO 2",F848="FFIE GRUPO 7"),"INTERVENTORIA",IF(OR(F848="CONTRACTUAL",F848="OTRO SÍ"),VLOOKUP(A848,CECOS!$A$2:$I$56,9,0),"NO APLICA"))</f>
        <v>INTERVENTORIA</v>
      </c>
    </row>
    <row r="849" spans="1:9" x14ac:dyDescent="0.25">
      <c r="A849" s="18">
        <v>1856</v>
      </c>
      <c r="B849" s="5">
        <v>43952</v>
      </c>
      <c r="C849" s="18" t="s">
        <v>228</v>
      </c>
      <c r="D849" s="18" t="s">
        <v>11</v>
      </c>
      <c r="E849" s="3">
        <v>4205787.0750000002</v>
      </c>
      <c r="F849" s="18" t="s">
        <v>6</v>
      </c>
      <c r="G849" s="18" t="s">
        <v>130</v>
      </c>
      <c r="I849" s="77" t="str">
        <f>IF(OR(F849="FFIE GRUPO 2",F849="FFIE GRUPO 7"),"INTERVENTORIA",IF(OR(F849="CONTRACTUAL",F849="OTRO SÍ"),VLOOKUP(A849,CECOS!$A$2:$I$56,9,0),"NO APLICA"))</f>
        <v>INTERVENTORIA</v>
      </c>
    </row>
    <row r="850" spans="1:9" x14ac:dyDescent="0.25">
      <c r="A850" s="18">
        <v>1856</v>
      </c>
      <c r="B850" s="5">
        <v>43983</v>
      </c>
      <c r="C850" s="18" t="s">
        <v>228</v>
      </c>
      <c r="D850" s="18" t="s">
        <v>11</v>
      </c>
      <c r="E850" s="3">
        <v>4205787.0750000002</v>
      </c>
      <c r="F850" s="18" t="s">
        <v>6</v>
      </c>
      <c r="G850" s="18" t="s">
        <v>130</v>
      </c>
      <c r="I850" s="77" t="str">
        <f>IF(OR(F850="FFIE GRUPO 2",F850="FFIE GRUPO 7"),"INTERVENTORIA",IF(OR(F850="CONTRACTUAL",F850="OTRO SÍ"),VLOOKUP(A850,CECOS!$A$2:$I$56,9,0),"NO APLICA"))</f>
        <v>INTERVENTORIA</v>
      </c>
    </row>
    <row r="851" spans="1:9" x14ac:dyDescent="0.25">
      <c r="A851" s="18">
        <v>1856</v>
      </c>
      <c r="B851" s="5">
        <v>44013</v>
      </c>
      <c r="C851" s="18" t="s">
        <v>228</v>
      </c>
      <c r="D851" s="18" t="s">
        <v>11</v>
      </c>
      <c r="E851" s="3">
        <v>4205787.0750000002</v>
      </c>
      <c r="F851" s="18" t="s">
        <v>6</v>
      </c>
      <c r="G851" s="18" t="s">
        <v>130</v>
      </c>
      <c r="I851" s="77" t="str">
        <f>IF(OR(F851="FFIE GRUPO 2",F851="FFIE GRUPO 7"),"INTERVENTORIA",IF(OR(F851="CONTRACTUAL",F851="OTRO SÍ"),VLOOKUP(A851,CECOS!$A$2:$I$56,9,0),"NO APLICA"))</f>
        <v>INTERVENTORIA</v>
      </c>
    </row>
    <row r="852" spans="1:9" x14ac:dyDescent="0.25">
      <c r="A852" s="18">
        <v>1856</v>
      </c>
      <c r="B852" s="5">
        <v>44044</v>
      </c>
      <c r="C852" s="18" t="s">
        <v>228</v>
      </c>
      <c r="D852" s="18" t="s">
        <v>11</v>
      </c>
      <c r="E852" s="3">
        <v>4205787.0750000002</v>
      </c>
      <c r="F852" s="18" t="s">
        <v>6</v>
      </c>
      <c r="G852" s="18" t="s">
        <v>130</v>
      </c>
      <c r="I852" s="77" t="str">
        <f>IF(OR(F852="FFIE GRUPO 2",F852="FFIE GRUPO 7"),"INTERVENTORIA",IF(OR(F852="CONTRACTUAL",F852="OTRO SÍ"),VLOOKUP(A852,CECOS!$A$2:$I$56,9,0),"NO APLICA"))</f>
        <v>INTERVENTORIA</v>
      </c>
    </row>
    <row r="853" spans="1:9" x14ac:dyDescent="0.25">
      <c r="A853" s="18">
        <v>1856</v>
      </c>
      <c r="B853" s="5">
        <v>44075</v>
      </c>
      <c r="C853" s="18" t="s">
        <v>228</v>
      </c>
      <c r="D853" s="18" t="s">
        <v>11</v>
      </c>
      <c r="E853" s="3">
        <v>4205787.0750000002</v>
      </c>
      <c r="F853" s="18" t="s">
        <v>6</v>
      </c>
      <c r="G853" s="18" t="s">
        <v>130</v>
      </c>
      <c r="I853" s="77" t="str">
        <f>IF(OR(F853="FFIE GRUPO 2",F853="FFIE GRUPO 7"),"INTERVENTORIA",IF(OR(F853="CONTRACTUAL",F853="OTRO SÍ"),VLOOKUP(A853,CECOS!$A$2:$I$56,9,0),"NO APLICA"))</f>
        <v>INTERVENTORIA</v>
      </c>
    </row>
    <row r="854" spans="1:9" x14ac:dyDescent="0.25">
      <c r="A854" s="18">
        <v>1856</v>
      </c>
      <c r="B854" s="5">
        <v>44105</v>
      </c>
      <c r="C854" s="18" t="s">
        <v>228</v>
      </c>
      <c r="D854" s="18" t="s">
        <v>11</v>
      </c>
      <c r="E854" s="3">
        <v>4205787.0750000002</v>
      </c>
      <c r="F854" s="18" t="s">
        <v>6</v>
      </c>
      <c r="G854" s="18" t="s">
        <v>130</v>
      </c>
      <c r="I854" s="77" t="str">
        <f>IF(OR(F854="FFIE GRUPO 2",F854="FFIE GRUPO 7"),"INTERVENTORIA",IF(OR(F854="CONTRACTUAL",F854="OTRO SÍ"),VLOOKUP(A854,CECOS!$A$2:$I$56,9,0),"NO APLICA"))</f>
        <v>INTERVENTORIA</v>
      </c>
    </row>
    <row r="855" spans="1:9" x14ac:dyDescent="0.25">
      <c r="A855" s="18">
        <v>1856</v>
      </c>
      <c r="B855" s="5">
        <v>44136</v>
      </c>
      <c r="C855" s="18" t="s">
        <v>228</v>
      </c>
      <c r="D855" s="18" t="s">
        <v>11</v>
      </c>
      <c r="E855" s="3">
        <v>4205787.0750000002</v>
      </c>
      <c r="F855" s="18" t="s">
        <v>6</v>
      </c>
      <c r="G855" s="18" t="s">
        <v>130</v>
      </c>
      <c r="I855" s="77" t="str">
        <f>IF(OR(F855="FFIE GRUPO 2",F855="FFIE GRUPO 7"),"INTERVENTORIA",IF(OR(F855="CONTRACTUAL",F855="OTRO SÍ"),VLOOKUP(A855,CECOS!$A$2:$I$56,9,0),"NO APLICA"))</f>
        <v>INTERVENTORIA</v>
      </c>
    </row>
    <row r="856" spans="1:9" x14ac:dyDescent="0.25">
      <c r="A856" s="18">
        <v>1856</v>
      </c>
      <c r="B856" s="5">
        <v>44166</v>
      </c>
      <c r="C856" s="18" t="s">
        <v>228</v>
      </c>
      <c r="D856" s="18" t="s">
        <v>11</v>
      </c>
      <c r="E856" s="3">
        <v>4205787.0750000002</v>
      </c>
      <c r="F856" s="18" t="s">
        <v>6</v>
      </c>
      <c r="G856" s="18" t="s">
        <v>130</v>
      </c>
      <c r="I856" s="77" t="str">
        <f>IF(OR(F856="FFIE GRUPO 2",F856="FFIE GRUPO 7"),"INTERVENTORIA",IF(OR(F856="CONTRACTUAL",F856="OTRO SÍ"),VLOOKUP(A856,CECOS!$A$2:$I$56,9,0),"NO APLICA"))</f>
        <v>INTERVENTORIA</v>
      </c>
    </row>
    <row r="857" spans="1:9" x14ac:dyDescent="0.25">
      <c r="A857" s="18">
        <v>1856</v>
      </c>
      <c r="B857" s="5">
        <v>44197</v>
      </c>
      <c r="C857" s="18" t="s">
        <v>228</v>
      </c>
      <c r="D857" s="18" t="s">
        <v>11</v>
      </c>
      <c r="E857" s="3">
        <v>4205787.0750000002</v>
      </c>
      <c r="F857" s="18" t="s">
        <v>6</v>
      </c>
      <c r="G857" s="18" t="s">
        <v>130</v>
      </c>
      <c r="I857" s="77" t="str">
        <f>IF(OR(F857="FFIE GRUPO 2",F857="FFIE GRUPO 7"),"INTERVENTORIA",IF(OR(F857="CONTRACTUAL",F857="OTRO SÍ"),VLOOKUP(A857,CECOS!$A$2:$I$56,9,0),"NO APLICA"))</f>
        <v>INTERVENTORIA</v>
      </c>
    </row>
    <row r="858" spans="1:9" x14ac:dyDescent="0.25">
      <c r="A858" s="18">
        <v>1856</v>
      </c>
      <c r="B858" s="5">
        <v>43556</v>
      </c>
      <c r="C858" s="18" t="s">
        <v>228</v>
      </c>
      <c r="D858" s="18" t="s">
        <v>12</v>
      </c>
      <c r="E858" s="3">
        <v>6444668.4750000006</v>
      </c>
      <c r="F858" s="18" t="s">
        <v>6</v>
      </c>
      <c r="G858" s="18" t="s">
        <v>130</v>
      </c>
      <c r="I858" s="77" t="str">
        <f>IF(OR(F858="FFIE GRUPO 2",F858="FFIE GRUPO 7"),"INTERVENTORIA",IF(OR(F858="CONTRACTUAL",F858="OTRO SÍ"),VLOOKUP(A858,CECOS!$A$2:$I$56,9,0),"NO APLICA"))</f>
        <v>INTERVENTORIA</v>
      </c>
    </row>
    <row r="859" spans="1:9" x14ac:dyDescent="0.25">
      <c r="A859" s="18">
        <v>1856</v>
      </c>
      <c r="B859" s="5">
        <v>43586</v>
      </c>
      <c r="C859" s="18" t="s">
        <v>228</v>
      </c>
      <c r="D859" s="18" t="s">
        <v>12</v>
      </c>
      <c r="E859" s="3">
        <v>6444668.4750000006</v>
      </c>
      <c r="F859" s="18" t="s">
        <v>6</v>
      </c>
      <c r="G859" s="18" t="s">
        <v>130</v>
      </c>
      <c r="I859" s="77" t="str">
        <f>IF(OR(F859="FFIE GRUPO 2",F859="FFIE GRUPO 7"),"INTERVENTORIA",IF(OR(F859="CONTRACTUAL",F859="OTRO SÍ"),VLOOKUP(A859,CECOS!$A$2:$I$56,9,0),"NO APLICA"))</f>
        <v>INTERVENTORIA</v>
      </c>
    </row>
    <row r="860" spans="1:9" x14ac:dyDescent="0.25">
      <c r="A860" s="18">
        <v>1856</v>
      </c>
      <c r="B860" s="5">
        <v>43617</v>
      </c>
      <c r="C860" s="18" t="s">
        <v>228</v>
      </c>
      <c r="D860" s="18" t="s">
        <v>12</v>
      </c>
      <c r="E860" s="3">
        <v>6444668.4750000006</v>
      </c>
      <c r="F860" s="18" t="s">
        <v>6</v>
      </c>
      <c r="G860" s="18" t="s">
        <v>130</v>
      </c>
      <c r="I860" s="77" t="str">
        <f>IF(OR(F860="FFIE GRUPO 2",F860="FFIE GRUPO 7"),"INTERVENTORIA",IF(OR(F860="CONTRACTUAL",F860="OTRO SÍ"),VLOOKUP(A860,CECOS!$A$2:$I$56,9,0),"NO APLICA"))</f>
        <v>INTERVENTORIA</v>
      </c>
    </row>
    <row r="861" spans="1:9" x14ac:dyDescent="0.25">
      <c r="A861" s="18">
        <v>1856</v>
      </c>
      <c r="B861" s="5">
        <v>43647</v>
      </c>
      <c r="C861" s="18" t="s">
        <v>228</v>
      </c>
      <c r="D861" s="18" t="s">
        <v>12</v>
      </c>
      <c r="E861" s="3">
        <v>6444668.4750000006</v>
      </c>
      <c r="F861" s="18" t="s">
        <v>6</v>
      </c>
      <c r="G861" s="18" t="s">
        <v>130</v>
      </c>
      <c r="I861" s="77" t="str">
        <f>IF(OR(F861="FFIE GRUPO 2",F861="FFIE GRUPO 7"),"INTERVENTORIA",IF(OR(F861="CONTRACTUAL",F861="OTRO SÍ"),VLOOKUP(A861,CECOS!$A$2:$I$56,9,0),"NO APLICA"))</f>
        <v>INTERVENTORIA</v>
      </c>
    </row>
    <row r="862" spans="1:9" x14ac:dyDescent="0.25">
      <c r="A862" s="18">
        <v>1856</v>
      </c>
      <c r="B862" s="5">
        <v>43678</v>
      </c>
      <c r="C862" s="18" t="s">
        <v>228</v>
      </c>
      <c r="D862" s="18" t="s">
        <v>12</v>
      </c>
      <c r="E862" s="3">
        <v>6444668.4750000006</v>
      </c>
      <c r="F862" s="18" t="s">
        <v>6</v>
      </c>
      <c r="G862" s="18" t="s">
        <v>130</v>
      </c>
      <c r="I862" s="77" t="str">
        <f>IF(OR(F862="FFIE GRUPO 2",F862="FFIE GRUPO 7"),"INTERVENTORIA",IF(OR(F862="CONTRACTUAL",F862="OTRO SÍ"),VLOOKUP(A862,CECOS!$A$2:$I$56,9,0),"NO APLICA"))</f>
        <v>INTERVENTORIA</v>
      </c>
    </row>
    <row r="863" spans="1:9" x14ac:dyDescent="0.25">
      <c r="A863" s="18">
        <v>1856</v>
      </c>
      <c r="B863" s="5">
        <v>43709</v>
      </c>
      <c r="C863" s="18" t="s">
        <v>228</v>
      </c>
      <c r="D863" s="18" t="s">
        <v>12</v>
      </c>
      <c r="E863" s="3">
        <v>6444668.4750000006</v>
      </c>
      <c r="F863" s="18" t="s">
        <v>6</v>
      </c>
      <c r="G863" s="18" t="s">
        <v>130</v>
      </c>
      <c r="I863" s="77" t="str">
        <f>IF(OR(F863="FFIE GRUPO 2",F863="FFIE GRUPO 7"),"INTERVENTORIA",IF(OR(F863="CONTRACTUAL",F863="OTRO SÍ"),VLOOKUP(A863,CECOS!$A$2:$I$56,9,0),"NO APLICA"))</f>
        <v>INTERVENTORIA</v>
      </c>
    </row>
    <row r="864" spans="1:9" x14ac:dyDescent="0.25">
      <c r="A864" s="18">
        <v>1856</v>
      </c>
      <c r="B864" s="5">
        <v>43739</v>
      </c>
      <c r="C864" s="18" t="s">
        <v>228</v>
      </c>
      <c r="D864" s="18" t="s">
        <v>12</v>
      </c>
      <c r="E864" s="3">
        <v>6444668.4750000006</v>
      </c>
      <c r="F864" s="18" t="s">
        <v>6</v>
      </c>
      <c r="G864" s="18" t="s">
        <v>130</v>
      </c>
      <c r="I864" s="77" t="str">
        <f>IF(OR(F864="FFIE GRUPO 2",F864="FFIE GRUPO 7"),"INTERVENTORIA",IF(OR(F864="CONTRACTUAL",F864="OTRO SÍ"),VLOOKUP(A864,CECOS!$A$2:$I$56,9,0),"NO APLICA"))</f>
        <v>INTERVENTORIA</v>
      </c>
    </row>
    <row r="865" spans="1:9" x14ac:dyDescent="0.25">
      <c r="A865" s="18">
        <v>1856</v>
      </c>
      <c r="B865" s="5">
        <v>43770</v>
      </c>
      <c r="C865" s="18" t="s">
        <v>228</v>
      </c>
      <c r="D865" s="18" t="s">
        <v>12</v>
      </c>
      <c r="E865" s="3">
        <v>6444668.4750000006</v>
      </c>
      <c r="F865" s="18" t="s">
        <v>6</v>
      </c>
      <c r="G865" s="18" t="s">
        <v>130</v>
      </c>
      <c r="I865" s="77" t="str">
        <f>IF(OR(F865="FFIE GRUPO 2",F865="FFIE GRUPO 7"),"INTERVENTORIA",IF(OR(F865="CONTRACTUAL",F865="OTRO SÍ"),VLOOKUP(A865,CECOS!$A$2:$I$56,9,0),"NO APLICA"))</f>
        <v>INTERVENTORIA</v>
      </c>
    </row>
    <row r="866" spans="1:9" x14ac:dyDescent="0.25">
      <c r="A866" s="18">
        <v>1856</v>
      </c>
      <c r="B866" s="5">
        <v>43800</v>
      </c>
      <c r="C866" s="18" t="s">
        <v>228</v>
      </c>
      <c r="D866" s="18" t="s">
        <v>12</v>
      </c>
      <c r="E866" s="3">
        <v>6444668.4750000006</v>
      </c>
      <c r="F866" s="18" t="s">
        <v>6</v>
      </c>
      <c r="G866" s="18" t="s">
        <v>130</v>
      </c>
      <c r="I866" s="77" t="str">
        <f>IF(OR(F866="FFIE GRUPO 2",F866="FFIE GRUPO 7"),"INTERVENTORIA",IF(OR(F866="CONTRACTUAL",F866="OTRO SÍ"),VLOOKUP(A866,CECOS!$A$2:$I$56,9,0),"NO APLICA"))</f>
        <v>INTERVENTORIA</v>
      </c>
    </row>
    <row r="867" spans="1:9" x14ac:dyDescent="0.25">
      <c r="A867" s="18">
        <v>1856</v>
      </c>
      <c r="B867" s="5">
        <v>43831</v>
      </c>
      <c r="C867" s="18" t="s">
        <v>228</v>
      </c>
      <c r="D867" s="18" t="s">
        <v>12</v>
      </c>
      <c r="E867" s="3">
        <v>6444668.4750000006</v>
      </c>
      <c r="F867" s="18" t="s">
        <v>6</v>
      </c>
      <c r="G867" s="18" t="s">
        <v>130</v>
      </c>
      <c r="I867" s="77" t="str">
        <f>IF(OR(F867="FFIE GRUPO 2",F867="FFIE GRUPO 7"),"INTERVENTORIA",IF(OR(F867="CONTRACTUAL",F867="OTRO SÍ"),VLOOKUP(A867,CECOS!$A$2:$I$56,9,0),"NO APLICA"))</f>
        <v>INTERVENTORIA</v>
      </c>
    </row>
    <row r="868" spans="1:9" x14ac:dyDescent="0.25">
      <c r="A868" s="18">
        <v>1856</v>
      </c>
      <c r="B868" s="5">
        <v>43862</v>
      </c>
      <c r="C868" s="18" t="s">
        <v>228</v>
      </c>
      <c r="D868" s="18" t="s">
        <v>12</v>
      </c>
      <c r="E868" s="3">
        <v>6444668.4750000006</v>
      </c>
      <c r="F868" s="18" t="s">
        <v>6</v>
      </c>
      <c r="G868" s="18" t="s">
        <v>130</v>
      </c>
      <c r="I868" s="77" t="str">
        <f>IF(OR(F868="FFIE GRUPO 2",F868="FFIE GRUPO 7"),"INTERVENTORIA",IF(OR(F868="CONTRACTUAL",F868="OTRO SÍ"),VLOOKUP(A868,CECOS!$A$2:$I$56,9,0),"NO APLICA"))</f>
        <v>INTERVENTORIA</v>
      </c>
    </row>
    <row r="869" spans="1:9" x14ac:dyDescent="0.25">
      <c r="A869" s="18">
        <v>1856</v>
      </c>
      <c r="B869" s="5">
        <v>43891</v>
      </c>
      <c r="C869" s="18" t="s">
        <v>228</v>
      </c>
      <c r="D869" s="18" t="s">
        <v>12</v>
      </c>
      <c r="E869" s="3">
        <v>6444668.4750000006</v>
      </c>
      <c r="F869" s="18" t="s">
        <v>6</v>
      </c>
      <c r="G869" s="18" t="s">
        <v>130</v>
      </c>
      <c r="I869" s="77" t="str">
        <f>IF(OR(F869="FFIE GRUPO 2",F869="FFIE GRUPO 7"),"INTERVENTORIA",IF(OR(F869="CONTRACTUAL",F869="OTRO SÍ"),VLOOKUP(A869,CECOS!$A$2:$I$56,9,0),"NO APLICA"))</f>
        <v>INTERVENTORIA</v>
      </c>
    </row>
    <row r="870" spans="1:9" x14ac:dyDescent="0.25">
      <c r="A870" s="18">
        <v>1856</v>
      </c>
      <c r="B870" s="5">
        <v>43922</v>
      </c>
      <c r="C870" s="18" t="s">
        <v>228</v>
      </c>
      <c r="D870" s="18" t="s">
        <v>12</v>
      </c>
      <c r="E870" s="3">
        <v>6444668.4750000006</v>
      </c>
      <c r="F870" s="18" t="s">
        <v>6</v>
      </c>
      <c r="G870" s="18" t="s">
        <v>130</v>
      </c>
      <c r="I870" s="77" t="str">
        <f>IF(OR(F870="FFIE GRUPO 2",F870="FFIE GRUPO 7"),"INTERVENTORIA",IF(OR(F870="CONTRACTUAL",F870="OTRO SÍ"),VLOOKUP(A870,CECOS!$A$2:$I$56,9,0),"NO APLICA"))</f>
        <v>INTERVENTORIA</v>
      </c>
    </row>
    <row r="871" spans="1:9" x14ac:dyDescent="0.25">
      <c r="A871" s="18">
        <v>1856</v>
      </c>
      <c r="B871" s="5">
        <v>43952</v>
      </c>
      <c r="C871" s="18" t="s">
        <v>228</v>
      </c>
      <c r="D871" s="18" t="s">
        <v>12</v>
      </c>
      <c r="E871" s="3">
        <v>6444668.4750000006</v>
      </c>
      <c r="F871" s="18" t="s">
        <v>6</v>
      </c>
      <c r="G871" s="18" t="s">
        <v>130</v>
      </c>
      <c r="I871" s="77" t="str">
        <f>IF(OR(F871="FFIE GRUPO 2",F871="FFIE GRUPO 7"),"INTERVENTORIA",IF(OR(F871="CONTRACTUAL",F871="OTRO SÍ"),VLOOKUP(A871,CECOS!$A$2:$I$56,9,0),"NO APLICA"))</f>
        <v>INTERVENTORIA</v>
      </c>
    </row>
    <row r="872" spans="1:9" x14ac:dyDescent="0.25">
      <c r="A872" s="18">
        <v>1856</v>
      </c>
      <c r="B872" s="5">
        <v>43983</v>
      </c>
      <c r="C872" s="18" t="s">
        <v>228</v>
      </c>
      <c r="D872" s="18" t="s">
        <v>12</v>
      </c>
      <c r="E872" s="3">
        <v>6444668.4750000006</v>
      </c>
      <c r="F872" s="18" t="s">
        <v>6</v>
      </c>
      <c r="G872" s="18" t="s">
        <v>130</v>
      </c>
      <c r="I872" s="77" t="str">
        <f>IF(OR(F872="FFIE GRUPO 2",F872="FFIE GRUPO 7"),"INTERVENTORIA",IF(OR(F872="CONTRACTUAL",F872="OTRO SÍ"),VLOOKUP(A872,CECOS!$A$2:$I$56,9,0),"NO APLICA"))</f>
        <v>INTERVENTORIA</v>
      </c>
    </row>
    <row r="873" spans="1:9" x14ac:dyDescent="0.25">
      <c r="A873" s="18">
        <v>1856</v>
      </c>
      <c r="B873" s="5">
        <v>44013</v>
      </c>
      <c r="C873" s="18" t="s">
        <v>228</v>
      </c>
      <c r="D873" s="18" t="s">
        <v>12</v>
      </c>
      <c r="E873" s="3">
        <v>6444668.4750000006</v>
      </c>
      <c r="F873" s="18" t="s">
        <v>6</v>
      </c>
      <c r="G873" s="18" t="s">
        <v>130</v>
      </c>
      <c r="I873" s="77" t="str">
        <f>IF(OR(F873="FFIE GRUPO 2",F873="FFIE GRUPO 7"),"INTERVENTORIA",IF(OR(F873="CONTRACTUAL",F873="OTRO SÍ"),VLOOKUP(A873,CECOS!$A$2:$I$56,9,0),"NO APLICA"))</f>
        <v>INTERVENTORIA</v>
      </c>
    </row>
    <row r="874" spans="1:9" x14ac:dyDescent="0.25">
      <c r="A874" s="18">
        <v>1856</v>
      </c>
      <c r="B874" s="5">
        <v>44044</v>
      </c>
      <c r="C874" s="18" t="s">
        <v>228</v>
      </c>
      <c r="D874" s="18" t="s">
        <v>12</v>
      </c>
      <c r="E874" s="3">
        <v>6444668.4750000006</v>
      </c>
      <c r="F874" s="18" t="s">
        <v>6</v>
      </c>
      <c r="G874" s="18" t="s">
        <v>130</v>
      </c>
      <c r="I874" s="77" t="str">
        <f>IF(OR(F874="FFIE GRUPO 2",F874="FFIE GRUPO 7"),"INTERVENTORIA",IF(OR(F874="CONTRACTUAL",F874="OTRO SÍ"),VLOOKUP(A874,CECOS!$A$2:$I$56,9,0),"NO APLICA"))</f>
        <v>INTERVENTORIA</v>
      </c>
    </row>
    <row r="875" spans="1:9" x14ac:dyDescent="0.25">
      <c r="A875" s="18">
        <v>1856</v>
      </c>
      <c r="B875" s="5">
        <v>44075</v>
      </c>
      <c r="C875" s="18" t="s">
        <v>228</v>
      </c>
      <c r="D875" s="18" t="s">
        <v>12</v>
      </c>
      <c r="E875" s="3">
        <v>6444668.4750000006</v>
      </c>
      <c r="F875" s="18" t="s">
        <v>6</v>
      </c>
      <c r="G875" s="18" t="s">
        <v>130</v>
      </c>
      <c r="I875" s="77" t="str">
        <f>IF(OR(F875="FFIE GRUPO 2",F875="FFIE GRUPO 7"),"INTERVENTORIA",IF(OR(F875="CONTRACTUAL",F875="OTRO SÍ"),VLOOKUP(A875,CECOS!$A$2:$I$56,9,0),"NO APLICA"))</f>
        <v>INTERVENTORIA</v>
      </c>
    </row>
    <row r="876" spans="1:9" x14ac:dyDescent="0.25">
      <c r="A876" s="18">
        <v>1856</v>
      </c>
      <c r="B876" s="5">
        <v>44105</v>
      </c>
      <c r="C876" s="18" t="s">
        <v>228</v>
      </c>
      <c r="D876" s="18" t="s">
        <v>12</v>
      </c>
      <c r="E876" s="3">
        <v>6444668.4750000006</v>
      </c>
      <c r="F876" s="18" t="s">
        <v>6</v>
      </c>
      <c r="G876" s="18" t="s">
        <v>130</v>
      </c>
      <c r="I876" s="77" t="str">
        <f>IF(OR(F876="FFIE GRUPO 2",F876="FFIE GRUPO 7"),"INTERVENTORIA",IF(OR(F876="CONTRACTUAL",F876="OTRO SÍ"),VLOOKUP(A876,CECOS!$A$2:$I$56,9,0),"NO APLICA"))</f>
        <v>INTERVENTORIA</v>
      </c>
    </row>
    <row r="877" spans="1:9" x14ac:dyDescent="0.25">
      <c r="A877" s="18">
        <v>1856</v>
      </c>
      <c r="B877" s="5">
        <v>44136</v>
      </c>
      <c r="C877" s="18" t="s">
        <v>228</v>
      </c>
      <c r="D877" s="18" t="s">
        <v>12</v>
      </c>
      <c r="E877" s="3">
        <v>6444668.4750000006</v>
      </c>
      <c r="F877" s="18" t="s">
        <v>6</v>
      </c>
      <c r="G877" s="18" t="s">
        <v>130</v>
      </c>
      <c r="I877" s="77" t="str">
        <f>IF(OR(F877="FFIE GRUPO 2",F877="FFIE GRUPO 7"),"INTERVENTORIA",IF(OR(F877="CONTRACTUAL",F877="OTRO SÍ"),VLOOKUP(A877,CECOS!$A$2:$I$56,9,0),"NO APLICA"))</f>
        <v>INTERVENTORIA</v>
      </c>
    </row>
    <row r="878" spans="1:9" x14ac:dyDescent="0.25">
      <c r="A878" s="18">
        <v>1856</v>
      </c>
      <c r="B878" s="5">
        <v>44166</v>
      </c>
      <c r="C878" s="18" t="s">
        <v>228</v>
      </c>
      <c r="D878" s="18" t="s">
        <v>12</v>
      </c>
      <c r="E878" s="3">
        <v>6444668.4750000006</v>
      </c>
      <c r="F878" s="18" t="s">
        <v>6</v>
      </c>
      <c r="G878" s="18" t="s">
        <v>130</v>
      </c>
      <c r="I878" s="77" t="str">
        <f>IF(OR(F878="FFIE GRUPO 2",F878="FFIE GRUPO 7"),"INTERVENTORIA",IF(OR(F878="CONTRACTUAL",F878="OTRO SÍ"),VLOOKUP(A878,CECOS!$A$2:$I$56,9,0),"NO APLICA"))</f>
        <v>INTERVENTORIA</v>
      </c>
    </row>
    <row r="879" spans="1:9" x14ac:dyDescent="0.25">
      <c r="A879" s="18">
        <v>1856</v>
      </c>
      <c r="B879" s="5">
        <v>44197</v>
      </c>
      <c r="C879" s="18" t="s">
        <v>228</v>
      </c>
      <c r="D879" s="18" t="s">
        <v>12</v>
      </c>
      <c r="E879" s="3">
        <v>6444668.4750000006</v>
      </c>
      <c r="F879" s="18" t="s">
        <v>6</v>
      </c>
      <c r="G879" s="18" t="s">
        <v>130</v>
      </c>
      <c r="I879" s="77" t="str">
        <f>IF(OR(F879="FFIE GRUPO 2",F879="FFIE GRUPO 7"),"INTERVENTORIA",IF(OR(F879="CONTRACTUAL",F879="OTRO SÍ"),VLOOKUP(A879,CECOS!$A$2:$I$56,9,0),"NO APLICA"))</f>
        <v>INTERVENTORIA</v>
      </c>
    </row>
    <row r="880" spans="1:9" x14ac:dyDescent="0.25">
      <c r="A880" s="18">
        <v>1860</v>
      </c>
      <c r="B880" s="5">
        <v>43466</v>
      </c>
      <c r="C880" s="18" t="s">
        <v>228</v>
      </c>
      <c r="D880" s="18" t="s">
        <v>5</v>
      </c>
      <c r="E880" s="3">
        <v>1905120.0000000002</v>
      </c>
      <c r="F880" s="18" t="s">
        <v>6</v>
      </c>
      <c r="G880" s="18" t="s">
        <v>6</v>
      </c>
      <c r="I880" s="77" t="str">
        <f>IF(OR(F880="FFIE GRUPO 2",F880="FFIE GRUPO 7"),"INTERVENTORIA",IF(OR(F880="CONTRACTUAL",F880="OTRO SÍ"),VLOOKUP(A880,CECOS!$A$2:$I$56,9,0),"NO APLICA"))</f>
        <v>INTERVENTORIA</v>
      </c>
    </row>
    <row r="881" spans="1:9" x14ac:dyDescent="0.25">
      <c r="A881" s="18">
        <v>1860</v>
      </c>
      <c r="B881" s="5">
        <v>43497</v>
      </c>
      <c r="C881" s="18" t="s">
        <v>228</v>
      </c>
      <c r="D881" s="18" t="s">
        <v>5</v>
      </c>
      <c r="E881" s="3">
        <v>1905120.0000000002</v>
      </c>
      <c r="F881" s="18" t="s">
        <v>6</v>
      </c>
      <c r="G881" s="18" t="s">
        <v>6</v>
      </c>
      <c r="I881" s="77" t="str">
        <f>IF(OR(F881="FFIE GRUPO 2",F881="FFIE GRUPO 7"),"INTERVENTORIA",IF(OR(F881="CONTRACTUAL",F881="OTRO SÍ"),VLOOKUP(A881,CECOS!$A$2:$I$56,9,0),"NO APLICA"))</f>
        <v>INTERVENTORIA</v>
      </c>
    </row>
    <row r="882" spans="1:9" x14ac:dyDescent="0.25">
      <c r="A882" s="18">
        <v>1860</v>
      </c>
      <c r="B882" s="5">
        <v>43525</v>
      </c>
      <c r="C882" s="18" t="s">
        <v>228</v>
      </c>
      <c r="D882" s="18" t="s">
        <v>5</v>
      </c>
      <c r="E882" s="3">
        <v>1905120.0000000002</v>
      </c>
      <c r="F882" s="18" t="s">
        <v>6</v>
      </c>
      <c r="G882" s="18" t="s">
        <v>6</v>
      </c>
      <c r="I882" s="77" t="str">
        <f>IF(OR(F882="FFIE GRUPO 2",F882="FFIE GRUPO 7"),"INTERVENTORIA",IF(OR(F882="CONTRACTUAL",F882="OTRO SÍ"),VLOOKUP(A882,CECOS!$A$2:$I$56,9,0),"NO APLICA"))</f>
        <v>INTERVENTORIA</v>
      </c>
    </row>
    <row r="883" spans="1:9" x14ac:dyDescent="0.25">
      <c r="A883" s="18">
        <v>1860</v>
      </c>
      <c r="B883" s="5">
        <v>43556</v>
      </c>
      <c r="C883" s="18" t="s">
        <v>228</v>
      </c>
      <c r="D883" s="18" t="s">
        <v>5</v>
      </c>
      <c r="E883" s="3">
        <v>1905120.0000000002</v>
      </c>
      <c r="F883" s="18" t="s">
        <v>6</v>
      </c>
      <c r="G883" s="18" t="s">
        <v>6</v>
      </c>
      <c r="I883" s="77" t="str">
        <f>IF(OR(F883="FFIE GRUPO 2",F883="FFIE GRUPO 7"),"INTERVENTORIA",IF(OR(F883="CONTRACTUAL",F883="OTRO SÍ"),VLOOKUP(A883,CECOS!$A$2:$I$56,9,0),"NO APLICA"))</f>
        <v>INTERVENTORIA</v>
      </c>
    </row>
    <row r="884" spans="1:9" x14ac:dyDescent="0.25">
      <c r="A884" s="18">
        <v>1860</v>
      </c>
      <c r="B884" s="5">
        <v>43586</v>
      </c>
      <c r="C884" s="18" t="s">
        <v>228</v>
      </c>
      <c r="D884" s="18" t="s">
        <v>5</v>
      </c>
      <c r="E884" s="3">
        <v>1905120.0000000002</v>
      </c>
      <c r="F884" s="18" t="s">
        <v>6</v>
      </c>
      <c r="G884" s="18" t="s">
        <v>6</v>
      </c>
      <c r="I884" s="77" t="str">
        <f>IF(OR(F884="FFIE GRUPO 2",F884="FFIE GRUPO 7"),"INTERVENTORIA",IF(OR(F884="CONTRACTUAL",F884="OTRO SÍ"),VLOOKUP(A884,CECOS!$A$2:$I$56,9,0),"NO APLICA"))</f>
        <v>INTERVENTORIA</v>
      </c>
    </row>
    <row r="885" spans="1:9" x14ac:dyDescent="0.25">
      <c r="A885" s="18">
        <v>1860</v>
      </c>
      <c r="B885" s="5">
        <v>43617</v>
      </c>
      <c r="C885" s="18" t="s">
        <v>228</v>
      </c>
      <c r="D885" s="18" t="s">
        <v>5</v>
      </c>
      <c r="E885" s="3">
        <v>1905120.0000000002</v>
      </c>
      <c r="F885" s="18" t="s">
        <v>6</v>
      </c>
      <c r="G885" s="18" t="s">
        <v>6</v>
      </c>
      <c r="I885" s="77" t="str">
        <f>IF(OR(F885="FFIE GRUPO 2",F885="FFIE GRUPO 7"),"INTERVENTORIA",IF(OR(F885="CONTRACTUAL",F885="OTRO SÍ"),VLOOKUP(A885,CECOS!$A$2:$I$56,9,0),"NO APLICA"))</f>
        <v>INTERVENTORIA</v>
      </c>
    </row>
    <row r="886" spans="1:9" x14ac:dyDescent="0.25">
      <c r="A886" s="18">
        <v>1860</v>
      </c>
      <c r="B886" s="5">
        <v>43647</v>
      </c>
      <c r="C886" s="18" t="s">
        <v>228</v>
      </c>
      <c r="D886" s="18" t="s">
        <v>5</v>
      </c>
      <c r="E886" s="3">
        <v>1905120.0000000002</v>
      </c>
      <c r="F886" s="18" t="s">
        <v>6</v>
      </c>
      <c r="G886" s="18" t="s">
        <v>6</v>
      </c>
      <c r="I886" s="77" t="str">
        <f>IF(OR(F886="FFIE GRUPO 2",F886="FFIE GRUPO 7"),"INTERVENTORIA",IF(OR(F886="CONTRACTUAL",F886="OTRO SÍ"),VLOOKUP(A886,CECOS!$A$2:$I$56,9,0),"NO APLICA"))</f>
        <v>INTERVENTORIA</v>
      </c>
    </row>
    <row r="887" spans="1:9" x14ac:dyDescent="0.25">
      <c r="A887" s="18">
        <v>1860</v>
      </c>
      <c r="B887" s="5">
        <v>43678</v>
      </c>
      <c r="C887" s="18" t="s">
        <v>228</v>
      </c>
      <c r="D887" s="18" t="s">
        <v>5</v>
      </c>
      <c r="E887" s="3">
        <v>1905120.0000000002</v>
      </c>
      <c r="F887" s="18" t="s">
        <v>6</v>
      </c>
      <c r="G887" s="18" t="s">
        <v>6</v>
      </c>
      <c r="I887" s="77" t="str">
        <f>IF(OR(F887="FFIE GRUPO 2",F887="FFIE GRUPO 7"),"INTERVENTORIA",IF(OR(F887="CONTRACTUAL",F887="OTRO SÍ"),VLOOKUP(A887,CECOS!$A$2:$I$56,9,0),"NO APLICA"))</f>
        <v>INTERVENTORIA</v>
      </c>
    </row>
    <row r="888" spans="1:9" x14ac:dyDescent="0.25">
      <c r="A888" s="18">
        <v>1860</v>
      </c>
      <c r="B888" s="5">
        <v>43709</v>
      </c>
      <c r="C888" s="18" t="s">
        <v>228</v>
      </c>
      <c r="D888" s="18" t="s">
        <v>5</v>
      </c>
      <c r="E888" s="3">
        <v>1905120.0000000002</v>
      </c>
      <c r="F888" s="18" t="s">
        <v>6</v>
      </c>
      <c r="G888" s="18" t="s">
        <v>6</v>
      </c>
      <c r="I888" s="77" t="str">
        <f>IF(OR(F888="FFIE GRUPO 2",F888="FFIE GRUPO 7"),"INTERVENTORIA",IF(OR(F888="CONTRACTUAL",F888="OTRO SÍ"),VLOOKUP(A888,CECOS!$A$2:$I$56,9,0),"NO APLICA"))</f>
        <v>INTERVENTORIA</v>
      </c>
    </row>
    <row r="889" spans="1:9" x14ac:dyDescent="0.25">
      <c r="A889" s="18">
        <v>1860</v>
      </c>
      <c r="B889" s="5">
        <v>43739</v>
      </c>
      <c r="C889" s="18" t="s">
        <v>228</v>
      </c>
      <c r="D889" s="18" t="s">
        <v>5</v>
      </c>
      <c r="E889" s="3">
        <v>1905120.0000000002</v>
      </c>
      <c r="F889" s="18" t="s">
        <v>6</v>
      </c>
      <c r="G889" s="18" t="s">
        <v>6</v>
      </c>
      <c r="I889" s="77" t="str">
        <f>IF(OR(F889="FFIE GRUPO 2",F889="FFIE GRUPO 7"),"INTERVENTORIA",IF(OR(F889="CONTRACTUAL",F889="OTRO SÍ"),VLOOKUP(A889,CECOS!$A$2:$I$56,9,0),"NO APLICA"))</f>
        <v>INTERVENTORIA</v>
      </c>
    </row>
    <row r="890" spans="1:9" x14ac:dyDescent="0.25">
      <c r="A890" s="18">
        <v>1860</v>
      </c>
      <c r="B890" s="5">
        <v>43770</v>
      </c>
      <c r="C890" s="18" t="s">
        <v>228</v>
      </c>
      <c r="D890" s="18" t="s">
        <v>5</v>
      </c>
      <c r="E890" s="3">
        <v>1905120.0000000002</v>
      </c>
      <c r="F890" s="18" t="s">
        <v>6</v>
      </c>
      <c r="G890" s="18" t="s">
        <v>6</v>
      </c>
      <c r="I890" s="77" t="str">
        <f>IF(OR(F890="FFIE GRUPO 2",F890="FFIE GRUPO 7"),"INTERVENTORIA",IF(OR(F890="CONTRACTUAL",F890="OTRO SÍ"),VLOOKUP(A890,CECOS!$A$2:$I$56,9,0),"NO APLICA"))</f>
        <v>INTERVENTORIA</v>
      </c>
    </row>
    <row r="891" spans="1:9" x14ac:dyDescent="0.25">
      <c r="A891" s="18">
        <v>1860</v>
      </c>
      <c r="B891" s="5">
        <v>43800</v>
      </c>
      <c r="C891" s="18" t="s">
        <v>228</v>
      </c>
      <c r="D891" s="18" t="s">
        <v>5</v>
      </c>
      <c r="E891" s="3">
        <v>1905120.0000000002</v>
      </c>
      <c r="F891" s="18" t="s">
        <v>6</v>
      </c>
      <c r="G891" s="18" t="s">
        <v>6</v>
      </c>
      <c r="I891" s="77" t="str">
        <f>IF(OR(F891="FFIE GRUPO 2",F891="FFIE GRUPO 7"),"INTERVENTORIA",IF(OR(F891="CONTRACTUAL",F891="OTRO SÍ"),VLOOKUP(A891,CECOS!$A$2:$I$56,9,0),"NO APLICA"))</f>
        <v>INTERVENTORIA</v>
      </c>
    </row>
    <row r="892" spans="1:9" x14ac:dyDescent="0.25">
      <c r="A892" s="18">
        <v>1860</v>
      </c>
      <c r="B892" s="5">
        <v>43831</v>
      </c>
      <c r="C892" s="18" t="s">
        <v>228</v>
      </c>
      <c r="D892" s="18" t="s">
        <v>5</v>
      </c>
      <c r="E892" s="3">
        <v>1905120.0000000002</v>
      </c>
      <c r="F892" s="18" t="s">
        <v>6</v>
      </c>
      <c r="G892" s="18" t="s">
        <v>6</v>
      </c>
      <c r="I892" s="77" t="str">
        <f>IF(OR(F892="FFIE GRUPO 2",F892="FFIE GRUPO 7"),"INTERVENTORIA",IF(OR(F892="CONTRACTUAL",F892="OTRO SÍ"),VLOOKUP(A892,CECOS!$A$2:$I$56,9,0),"NO APLICA"))</f>
        <v>INTERVENTORIA</v>
      </c>
    </row>
    <row r="893" spans="1:9" x14ac:dyDescent="0.25">
      <c r="A893" s="18">
        <v>1860</v>
      </c>
      <c r="B893" s="5">
        <v>43862</v>
      </c>
      <c r="C893" s="18" t="s">
        <v>228</v>
      </c>
      <c r="D893" s="18" t="s">
        <v>5</v>
      </c>
      <c r="E893" s="3">
        <v>1905120.0000000002</v>
      </c>
      <c r="F893" s="18" t="s">
        <v>6</v>
      </c>
      <c r="G893" s="18" t="s">
        <v>6</v>
      </c>
      <c r="I893" s="77" t="str">
        <f>IF(OR(F893="FFIE GRUPO 2",F893="FFIE GRUPO 7"),"INTERVENTORIA",IF(OR(F893="CONTRACTUAL",F893="OTRO SÍ"),VLOOKUP(A893,CECOS!$A$2:$I$56,9,0),"NO APLICA"))</f>
        <v>INTERVENTORIA</v>
      </c>
    </row>
    <row r="894" spans="1:9" x14ac:dyDescent="0.25">
      <c r="A894" s="18">
        <v>1860</v>
      </c>
      <c r="B894" s="5">
        <v>43891</v>
      </c>
      <c r="C894" s="18" t="s">
        <v>228</v>
      </c>
      <c r="D894" s="18" t="s">
        <v>5</v>
      </c>
      <c r="E894" s="3">
        <v>1905120.0000000002</v>
      </c>
      <c r="F894" s="18" t="s">
        <v>6</v>
      </c>
      <c r="G894" s="18" t="s">
        <v>6</v>
      </c>
      <c r="I894" s="77" t="str">
        <f>IF(OR(F894="FFIE GRUPO 2",F894="FFIE GRUPO 7"),"INTERVENTORIA",IF(OR(F894="CONTRACTUAL",F894="OTRO SÍ"),VLOOKUP(A894,CECOS!$A$2:$I$56,9,0),"NO APLICA"))</f>
        <v>INTERVENTORIA</v>
      </c>
    </row>
    <row r="895" spans="1:9" x14ac:dyDescent="0.25">
      <c r="A895" s="18">
        <v>1860</v>
      </c>
      <c r="B895" s="5">
        <v>43922</v>
      </c>
      <c r="C895" s="18" t="s">
        <v>228</v>
      </c>
      <c r="D895" s="18" t="s">
        <v>5</v>
      </c>
      <c r="E895" s="3">
        <v>1905120.0000000002</v>
      </c>
      <c r="F895" s="18" t="s">
        <v>6</v>
      </c>
      <c r="G895" s="18" t="s">
        <v>6</v>
      </c>
      <c r="I895" s="77" t="str">
        <f>IF(OR(F895="FFIE GRUPO 2",F895="FFIE GRUPO 7"),"INTERVENTORIA",IF(OR(F895="CONTRACTUAL",F895="OTRO SÍ"),VLOOKUP(A895,CECOS!$A$2:$I$56,9,0),"NO APLICA"))</f>
        <v>INTERVENTORIA</v>
      </c>
    </row>
    <row r="896" spans="1:9" x14ac:dyDescent="0.25">
      <c r="A896" s="18">
        <v>1860</v>
      </c>
      <c r="B896" s="5">
        <v>43952</v>
      </c>
      <c r="C896" s="18" t="s">
        <v>228</v>
      </c>
      <c r="D896" s="18" t="s">
        <v>5</v>
      </c>
      <c r="E896" s="3">
        <v>1905120.0000000002</v>
      </c>
      <c r="F896" s="18" t="s">
        <v>6</v>
      </c>
      <c r="G896" s="18" t="s">
        <v>6</v>
      </c>
      <c r="I896" s="77" t="str">
        <f>IF(OR(F896="FFIE GRUPO 2",F896="FFIE GRUPO 7"),"INTERVENTORIA",IF(OR(F896="CONTRACTUAL",F896="OTRO SÍ"),VLOOKUP(A896,CECOS!$A$2:$I$56,9,0),"NO APLICA"))</f>
        <v>INTERVENTORIA</v>
      </c>
    </row>
    <row r="897" spans="1:9" x14ac:dyDescent="0.25">
      <c r="A897" s="18">
        <v>1860</v>
      </c>
      <c r="B897" s="5">
        <v>43983</v>
      </c>
      <c r="C897" s="18" t="s">
        <v>228</v>
      </c>
      <c r="D897" s="18" t="s">
        <v>5</v>
      </c>
      <c r="E897" s="3">
        <v>1905120.0000000002</v>
      </c>
      <c r="F897" s="18" t="s">
        <v>6</v>
      </c>
      <c r="G897" s="18" t="s">
        <v>6</v>
      </c>
      <c r="I897" s="77" t="str">
        <f>IF(OR(F897="FFIE GRUPO 2",F897="FFIE GRUPO 7"),"INTERVENTORIA",IF(OR(F897="CONTRACTUAL",F897="OTRO SÍ"),VLOOKUP(A897,CECOS!$A$2:$I$56,9,0),"NO APLICA"))</f>
        <v>INTERVENTORIA</v>
      </c>
    </row>
    <row r="898" spans="1:9" x14ac:dyDescent="0.25">
      <c r="A898" s="18">
        <v>1860</v>
      </c>
      <c r="B898" s="5">
        <v>44013</v>
      </c>
      <c r="C898" s="18" t="s">
        <v>228</v>
      </c>
      <c r="D898" s="18" t="s">
        <v>5</v>
      </c>
      <c r="E898" s="3">
        <v>1905120.0000000002</v>
      </c>
      <c r="F898" s="18" t="s">
        <v>6</v>
      </c>
      <c r="G898" s="18" t="s">
        <v>6</v>
      </c>
      <c r="I898" s="77" t="str">
        <f>IF(OR(F898="FFIE GRUPO 2",F898="FFIE GRUPO 7"),"INTERVENTORIA",IF(OR(F898="CONTRACTUAL",F898="OTRO SÍ"),VLOOKUP(A898,CECOS!$A$2:$I$56,9,0),"NO APLICA"))</f>
        <v>INTERVENTORIA</v>
      </c>
    </row>
    <row r="899" spans="1:9" x14ac:dyDescent="0.25">
      <c r="A899" s="18">
        <v>1860</v>
      </c>
      <c r="B899" s="5">
        <v>44044</v>
      </c>
      <c r="C899" s="18" t="s">
        <v>228</v>
      </c>
      <c r="D899" s="18" t="s">
        <v>5</v>
      </c>
      <c r="E899" s="3">
        <v>1905120.0000000002</v>
      </c>
      <c r="F899" s="18" t="s">
        <v>6</v>
      </c>
      <c r="G899" s="18" t="s">
        <v>6</v>
      </c>
      <c r="I899" s="77" t="str">
        <f>IF(OR(F899="FFIE GRUPO 2",F899="FFIE GRUPO 7"),"INTERVENTORIA",IF(OR(F899="CONTRACTUAL",F899="OTRO SÍ"),VLOOKUP(A899,CECOS!$A$2:$I$56,9,0),"NO APLICA"))</f>
        <v>INTERVENTORIA</v>
      </c>
    </row>
    <row r="900" spans="1:9" x14ac:dyDescent="0.25">
      <c r="A900" s="18">
        <v>1860</v>
      </c>
      <c r="B900" s="5">
        <v>44075</v>
      </c>
      <c r="C900" s="18" t="s">
        <v>228</v>
      </c>
      <c r="D900" s="18" t="s">
        <v>5</v>
      </c>
      <c r="E900" s="3">
        <v>1905120.0000000002</v>
      </c>
      <c r="F900" s="18" t="s">
        <v>6</v>
      </c>
      <c r="G900" s="18" t="s">
        <v>6</v>
      </c>
      <c r="I900" s="77" t="str">
        <f>IF(OR(F900="FFIE GRUPO 2",F900="FFIE GRUPO 7"),"INTERVENTORIA",IF(OR(F900="CONTRACTUAL",F900="OTRO SÍ"),VLOOKUP(A900,CECOS!$A$2:$I$56,9,0),"NO APLICA"))</f>
        <v>INTERVENTORIA</v>
      </c>
    </row>
    <row r="901" spans="1:9" x14ac:dyDescent="0.25">
      <c r="A901" s="18">
        <v>1860</v>
      </c>
      <c r="B901" s="5">
        <v>44105</v>
      </c>
      <c r="C901" s="18" t="s">
        <v>228</v>
      </c>
      <c r="D901" s="18" t="s">
        <v>5</v>
      </c>
      <c r="E901" s="3">
        <v>1905120.0000000002</v>
      </c>
      <c r="F901" s="18" t="s">
        <v>6</v>
      </c>
      <c r="G901" s="18" t="s">
        <v>6</v>
      </c>
      <c r="I901" s="77" t="str">
        <f>IF(OR(F901="FFIE GRUPO 2",F901="FFIE GRUPO 7"),"INTERVENTORIA",IF(OR(F901="CONTRACTUAL",F901="OTRO SÍ"),VLOOKUP(A901,CECOS!$A$2:$I$56,9,0),"NO APLICA"))</f>
        <v>INTERVENTORIA</v>
      </c>
    </row>
    <row r="902" spans="1:9" x14ac:dyDescent="0.25">
      <c r="A902" s="18">
        <v>1860</v>
      </c>
      <c r="B902" s="5">
        <v>44136</v>
      </c>
      <c r="C902" s="18" t="s">
        <v>228</v>
      </c>
      <c r="D902" s="18" t="s">
        <v>5</v>
      </c>
      <c r="E902" s="3">
        <v>1905120.0000000002</v>
      </c>
      <c r="F902" s="18" t="s">
        <v>6</v>
      </c>
      <c r="G902" s="18" t="s">
        <v>6</v>
      </c>
      <c r="I902" s="77" t="str">
        <f>IF(OR(F902="FFIE GRUPO 2",F902="FFIE GRUPO 7"),"INTERVENTORIA",IF(OR(F902="CONTRACTUAL",F902="OTRO SÍ"),VLOOKUP(A902,CECOS!$A$2:$I$56,9,0),"NO APLICA"))</f>
        <v>INTERVENTORIA</v>
      </c>
    </row>
    <row r="903" spans="1:9" x14ac:dyDescent="0.25">
      <c r="A903" s="18">
        <v>1860</v>
      </c>
      <c r="B903" s="5">
        <v>44166</v>
      </c>
      <c r="C903" s="18" t="s">
        <v>228</v>
      </c>
      <c r="D903" s="18" t="s">
        <v>5</v>
      </c>
      <c r="E903" s="3">
        <v>1905120.0000000002</v>
      </c>
      <c r="F903" s="18" t="s">
        <v>6</v>
      </c>
      <c r="G903" s="18" t="s">
        <v>6</v>
      </c>
      <c r="I903" s="77" t="str">
        <f>IF(OR(F903="FFIE GRUPO 2",F903="FFIE GRUPO 7"),"INTERVENTORIA",IF(OR(F903="CONTRACTUAL",F903="OTRO SÍ"),VLOOKUP(A903,CECOS!$A$2:$I$56,9,0),"NO APLICA"))</f>
        <v>INTERVENTORIA</v>
      </c>
    </row>
    <row r="904" spans="1:9" x14ac:dyDescent="0.25">
      <c r="A904" s="18">
        <v>1860</v>
      </c>
      <c r="B904" s="5">
        <v>44197</v>
      </c>
      <c r="C904" s="18" t="s">
        <v>228</v>
      </c>
      <c r="D904" s="18" t="s">
        <v>5</v>
      </c>
      <c r="E904" s="3">
        <v>1905120.0000000002</v>
      </c>
      <c r="F904" s="18" t="s">
        <v>6</v>
      </c>
      <c r="G904" s="18" t="s">
        <v>6</v>
      </c>
      <c r="I904" s="77" t="str">
        <f>IF(OR(F904="FFIE GRUPO 2",F904="FFIE GRUPO 7"),"INTERVENTORIA",IF(OR(F904="CONTRACTUAL",F904="OTRO SÍ"),VLOOKUP(A904,CECOS!$A$2:$I$56,9,0),"NO APLICA"))</f>
        <v>INTERVENTORIA</v>
      </c>
    </row>
    <row r="905" spans="1:9" x14ac:dyDescent="0.25">
      <c r="A905" s="18">
        <v>1860</v>
      </c>
      <c r="B905" s="5">
        <v>44228</v>
      </c>
      <c r="C905" s="18" t="s">
        <v>228</v>
      </c>
      <c r="D905" s="18" t="s">
        <v>5</v>
      </c>
      <c r="E905" s="3">
        <v>1905120.0000000002</v>
      </c>
      <c r="F905" s="18" t="s">
        <v>6</v>
      </c>
      <c r="G905" s="18" t="s">
        <v>6</v>
      </c>
      <c r="I905" s="77" t="str">
        <f>IF(OR(F905="FFIE GRUPO 2",F905="FFIE GRUPO 7"),"INTERVENTORIA",IF(OR(F905="CONTRACTUAL",F905="OTRO SÍ"),VLOOKUP(A905,CECOS!$A$2:$I$56,9,0),"NO APLICA"))</f>
        <v>INTERVENTORIA</v>
      </c>
    </row>
    <row r="906" spans="1:9" x14ac:dyDescent="0.25">
      <c r="A906" s="18">
        <v>1860</v>
      </c>
      <c r="B906" s="5">
        <v>44256</v>
      </c>
      <c r="C906" s="18" t="s">
        <v>228</v>
      </c>
      <c r="D906" s="18" t="s">
        <v>5</v>
      </c>
      <c r="E906" s="3">
        <v>1905120.0000000002</v>
      </c>
      <c r="F906" s="18" t="s">
        <v>6</v>
      </c>
      <c r="G906" s="18" t="s">
        <v>6</v>
      </c>
      <c r="I906" s="77" t="str">
        <f>IF(OR(F906="FFIE GRUPO 2",F906="FFIE GRUPO 7"),"INTERVENTORIA",IF(OR(F906="CONTRACTUAL",F906="OTRO SÍ"),VLOOKUP(A906,CECOS!$A$2:$I$56,9,0),"NO APLICA"))</f>
        <v>INTERVENTORIA</v>
      </c>
    </row>
    <row r="907" spans="1:9" x14ac:dyDescent="0.25">
      <c r="A907" s="18">
        <v>1860</v>
      </c>
      <c r="B907" s="5">
        <v>44287</v>
      </c>
      <c r="C907" s="18" t="s">
        <v>228</v>
      </c>
      <c r="D907" s="18" t="s">
        <v>5</v>
      </c>
      <c r="E907" s="3">
        <v>1905120.0000000002</v>
      </c>
      <c r="F907" s="18" t="s">
        <v>6</v>
      </c>
      <c r="G907" s="18" t="s">
        <v>6</v>
      </c>
      <c r="I907" s="77" t="str">
        <f>IF(OR(F907="FFIE GRUPO 2",F907="FFIE GRUPO 7"),"INTERVENTORIA",IF(OR(F907="CONTRACTUAL",F907="OTRO SÍ"),VLOOKUP(A907,CECOS!$A$2:$I$56,9,0),"NO APLICA"))</f>
        <v>INTERVENTORIA</v>
      </c>
    </row>
    <row r="908" spans="1:9" x14ac:dyDescent="0.25">
      <c r="A908" s="18">
        <v>1860</v>
      </c>
      <c r="B908" s="5">
        <v>44044</v>
      </c>
      <c r="C908" s="18" t="s">
        <v>228</v>
      </c>
      <c r="D908" s="18" t="s">
        <v>30</v>
      </c>
      <c r="E908" s="3">
        <v>3923324.9999999995</v>
      </c>
      <c r="F908" s="18" t="s">
        <v>6</v>
      </c>
      <c r="G908" s="18" t="s">
        <v>6</v>
      </c>
      <c r="I908" s="77" t="str">
        <f>IF(OR(F908="FFIE GRUPO 2",F908="FFIE GRUPO 7"),"INTERVENTORIA",IF(OR(F908="CONTRACTUAL",F908="OTRO SÍ"),VLOOKUP(A908,CECOS!$A$2:$I$56,9,0),"NO APLICA"))</f>
        <v>INTERVENTORIA</v>
      </c>
    </row>
    <row r="909" spans="1:9" x14ac:dyDescent="0.25">
      <c r="A909" s="18">
        <v>1860</v>
      </c>
      <c r="B909" s="5">
        <v>44075</v>
      </c>
      <c r="C909" s="18" t="s">
        <v>228</v>
      </c>
      <c r="D909" s="18" t="s">
        <v>30</v>
      </c>
      <c r="E909" s="3">
        <v>3923324.9999999995</v>
      </c>
      <c r="F909" s="18" t="s">
        <v>6</v>
      </c>
      <c r="G909" s="18" t="s">
        <v>6</v>
      </c>
      <c r="I909" s="77" t="str">
        <f>IF(OR(F909="FFIE GRUPO 2",F909="FFIE GRUPO 7"),"INTERVENTORIA",IF(OR(F909="CONTRACTUAL",F909="OTRO SÍ"),VLOOKUP(A909,CECOS!$A$2:$I$56,9,0),"NO APLICA"))</f>
        <v>INTERVENTORIA</v>
      </c>
    </row>
    <row r="910" spans="1:9" x14ac:dyDescent="0.25">
      <c r="A910" s="18">
        <v>1860</v>
      </c>
      <c r="B910" s="5">
        <v>44105</v>
      </c>
      <c r="C910" s="18" t="s">
        <v>228</v>
      </c>
      <c r="D910" s="18" t="s">
        <v>30</v>
      </c>
      <c r="E910" s="3">
        <v>3923324.9999999995</v>
      </c>
      <c r="F910" s="18" t="s">
        <v>6</v>
      </c>
      <c r="G910" s="18" t="s">
        <v>6</v>
      </c>
      <c r="I910" s="77" t="str">
        <f>IF(OR(F910="FFIE GRUPO 2",F910="FFIE GRUPO 7"),"INTERVENTORIA",IF(OR(F910="CONTRACTUAL",F910="OTRO SÍ"),VLOOKUP(A910,CECOS!$A$2:$I$56,9,0),"NO APLICA"))</f>
        <v>INTERVENTORIA</v>
      </c>
    </row>
    <row r="911" spans="1:9" x14ac:dyDescent="0.25">
      <c r="A911" s="18">
        <v>1860</v>
      </c>
      <c r="B911" s="5">
        <v>44136</v>
      </c>
      <c r="C911" s="18" t="s">
        <v>228</v>
      </c>
      <c r="D911" s="18" t="s">
        <v>30</v>
      </c>
      <c r="E911" s="3">
        <v>3923324.9999999995</v>
      </c>
      <c r="F911" s="18" t="s">
        <v>6</v>
      </c>
      <c r="G911" s="18" t="s">
        <v>6</v>
      </c>
      <c r="I911" s="77" t="str">
        <f>IF(OR(F911="FFIE GRUPO 2",F911="FFIE GRUPO 7"),"INTERVENTORIA",IF(OR(F911="CONTRACTUAL",F911="OTRO SÍ"),VLOOKUP(A911,CECOS!$A$2:$I$56,9,0),"NO APLICA"))</f>
        <v>INTERVENTORIA</v>
      </c>
    </row>
    <row r="912" spans="1:9" x14ac:dyDescent="0.25">
      <c r="A912" s="18">
        <v>1860</v>
      </c>
      <c r="B912" s="5">
        <v>44166</v>
      </c>
      <c r="C912" s="18" t="s">
        <v>228</v>
      </c>
      <c r="D912" s="18" t="s">
        <v>30</v>
      </c>
      <c r="E912" s="3">
        <v>3923324.9999999995</v>
      </c>
      <c r="F912" s="18" t="s">
        <v>6</v>
      </c>
      <c r="G912" s="18" t="s">
        <v>6</v>
      </c>
      <c r="I912" s="77" t="str">
        <f>IF(OR(F912="FFIE GRUPO 2",F912="FFIE GRUPO 7"),"INTERVENTORIA",IF(OR(F912="CONTRACTUAL",F912="OTRO SÍ"),VLOOKUP(A912,CECOS!$A$2:$I$56,9,0),"NO APLICA"))</f>
        <v>INTERVENTORIA</v>
      </c>
    </row>
    <row r="913" spans="1:9" x14ac:dyDescent="0.25">
      <c r="A913" s="18">
        <v>1860</v>
      </c>
      <c r="B913" s="5">
        <v>44197</v>
      </c>
      <c r="C913" s="18" t="s">
        <v>228</v>
      </c>
      <c r="D913" s="18" t="s">
        <v>30</v>
      </c>
      <c r="E913" s="3">
        <v>3923324.9999999995</v>
      </c>
      <c r="F913" s="18" t="s">
        <v>6</v>
      </c>
      <c r="G913" s="18" t="s">
        <v>6</v>
      </c>
      <c r="I913" s="77" t="str">
        <f>IF(OR(F913="FFIE GRUPO 2",F913="FFIE GRUPO 7"),"INTERVENTORIA",IF(OR(F913="CONTRACTUAL",F913="OTRO SÍ"),VLOOKUP(A913,CECOS!$A$2:$I$56,9,0),"NO APLICA"))</f>
        <v>INTERVENTORIA</v>
      </c>
    </row>
    <row r="914" spans="1:9" x14ac:dyDescent="0.25">
      <c r="A914" s="18">
        <v>1860</v>
      </c>
      <c r="B914" s="5">
        <v>44228</v>
      </c>
      <c r="C914" s="18" t="s">
        <v>228</v>
      </c>
      <c r="D914" s="18" t="s">
        <v>30</v>
      </c>
      <c r="E914" s="3">
        <v>3923324.9999999995</v>
      </c>
      <c r="F914" s="18" t="s">
        <v>6</v>
      </c>
      <c r="G914" s="18" t="s">
        <v>6</v>
      </c>
      <c r="I914" s="77" t="str">
        <f>IF(OR(F914="FFIE GRUPO 2",F914="FFIE GRUPO 7"),"INTERVENTORIA",IF(OR(F914="CONTRACTUAL",F914="OTRO SÍ"),VLOOKUP(A914,CECOS!$A$2:$I$56,9,0),"NO APLICA"))</f>
        <v>INTERVENTORIA</v>
      </c>
    </row>
    <row r="915" spans="1:9" x14ac:dyDescent="0.25">
      <c r="A915" s="18">
        <v>1860</v>
      </c>
      <c r="B915" s="5">
        <v>44256</v>
      </c>
      <c r="C915" s="18" t="s">
        <v>228</v>
      </c>
      <c r="D915" s="18" t="s">
        <v>30</v>
      </c>
      <c r="E915" s="3">
        <v>3923324.9999999995</v>
      </c>
      <c r="F915" s="18" t="s">
        <v>6</v>
      </c>
      <c r="G915" s="18" t="s">
        <v>6</v>
      </c>
      <c r="I915" s="77" t="str">
        <f>IF(OR(F915="FFIE GRUPO 2",F915="FFIE GRUPO 7"),"INTERVENTORIA",IF(OR(F915="CONTRACTUAL",F915="OTRO SÍ"),VLOOKUP(A915,CECOS!$A$2:$I$56,9,0),"NO APLICA"))</f>
        <v>INTERVENTORIA</v>
      </c>
    </row>
    <row r="916" spans="1:9" x14ac:dyDescent="0.25">
      <c r="A916" s="18">
        <v>1860</v>
      </c>
      <c r="B916" s="5">
        <v>44287</v>
      </c>
      <c r="C916" s="18" t="s">
        <v>228</v>
      </c>
      <c r="D916" s="18" t="s">
        <v>30</v>
      </c>
      <c r="E916" s="3">
        <v>3923324.9999999995</v>
      </c>
      <c r="F916" s="18" t="s">
        <v>6</v>
      </c>
      <c r="G916" s="18" t="s">
        <v>6</v>
      </c>
      <c r="I916" s="77" t="str">
        <f>IF(OR(F916="FFIE GRUPO 2",F916="FFIE GRUPO 7"),"INTERVENTORIA",IF(OR(F916="CONTRACTUAL",F916="OTRO SÍ"),VLOOKUP(A916,CECOS!$A$2:$I$56,9,0),"NO APLICA"))</f>
        <v>INTERVENTORIA</v>
      </c>
    </row>
    <row r="917" spans="1:9" x14ac:dyDescent="0.25">
      <c r="A917" s="18">
        <v>1860</v>
      </c>
      <c r="B917" s="5">
        <v>44317</v>
      </c>
      <c r="C917" s="18" t="s">
        <v>228</v>
      </c>
      <c r="D917" s="18" t="s">
        <v>30</v>
      </c>
      <c r="E917" s="3">
        <v>3923324.9999999995</v>
      </c>
      <c r="F917" s="18" t="s">
        <v>6</v>
      </c>
      <c r="G917" s="18" t="s">
        <v>6</v>
      </c>
      <c r="I917" s="77" t="str">
        <f>IF(OR(F917="FFIE GRUPO 2",F917="FFIE GRUPO 7"),"INTERVENTORIA",IF(OR(F917="CONTRACTUAL",F917="OTRO SÍ"),VLOOKUP(A917,CECOS!$A$2:$I$56,9,0),"NO APLICA"))</f>
        <v>INTERVENTORIA</v>
      </c>
    </row>
    <row r="918" spans="1:9" x14ac:dyDescent="0.25">
      <c r="A918" s="18">
        <v>1860</v>
      </c>
      <c r="B918" s="5">
        <v>44348</v>
      </c>
      <c r="C918" s="18" t="s">
        <v>228</v>
      </c>
      <c r="D918" s="18" t="s">
        <v>30</v>
      </c>
      <c r="E918" s="3">
        <v>3923324.9999999995</v>
      </c>
      <c r="F918" s="18" t="s">
        <v>6</v>
      </c>
      <c r="G918" s="18" t="s">
        <v>6</v>
      </c>
      <c r="I918" s="77" t="str">
        <f>IF(OR(F918="FFIE GRUPO 2",F918="FFIE GRUPO 7"),"INTERVENTORIA",IF(OR(F918="CONTRACTUAL",F918="OTRO SÍ"),VLOOKUP(A918,CECOS!$A$2:$I$56,9,0),"NO APLICA"))</f>
        <v>INTERVENTORIA</v>
      </c>
    </row>
    <row r="919" spans="1:9" x14ac:dyDescent="0.25">
      <c r="A919" s="18">
        <v>1860</v>
      </c>
      <c r="B919" s="5">
        <v>44378</v>
      </c>
      <c r="C919" s="18" t="s">
        <v>228</v>
      </c>
      <c r="D919" s="18" t="s">
        <v>30</v>
      </c>
      <c r="E919" s="3">
        <v>3923324.9999999995</v>
      </c>
      <c r="F919" s="18" t="s">
        <v>6</v>
      </c>
      <c r="G919" s="18" t="s">
        <v>6</v>
      </c>
      <c r="I919" s="77" t="str">
        <f>IF(OR(F919="FFIE GRUPO 2",F919="FFIE GRUPO 7"),"INTERVENTORIA",IF(OR(F919="CONTRACTUAL",F919="OTRO SÍ"),VLOOKUP(A919,CECOS!$A$2:$I$56,9,0),"NO APLICA"))</f>
        <v>INTERVENTORIA</v>
      </c>
    </row>
    <row r="920" spans="1:9" x14ac:dyDescent="0.25">
      <c r="A920" s="18">
        <v>1860</v>
      </c>
      <c r="B920" s="5">
        <v>43466</v>
      </c>
      <c r="C920" s="18" t="s">
        <v>228</v>
      </c>
      <c r="D920" s="18" t="s">
        <v>57</v>
      </c>
      <c r="E920" s="3">
        <v>4758075</v>
      </c>
      <c r="F920" s="18" t="s">
        <v>6</v>
      </c>
      <c r="G920" s="18" t="s">
        <v>6</v>
      </c>
      <c r="I920" s="77" t="str">
        <f>IF(OR(F920="FFIE GRUPO 2",F920="FFIE GRUPO 7"),"INTERVENTORIA",IF(OR(F920="CONTRACTUAL",F920="OTRO SÍ"),VLOOKUP(A920,CECOS!$A$2:$I$56,9,0),"NO APLICA"))</f>
        <v>INTERVENTORIA</v>
      </c>
    </row>
    <row r="921" spans="1:9" x14ac:dyDescent="0.25">
      <c r="A921" s="18">
        <v>1860</v>
      </c>
      <c r="B921" s="5">
        <v>43497</v>
      </c>
      <c r="C921" s="18" t="s">
        <v>228</v>
      </c>
      <c r="D921" s="18" t="s">
        <v>57</v>
      </c>
      <c r="E921" s="3">
        <v>4758075</v>
      </c>
      <c r="F921" s="18" t="s">
        <v>6</v>
      </c>
      <c r="G921" s="18" t="s">
        <v>6</v>
      </c>
      <c r="I921" s="77" t="str">
        <f>IF(OR(F921="FFIE GRUPO 2",F921="FFIE GRUPO 7"),"INTERVENTORIA",IF(OR(F921="CONTRACTUAL",F921="OTRO SÍ"),VLOOKUP(A921,CECOS!$A$2:$I$56,9,0),"NO APLICA"))</f>
        <v>INTERVENTORIA</v>
      </c>
    </row>
    <row r="922" spans="1:9" x14ac:dyDescent="0.25">
      <c r="A922" s="18">
        <v>1860</v>
      </c>
      <c r="B922" s="5">
        <v>43525</v>
      </c>
      <c r="C922" s="18" t="s">
        <v>228</v>
      </c>
      <c r="D922" s="18" t="s">
        <v>57</v>
      </c>
      <c r="E922" s="3">
        <v>4758075</v>
      </c>
      <c r="F922" s="18" t="s">
        <v>6</v>
      </c>
      <c r="G922" s="18" t="s">
        <v>6</v>
      </c>
      <c r="I922" s="77" t="str">
        <f>IF(OR(F922="FFIE GRUPO 2",F922="FFIE GRUPO 7"),"INTERVENTORIA",IF(OR(F922="CONTRACTUAL",F922="OTRO SÍ"),VLOOKUP(A922,CECOS!$A$2:$I$56,9,0),"NO APLICA"))</f>
        <v>INTERVENTORIA</v>
      </c>
    </row>
    <row r="923" spans="1:9" x14ac:dyDescent="0.25">
      <c r="A923" s="18">
        <v>1860</v>
      </c>
      <c r="B923" s="5">
        <v>43556</v>
      </c>
      <c r="C923" s="18" t="s">
        <v>228</v>
      </c>
      <c r="D923" s="18" t="s">
        <v>57</v>
      </c>
      <c r="E923" s="3">
        <v>4758075</v>
      </c>
      <c r="F923" s="18" t="s">
        <v>6</v>
      </c>
      <c r="G923" s="18" t="s">
        <v>6</v>
      </c>
      <c r="I923" s="77" t="str">
        <f>IF(OR(F923="FFIE GRUPO 2",F923="FFIE GRUPO 7"),"INTERVENTORIA",IF(OR(F923="CONTRACTUAL",F923="OTRO SÍ"),VLOOKUP(A923,CECOS!$A$2:$I$56,9,0),"NO APLICA"))</f>
        <v>INTERVENTORIA</v>
      </c>
    </row>
    <row r="924" spans="1:9" x14ac:dyDescent="0.25">
      <c r="A924" s="18">
        <v>1860</v>
      </c>
      <c r="B924" s="5">
        <v>43586</v>
      </c>
      <c r="C924" s="18" t="s">
        <v>228</v>
      </c>
      <c r="D924" s="18" t="s">
        <v>57</v>
      </c>
      <c r="E924" s="3">
        <v>4758075</v>
      </c>
      <c r="F924" s="18" t="s">
        <v>6</v>
      </c>
      <c r="G924" s="18" t="s">
        <v>6</v>
      </c>
      <c r="I924" s="77" t="str">
        <f>IF(OR(F924="FFIE GRUPO 2",F924="FFIE GRUPO 7"),"INTERVENTORIA",IF(OR(F924="CONTRACTUAL",F924="OTRO SÍ"),VLOOKUP(A924,CECOS!$A$2:$I$56,9,0),"NO APLICA"))</f>
        <v>INTERVENTORIA</v>
      </c>
    </row>
    <row r="925" spans="1:9" x14ac:dyDescent="0.25">
      <c r="A925" s="18">
        <v>1860</v>
      </c>
      <c r="B925" s="5">
        <v>43617</v>
      </c>
      <c r="C925" s="18" t="s">
        <v>228</v>
      </c>
      <c r="D925" s="18" t="s">
        <v>57</v>
      </c>
      <c r="E925" s="3">
        <v>4758075</v>
      </c>
      <c r="F925" s="18" t="s">
        <v>6</v>
      </c>
      <c r="G925" s="18" t="s">
        <v>6</v>
      </c>
      <c r="I925" s="77" t="str">
        <f>IF(OR(F925="FFIE GRUPO 2",F925="FFIE GRUPO 7"),"INTERVENTORIA",IF(OR(F925="CONTRACTUAL",F925="OTRO SÍ"),VLOOKUP(A925,CECOS!$A$2:$I$56,9,0),"NO APLICA"))</f>
        <v>INTERVENTORIA</v>
      </c>
    </row>
    <row r="926" spans="1:9" x14ac:dyDescent="0.25">
      <c r="A926" s="18">
        <v>1860</v>
      </c>
      <c r="B926" s="5">
        <v>43647</v>
      </c>
      <c r="C926" s="18" t="s">
        <v>228</v>
      </c>
      <c r="D926" s="18" t="s">
        <v>57</v>
      </c>
      <c r="E926" s="3">
        <v>4758075</v>
      </c>
      <c r="F926" s="18" t="s">
        <v>6</v>
      </c>
      <c r="G926" s="18" t="s">
        <v>6</v>
      </c>
      <c r="I926" s="77" t="str">
        <f>IF(OR(F926="FFIE GRUPO 2",F926="FFIE GRUPO 7"),"INTERVENTORIA",IF(OR(F926="CONTRACTUAL",F926="OTRO SÍ"),VLOOKUP(A926,CECOS!$A$2:$I$56,9,0),"NO APLICA"))</f>
        <v>INTERVENTORIA</v>
      </c>
    </row>
    <row r="927" spans="1:9" x14ac:dyDescent="0.25">
      <c r="A927" s="18">
        <v>1860</v>
      </c>
      <c r="B927" s="5">
        <v>43678</v>
      </c>
      <c r="C927" s="18" t="s">
        <v>228</v>
      </c>
      <c r="D927" s="18" t="s">
        <v>57</v>
      </c>
      <c r="E927" s="3">
        <v>4758075</v>
      </c>
      <c r="F927" s="18" t="s">
        <v>6</v>
      </c>
      <c r="G927" s="18" t="s">
        <v>6</v>
      </c>
      <c r="I927" s="77" t="str">
        <f>IF(OR(F927="FFIE GRUPO 2",F927="FFIE GRUPO 7"),"INTERVENTORIA",IF(OR(F927="CONTRACTUAL",F927="OTRO SÍ"),VLOOKUP(A927,CECOS!$A$2:$I$56,9,0),"NO APLICA"))</f>
        <v>INTERVENTORIA</v>
      </c>
    </row>
    <row r="928" spans="1:9" x14ac:dyDescent="0.25">
      <c r="A928" s="18">
        <v>1860</v>
      </c>
      <c r="B928" s="5">
        <v>43709</v>
      </c>
      <c r="C928" s="18" t="s">
        <v>228</v>
      </c>
      <c r="D928" s="18" t="s">
        <v>57</v>
      </c>
      <c r="E928" s="3">
        <v>4758075</v>
      </c>
      <c r="F928" s="18" t="s">
        <v>6</v>
      </c>
      <c r="G928" s="18" t="s">
        <v>6</v>
      </c>
      <c r="I928" s="77" t="str">
        <f>IF(OR(F928="FFIE GRUPO 2",F928="FFIE GRUPO 7"),"INTERVENTORIA",IF(OR(F928="CONTRACTUAL",F928="OTRO SÍ"),VLOOKUP(A928,CECOS!$A$2:$I$56,9,0),"NO APLICA"))</f>
        <v>INTERVENTORIA</v>
      </c>
    </row>
    <row r="929" spans="1:9" x14ac:dyDescent="0.25">
      <c r="A929" s="18">
        <v>1860</v>
      </c>
      <c r="B929" s="5">
        <v>43739</v>
      </c>
      <c r="C929" s="18" t="s">
        <v>228</v>
      </c>
      <c r="D929" s="18" t="s">
        <v>57</v>
      </c>
      <c r="E929" s="3">
        <v>4758075</v>
      </c>
      <c r="F929" s="18" t="s">
        <v>6</v>
      </c>
      <c r="G929" s="18" t="s">
        <v>6</v>
      </c>
      <c r="I929" s="77" t="str">
        <f>IF(OR(F929="FFIE GRUPO 2",F929="FFIE GRUPO 7"),"INTERVENTORIA",IF(OR(F929="CONTRACTUAL",F929="OTRO SÍ"),VLOOKUP(A929,CECOS!$A$2:$I$56,9,0),"NO APLICA"))</f>
        <v>INTERVENTORIA</v>
      </c>
    </row>
    <row r="930" spans="1:9" x14ac:dyDescent="0.25">
      <c r="A930" s="18">
        <v>1860</v>
      </c>
      <c r="B930" s="5">
        <v>43770</v>
      </c>
      <c r="C930" s="18" t="s">
        <v>228</v>
      </c>
      <c r="D930" s="18" t="s">
        <v>57</v>
      </c>
      <c r="E930" s="3">
        <v>4758075</v>
      </c>
      <c r="F930" s="18" t="s">
        <v>6</v>
      </c>
      <c r="G930" s="18" t="s">
        <v>6</v>
      </c>
      <c r="I930" s="77" t="str">
        <f>IF(OR(F930="FFIE GRUPO 2",F930="FFIE GRUPO 7"),"INTERVENTORIA",IF(OR(F930="CONTRACTUAL",F930="OTRO SÍ"),VLOOKUP(A930,CECOS!$A$2:$I$56,9,0),"NO APLICA"))</f>
        <v>INTERVENTORIA</v>
      </c>
    </row>
    <row r="931" spans="1:9" x14ac:dyDescent="0.25">
      <c r="A931" s="18">
        <v>1860</v>
      </c>
      <c r="B931" s="5">
        <v>43800</v>
      </c>
      <c r="C931" s="18" t="s">
        <v>228</v>
      </c>
      <c r="D931" s="18" t="s">
        <v>57</v>
      </c>
      <c r="E931" s="3">
        <v>4758075</v>
      </c>
      <c r="F931" s="18" t="s">
        <v>6</v>
      </c>
      <c r="G931" s="18" t="s">
        <v>6</v>
      </c>
      <c r="I931" s="77" t="str">
        <f>IF(OR(F931="FFIE GRUPO 2",F931="FFIE GRUPO 7"),"INTERVENTORIA",IF(OR(F931="CONTRACTUAL",F931="OTRO SÍ"),VLOOKUP(A931,CECOS!$A$2:$I$56,9,0),"NO APLICA"))</f>
        <v>INTERVENTORIA</v>
      </c>
    </row>
    <row r="932" spans="1:9" x14ac:dyDescent="0.25">
      <c r="A932" s="18">
        <v>1860</v>
      </c>
      <c r="B932" s="5">
        <v>43831</v>
      </c>
      <c r="C932" s="18" t="s">
        <v>228</v>
      </c>
      <c r="D932" s="18" t="s">
        <v>57</v>
      </c>
      <c r="E932" s="3">
        <v>4758075</v>
      </c>
      <c r="F932" s="18" t="s">
        <v>6</v>
      </c>
      <c r="G932" s="18" t="s">
        <v>6</v>
      </c>
      <c r="I932" s="77" t="str">
        <f>IF(OR(F932="FFIE GRUPO 2",F932="FFIE GRUPO 7"),"INTERVENTORIA",IF(OR(F932="CONTRACTUAL",F932="OTRO SÍ"),VLOOKUP(A932,CECOS!$A$2:$I$56,9,0),"NO APLICA"))</f>
        <v>INTERVENTORIA</v>
      </c>
    </row>
    <row r="933" spans="1:9" x14ac:dyDescent="0.25">
      <c r="A933" s="18">
        <v>1860</v>
      </c>
      <c r="B933" s="5">
        <v>43862</v>
      </c>
      <c r="C933" s="18" t="s">
        <v>228</v>
      </c>
      <c r="D933" s="18" t="s">
        <v>57</v>
      </c>
      <c r="E933" s="3">
        <v>4758075</v>
      </c>
      <c r="F933" s="18" t="s">
        <v>6</v>
      </c>
      <c r="G933" s="18" t="s">
        <v>6</v>
      </c>
      <c r="I933" s="77" t="str">
        <f>IF(OR(F933="FFIE GRUPO 2",F933="FFIE GRUPO 7"),"INTERVENTORIA",IF(OR(F933="CONTRACTUAL",F933="OTRO SÍ"),VLOOKUP(A933,CECOS!$A$2:$I$56,9,0),"NO APLICA"))</f>
        <v>INTERVENTORIA</v>
      </c>
    </row>
    <row r="934" spans="1:9" x14ac:dyDescent="0.25">
      <c r="A934" s="18">
        <v>1860</v>
      </c>
      <c r="B934" s="5">
        <v>43891</v>
      </c>
      <c r="C934" s="18" t="s">
        <v>228</v>
      </c>
      <c r="D934" s="18" t="s">
        <v>57</v>
      </c>
      <c r="E934" s="3">
        <v>4758075</v>
      </c>
      <c r="F934" s="18" t="s">
        <v>6</v>
      </c>
      <c r="G934" s="18" t="s">
        <v>6</v>
      </c>
      <c r="I934" s="77" t="str">
        <f>IF(OR(F934="FFIE GRUPO 2",F934="FFIE GRUPO 7"),"INTERVENTORIA",IF(OR(F934="CONTRACTUAL",F934="OTRO SÍ"),VLOOKUP(A934,CECOS!$A$2:$I$56,9,0),"NO APLICA"))</f>
        <v>INTERVENTORIA</v>
      </c>
    </row>
    <row r="935" spans="1:9" x14ac:dyDescent="0.25">
      <c r="A935" s="18">
        <v>1860</v>
      </c>
      <c r="B935" s="5">
        <v>43922</v>
      </c>
      <c r="C935" s="18" t="s">
        <v>228</v>
      </c>
      <c r="D935" s="18" t="s">
        <v>57</v>
      </c>
      <c r="E935" s="3">
        <v>4758075</v>
      </c>
      <c r="F935" s="18" t="s">
        <v>6</v>
      </c>
      <c r="G935" s="18" t="s">
        <v>6</v>
      </c>
      <c r="I935" s="77" t="str">
        <f>IF(OR(F935="FFIE GRUPO 2",F935="FFIE GRUPO 7"),"INTERVENTORIA",IF(OR(F935="CONTRACTUAL",F935="OTRO SÍ"),VLOOKUP(A935,CECOS!$A$2:$I$56,9,0),"NO APLICA"))</f>
        <v>INTERVENTORIA</v>
      </c>
    </row>
    <row r="936" spans="1:9" x14ac:dyDescent="0.25">
      <c r="A936" s="18">
        <v>1860</v>
      </c>
      <c r="B936" s="5">
        <v>43952</v>
      </c>
      <c r="C936" s="18" t="s">
        <v>228</v>
      </c>
      <c r="D936" s="18" t="s">
        <v>57</v>
      </c>
      <c r="E936" s="3">
        <v>4758075</v>
      </c>
      <c r="F936" s="18" t="s">
        <v>6</v>
      </c>
      <c r="G936" s="18" t="s">
        <v>6</v>
      </c>
      <c r="I936" s="77" t="str">
        <f>IF(OR(F936="FFIE GRUPO 2",F936="FFIE GRUPO 7"),"INTERVENTORIA",IF(OR(F936="CONTRACTUAL",F936="OTRO SÍ"),VLOOKUP(A936,CECOS!$A$2:$I$56,9,0),"NO APLICA"))</f>
        <v>INTERVENTORIA</v>
      </c>
    </row>
    <row r="937" spans="1:9" x14ac:dyDescent="0.25">
      <c r="A937" s="18">
        <v>1860</v>
      </c>
      <c r="B937" s="5">
        <v>43983</v>
      </c>
      <c r="C937" s="18" t="s">
        <v>228</v>
      </c>
      <c r="D937" s="18" t="s">
        <v>57</v>
      </c>
      <c r="E937" s="3">
        <v>4758075</v>
      </c>
      <c r="F937" s="18" t="s">
        <v>6</v>
      </c>
      <c r="G937" s="18" t="s">
        <v>6</v>
      </c>
      <c r="I937" s="77" t="str">
        <f>IF(OR(F937="FFIE GRUPO 2",F937="FFIE GRUPO 7"),"INTERVENTORIA",IF(OR(F937="CONTRACTUAL",F937="OTRO SÍ"),VLOOKUP(A937,CECOS!$A$2:$I$56,9,0),"NO APLICA"))</f>
        <v>INTERVENTORIA</v>
      </c>
    </row>
    <row r="938" spans="1:9" x14ac:dyDescent="0.25">
      <c r="A938" s="18">
        <v>1860</v>
      </c>
      <c r="B938" s="5">
        <v>44013</v>
      </c>
      <c r="C938" s="18" t="s">
        <v>228</v>
      </c>
      <c r="D938" s="18" t="s">
        <v>57</v>
      </c>
      <c r="E938" s="3">
        <v>4758075</v>
      </c>
      <c r="F938" s="18" t="s">
        <v>6</v>
      </c>
      <c r="G938" s="18" t="s">
        <v>6</v>
      </c>
      <c r="I938" s="77" t="str">
        <f>IF(OR(F938="FFIE GRUPO 2",F938="FFIE GRUPO 7"),"INTERVENTORIA",IF(OR(F938="CONTRACTUAL",F938="OTRO SÍ"),VLOOKUP(A938,CECOS!$A$2:$I$56,9,0),"NO APLICA"))</f>
        <v>INTERVENTORIA</v>
      </c>
    </row>
    <row r="939" spans="1:9" x14ac:dyDescent="0.25">
      <c r="A939" s="18">
        <v>1860</v>
      </c>
      <c r="B939" s="5">
        <v>44044</v>
      </c>
      <c r="C939" s="18" t="s">
        <v>228</v>
      </c>
      <c r="D939" s="18" t="s">
        <v>57</v>
      </c>
      <c r="E939" s="3">
        <v>4758075</v>
      </c>
      <c r="F939" s="18" t="s">
        <v>6</v>
      </c>
      <c r="G939" s="18" t="s">
        <v>6</v>
      </c>
      <c r="I939" s="77" t="str">
        <f>IF(OR(F939="FFIE GRUPO 2",F939="FFIE GRUPO 7"),"INTERVENTORIA",IF(OR(F939="CONTRACTUAL",F939="OTRO SÍ"),VLOOKUP(A939,CECOS!$A$2:$I$56,9,0),"NO APLICA"))</f>
        <v>INTERVENTORIA</v>
      </c>
    </row>
    <row r="940" spans="1:9" x14ac:dyDescent="0.25">
      <c r="A940" s="18">
        <v>1860</v>
      </c>
      <c r="B940" s="5">
        <v>44075</v>
      </c>
      <c r="C940" s="18" t="s">
        <v>228</v>
      </c>
      <c r="D940" s="18" t="s">
        <v>57</v>
      </c>
      <c r="E940" s="3">
        <v>4758075</v>
      </c>
      <c r="F940" s="18" t="s">
        <v>6</v>
      </c>
      <c r="G940" s="18" t="s">
        <v>6</v>
      </c>
      <c r="I940" s="77" t="str">
        <f>IF(OR(F940="FFIE GRUPO 2",F940="FFIE GRUPO 7"),"INTERVENTORIA",IF(OR(F940="CONTRACTUAL",F940="OTRO SÍ"),VLOOKUP(A940,CECOS!$A$2:$I$56,9,0),"NO APLICA"))</f>
        <v>INTERVENTORIA</v>
      </c>
    </row>
    <row r="941" spans="1:9" x14ac:dyDescent="0.25">
      <c r="A941" s="18">
        <v>1860</v>
      </c>
      <c r="B941" s="5">
        <v>44105</v>
      </c>
      <c r="C941" s="18" t="s">
        <v>228</v>
      </c>
      <c r="D941" s="18" t="s">
        <v>57</v>
      </c>
      <c r="E941" s="3">
        <v>4758075</v>
      </c>
      <c r="F941" s="18" t="s">
        <v>6</v>
      </c>
      <c r="G941" s="18" t="s">
        <v>6</v>
      </c>
      <c r="I941" s="77" t="str">
        <f>IF(OR(F941="FFIE GRUPO 2",F941="FFIE GRUPO 7"),"INTERVENTORIA",IF(OR(F941="CONTRACTUAL",F941="OTRO SÍ"),VLOOKUP(A941,CECOS!$A$2:$I$56,9,0),"NO APLICA"))</f>
        <v>INTERVENTORIA</v>
      </c>
    </row>
    <row r="942" spans="1:9" x14ac:dyDescent="0.25">
      <c r="A942" s="18">
        <v>1860</v>
      </c>
      <c r="B942" s="5">
        <v>44136</v>
      </c>
      <c r="C942" s="18" t="s">
        <v>228</v>
      </c>
      <c r="D942" s="18" t="s">
        <v>57</v>
      </c>
      <c r="E942" s="3">
        <v>4758075</v>
      </c>
      <c r="F942" s="18" t="s">
        <v>6</v>
      </c>
      <c r="G942" s="18" t="s">
        <v>6</v>
      </c>
      <c r="I942" s="77" t="str">
        <f>IF(OR(F942="FFIE GRUPO 2",F942="FFIE GRUPO 7"),"INTERVENTORIA",IF(OR(F942="CONTRACTUAL",F942="OTRO SÍ"),VLOOKUP(A942,CECOS!$A$2:$I$56,9,0),"NO APLICA"))</f>
        <v>INTERVENTORIA</v>
      </c>
    </row>
    <row r="943" spans="1:9" x14ac:dyDescent="0.25">
      <c r="A943" s="18">
        <v>1860</v>
      </c>
      <c r="B943" s="5">
        <v>44166</v>
      </c>
      <c r="C943" s="18" t="s">
        <v>228</v>
      </c>
      <c r="D943" s="18" t="s">
        <v>57</v>
      </c>
      <c r="E943" s="3">
        <v>4758075</v>
      </c>
      <c r="F943" s="18" t="s">
        <v>6</v>
      </c>
      <c r="G943" s="18" t="s">
        <v>6</v>
      </c>
      <c r="I943" s="77" t="str">
        <f>IF(OR(F943="FFIE GRUPO 2",F943="FFIE GRUPO 7"),"INTERVENTORIA",IF(OR(F943="CONTRACTUAL",F943="OTRO SÍ"),VLOOKUP(A943,CECOS!$A$2:$I$56,9,0),"NO APLICA"))</f>
        <v>INTERVENTORIA</v>
      </c>
    </row>
    <row r="944" spans="1:9" x14ac:dyDescent="0.25">
      <c r="A944" s="18">
        <v>1860</v>
      </c>
      <c r="B944" s="5">
        <v>44197</v>
      </c>
      <c r="C944" s="18" t="s">
        <v>228</v>
      </c>
      <c r="D944" s="18" t="s">
        <v>57</v>
      </c>
      <c r="E944" s="3">
        <v>4758075</v>
      </c>
      <c r="F944" s="18" t="s">
        <v>6</v>
      </c>
      <c r="G944" s="18" t="s">
        <v>6</v>
      </c>
      <c r="I944" s="77" t="str">
        <f>IF(OR(F944="FFIE GRUPO 2",F944="FFIE GRUPO 7"),"INTERVENTORIA",IF(OR(F944="CONTRACTUAL",F944="OTRO SÍ"),VLOOKUP(A944,CECOS!$A$2:$I$56,9,0),"NO APLICA"))</f>
        <v>INTERVENTORIA</v>
      </c>
    </row>
    <row r="945" spans="1:9" x14ac:dyDescent="0.25">
      <c r="A945" s="18">
        <v>1860</v>
      </c>
      <c r="B945" s="5">
        <v>44228</v>
      </c>
      <c r="C945" s="18" t="s">
        <v>228</v>
      </c>
      <c r="D945" s="18" t="s">
        <v>57</v>
      </c>
      <c r="E945" s="3">
        <v>4758075</v>
      </c>
      <c r="F945" s="18" t="s">
        <v>6</v>
      </c>
      <c r="G945" s="18" t="s">
        <v>6</v>
      </c>
      <c r="I945" s="77" t="str">
        <f>IF(OR(F945="FFIE GRUPO 2",F945="FFIE GRUPO 7"),"INTERVENTORIA",IF(OR(F945="CONTRACTUAL",F945="OTRO SÍ"),VLOOKUP(A945,CECOS!$A$2:$I$56,9,0),"NO APLICA"))</f>
        <v>INTERVENTORIA</v>
      </c>
    </row>
    <row r="946" spans="1:9" x14ac:dyDescent="0.25">
      <c r="A946" s="18">
        <v>1860</v>
      </c>
      <c r="B946" s="5">
        <v>44256</v>
      </c>
      <c r="C946" s="18" t="s">
        <v>228</v>
      </c>
      <c r="D946" s="18" t="s">
        <v>57</v>
      </c>
      <c r="E946" s="3">
        <v>4758075</v>
      </c>
      <c r="F946" s="18" t="s">
        <v>6</v>
      </c>
      <c r="G946" s="18" t="s">
        <v>6</v>
      </c>
      <c r="I946" s="77" t="str">
        <f>IF(OR(F946="FFIE GRUPO 2",F946="FFIE GRUPO 7"),"INTERVENTORIA",IF(OR(F946="CONTRACTUAL",F946="OTRO SÍ"),VLOOKUP(A946,CECOS!$A$2:$I$56,9,0),"NO APLICA"))</f>
        <v>INTERVENTORIA</v>
      </c>
    </row>
    <row r="947" spans="1:9" x14ac:dyDescent="0.25">
      <c r="A947" s="18">
        <v>1860</v>
      </c>
      <c r="B947" s="5">
        <v>43466</v>
      </c>
      <c r="C947" s="18" t="s">
        <v>228</v>
      </c>
      <c r="D947" s="18" t="s">
        <v>12</v>
      </c>
      <c r="E947" s="3">
        <v>5985000</v>
      </c>
      <c r="F947" s="18" t="s">
        <v>6</v>
      </c>
      <c r="G947" s="18" t="s">
        <v>6</v>
      </c>
      <c r="I947" s="77" t="str">
        <f>IF(OR(F947="FFIE GRUPO 2",F947="FFIE GRUPO 7"),"INTERVENTORIA",IF(OR(F947="CONTRACTUAL",F947="OTRO SÍ"),VLOOKUP(A947,CECOS!$A$2:$I$56,9,0),"NO APLICA"))</f>
        <v>INTERVENTORIA</v>
      </c>
    </row>
    <row r="948" spans="1:9" x14ac:dyDescent="0.25">
      <c r="A948" s="18">
        <v>1860</v>
      </c>
      <c r="B948" s="5">
        <v>43497</v>
      </c>
      <c r="C948" s="18" t="s">
        <v>228</v>
      </c>
      <c r="D948" s="18" t="s">
        <v>12</v>
      </c>
      <c r="E948" s="3">
        <v>5985000</v>
      </c>
      <c r="F948" s="18" t="s">
        <v>6</v>
      </c>
      <c r="G948" s="18" t="s">
        <v>6</v>
      </c>
      <c r="I948" s="77" t="str">
        <f>IF(OR(F948="FFIE GRUPO 2",F948="FFIE GRUPO 7"),"INTERVENTORIA",IF(OR(F948="CONTRACTUAL",F948="OTRO SÍ"),VLOOKUP(A948,CECOS!$A$2:$I$56,9,0),"NO APLICA"))</f>
        <v>INTERVENTORIA</v>
      </c>
    </row>
    <row r="949" spans="1:9" x14ac:dyDescent="0.25">
      <c r="A949" s="18">
        <v>1860</v>
      </c>
      <c r="B949" s="5">
        <v>43525</v>
      </c>
      <c r="C949" s="18" t="s">
        <v>228</v>
      </c>
      <c r="D949" s="18" t="s">
        <v>12</v>
      </c>
      <c r="E949" s="3">
        <v>5985000</v>
      </c>
      <c r="F949" s="18" t="s">
        <v>6</v>
      </c>
      <c r="G949" s="18" t="s">
        <v>6</v>
      </c>
      <c r="I949" s="77" t="str">
        <f>IF(OR(F949="FFIE GRUPO 2",F949="FFIE GRUPO 7"),"INTERVENTORIA",IF(OR(F949="CONTRACTUAL",F949="OTRO SÍ"),VLOOKUP(A949,CECOS!$A$2:$I$56,9,0),"NO APLICA"))</f>
        <v>INTERVENTORIA</v>
      </c>
    </row>
    <row r="950" spans="1:9" x14ac:dyDescent="0.25">
      <c r="A950" s="18">
        <v>1860</v>
      </c>
      <c r="B950" s="5">
        <v>43556</v>
      </c>
      <c r="C950" s="18" t="s">
        <v>228</v>
      </c>
      <c r="D950" s="18" t="s">
        <v>12</v>
      </c>
      <c r="E950" s="3">
        <v>5985000</v>
      </c>
      <c r="F950" s="18" t="s">
        <v>6</v>
      </c>
      <c r="G950" s="18" t="s">
        <v>6</v>
      </c>
      <c r="I950" s="77" t="str">
        <f>IF(OR(F950="FFIE GRUPO 2",F950="FFIE GRUPO 7"),"INTERVENTORIA",IF(OR(F950="CONTRACTUAL",F950="OTRO SÍ"),VLOOKUP(A950,CECOS!$A$2:$I$56,9,0),"NO APLICA"))</f>
        <v>INTERVENTORIA</v>
      </c>
    </row>
    <row r="951" spans="1:9" x14ac:dyDescent="0.25">
      <c r="A951" s="18">
        <v>1860</v>
      </c>
      <c r="B951" s="5">
        <v>43586</v>
      </c>
      <c r="C951" s="18" t="s">
        <v>228</v>
      </c>
      <c r="D951" s="18" t="s">
        <v>12</v>
      </c>
      <c r="E951" s="3">
        <v>5985000</v>
      </c>
      <c r="F951" s="18" t="s">
        <v>6</v>
      </c>
      <c r="G951" s="18" t="s">
        <v>6</v>
      </c>
      <c r="I951" s="77" t="str">
        <f>IF(OR(F951="FFIE GRUPO 2",F951="FFIE GRUPO 7"),"INTERVENTORIA",IF(OR(F951="CONTRACTUAL",F951="OTRO SÍ"),VLOOKUP(A951,CECOS!$A$2:$I$56,9,0),"NO APLICA"))</f>
        <v>INTERVENTORIA</v>
      </c>
    </row>
    <row r="952" spans="1:9" x14ac:dyDescent="0.25">
      <c r="A952" s="18">
        <v>1860</v>
      </c>
      <c r="B952" s="5">
        <v>43617</v>
      </c>
      <c r="C952" s="18" t="s">
        <v>228</v>
      </c>
      <c r="D952" s="18" t="s">
        <v>12</v>
      </c>
      <c r="E952" s="3">
        <v>5985000</v>
      </c>
      <c r="F952" s="18" t="s">
        <v>6</v>
      </c>
      <c r="G952" s="18" t="s">
        <v>6</v>
      </c>
      <c r="I952" s="77" t="str">
        <f>IF(OR(F952="FFIE GRUPO 2",F952="FFIE GRUPO 7"),"INTERVENTORIA",IF(OR(F952="CONTRACTUAL",F952="OTRO SÍ"),VLOOKUP(A952,CECOS!$A$2:$I$56,9,0),"NO APLICA"))</f>
        <v>INTERVENTORIA</v>
      </c>
    </row>
    <row r="953" spans="1:9" x14ac:dyDescent="0.25">
      <c r="A953" s="18">
        <v>1860</v>
      </c>
      <c r="B953" s="5">
        <v>43647</v>
      </c>
      <c r="C953" s="18" t="s">
        <v>228</v>
      </c>
      <c r="D953" s="18" t="s">
        <v>12</v>
      </c>
      <c r="E953" s="3">
        <v>5985000</v>
      </c>
      <c r="F953" s="18" t="s">
        <v>6</v>
      </c>
      <c r="G953" s="18" t="s">
        <v>6</v>
      </c>
      <c r="I953" s="77" t="str">
        <f>IF(OR(F953="FFIE GRUPO 2",F953="FFIE GRUPO 7"),"INTERVENTORIA",IF(OR(F953="CONTRACTUAL",F953="OTRO SÍ"),VLOOKUP(A953,CECOS!$A$2:$I$56,9,0),"NO APLICA"))</f>
        <v>INTERVENTORIA</v>
      </c>
    </row>
    <row r="954" spans="1:9" x14ac:dyDescent="0.25">
      <c r="A954" s="18">
        <v>1860</v>
      </c>
      <c r="B954" s="5">
        <v>43678</v>
      </c>
      <c r="C954" s="18" t="s">
        <v>228</v>
      </c>
      <c r="D954" s="18" t="s">
        <v>12</v>
      </c>
      <c r="E954" s="3">
        <v>5985000</v>
      </c>
      <c r="F954" s="18" t="s">
        <v>6</v>
      </c>
      <c r="G954" s="18" t="s">
        <v>6</v>
      </c>
      <c r="I954" s="77" t="str">
        <f>IF(OR(F954="FFIE GRUPO 2",F954="FFIE GRUPO 7"),"INTERVENTORIA",IF(OR(F954="CONTRACTUAL",F954="OTRO SÍ"),VLOOKUP(A954,CECOS!$A$2:$I$56,9,0),"NO APLICA"))</f>
        <v>INTERVENTORIA</v>
      </c>
    </row>
    <row r="955" spans="1:9" x14ac:dyDescent="0.25">
      <c r="A955" s="18">
        <v>1860</v>
      </c>
      <c r="B955" s="5">
        <v>43709</v>
      </c>
      <c r="C955" s="18" t="s">
        <v>228</v>
      </c>
      <c r="D955" s="18" t="s">
        <v>12</v>
      </c>
      <c r="E955" s="3">
        <v>5985000</v>
      </c>
      <c r="F955" s="18" t="s">
        <v>6</v>
      </c>
      <c r="G955" s="18" t="s">
        <v>6</v>
      </c>
      <c r="I955" s="77" t="str">
        <f>IF(OR(F955="FFIE GRUPO 2",F955="FFIE GRUPO 7"),"INTERVENTORIA",IF(OR(F955="CONTRACTUAL",F955="OTRO SÍ"),VLOOKUP(A955,CECOS!$A$2:$I$56,9,0),"NO APLICA"))</f>
        <v>INTERVENTORIA</v>
      </c>
    </row>
    <row r="956" spans="1:9" x14ac:dyDescent="0.25">
      <c r="A956" s="18">
        <v>1860</v>
      </c>
      <c r="B956" s="5">
        <v>43739</v>
      </c>
      <c r="C956" s="18" t="s">
        <v>228</v>
      </c>
      <c r="D956" s="18" t="s">
        <v>12</v>
      </c>
      <c r="E956" s="3">
        <v>5985000</v>
      </c>
      <c r="F956" s="18" t="s">
        <v>6</v>
      </c>
      <c r="G956" s="18" t="s">
        <v>6</v>
      </c>
      <c r="I956" s="77" t="str">
        <f>IF(OR(F956="FFIE GRUPO 2",F956="FFIE GRUPO 7"),"INTERVENTORIA",IF(OR(F956="CONTRACTUAL",F956="OTRO SÍ"),VLOOKUP(A956,CECOS!$A$2:$I$56,9,0),"NO APLICA"))</f>
        <v>INTERVENTORIA</v>
      </c>
    </row>
    <row r="957" spans="1:9" x14ac:dyDescent="0.25">
      <c r="A957" s="18">
        <v>1860</v>
      </c>
      <c r="B957" s="5">
        <v>43770</v>
      </c>
      <c r="C957" s="18" t="s">
        <v>228</v>
      </c>
      <c r="D957" s="18" t="s">
        <v>12</v>
      </c>
      <c r="E957" s="3">
        <v>5985000</v>
      </c>
      <c r="F957" s="18" t="s">
        <v>6</v>
      </c>
      <c r="G957" s="18" t="s">
        <v>6</v>
      </c>
      <c r="I957" s="77" t="str">
        <f>IF(OR(F957="FFIE GRUPO 2",F957="FFIE GRUPO 7"),"INTERVENTORIA",IF(OR(F957="CONTRACTUAL",F957="OTRO SÍ"),VLOOKUP(A957,CECOS!$A$2:$I$56,9,0),"NO APLICA"))</f>
        <v>INTERVENTORIA</v>
      </c>
    </row>
    <row r="958" spans="1:9" x14ac:dyDescent="0.25">
      <c r="A958" s="18">
        <v>1860</v>
      </c>
      <c r="B958" s="5">
        <v>43800</v>
      </c>
      <c r="C958" s="18" t="s">
        <v>228</v>
      </c>
      <c r="D958" s="18" t="s">
        <v>12</v>
      </c>
      <c r="E958" s="3">
        <v>5985000</v>
      </c>
      <c r="F958" s="18" t="s">
        <v>6</v>
      </c>
      <c r="G958" s="18" t="s">
        <v>6</v>
      </c>
      <c r="I958" s="77" t="str">
        <f>IF(OR(F958="FFIE GRUPO 2",F958="FFIE GRUPO 7"),"INTERVENTORIA",IF(OR(F958="CONTRACTUAL",F958="OTRO SÍ"),VLOOKUP(A958,CECOS!$A$2:$I$56,9,0),"NO APLICA"))</f>
        <v>INTERVENTORIA</v>
      </c>
    </row>
    <row r="959" spans="1:9" x14ac:dyDescent="0.25">
      <c r="A959" s="18">
        <v>1860</v>
      </c>
      <c r="B959" s="5">
        <v>43831</v>
      </c>
      <c r="C959" s="18" t="s">
        <v>228</v>
      </c>
      <c r="D959" s="18" t="s">
        <v>12</v>
      </c>
      <c r="E959" s="3">
        <v>5985000</v>
      </c>
      <c r="F959" s="18" t="s">
        <v>6</v>
      </c>
      <c r="G959" s="18" t="s">
        <v>6</v>
      </c>
      <c r="I959" s="77" t="str">
        <f>IF(OR(F959="FFIE GRUPO 2",F959="FFIE GRUPO 7"),"INTERVENTORIA",IF(OR(F959="CONTRACTUAL",F959="OTRO SÍ"),VLOOKUP(A959,CECOS!$A$2:$I$56,9,0),"NO APLICA"))</f>
        <v>INTERVENTORIA</v>
      </c>
    </row>
    <row r="960" spans="1:9" x14ac:dyDescent="0.25">
      <c r="A960" s="18">
        <v>1860</v>
      </c>
      <c r="B960" s="5">
        <v>43862</v>
      </c>
      <c r="C960" s="18" t="s">
        <v>228</v>
      </c>
      <c r="D960" s="18" t="s">
        <v>12</v>
      </c>
      <c r="E960" s="3">
        <v>5985000</v>
      </c>
      <c r="F960" s="18" t="s">
        <v>6</v>
      </c>
      <c r="G960" s="18" t="s">
        <v>6</v>
      </c>
      <c r="I960" s="77" t="str">
        <f>IF(OR(F960="FFIE GRUPO 2",F960="FFIE GRUPO 7"),"INTERVENTORIA",IF(OR(F960="CONTRACTUAL",F960="OTRO SÍ"),VLOOKUP(A960,CECOS!$A$2:$I$56,9,0),"NO APLICA"))</f>
        <v>INTERVENTORIA</v>
      </c>
    </row>
    <row r="961" spans="1:9" x14ac:dyDescent="0.25">
      <c r="A961" s="18">
        <v>1860</v>
      </c>
      <c r="B961" s="5">
        <v>43891</v>
      </c>
      <c r="C961" s="18" t="s">
        <v>228</v>
      </c>
      <c r="D961" s="18" t="s">
        <v>12</v>
      </c>
      <c r="E961" s="3">
        <v>5985000</v>
      </c>
      <c r="F961" s="18" t="s">
        <v>6</v>
      </c>
      <c r="G961" s="18" t="s">
        <v>6</v>
      </c>
      <c r="I961" s="77" t="str">
        <f>IF(OR(F961="FFIE GRUPO 2",F961="FFIE GRUPO 7"),"INTERVENTORIA",IF(OR(F961="CONTRACTUAL",F961="OTRO SÍ"),VLOOKUP(A961,CECOS!$A$2:$I$56,9,0),"NO APLICA"))</f>
        <v>INTERVENTORIA</v>
      </c>
    </row>
    <row r="962" spans="1:9" x14ac:dyDescent="0.25">
      <c r="A962" s="18">
        <v>1860</v>
      </c>
      <c r="B962" s="5">
        <v>43922</v>
      </c>
      <c r="C962" s="18" t="s">
        <v>228</v>
      </c>
      <c r="D962" s="18" t="s">
        <v>12</v>
      </c>
      <c r="E962" s="3">
        <v>5985000</v>
      </c>
      <c r="F962" s="18" t="s">
        <v>6</v>
      </c>
      <c r="G962" s="18" t="s">
        <v>6</v>
      </c>
      <c r="I962" s="77" t="str">
        <f>IF(OR(F962="FFIE GRUPO 2",F962="FFIE GRUPO 7"),"INTERVENTORIA",IF(OR(F962="CONTRACTUAL",F962="OTRO SÍ"),VLOOKUP(A962,CECOS!$A$2:$I$56,9,0),"NO APLICA"))</f>
        <v>INTERVENTORIA</v>
      </c>
    </row>
    <row r="963" spans="1:9" x14ac:dyDescent="0.25">
      <c r="A963" s="18">
        <v>1860</v>
      </c>
      <c r="B963" s="5">
        <v>43952</v>
      </c>
      <c r="C963" s="18" t="s">
        <v>228</v>
      </c>
      <c r="D963" s="18" t="s">
        <v>12</v>
      </c>
      <c r="E963" s="3">
        <v>5985000</v>
      </c>
      <c r="F963" s="18" t="s">
        <v>6</v>
      </c>
      <c r="G963" s="18" t="s">
        <v>6</v>
      </c>
      <c r="I963" s="77" t="str">
        <f>IF(OR(F963="FFIE GRUPO 2",F963="FFIE GRUPO 7"),"INTERVENTORIA",IF(OR(F963="CONTRACTUAL",F963="OTRO SÍ"),VLOOKUP(A963,CECOS!$A$2:$I$56,9,0),"NO APLICA"))</f>
        <v>INTERVENTORIA</v>
      </c>
    </row>
    <row r="964" spans="1:9" x14ac:dyDescent="0.25">
      <c r="A964" s="18">
        <v>1860</v>
      </c>
      <c r="B964" s="5">
        <v>43983</v>
      </c>
      <c r="C964" s="18" t="s">
        <v>228</v>
      </c>
      <c r="D964" s="18" t="s">
        <v>12</v>
      </c>
      <c r="E964" s="3">
        <v>5985000</v>
      </c>
      <c r="F964" s="18" t="s">
        <v>6</v>
      </c>
      <c r="G964" s="18" t="s">
        <v>6</v>
      </c>
      <c r="I964" s="77" t="str">
        <f>IF(OR(F964="FFIE GRUPO 2",F964="FFIE GRUPO 7"),"INTERVENTORIA",IF(OR(F964="CONTRACTUAL",F964="OTRO SÍ"),VLOOKUP(A964,CECOS!$A$2:$I$56,9,0),"NO APLICA"))</f>
        <v>INTERVENTORIA</v>
      </c>
    </row>
    <row r="965" spans="1:9" x14ac:dyDescent="0.25">
      <c r="A965" s="18">
        <v>1860</v>
      </c>
      <c r="B965" s="5">
        <v>44013</v>
      </c>
      <c r="C965" s="18" t="s">
        <v>228</v>
      </c>
      <c r="D965" s="18" t="s">
        <v>12</v>
      </c>
      <c r="E965" s="3">
        <v>5985000</v>
      </c>
      <c r="F965" s="18" t="s">
        <v>6</v>
      </c>
      <c r="G965" s="18" t="s">
        <v>6</v>
      </c>
      <c r="I965" s="77" t="str">
        <f>IF(OR(F965="FFIE GRUPO 2",F965="FFIE GRUPO 7"),"INTERVENTORIA",IF(OR(F965="CONTRACTUAL",F965="OTRO SÍ"),VLOOKUP(A965,CECOS!$A$2:$I$56,9,0),"NO APLICA"))</f>
        <v>INTERVENTORIA</v>
      </c>
    </row>
    <row r="966" spans="1:9" x14ac:dyDescent="0.25">
      <c r="A966" s="18">
        <v>1860</v>
      </c>
      <c r="B966" s="5">
        <v>44044</v>
      </c>
      <c r="C966" s="18" t="s">
        <v>228</v>
      </c>
      <c r="D966" s="18" t="s">
        <v>12</v>
      </c>
      <c r="E966" s="3">
        <v>5985000</v>
      </c>
      <c r="F966" s="18" t="s">
        <v>6</v>
      </c>
      <c r="G966" s="18" t="s">
        <v>6</v>
      </c>
      <c r="I966" s="77" t="str">
        <f>IF(OR(F966="FFIE GRUPO 2",F966="FFIE GRUPO 7"),"INTERVENTORIA",IF(OR(F966="CONTRACTUAL",F966="OTRO SÍ"),VLOOKUP(A966,CECOS!$A$2:$I$56,9,0),"NO APLICA"))</f>
        <v>INTERVENTORIA</v>
      </c>
    </row>
    <row r="967" spans="1:9" x14ac:dyDescent="0.25">
      <c r="A967" s="18">
        <v>1860</v>
      </c>
      <c r="B967" s="5">
        <v>44075</v>
      </c>
      <c r="C967" s="18" t="s">
        <v>228</v>
      </c>
      <c r="D967" s="18" t="s">
        <v>12</v>
      </c>
      <c r="E967" s="3">
        <v>5985000</v>
      </c>
      <c r="F967" s="18" t="s">
        <v>6</v>
      </c>
      <c r="G967" s="18" t="s">
        <v>6</v>
      </c>
      <c r="I967" s="77" t="str">
        <f>IF(OR(F967="FFIE GRUPO 2",F967="FFIE GRUPO 7"),"INTERVENTORIA",IF(OR(F967="CONTRACTUAL",F967="OTRO SÍ"),VLOOKUP(A967,CECOS!$A$2:$I$56,9,0),"NO APLICA"))</f>
        <v>INTERVENTORIA</v>
      </c>
    </row>
    <row r="968" spans="1:9" x14ac:dyDescent="0.25">
      <c r="A968" s="18">
        <v>1860</v>
      </c>
      <c r="B968" s="5">
        <v>44105</v>
      </c>
      <c r="C968" s="18" t="s">
        <v>228</v>
      </c>
      <c r="D968" s="18" t="s">
        <v>12</v>
      </c>
      <c r="E968" s="3">
        <v>5985000</v>
      </c>
      <c r="F968" s="18" t="s">
        <v>6</v>
      </c>
      <c r="G968" s="18" t="s">
        <v>6</v>
      </c>
      <c r="I968" s="77" t="str">
        <f>IF(OR(F968="FFIE GRUPO 2",F968="FFIE GRUPO 7"),"INTERVENTORIA",IF(OR(F968="CONTRACTUAL",F968="OTRO SÍ"),VLOOKUP(A968,CECOS!$A$2:$I$56,9,0),"NO APLICA"))</f>
        <v>INTERVENTORIA</v>
      </c>
    </row>
    <row r="969" spans="1:9" x14ac:dyDescent="0.25">
      <c r="A969" s="18">
        <v>1860</v>
      </c>
      <c r="B969" s="5">
        <v>44136</v>
      </c>
      <c r="C969" s="18" t="s">
        <v>228</v>
      </c>
      <c r="D969" s="18" t="s">
        <v>12</v>
      </c>
      <c r="E969" s="3">
        <v>5985000</v>
      </c>
      <c r="F969" s="18" t="s">
        <v>6</v>
      </c>
      <c r="G969" s="18" t="s">
        <v>6</v>
      </c>
      <c r="I969" s="77" t="str">
        <f>IF(OR(F969="FFIE GRUPO 2",F969="FFIE GRUPO 7"),"INTERVENTORIA",IF(OR(F969="CONTRACTUAL",F969="OTRO SÍ"),VLOOKUP(A969,CECOS!$A$2:$I$56,9,0),"NO APLICA"))</f>
        <v>INTERVENTORIA</v>
      </c>
    </row>
    <row r="970" spans="1:9" x14ac:dyDescent="0.25">
      <c r="A970" s="18">
        <v>1860</v>
      </c>
      <c r="B970" s="5">
        <v>44166</v>
      </c>
      <c r="C970" s="18" t="s">
        <v>228</v>
      </c>
      <c r="D970" s="18" t="s">
        <v>12</v>
      </c>
      <c r="E970" s="3">
        <v>5985000</v>
      </c>
      <c r="F970" s="18" t="s">
        <v>6</v>
      </c>
      <c r="G970" s="18" t="s">
        <v>6</v>
      </c>
      <c r="I970" s="77" t="str">
        <f>IF(OR(F970="FFIE GRUPO 2",F970="FFIE GRUPO 7"),"INTERVENTORIA",IF(OR(F970="CONTRACTUAL",F970="OTRO SÍ"),VLOOKUP(A970,CECOS!$A$2:$I$56,9,0),"NO APLICA"))</f>
        <v>INTERVENTORIA</v>
      </c>
    </row>
    <row r="971" spans="1:9" x14ac:dyDescent="0.25">
      <c r="A971" s="18">
        <v>1860</v>
      </c>
      <c r="B971" s="5">
        <v>44197</v>
      </c>
      <c r="C971" s="18" t="s">
        <v>228</v>
      </c>
      <c r="D971" s="18" t="s">
        <v>12</v>
      </c>
      <c r="E971" s="3">
        <v>5985000</v>
      </c>
      <c r="F971" s="18" t="s">
        <v>6</v>
      </c>
      <c r="G971" s="18" t="s">
        <v>6</v>
      </c>
      <c r="I971" s="77" t="str">
        <f>IF(OR(F971="FFIE GRUPO 2",F971="FFIE GRUPO 7"),"INTERVENTORIA",IF(OR(F971="CONTRACTUAL",F971="OTRO SÍ"),VLOOKUP(A971,CECOS!$A$2:$I$56,9,0),"NO APLICA"))</f>
        <v>INTERVENTORIA</v>
      </c>
    </row>
    <row r="972" spans="1:9" x14ac:dyDescent="0.25">
      <c r="A972" s="18">
        <v>1860</v>
      </c>
      <c r="B972" s="5">
        <v>44228</v>
      </c>
      <c r="C972" s="18" t="s">
        <v>228</v>
      </c>
      <c r="D972" s="18" t="s">
        <v>12</v>
      </c>
      <c r="E972" s="3">
        <v>5985000</v>
      </c>
      <c r="F972" s="18" t="s">
        <v>6</v>
      </c>
      <c r="G972" s="18" t="s">
        <v>6</v>
      </c>
      <c r="I972" s="77" t="str">
        <f>IF(OR(F972="FFIE GRUPO 2",F972="FFIE GRUPO 7"),"INTERVENTORIA",IF(OR(F972="CONTRACTUAL",F972="OTRO SÍ"),VLOOKUP(A972,CECOS!$A$2:$I$56,9,0),"NO APLICA"))</f>
        <v>INTERVENTORIA</v>
      </c>
    </row>
    <row r="973" spans="1:9" x14ac:dyDescent="0.25">
      <c r="A973" s="18">
        <v>1860</v>
      </c>
      <c r="B973" s="5">
        <v>44256</v>
      </c>
      <c r="C973" s="18" t="s">
        <v>228</v>
      </c>
      <c r="D973" s="18" t="s">
        <v>12</v>
      </c>
      <c r="E973" s="3">
        <v>5985000</v>
      </c>
      <c r="F973" s="18" t="s">
        <v>6</v>
      </c>
      <c r="G973" s="18" t="s">
        <v>6</v>
      </c>
      <c r="I973" s="77" t="str">
        <f>IF(OR(F973="FFIE GRUPO 2",F973="FFIE GRUPO 7"),"INTERVENTORIA",IF(OR(F973="CONTRACTUAL",F973="OTRO SÍ"),VLOOKUP(A973,CECOS!$A$2:$I$56,9,0),"NO APLICA"))</f>
        <v>INTERVENTORIA</v>
      </c>
    </row>
    <row r="974" spans="1:9" x14ac:dyDescent="0.25">
      <c r="A974" s="18">
        <v>1860</v>
      </c>
      <c r="B974" s="5">
        <v>44287</v>
      </c>
      <c r="C974" s="18" t="s">
        <v>228</v>
      </c>
      <c r="D974" s="18" t="s">
        <v>12</v>
      </c>
      <c r="E974" s="3">
        <v>5985000</v>
      </c>
      <c r="F974" s="18" t="s">
        <v>6</v>
      </c>
      <c r="G974" s="18" t="s">
        <v>6</v>
      </c>
      <c r="I974" s="77" t="str">
        <f>IF(OR(F974="FFIE GRUPO 2",F974="FFIE GRUPO 7"),"INTERVENTORIA",IF(OR(F974="CONTRACTUAL",F974="OTRO SÍ"),VLOOKUP(A974,CECOS!$A$2:$I$56,9,0),"NO APLICA"))</f>
        <v>INTERVENTORIA</v>
      </c>
    </row>
    <row r="975" spans="1:9" x14ac:dyDescent="0.25">
      <c r="A975" s="18">
        <v>1861</v>
      </c>
      <c r="B975" s="5">
        <v>43466</v>
      </c>
      <c r="C975" s="18" t="s">
        <v>228</v>
      </c>
      <c r="D975" s="18" t="s">
        <v>59</v>
      </c>
      <c r="E975" s="3">
        <v>5768028</v>
      </c>
      <c r="F975" s="18" t="s">
        <v>6</v>
      </c>
      <c r="G975" s="18" t="s">
        <v>6</v>
      </c>
      <c r="I975" s="77" t="str">
        <f>IF(OR(F975="FFIE GRUPO 2",F975="FFIE GRUPO 7"),"INTERVENTORIA",IF(OR(F975="CONTRACTUAL",F975="OTRO SÍ"),VLOOKUP(A975,CECOS!$A$2:$I$56,9,0),"NO APLICA"))</f>
        <v>GERENCIA</v>
      </c>
    </row>
    <row r="976" spans="1:9" x14ac:dyDescent="0.25">
      <c r="A976" s="18">
        <v>1861</v>
      </c>
      <c r="B976" s="5">
        <v>43497</v>
      </c>
      <c r="C976" s="18" t="s">
        <v>228</v>
      </c>
      <c r="D976" s="18" t="s">
        <v>59</v>
      </c>
      <c r="E976" s="3">
        <v>5768028</v>
      </c>
      <c r="F976" s="18" t="s">
        <v>6</v>
      </c>
      <c r="G976" s="18" t="s">
        <v>6</v>
      </c>
      <c r="I976" s="77" t="str">
        <f>IF(OR(F976="FFIE GRUPO 2",F976="FFIE GRUPO 7"),"INTERVENTORIA",IF(OR(F976="CONTRACTUAL",F976="OTRO SÍ"),VLOOKUP(A976,CECOS!$A$2:$I$56,9,0),"NO APLICA"))</f>
        <v>GERENCIA</v>
      </c>
    </row>
    <row r="977" spans="1:9" x14ac:dyDescent="0.25">
      <c r="A977" s="18">
        <v>1861</v>
      </c>
      <c r="B977" s="5">
        <v>43525</v>
      </c>
      <c r="C977" s="18" t="s">
        <v>228</v>
      </c>
      <c r="D977" s="18" t="s">
        <v>59</v>
      </c>
      <c r="E977" s="3">
        <v>5768028</v>
      </c>
      <c r="F977" s="18" t="s">
        <v>6</v>
      </c>
      <c r="G977" s="18" t="s">
        <v>6</v>
      </c>
      <c r="I977" s="77" t="str">
        <f>IF(OR(F977="FFIE GRUPO 2",F977="FFIE GRUPO 7"),"INTERVENTORIA",IF(OR(F977="CONTRACTUAL",F977="OTRO SÍ"),VLOOKUP(A977,CECOS!$A$2:$I$56,9,0),"NO APLICA"))</f>
        <v>GERENCIA</v>
      </c>
    </row>
    <row r="978" spans="1:9" x14ac:dyDescent="0.25">
      <c r="A978" s="18">
        <v>1861</v>
      </c>
      <c r="B978" s="5">
        <v>43556</v>
      </c>
      <c r="C978" s="18" t="s">
        <v>228</v>
      </c>
      <c r="D978" s="18" t="s">
        <v>59</v>
      </c>
      <c r="E978" s="3">
        <v>5768028</v>
      </c>
      <c r="F978" s="18" t="s">
        <v>6</v>
      </c>
      <c r="G978" s="18" t="s">
        <v>6</v>
      </c>
      <c r="I978" s="77" t="str">
        <f>IF(OR(F978="FFIE GRUPO 2",F978="FFIE GRUPO 7"),"INTERVENTORIA",IF(OR(F978="CONTRACTUAL",F978="OTRO SÍ"),VLOOKUP(A978,CECOS!$A$2:$I$56,9,0),"NO APLICA"))</f>
        <v>GERENCIA</v>
      </c>
    </row>
    <row r="979" spans="1:9" x14ac:dyDescent="0.25">
      <c r="A979" s="18">
        <v>1861</v>
      </c>
      <c r="B979" s="5">
        <v>43586</v>
      </c>
      <c r="C979" s="18" t="s">
        <v>228</v>
      </c>
      <c r="D979" s="18" t="s">
        <v>59</v>
      </c>
      <c r="E979" s="3">
        <v>5768028</v>
      </c>
      <c r="F979" s="18" t="s">
        <v>6</v>
      </c>
      <c r="G979" s="18" t="s">
        <v>6</v>
      </c>
      <c r="I979" s="77" t="str">
        <f>IF(OR(F979="FFIE GRUPO 2",F979="FFIE GRUPO 7"),"INTERVENTORIA",IF(OR(F979="CONTRACTUAL",F979="OTRO SÍ"),VLOOKUP(A979,CECOS!$A$2:$I$56,9,0),"NO APLICA"))</f>
        <v>GERENCIA</v>
      </c>
    </row>
    <row r="980" spans="1:9" x14ac:dyDescent="0.25">
      <c r="A980" s="18">
        <v>1861</v>
      </c>
      <c r="B980" s="5">
        <v>43617</v>
      </c>
      <c r="C980" s="18" t="s">
        <v>228</v>
      </c>
      <c r="D980" s="18" t="s">
        <v>59</v>
      </c>
      <c r="E980" s="3">
        <v>5768028</v>
      </c>
      <c r="F980" s="18" t="s">
        <v>6</v>
      </c>
      <c r="G980" s="18" t="s">
        <v>6</v>
      </c>
      <c r="I980" s="77" t="str">
        <f>IF(OR(F980="FFIE GRUPO 2",F980="FFIE GRUPO 7"),"INTERVENTORIA",IF(OR(F980="CONTRACTUAL",F980="OTRO SÍ"),VLOOKUP(A980,CECOS!$A$2:$I$56,9,0),"NO APLICA"))</f>
        <v>GERENCIA</v>
      </c>
    </row>
    <row r="981" spans="1:9" x14ac:dyDescent="0.25">
      <c r="A981" s="18">
        <v>1861</v>
      </c>
      <c r="B981" s="5">
        <v>43647</v>
      </c>
      <c r="C981" s="18" t="s">
        <v>228</v>
      </c>
      <c r="D981" s="18" t="s">
        <v>59</v>
      </c>
      <c r="E981" s="3">
        <v>5768028</v>
      </c>
      <c r="F981" s="18" t="s">
        <v>6</v>
      </c>
      <c r="G981" s="18" t="s">
        <v>6</v>
      </c>
      <c r="I981" s="77" t="str">
        <f>IF(OR(F981="FFIE GRUPO 2",F981="FFIE GRUPO 7"),"INTERVENTORIA",IF(OR(F981="CONTRACTUAL",F981="OTRO SÍ"),VLOOKUP(A981,CECOS!$A$2:$I$56,9,0),"NO APLICA"))</f>
        <v>GERENCIA</v>
      </c>
    </row>
    <row r="982" spans="1:9" x14ac:dyDescent="0.25">
      <c r="A982" s="18">
        <v>1861</v>
      </c>
      <c r="B982" s="5">
        <v>43678</v>
      </c>
      <c r="C982" s="18" t="s">
        <v>228</v>
      </c>
      <c r="D982" s="18" t="s">
        <v>59</v>
      </c>
      <c r="E982" s="3">
        <v>5768028</v>
      </c>
      <c r="F982" s="18" t="s">
        <v>6</v>
      </c>
      <c r="G982" s="18" t="s">
        <v>6</v>
      </c>
      <c r="I982" s="77" t="str">
        <f>IF(OR(F982="FFIE GRUPO 2",F982="FFIE GRUPO 7"),"INTERVENTORIA",IF(OR(F982="CONTRACTUAL",F982="OTRO SÍ"),VLOOKUP(A982,CECOS!$A$2:$I$56,9,0),"NO APLICA"))</f>
        <v>GERENCIA</v>
      </c>
    </row>
    <row r="983" spans="1:9" x14ac:dyDescent="0.25">
      <c r="A983" s="18">
        <v>1861</v>
      </c>
      <c r="B983" s="5">
        <v>43709</v>
      </c>
      <c r="C983" s="18" t="s">
        <v>228</v>
      </c>
      <c r="D983" s="18" t="s">
        <v>59</v>
      </c>
      <c r="E983" s="3">
        <v>5768028</v>
      </c>
      <c r="F983" s="18" t="s">
        <v>6</v>
      </c>
      <c r="G983" s="18" t="s">
        <v>6</v>
      </c>
      <c r="I983" s="77" t="str">
        <f>IF(OR(F983="FFIE GRUPO 2",F983="FFIE GRUPO 7"),"INTERVENTORIA",IF(OR(F983="CONTRACTUAL",F983="OTRO SÍ"),VLOOKUP(A983,CECOS!$A$2:$I$56,9,0),"NO APLICA"))</f>
        <v>GERENCIA</v>
      </c>
    </row>
    <row r="984" spans="1:9" x14ac:dyDescent="0.25">
      <c r="A984" s="18">
        <v>1861</v>
      </c>
      <c r="B984" s="5">
        <v>43739</v>
      </c>
      <c r="C984" s="18" t="s">
        <v>228</v>
      </c>
      <c r="D984" s="18" t="s">
        <v>59</v>
      </c>
      <c r="E984" s="3">
        <v>5768028</v>
      </c>
      <c r="F984" s="18" t="s">
        <v>6</v>
      </c>
      <c r="G984" s="18" t="s">
        <v>6</v>
      </c>
      <c r="I984" s="77" t="str">
        <f>IF(OR(F984="FFIE GRUPO 2",F984="FFIE GRUPO 7"),"INTERVENTORIA",IF(OR(F984="CONTRACTUAL",F984="OTRO SÍ"),VLOOKUP(A984,CECOS!$A$2:$I$56,9,0),"NO APLICA"))</f>
        <v>GERENCIA</v>
      </c>
    </row>
    <row r="985" spans="1:9" x14ac:dyDescent="0.25">
      <c r="A985" s="18">
        <v>1861</v>
      </c>
      <c r="B985" s="5">
        <v>43770</v>
      </c>
      <c r="C985" s="18" t="s">
        <v>228</v>
      </c>
      <c r="D985" s="18" t="s">
        <v>59</v>
      </c>
      <c r="E985" s="3">
        <v>5768028</v>
      </c>
      <c r="F985" s="18" t="s">
        <v>6</v>
      </c>
      <c r="G985" s="18" t="s">
        <v>6</v>
      </c>
      <c r="I985" s="77" t="str">
        <f>IF(OR(F985="FFIE GRUPO 2",F985="FFIE GRUPO 7"),"INTERVENTORIA",IF(OR(F985="CONTRACTUAL",F985="OTRO SÍ"),VLOOKUP(A985,CECOS!$A$2:$I$56,9,0),"NO APLICA"))</f>
        <v>GERENCIA</v>
      </c>
    </row>
    <row r="986" spans="1:9" x14ac:dyDescent="0.25">
      <c r="A986" s="18">
        <v>1861</v>
      </c>
      <c r="B986" s="5">
        <v>43800</v>
      </c>
      <c r="C986" s="18" t="s">
        <v>228</v>
      </c>
      <c r="D986" s="18" t="s">
        <v>59</v>
      </c>
      <c r="E986" s="3">
        <v>5768028</v>
      </c>
      <c r="F986" s="18" t="s">
        <v>6</v>
      </c>
      <c r="G986" s="18" t="s">
        <v>6</v>
      </c>
      <c r="I986" s="77" t="str">
        <f>IF(OR(F986="FFIE GRUPO 2",F986="FFIE GRUPO 7"),"INTERVENTORIA",IF(OR(F986="CONTRACTUAL",F986="OTRO SÍ"),VLOOKUP(A986,CECOS!$A$2:$I$56,9,0),"NO APLICA"))</f>
        <v>GERENCIA</v>
      </c>
    </row>
    <row r="987" spans="1:9" x14ac:dyDescent="0.25">
      <c r="A987" s="18">
        <v>1861</v>
      </c>
      <c r="B987" s="5">
        <v>43831</v>
      </c>
      <c r="C987" s="18" t="s">
        <v>228</v>
      </c>
      <c r="D987" s="18" t="s">
        <v>59</v>
      </c>
      <c r="E987" s="3">
        <v>5768028</v>
      </c>
      <c r="F987" s="18" t="s">
        <v>6</v>
      </c>
      <c r="G987" s="18" t="s">
        <v>6</v>
      </c>
      <c r="I987" s="77" t="str">
        <f>IF(OR(F987="FFIE GRUPO 2",F987="FFIE GRUPO 7"),"INTERVENTORIA",IF(OR(F987="CONTRACTUAL",F987="OTRO SÍ"),VLOOKUP(A987,CECOS!$A$2:$I$56,9,0),"NO APLICA"))</f>
        <v>GERENCIA</v>
      </c>
    </row>
    <row r="988" spans="1:9" x14ac:dyDescent="0.25">
      <c r="A988" s="18">
        <v>1861</v>
      </c>
      <c r="B988" s="5">
        <v>43862</v>
      </c>
      <c r="C988" s="18" t="s">
        <v>228</v>
      </c>
      <c r="D988" s="18" t="s">
        <v>59</v>
      </c>
      <c r="E988" s="3">
        <v>5768028</v>
      </c>
      <c r="F988" s="18" t="s">
        <v>6</v>
      </c>
      <c r="G988" s="18" t="s">
        <v>6</v>
      </c>
      <c r="I988" s="77" t="str">
        <f>IF(OR(F988="FFIE GRUPO 2",F988="FFIE GRUPO 7"),"INTERVENTORIA",IF(OR(F988="CONTRACTUAL",F988="OTRO SÍ"),VLOOKUP(A988,CECOS!$A$2:$I$56,9,0),"NO APLICA"))</f>
        <v>GERENCIA</v>
      </c>
    </row>
    <row r="989" spans="1:9" x14ac:dyDescent="0.25">
      <c r="A989" s="18">
        <v>1861</v>
      </c>
      <c r="B989" s="5">
        <v>43891</v>
      </c>
      <c r="C989" s="18" t="s">
        <v>228</v>
      </c>
      <c r="D989" s="18" t="s">
        <v>59</v>
      </c>
      <c r="E989" s="3">
        <v>5768028</v>
      </c>
      <c r="F989" s="18" t="s">
        <v>6</v>
      </c>
      <c r="G989" s="18" t="s">
        <v>6</v>
      </c>
      <c r="I989" s="77" t="str">
        <f>IF(OR(F989="FFIE GRUPO 2",F989="FFIE GRUPO 7"),"INTERVENTORIA",IF(OR(F989="CONTRACTUAL",F989="OTRO SÍ"),VLOOKUP(A989,CECOS!$A$2:$I$56,9,0),"NO APLICA"))</f>
        <v>GERENCIA</v>
      </c>
    </row>
    <row r="990" spans="1:9" x14ac:dyDescent="0.25">
      <c r="A990" s="18">
        <v>1861</v>
      </c>
      <c r="B990" s="5">
        <v>43922</v>
      </c>
      <c r="C990" s="18" t="s">
        <v>228</v>
      </c>
      <c r="D990" s="18" t="s">
        <v>59</v>
      </c>
      <c r="E990" s="3">
        <v>5768028</v>
      </c>
      <c r="F990" s="18" t="s">
        <v>6</v>
      </c>
      <c r="G990" s="18" t="s">
        <v>6</v>
      </c>
      <c r="I990" s="77" t="str">
        <f>IF(OR(F990="FFIE GRUPO 2",F990="FFIE GRUPO 7"),"INTERVENTORIA",IF(OR(F990="CONTRACTUAL",F990="OTRO SÍ"),VLOOKUP(A990,CECOS!$A$2:$I$56,9,0),"NO APLICA"))</f>
        <v>GERENCIA</v>
      </c>
    </row>
    <row r="991" spans="1:9" x14ac:dyDescent="0.25">
      <c r="A991" s="18">
        <v>1861</v>
      </c>
      <c r="B991" s="5">
        <v>43952</v>
      </c>
      <c r="C991" s="18" t="s">
        <v>228</v>
      </c>
      <c r="D991" s="18" t="s">
        <v>59</v>
      </c>
      <c r="E991" s="3">
        <v>5768028</v>
      </c>
      <c r="F991" s="18" t="s">
        <v>6</v>
      </c>
      <c r="G991" s="18" t="s">
        <v>6</v>
      </c>
      <c r="I991" s="77" t="str">
        <f>IF(OR(F991="FFIE GRUPO 2",F991="FFIE GRUPO 7"),"INTERVENTORIA",IF(OR(F991="CONTRACTUAL",F991="OTRO SÍ"),VLOOKUP(A991,CECOS!$A$2:$I$56,9,0),"NO APLICA"))</f>
        <v>GERENCIA</v>
      </c>
    </row>
    <row r="992" spans="1:9" x14ac:dyDescent="0.25">
      <c r="A992" s="18">
        <v>1861</v>
      </c>
      <c r="B992" s="5">
        <v>43983</v>
      </c>
      <c r="C992" s="18" t="s">
        <v>228</v>
      </c>
      <c r="D992" s="18" t="s">
        <v>59</v>
      </c>
      <c r="E992" s="3">
        <v>5768028</v>
      </c>
      <c r="F992" s="18" t="s">
        <v>6</v>
      </c>
      <c r="G992" s="18" t="s">
        <v>6</v>
      </c>
      <c r="I992" s="77" t="str">
        <f>IF(OR(F992="FFIE GRUPO 2",F992="FFIE GRUPO 7"),"INTERVENTORIA",IF(OR(F992="CONTRACTUAL",F992="OTRO SÍ"),VLOOKUP(A992,CECOS!$A$2:$I$56,9,0),"NO APLICA"))</f>
        <v>GERENCIA</v>
      </c>
    </row>
    <row r="993" spans="1:9" x14ac:dyDescent="0.25">
      <c r="A993" s="18">
        <v>1861</v>
      </c>
      <c r="B993" s="5">
        <v>44013</v>
      </c>
      <c r="C993" s="18" t="s">
        <v>228</v>
      </c>
      <c r="D993" s="18" t="s">
        <v>59</v>
      </c>
      <c r="E993" s="3">
        <v>5768028</v>
      </c>
      <c r="F993" s="18" t="s">
        <v>6</v>
      </c>
      <c r="G993" s="18" t="s">
        <v>6</v>
      </c>
      <c r="I993" s="77" t="str">
        <f>IF(OR(F993="FFIE GRUPO 2",F993="FFIE GRUPO 7"),"INTERVENTORIA",IF(OR(F993="CONTRACTUAL",F993="OTRO SÍ"),VLOOKUP(A993,CECOS!$A$2:$I$56,9,0),"NO APLICA"))</f>
        <v>GERENCIA</v>
      </c>
    </row>
    <row r="994" spans="1:9" x14ac:dyDescent="0.25">
      <c r="A994" s="18">
        <v>1861</v>
      </c>
      <c r="B994" s="5">
        <v>44044</v>
      </c>
      <c r="C994" s="18" t="s">
        <v>228</v>
      </c>
      <c r="D994" s="18" t="s">
        <v>59</v>
      </c>
      <c r="E994" s="3">
        <v>5768028</v>
      </c>
      <c r="F994" s="18" t="s">
        <v>6</v>
      </c>
      <c r="G994" s="18" t="s">
        <v>6</v>
      </c>
      <c r="I994" s="77" t="str">
        <f>IF(OR(F994="FFIE GRUPO 2",F994="FFIE GRUPO 7"),"INTERVENTORIA",IF(OR(F994="CONTRACTUAL",F994="OTRO SÍ"),VLOOKUP(A994,CECOS!$A$2:$I$56,9,0),"NO APLICA"))</f>
        <v>GERENCIA</v>
      </c>
    </row>
    <row r="995" spans="1:9" x14ac:dyDescent="0.25">
      <c r="A995" s="18">
        <v>1861</v>
      </c>
      <c r="B995" s="5">
        <v>44075</v>
      </c>
      <c r="C995" s="18" t="s">
        <v>228</v>
      </c>
      <c r="D995" s="18" t="s">
        <v>59</v>
      </c>
      <c r="E995" s="3">
        <v>5768028</v>
      </c>
      <c r="F995" s="18" t="s">
        <v>6</v>
      </c>
      <c r="G995" s="18" t="s">
        <v>6</v>
      </c>
      <c r="I995" s="77" t="str">
        <f>IF(OR(F995="FFIE GRUPO 2",F995="FFIE GRUPO 7"),"INTERVENTORIA",IF(OR(F995="CONTRACTUAL",F995="OTRO SÍ"),VLOOKUP(A995,CECOS!$A$2:$I$56,9,0),"NO APLICA"))</f>
        <v>GERENCIA</v>
      </c>
    </row>
    <row r="996" spans="1:9" x14ac:dyDescent="0.25">
      <c r="A996" s="18">
        <v>1861</v>
      </c>
      <c r="B996" s="5">
        <v>44105</v>
      </c>
      <c r="C996" s="18" t="s">
        <v>228</v>
      </c>
      <c r="D996" s="18" t="s">
        <v>59</v>
      </c>
      <c r="E996" s="3">
        <v>5768028</v>
      </c>
      <c r="F996" s="18" t="s">
        <v>6</v>
      </c>
      <c r="G996" s="18" t="s">
        <v>6</v>
      </c>
      <c r="I996" s="77" t="str">
        <f>IF(OR(F996="FFIE GRUPO 2",F996="FFIE GRUPO 7"),"INTERVENTORIA",IF(OR(F996="CONTRACTUAL",F996="OTRO SÍ"),VLOOKUP(A996,CECOS!$A$2:$I$56,9,0),"NO APLICA"))</f>
        <v>GERENCIA</v>
      </c>
    </row>
    <row r="997" spans="1:9" x14ac:dyDescent="0.25">
      <c r="A997" s="18">
        <v>1861</v>
      </c>
      <c r="B997" s="5">
        <v>44136</v>
      </c>
      <c r="C997" s="18" t="s">
        <v>228</v>
      </c>
      <c r="D997" s="18" t="s">
        <v>59</v>
      </c>
      <c r="E997" s="3">
        <v>5768028</v>
      </c>
      <c r="F997" s="18" t="s">
        <v>6</v>
      </c>
      <c r="G997" s="18" t="s">
        <v>6</v>
      </c>
      <c r="I997" s="77" t="str">
        <f>IF(OR(F997="FFIE GRUPO 2",F997="FFIE GRUPO 7"),"INTERVENTORIA",IF(OR(F997="CONTRACTUAL",F997="OTRO SÍ"),VLOOKUP(A997,CECOS!$A$2:$I$56,9,0),"NO APLICA"))</f>
        <v>GERENCIA</v>
      </c>
    </row>
    <row r="998" spans="1:9" x14ac:dyDescent="0.25">
      <c r="A998" s="18">
        <v>1861</v>
      </c>
      <c r="B998" s="5">
        <v>43466</v>
      </c>
      <c r="C998" s="18" t="s">
        <v>228</v>
      </c>
      <c r="D998" s="18" t="s">
        <v>59</v>
      </c>
      <c r="E998" s="3">
        <v>5853202.4250000007</v>
      </c>
      <c r="F998" s="18" t="s">
        <v>6</v>
      </c>
      <c r="G998" s="18" t="s">
        <v>6</v>
      </c>
      <c r="I998" s="77" t="str">
        <f>IF(OR(F998="FFIE GRUPO 2",F998="FFIE GRUPO 7"),"INTERVENTORIA",IF(OR(F998="CONTRACTUAL",F998="OTRO SÍ"),VLOOKUP(A998,CECOS!$A$2:$I$56,9,0),"NO APLICA"))</f>
        <v>GERENCIA</v>
      </c>
    </row>
    <row r="999" spans="1:9" x14ac:dyDescent="0.25">
      <c r="A999" s="18">
        <v>1861</v>
      </c>
      <c r="B999" s="5">
        <v>43497</v>
      </c>
      <c r="C999" s="18" t="s">
        <v>228</v>
      </c>
      <c r="D999" s="18" t="s">
        <v>59</v>
      </c>
      <c r="E999" s="3">
        <v>5853202.4250000007</v>
      </c>
      <c r="F999" s="18" t="s">
        <v>6</v>
      </c>
      <c r="G999" s="18" t="s">
        <v>6</v>
      </c>
      <c r="I999" s="77" t="str">
        <f>IF(OR(F999="FFIE GRUPO 2",F999="FFIE GRUPO 7"),"INTERVENTORIA",IF(OR(F999="CONTRACTUAL",F999="OTRO SÍ"),VLOOKUP(A999,CECOS!$A$2:$I$56,9,0),"NO APLICA"))</f>
        <v>GERENCIA</v>
      </c>
    </row>
    <row r="1000" spans="1:9" x14ac:dyDescent="0.25">
      <c r="A1000" s="18">
        <v>1861</v>
      </c>
      <c r="B1000" s="5">
        <v>43525</v>
      </c>
      <c r="C1000" s="18" t="s">
        <v>228</v>
      </c>
      <c r="D1000" s="18" t="s">
        <v>59</v>
      </c>
      <c r="E1000" s="3">
        <v>5853202.4250000007</v>
      </c>
      <c r="F1000" s="18" t="s">
        <v>6</v>
      </c>
      <c r="G1000" s="18" t="s">
        <v>6</v>
      </c>
      <c r="I1000" s="77" t="str">
        <f>IF(OR(F1000="FFIE GRUPO 2",F1000="FFIE GRUPO 7"),"INTERVENTORIA",IF(OR(F1000="CONTRACTUAL",F1000="OTRO SÍ"),VLOOKUP(A1000,CECOS!$A$2:$I$56,9,0),"NO APLICA"))</f>
        <v>GERENCIA</v>
      </c>
    </row>
    <row r="1001" spans="1:9" x14ac:dyDescent="0.25">
      <c r="A1001" s="18">
        <v>1861</v>
      </c>
      <c r="B1001" s="5">
        <v>43556</v>
      </c>
      <c r="C1001" s="18" t="s">
        <v>228</v>
      </c>
      <c r="D1001" s="18" t="s">
        <v>59</v>
      </c>
      <c r="E1001" s="3">
        <v>5853202.4250000007</v>
      </c>
      <c r="F1001" s="18" t="s">
        <v>6</v>
      </c>
      <c r="G1001" s="18" t="s">
        <v>6</v>
      </c>
      <c r="I1001" s="77" t="str">
        <f>IF(OR(F1001="FFIE GRUPO 2",F1001="FFIE GRUPO 7"),"INTERVENTORIA",IF(OR(F1001="CONTRACTUAL",F1001="OTRO SÍ"),VLOOKUP(A1001,CECOS!$A$2:$I$56,9,0),"NO APLICA"))</f>
        <v>GERENCIA</v>
      </c>
    </row>
    <row r="1002" spans="1:9" x14ac:dyDescent="0.25">
      <c r="A1002" s="18">
        <v>1861</v>
      </c>
      <c r="B1002" s="5">
        <v>43586</v>
      </c>
      <c r="C1002" s="18" t="s">
        <v>228</v>
      </c>
      <c r="D1002" s="18" t="s">
        <v>59</v>
      </c>
      <c r="E1002" s="3">
        <v>5853202.4250000007</v>
      </c>
      <c r="F1002" s="18" t="s">
        <v>6</v>
      </c>
      <c r="G1002" s="18" t="s">
        <v>6</v>
      </c>
      <c r="I1002" s="77" t="str">
        <f>IF(OR(F1002="FFIE GRUPO 2",F1002="FFIE GRUPO 7"),"INTERVENTORIA",IF(OR(F1002="CONTRACTUAL",F1002="OTRO SÍ"),VLOOKUP(A1002,CECOS!$A$2:$I$56,9,0),"NO APLICA"))</f>
        <v>GERENCIA</v>
      </c>
    </row>
    <row r="1003" spans="1:9" x14ac:dyDescent="0.25">
      <c r="A1003" s="18">
        <v>1861</v>
      </c>
      <c r="B1003" s="5">
        <v>43617</v>
      </c>
      <c r="C1003" s="18" t="s">
        <v>228</v>
      </c>
      <c r="D1003" s="18" t="s">
        <v>59</v>
      </c>
      <c r="E1003" s="3">
        <v>5853202.4250000007</v>
      </c>
      <c r="F1003" s="18" t="s">
        <v>6</v>
      </c>
      <c r="G1003" s="18" t="s">
        <v>6</v>
      </c>
      <c r="I1003" s="77" t="str">
        <f>IF(OR(F1003="FFIE GRUPO 2",F1003="FFIE GRUPO 7"),"INTERVENTORIA",IF(OR(F1003="CONTRACTUAL",F1003="OTRO SÍ"),VLOOKUP(A1003,CECOS!$A$2:$I$56,9,0),"NO APLICA"))</f>
        <v>GERENCIA</v>
      </c>
    </row>
    <row r="1004" spans="1:9" x14ac:dyDescent="0.25">
      <c r="A1004" s="18">
        <v>1861</v>
      </c>
      <c r="B1004" s="5">
        <v>43647</v>
      </c>
      <c r="C1004" s="18" t="s">
        <v>228</v>
      </c>
      <c r="D1004" s="18" t="s">
        <v>59</v>
      </c>
      <c r="E1004" s="3">
        <v>5853202.4250000007</v>
      </c>
      <c r="F1004" s="18" t="s">
        <v>6</v>
      </c>
      <c r="G1004" s="18" t="s">
        <v>6</v>
      </c>
      <c r="I1004" s="77" t="str">
        <f>IF(OR(F1004="FFIE GRUPO 2",F1004="FFIE GRUPO 7"),"INTERVENTORIA",IF(OR(F1004="CONTRACTUAL",F1004="OTRO SÍ"),VLOOKUP(A1004,CECOS!$A$2:$I$56,9,0),"NO APLICA"))</f>
        <v>GERENCIA</v>
      </c>
    </row>
    <row r="1005" spans="1:9" x14ac:dyDescent="0.25">
      <c r="A1005" s="18">
        <v>1861</v>
      </c>
      <c r="B1005" s="5">
        <v>43678</v>
      </c>
      <c r="C1005" s="18" t="s">
        <v>228</v>
      </c>
      <c r="D1005" s="18" t="s">
        <v>59</v>
      </c>
      <c r="E1005" s="3">
        <v>5853202.4250000007</v>
      </c>
      <c r="F1005" s="18" t="s">
        <v>6</v>
      </c>
      <c r="G1005" s="18" t="s">
        <v>6</v>
      </c>
      <c r="I1005" s="77" t="str">
        <f>IF(OR(F1005="FFIE GRUPO 2",F1005="FFIE GRUPO 7"),"INTERVENTORIA",IF(OR(F1005="CONTRACTUAL",F1005="OTRO SÍ"),VLOOKUP(A1005,CECOS!$A$2:$I$56,9,0),"NO APLICA"))</f>
        <v>GERENCIA</v>
      </c>
    </row>
    <row r="1006" spans="1:9" x14ac:dyDescent="0.25">
      <c r="A1006" s="18">
        <v>1861</v>
      </c>
      <c r="B1006" s="5">
        <v>43709</v>
      </c>
      <c r="C1006" s="18" t="s">
        <v>228</v>
      </c>
      <c r="D1006" s="18" t="s">
        <v>59</v>
      </c>
      <c r="E1006" s="3">
        <v>5853202.4250000007</v>
      </c>
      <c r="F1006" s="18" t="s">
        <v>6</v>
      </c>
      <c r="G1006" s="18" t="s">
        <v>6</v>
      </c>
      <c r="I1006" s="77" t="str">
        <f>IF(OR(F1006="FFIE GRUPO 2",F1006="FFIE GRUPO 7"),"INTERVENTORIA",IF(OR(F1006="CONTRACTUAL",F1006="OTRO SÍ"),VLOOKUP(A1006,CECOS!$A$2:$I$56,9,0),"NO APLICA"))</f>
        <v>GERENCIA</v>
      </c>
    </row>
    <row r="1007" spans="1:9" x14ac:dyDescent="0.25">
      <c r="A1007" s="18">
        <v>1861</v>
      </c>
      <c r="B1007" s="5">
        <v>43739</v>
      </c>
      <c r="C1007" s="18" t="s">
        <v>228</v>
      </c>
      <c r="D1007" s="18" t="s">
        <v>59</v>
      </c>
      <c r="E1007" s="3">
        <v>5853202.4250000007</v>
      </c>
      <c r="F1007" s="18" t="s">
        <v>6</v>
      </c>
      <c r="G1007" s="18" t="s">
        <v>6</v>
      </c>
      <c r="I1007" s="77" t="str">
        <f>IF(OR(F1007="FFIE GRUPO 2",F1007="FFIE GRUPO 7"),"INTERVENTORIA",IF(OR(F1007="CONTRACTUAL",F1007="OTRO SÍ"),VLOOKUP(A1007,CECOS!$A$2:$I$56,9,0),"NO APLICA"))</f>
        <v>GERENCIA</v>
      </c>
    </row>
    <row r="1008" spans="1:9" x14ac:dyDescent="0.25">
      <c r="A1008" s="18">
        <v>1861</v>
      </c>
      <c r="B1008" s="5">
        <v>43770</v>
      </c>
      <c r="C1008" s="18" t="s">
        <v>228</v>
      </c>
      <c r="D1008" s="18" t="s">
        <v>59</v>
      </c>
      <c r="E1008" s="3">
        <v>5853202.4250000007</v>
      </c>
      <c r="F1008" s="18" t="s">
        <v>6</v>
      </c>
      <c r="G1008" s="18" t="s">
        <v>6</v>
      </c>
      <c r="I1008" s="77" t="str">
        <f>IF(OR(F1008="FFIE GRUPO 2",F1008="FFIE GRUPO 7"),"INTERVENTORIA",IF(OR(F1008="CONTRACTUAL",F1008="OTRO SÍ"),VLOOKUP(A1008,CECOS!$A$2:$I$56,9,0),"NO APLICA"))</f>
        <v>GERENCIA</v>
      </c>
    </row>
    <row r="1009" spans="1:9" x14ac:dyDescent="0.25">
      <c r="A1009" s="18">
        <v>1861</v>
      </c>
      <c r="B1009" s="5">
        <v>43800</v>
      </c>
      <c r="C1009" s="18" t="s">
        <v>228</v>
      </c>
      <c r="D1009" s="18" t="s">
        <v>59</v>
      </c>
      <c r="E1009" s="3">
        <v>5853202.4250000007</v>
      </c>
      <c r="F1009" s="18" t="s">
        <v>6</v>
      </c>
      <c r="G1009" s="18" t="s">
        <v>6</v>
      </c>
      <c r="I1009" s="77" t="str">
        <f>IF(OR(F1009="FFIE GRUPO 2",F1009="FFIE GRUPO 7"),"INTERVENTORIA",IF(OR(F1009="CONTRACTUAL",F1009="OTRO SÍ"),VLOOKUP(A1009,CECOS!$A$2:$I$56,9,0),"NO APLICA"))</f>
        <v>GERENCIA</v>
      </c>
    </row>
    <row r="1010" spans="1:9" x14ac:dyDescent="0.25">
      <c r="A1010" s="18">
        <v>1861</v>
      </c>
      <c r="B1010" s="5">
        <v>43831</v>
      </c>
      <c r="C1010" s="18" t="s">
        <v>228</v>
      </c>
      <c r="D1010" s="18" t="s">
        <v>59</v>
      </c>
      <c r="E1010" s="3">
        <v>5853202.4250000007</v>
      </c>
      <c r="F1010" s="18" t="s">
        <v>6</v>
      </c>
      <c r="G1010" s="18" t="s">
        <v>6</v>
      </c>
      <c r="I1010" s="77" t="str">
        <f>IF(OR(F1010="FFIE GRUPO 2",F1010="FFIE GRUPO 7"),"INTERVENTORIA",IF(OR(F1010="CONTRACTUAL",F1010="OTRO SÍ"),VLOOKUP(A1010,CECOS!$A$2:$I$56,9,0),"NO APLICA"))</f>
        <v>GERENCIA</v>
      </c>
    </row>
    <row r="1011" spans="1:9" x14ac:dyDescent="0.25">
      <c r="A1011" s="18">
        <v>1861</v>
      </c>
      <c r="B1011" s="5">
        <v>43862</v>
      </c>
      <c r="C1011" s="18" t="s">
        <v>228</v>
      </c>
      <c r="D1011" s="18" t="s">
        <v>59</v>
      </c>
      <c r="E1011" s="3">
        <v>5853202.4250000007</v>
      </c>
      <c r="F1011" s="18" t="s">
        <v>6</v>
      </c>
      <c r="G1011" s="18" t="s">
        <v>6</v>
      </c>
      <c r="I1011" s="77" t="str">
        <f>IF(OR(F1011="FFIE GRUPO 2",F1011="FFIE GRUPO 7"),"INTERVENTORIA",IF(OR(F1011="CONTRACTUAL",F1011="OTRO SÍ"),VLOOKUP(A1011,CECOS!$A$2:$I$56,9,0),"NO APLICA"))</f>
        <v>GERENCIA</v>
      </c>
    </row>
    <row r="1012" spans="1:9" x14ac:dyDescent="0.25">
      <c r="A1012" s="18">
        <v>1861</v>
      </c>
      <c r="B1012" s="5">
        <v>43891</v>
      </c>
      <c r="C1012" s="18" t="s">
        <v>228</v>
      </c>
      <c r="D1012" s="18" t="s">
        <v>59</v>
      </c>
      <c r="E1012" s="3">
        <v>5853202.4250000007</v>
      </c>
      <c r="F1012" s="18" t="s">
        <v>6</v>
      </c>
      <c r="G1012" s="18" t="s">
        <v>6</v>
      </c>
      <c r="I1012" s="77" t="str">
        <f>IF(OR(F1012="FFIE GRUPO 2",F1012="FFIE GRUPO 7"),"INTERVENTORIA",IF(OR(F1012="CONTRACTUAL",F1012="OTRO SÍ"),VLOOKUP(A1012,CECOS!$A$2:$I$56,9,0),"NO APLICA"))</f>
        <v>GERENCIA</v>
      </c>
    </row>
    <row r="1013" spans="1:9" x14ac:dyDescent="0.25">
      <c r="A1013" s="18">
        <v>1861</v>
      </c>
      <c r="B1013" s="5">
        <v>43922</v>
      </c>
      <c r="C1013" s="18" t="s">
        <v>228</v>
      </c>
      <c r="D1013" s="18" t="s">
        <v>59</v>
      </c>
      <c r="E1013" s="3">
        <v>5853202.4250000007</v>
      </c>
      <c r="F1013" s="18" t="s">
        <v>6</v>
      </c>
      <c r="G1013" s="18" t="s">
        <v>6</v>
      </c>
      <c r="I1013" s="77" t="str">
        <f>IF(OR(F1013="FFIE GRUPO 2",F1013="FFIE GRUPO 7"),"INTERVENTORIA",IF(OR(F1013="CONTRACTUAL",F1013="OTRO SÍ"),VLOOKUP(A1013,CECOS!$A$2:$I$56,9,0),"NO APLICA"))</f>
        <v>GERENCIA</v>
      </c>
    </row>
    <row r="1014" spans="1:9" x14ac:dyDescent="0.25">
      <c r="A1014" s="18">
        <v>1861</v>
      </c>
      <c r="B1014" s="5">
        <v>43952</v>
      </c>
      <c r="C1014" s="18" t="s">
        <v>228</v>
      </c>
      <c r="D1014" s="18" t="s">
        <v>59</v>
      </c>
      <c r="E1014" s="3">
        <v>5853202.4250000007</v>
      </c>
      <c r="F1014" s="18" t="s">
        <v>6</v>
      </c>
      <c r="G1014" s="18" t="s">
        <v>6</v>
      </c>
      <c r="I1014" s="77" t="str">
        <f>IF(OR(F1014="FFIE GRUPO 2",F1014="FFIE GRUPO 7"),"INTERVENTORIA",IF(OR(F1014="CONTRACTUAL",F1014="OTRO SÍ"),VLOOKUP(A1014,CECOS!$A$2:$I$56,9,0),"NO APLICA"))</f>
        <v>GERENCIA</v>
      </c>
    </row>
    <row r="1015" spans="1:9" x14ac:dyDescent="0.25">
      <c r="A1015" s="18">
        <v>1861</v>
      </c>
      <c r="B1015" s="5">
        <v>43466</v>
      </c>
      <c r="C1015" s="18" t="s">
        <v>228</v>
      </c>
      <c r="D1015" s="18" t="s">
        <v>7</v>
      </c>
      <c r="E1015" s="3">
        <v>11280052.350000001</v>
      </c>
      <c r="F1015" s="18" t="s">
        <v>6</v>
      </c>
      <c r="G1015" s="18" t="s">
        <v>6</v>
      </c>
      <c r="I1015" s="77" t="str">
        <f>IF(OR(F1015="FFIE GRUPO 2",F1015="FFIE GRUPO 7"),"INTERVENTORIA",IF(OR(F1015="CONTRACTUAL",F1015="OTRO SÍ"),VLOOKUP(A1015,CECOS!$A$2:$I$56,9,0),"NO APLICA"))</f>
        <v>GERENCIA</v>
      </c>
    </row>
    <row r="1016" spans="1:9" x14ac:dyDescent="0.25">
      <c r="A1016" s="18">
        <v>1861</v>
      </c>
      <c r="B1016" s="5">
        <v>43497</v>
      </c>
      <c r="C1016" s="18" t="s">
        <v>228</v>
      </c>
      <c r="D1016" s="18" t="s">
        <v>7</v>
      </c>
      <c r="E1016" s="3">
        <v>11280052.350000001</v>
      </c>
      <c r="F1016" s="18" t="s">
        <v>6</v>
      </c>
      <c r="G1016" s="18" t="s">
        <v>6</v>
      </c>
      <c r="I1016" s="77" t="str">
        <f>IF(OR(F1016="FFIE GRUPO 2",F1016="FFIE GRUPO 7"),"INTERVENTORIA",IF(OR(F1016="CONTRACTUAL",F1016="OTRO SÍ"),VLOOKUP(A1016,CECOS!$A$2:$I$56,9,0),"NO APLICA"))</f>
        <v>GERENCIA</v>
      </c>
    </row>
    <row r="1017" spans="1:9" x14ac:dyDescent="0.25">
      <c r="A1017" s="18">
        <v>1861</v>
      </c>
      <c r="B1017" s="5">
        <v>43525</v>
      </c>
      <c r="C1017" s="18" t="s">
        <v>228</v>
      </c>
      <c r="D1017" s="18" t="s">
        <v>7</v>
      </c>
      <c r="E1017" s="3">
        <v>11280052.350000001</v>
      </c>
      <c r="F1017" s="18" t="s">
        <v>6</v>
      </c>
      <c r="G1017" s="18" t="s">
        <v>6</v>
      </c>
      <c r="I1017" s="77" t="str">
        <f>IF(OR(F1017="FFIE GRUPO 2",F1017="FFIE GRUPO 7"),"INTERVENTORIA",IF(OR(F1017="CONTRACTUAL",F1017="OTRO SÍ"),VLOOKUP(A1017,CECOS!$A$2:$I$56,9,0),"NO APLICA"))</f>
        <v>GERENCIA</v>
      </c>
    </row>
    <row r="1018" spans="1:9" x14ac:dyDescent="0.25">
      <c r="A1018" s="18">
        <v>1861</v>
      </c>
      <c r="B1018" s="5">
        <v>43556</v>
      </c>
      <c r="C1018" s="18" t="s">
        <v>228</v>
      </c>
      <c r="D1018" s="18" t="s">
        <v>7</v>
      </c>
      <c r="E1018" s="3">
        <v>11280052.350000001</v>
      </c>
      <c r="F1018" s="18" t="s">
        <v>6</v>
      </c>
      <c r="G1018" s="18" t="s">
        <v>6</v>
      </c>
      <c r="I1018" s="77" t="str">
        <f>IF(OR(F1018="FFIE GRUPO 2",F1018="FFIE GRUPO 7"),"INTERVENTORIA",IF(OR(F1018="CONTRACTUAL",F1018="OTRO SÍ"),VLOOKUP(A1018,CECOS!$A$2:$I$56,9,0),"NO APLICA"))</f>
        <v>GERENCIA</v>
      </c>
    </row>
    <row r="1019" spans="1:9" x14ac:dyDescent="0.25">
      <c r="A1019" s="18">
        <v>1861</v>
      </c>
      <c r="B1019" s="5">
        <v>43586</v>
      </c>
      <c r="C1019" s="18" t="s">
        <v>228</v>
      </c>
      <c r="D1019" s="18" t="s">
        <v>7</v>
      </c>
      <c r="E1019" s="3">
        <v>11280052.350000001</v>
      </c>
      <c r="F1019" s="18" t="s">
        <v>6</v>
      </c>
      <c r="G1019" s="18" t="s">
        <v>6</v>
      </c>
      <c r="I1019" s="77" t="str">
        <f>IF(OR(F1019="FFIE GRUPO 2",F1019="FFIE GRUPO 7"),"INTERVENTORIA",IF(OR(F1019="CONTRACTUAL",F1019="OTRO SÍ"),VLOOKUP(A1019,CECOS!$A$2:$I$56,9,0),"NO APLICA"))</f>
        <v>GERENCIA</v>
      </c>
    </row>
    <row r="1020" spans="1:9" x14ac:dyDescent="0.25">
      <c r="A1020" s="18">
        <v>1861</v>
      </c>
      <c r="B1020" s="5">
        <v>43617</v>
      </c>
      <c r="C1020" s="18" t="s">
        <v>228</v>
      </c>
      <c r="D1020" s="18" t="s">
        <v>7</v>
      </c>
      <c r="E1020" s="3">
        <v>11280052.350000001</v>
      </c>
      <c r="F1020" s="18" t="s">
        <v>6</v>
      </c>
      <c r="G1020" s="18" t="s">
        <v>6</v>
      </c>
      <c r="I1020" s="77" t="str">
        <f>IF(OR(F1020="FFIE GRUPO 2",F1020="FFIE GRUPO 7"),"INTERVENTORIA",IF(OR(F1020="CONTRACTUAL",F1020="OTRO SÍ"),VLOOKUP(A1020,CECOS!$A$2:$I$56,9,0),"NO APLICA"))</f>
        <v>GERENCIA</v>
      </c>
    </row>
    <row r="1021" spans="1:9" x14ac:dyDescent="0.25">
      <c r="A1021" s="18">
        <v>1861</v>
      </c>
      <c r="B1021" s="5">
        <v>43647</v>
      </c>
      <c r="C1021" s="18" t="s">
        <v>228</v>
      </c>
      <c r="D1021" s="18" t="s">
        <v>7</v>
      </c>
      <c r="E1021" s="3">
        <v>11280052.350000001</v>
      </c>
      <c r="F1021" s="18" t="s">
        <v>6</v>
      </c>
      <c r="G1021" s="18" t="s">
        <v>6</v>
      </c>
      <c r="I1021" s="77" t="str">
        <f>IF(OR(F1021="FFIE GRUPO 2",F1021="FFIE GRUPO 7"),"INTERVENTORIA",IF(OR(F1021="CONTRACTUAL",F1021="OTRO SÍ"),VLOOKUP(A1021,CECOS!$A$2:$I$56,9,0),"NO APLICA"))</f>
        <v>GERENCIA</v>
      </c>
    </row>
    <row r="1022" spans="1:9" x14ac:dyDescent="0.25">
      <c r="A1022" s="18">
        <v>1861</v>
      </c>
      <c r="B1022" s="5">
        <v>43678</v>
      </c>
      <c r="C1022" s="18" t="s">
        <v>228</v>
      </c>
      <c r="D1022" s="18" t="s">
        <v>7</v>
      </c>
      <c r="E1022" s="3">
        <v>11280052.350000001</v>
      </c>
      <c r="F1022" s="18" t="s">
        <v>6</v>
      </c>
      <c r="G1022" s="18" t="s">
        <v>6</v>
      </c>
      <c r="I1022" s="77" t="str">
        <f>IF(OR(F1022="FFIE GRUPO 2",F1022="FFIE GRUPO 7"),"INTERVENTORIA",IF(OR(F1022="CONTRACTUAL",F1022="OTRO SÍ"),VLOOKUP(A1022,CECOS!$A$2:$I$56,9,0),"NO APLICA"))</f>
        <v>GERENCIA</v>
      </c>
    </row>
    <row r="1023" spans="1:9" x14ac:dyDescent="0.25">
      <c r="A1023" s="18">
        <v>1861</v>
      </c>
      <c r="B1023" s="5">
        <v>43709</v>
      </c>
      <c r="C1023" s="18" t="s">
        <v>228</v>
      </c>
      <c r="D1023" s="18" t="s">
        <v>7</v>
      </c>
      <c r="E1023" s="3">
        <v>11280052.350000001</v>
      </c>
      <c r="F1023" s="18" t="s">
        <v>6</v>
      </c>
      <c r="G1023" s="18" t="s">
        <v>6</v>
      </c>
      <c r="I1023" s="77" t="str">
        <f>IF(OR(F1023="FFIE GRUPO 2",F1023="FFIE GRUPO 7"),"INTERVENTORIA",IF(OR(F1023="CONTRACTUAL",F1023="OTRO SÍ"),VLOOKUP(A1023,CECOS!$A$2:$I$56,9,0),"NO APLICA"))</f>
        <v>GERENCIA</v>
      </c>
    </row>
    <row r="1024" spans="1:9" x14ac:dyDescent="0.25">
      <c r="A1024" s="18">
        <v>1861</v>
      </c>
      <c r="B1024" s="5">
        <v>43739</v>
      </c>
      <c r="C1024" s="18" t="s">
        <v>228</v>
      </c>
      <c r="D1024" s="18" t="s">
        <v>7</v>
      </c>
      <c r="E1024" s="3">
        <v>11280052.350000001</v>
      </c>
      <c r="F1024" s="18" t="s">
        <v>6</v>
      </c>
      <c r="G1024" s="18" t="s">
        <v>6</v>
      </c>
      <c r="I1024" s="77" t="str">
        <f>IF(OR(F1024="FFIE GRUPO 2",F1024="FFIE GRUPO 7"),"INTERVENTORIA",IF(OR(F1024="CONTRACTUAL",F1024="OTRO SÍ"),VLOOKUP(A1024,CECOS!$A$2:$I$56,9,0),"NO APLICA"))</f>
        <v>GERENCIA</v>
      </c>
    </row>
    <row r="1025" spans="1:9" x14ac:dyDescent="0.25">
      <c r="A1025" s="18">
        <v>1861</v>
      </c>
      <c r="B1025" s="5">
        <v>43770</v>
      </c>
      <c r="C1025" s="18" t="s">
        <v>228</v>
      </c>
      <c r="D1025" s="18" t="s">
        <v>7</v>
      </c>
      <c r="E1025" s="3">
        <v>11280052.350000001</v>
      </c>
      <c r="F1025" s="18" t="s">
        <v>6</v>
      </c>
      <c r="G1025" s="18" t="s">
        <v>6</v>
      </c>
      <c r="I1025" s="77" t="str">
        <f>IF(OR(F1025="FFIE GRUPO 2",F1025="FFIE GRUPO 7"),"INTERVENTORIA",IF(OR(F1025="CONTRACTUAL",F1025="OTRO SÍ"),VLOOKUP(A1025,CECOS!$A$2:$I$56,9,0),"NO APLICA"))</f>
        <v>GERENCIA</v>
      </c>
    </row>
    <row r="1026" spans="1:9" x14ac:dyDescent="0.25">
      <c r="A1026" s="18">
        <v>1861</v>
      </c>
      <c r="B1026" s="5">
        <v>43800</v>
      </c>
      <c r="C1026" s="18" t="s">
        <v>228</v>
      </c>
      <c r="D1026" s="18" t="s">
        <v>7</v>
      </c>
      <c r="E1026" s="3">
        <v>11280052.350000001</v>
      </c>
      <c r="F1026" s="18" t="s">
        <v>6</v>
      </c>
      <c r="G1026" s="18" t="s">
        <v>6</v>
      </c>
      <c r="I1026" s="77" t="str">
        <f>IF(OR(F1026="FFIE GRUPO 2",F1026="FFIE GRUPO 7"),"INTERVENTORIA",IF(OR(F1026="CONTRACTUAL",F1026="OTRO SÍ"),VLOOKUP(A1026,CECOS!$A$2:$I$56,9,0),"NO APLICA"))</f>
        <v>GERENCIA</v>
      </c>
    </row>
    <row r="1027" spans="1:9" x14ac:dyDescent="0.25">
      <c r="A1027" s="18">
        <v>1861</v>
      </c>
      <c r="B1027" s="5">
        <v>43831</v>
      </c>
      <c r="C1027" s="18" t="s">
        <v>228</v>
      </c>
      <c r="D1027" s="18" t="s">
        <v>7</v>
      </c>
      <c r="E1027" s="3">
        <v>11280052.350000001</v>
      </c>
      <c r="F1027" s="18" t="s">
        <v>6</v>
      </c>
      <c r="G1027" s="18" t="s">
        <v>6</v>
      </c>
      <c r="I1027" s="77" t="str">
        <f>IF(OR(F1027="FFIE GRUPO 2",F1027="FFIE GRUPO 7"),"INTERVENTORIA",IF(OR(F1027="CONTRACTUAL",F1027="OTRO SÍ"),VLOOKUP(A1027,CECOS!$A$2:$I$56,9,0),"NO APLICA"))</f>
        <v>GERENCIA</v>
      </c>
    </row>
    <row r="1028" spans="1:9" x14ac:dyDescent="0.25">
      <c r="A1028" s="18">
        <v>1861</v>
      </c>
      <c r="B1028" s="5">
        <v>43862</v>
      </c>
      <c r="C1028" s="18" t="s">
        <v>228</v>
      </c>
      <c r="D1028" s="18" t="s">
        <v>7</v>
      </c>
      <c r="E1028" s="3">
        <v>11280052.350000001</v>
      </c>
      <c r="F1028" s="18" t="s">
        <v>6</v>
      </c>
      <c r="G1028" s="18" t="s">
        <v>6</v>
      </c>
      <c r="I1028" s="77" t="str">
        <f>IF(OR(F1028="FFIE GRUPO 2",F1028="FFIE GRUPO 7"),"INTERVENTORIA",IF(OR(F1028="CONTRACTUAL",F1028="OTRO SÍ"),VLOOKUP(A1028,CECOS!$A$2:$I$56,9,0),"NO APLICA"))</f>
        <v>GERENCIA</v>
      </c>
    </row>
    <row r="1029" spans="1:9" x14ac:dyDescent="0.25">
      <c r="A1029" s="18">
        <v>1861</v>
      </c>
      <c r="B1029" s="5">
        <v>43891</v>
      </c>
      <c r="C1029" s="18" t="s">
        <v>228</v>
      </c>
      <c r="D1029" s="18" t="s">
        <v>7</v>
      </c>
      <c r="E1029" s="3">
        <v>11280052.350000001</v>
      </c>
      <c r="F1029" s="18" t="s">
        <v>6</v>
      </c>
      <c r="G1029" s="18" t="s">
        <v>6</v>
      </c>
      <c r="I1029" s="77" t="str">
        <f>IF(OR(F1029="FFIE GRUPO 2",F1029="FFIE GRUPO 7"),"INTERVENTORIA",IF(OR(F1029="CONTRACTUAL",F1029="OTRO SÍ"),VLOOKUP(A1029,CECOS!$A$2:$I$56,9,0),"NO APLICA"))</f>
        <v>GERENCIA</v>
      </c>
    </row>
    <row r="1030" spans="1:9" x14ac:dyDescent="0.25">
      <c r="A1030" s="18">
        <v>1861</v>
      </c>
      <c r="B1030" s="5">
        <v>43922</v>
      </c>
      <c r="C1030" s="18" t="s">
        <v>228</v>
      </c>
      <c r="D1030" s="18" t="s">
        <v>7</v>
      </c>
      <c r="E1030" s="3">
        <v>11280052.350000001</v>
      </c>
      <c r="F1030" s="18" t="s">
        <v>6</v>
      </c>
      <c r="G1030" s="18" t="s">
        <v>6</v>
      </c>
      <c r="I1030" s="77" t="str">
        <f>IF(OR(F1030="FFIE GRUPO 2",F1030="FFIE GRUPO 7"),"INTERVENTORIA",IF(OR(F1030="CONTRACTUAL",F1030="OTRO SÍ"),VLOOKUP(A1030,CECOS!$A$2:$I$56,9,0),"NO APLICA"))</f>
        <v>GERENCIA</v>
      </c>
    </row>
    <row r="1031" spans="1:9" x14ac:dyDescent="0.25">
      <c r="A1031" s="18">
        <v>1861</v>
      </c>
      <c r="B1031" s="5">
        <v>43952</v>
      </c>
      <c r="C1031" s="18" t="s">
        <v>228</v>
      </c>
      <c r="D1031" s="18" t="s">
        <v>7</v>
      </c>
      <c r="E1031" s="3">
        <v>11280052.350000001</v>
      </c>
      <c r="F1031" s="18" t="s">
        <v>6</v>
      </c>
      <c r="G1031" s="18" t="s">
        <v>6</v>
      </c>
      <c r="I1031" s="77" t="str">
        <f>IF(OR(F1031="FFIE GRUPO 2",F1031="FFIE GRUPO 7"),"INTERVENTORIA",IF(OR(F1031="CONTRACTUAL",F1031="OTRO SÍ"),VLOOKUP(A1031,CECOS!$A$2:$I$56,9,0),"NO APLICA"))</f>
        <v>GERENCIA</v>
      </c>
    </row>
    <row r="1032" spans="1:9" x14ac:dyDescent="0.25">
      <c r="A1032" s="18">
        <v>1861</v>
      </c>
      <c r="B1032" s="5">
        <v>43983</v>
      </c>
      <c r="C1032" s="18" t="s">
        <v>228</v>
      </c>
      <c r="D1032" s="18" t="s">
        <v>7</v>
      </c>
      <c r="E1032" s="3">
        <v>11280052.350000001</v>
      </c>
      <c r="F1032" s="18" t="s">
        <v>6</v>
      </c>
      <c r="G1032" s="18" t="s">
        <v>6</v>
      </c>
      <c r="I1032" s="77" t="str">
        <f>IF(OR(F1032="FFIE GRUPO 2",F1032="FFIE GRUPO 7"),"INTERVENTORIA",IF(OR(F1032="CONTRACTUAL",F1032="OTRO SÍ"),VLOOKUP(A1032,CECOS!$A$2:$I$56,9,0),"NO APLICA"))</f>
        <v>GERENCIA</v>
      </c>
    </row>
    <row r="1033" spans="1:9" x14ac:dyDescent="0.25">
      <c r="A1033" s="18">
        <v>1861</v>
      </c>
      <c r="B1033" s="5">
        <v>44013</v>
      </c>
      <c r="C1033" s="18" t="s">
        <v>228</v>
      </c>
      <c r="D1033" s="18" t="s">
        <v>7</v>
      </c>
      <c r="E1033" s="3">
        <v>11280052.350000001</v>
      </c>
      <c r="F1033" s="18" t="s">
        <v>6</v>
      </c>
      <c r="G1033" s="18" t="s">
        <v>6</v>
      </c>
      <c r="I1033" s="77" t="str">
        <f>IF(OR(F1033="FFIE GRUPO 2",F1033="FFIE GRUPO 7"),"INTERVENTORIA",IF(OR(F1033="CONTRACTUAL",F1033="OTRO SÍ"),VLOOKUP(A1033,CECOS!$A$2:$I$56,9,0),"NO APLICA"))</f>
        <v>GERENCIA</v>
      </c>
    </row>
    <row r="1034" spans="1:9" x14ac:dyDescent="0.25">
      <c r="A1034" s="18">
        <v>1861</v>
      </c>
      <c r="B1034" s="5">
        <v>44044</v>
      </c>
      <c r="C1034" s="18" t="s">
        <v>228</v>
      </c>
      <c r="D1034" s="18" t="s">
        <v>7</v>
      </c>
      <c r="E1034" s="3">
        <v>11280052.350000001</v>
      </c>
      <c r="F1034" s="18" t="s">
        <v>6</v>
      </c>
      <c r="G1034" s="18" t="s">
        <v>6</v>
      </c>
      <c r="I1034" s="77" t="str">
        <f>IF(OR(F1034="FFIE GRUPO 2",F1034="FFIE GRUPO 7"),"INTERVENTORIA",IF(OR(F1034="CONTRACTUAL",F1034="OTRO SÍ"),VLOOKUP(A1034,CECOS!$A$2:$I$56,9,0),"NO APLICA"))</f>
        <v>GERENCIA</v>
      </c>
    </row>
    <row r="1035" spans="1:9" x14ac:dyDescent="0.25">
      <c r="A1035" s="18">
        <v>1861</v>
      </c>
      <c r="B1035" s="5">
        <v>44075</v>
      </c>
      <c r="C1035" s="18" t="s">
        <v>228</v>
      </c>
      <c r="D1035" s="18" t="s">
        <v>7</v>
      </c>
      <c r="E1035" s="3">
        <v>11280052.350000001</v>
      </c>
      <c r="F1035" s="18" t="s">
        <v>6</v>
      </c>
      <c r="G1035" s="18" t="s">
        <v>6</v>
      </c>
      <c r="I1035" s="77" t="str">
        <f>IF(OR(F1035="FFIE GRUPO 2",F1035="FFIE GRUPO 7"),"INTERVENTORIA",IF(OR(F1035="CONTRACTUAL",F1035="OTRO SÍ"),VLOOKUP(A1035,CECOS!$A$2:$I$56,9,0),"NO APLICA"))</f>
        <v>GERENCIA</v>
      </c>
    </row>
    <row r="1036" spans="1:9" x14ac:dyDescent="0.25">
      <c r="A1036" s="18">
        <v>1861</v>
      </c>
      <c r="B1036" s="5">
        <v>43466</v>
      </c>
      <c r="C1036" s="18" t="s">
        <v>228</v>
      </c>
      <c r="D1036" s="18" t="s">
        <v>60</v>
      </c>
      <c r="E1036" s="3">
        <v>4765579.4024999999</v>
      </c>
      <c r="F1036" s="18" t="s">
        <v>6</v>
      </c>
      <c r="G1036" s="18" t="s">
        <v>6</v>
      </c>
      <c r="I1036" s="77" t="str">
        <f>IF(OR(F1036="FFIE GRUPO 2",F1036="FFIE GRUPO 7"),"INTERVENTORIA",IF(OR(F1036="CONTRACTUAL",F1036="OTRO SÍ"),VLOOKUP(A1036,CECOS!$A$2:$I$56,9,0),"NO APLICA"))</f>
        <v>GERENCIA</v>
      </c>
    </row>
    <row r="1037" spans="1:9" x14ac:dyDescent="0.25">
      <c r="A1037" s="18">
        <v>1861</v>
      </c>
      <c r="B1037" s="5">
        <v>43497</v>
      </c>
      <c r="C1037" s="18" t="s">
        <v>228</v>
      </c>
      <c r="D1037" s="18" t="s">
        <v>60</v>
      </c>
      <c r="E1037" s="3">
        <v>4765579.4024999999</v>
      </c>
      <c r="F1037" s="18" t="s">
        <v>6</v>
      </c>
      <c r="G1037" s="18" t="s">
        <v>6</v>
      </c>
      <c r="I1037" s="77" t="str">
        <f>IF(OR(F1037="FFIE GRUPO 2",F1037="FFIE GRUPO 7"),"INTERVENTORIA",IF(OR(F1037="CONTRACTUAL",F1037="OTRO SÍ"),VLOOKUP(A1037,CECOS!$A$2:$I$56,9,0),"NO APLICA"))</f>
        <v>GERENCIA</v>
      </c>
    </row>
    <row r="1038" spans="1:9" x14ac:dyDescent="0.25">
      <c r="A1038" s="18">
        <v>1861</v>
      </c>
      <c r="B1038" s="5">
        <v>43525</v>
      </c>
      <c r="C1038" s="18" t="s">
        <v>228</v>
      </c>
      <c r="D1038" s="18" t="s">
        <v>60</v>
      </c>
      <c r="E1038" s="3">
        <v>4765579.4024999999</v>
      </c>
      <c r="F1038" s="18" t="s">
        <v>6</v>
      </c>
      <c r="G1038" s="18" t="s">
        <v>6</v>
      </c>
      <c r="I1038" s="77" t="str">
        <f>IF(OR(F1038="FFIE GRUPO 2",F1038="FFIE GRUPO 7"),"INTERVENTORIA",IF(OR(F1038="CONTRACTUAL",F1038="OTRO SÍ"),VLOOKUP(A1038,CECOS!$A$2:$I$56,9,0),"NO APLICA"))</f>
        <v>GERENCIA</v>
      </c>
    </row>
    <row r="1039" spans="1:9" x14ac:dyDescent="0.25">
      <c r="A1039" s="18">
        <v>1861</v>
      </c>
      <c r="B1039" s="5">
        <v>43556</v>
      </c>
      <c r="C1039" s="18" t="s">
        <v>228</v>
      </c>
      <c r="D1039" s="18" t="s">
        <v>60</v>
      </c>
      <c r="E1039" s="3">
        <v>4765579.4024999999</v>
      </c>
      <c r="F1039" s="18" t="s">
        <v>6</v>
      </c>
      <c r="G1039" s="18" t="s">
        <v>6</v>
      </c>
      <c r="I1039" s="77" t="str">
        <f>IF(OR(F1039="FFIE GRUPO 2",F1039="FFIE GRUPO 7"),"INTERVENTORIA",IF(OR(F1039="CONTRACTUAL",F1039="OTRO SÍ"),VLOOKUP(A1039,CECOS!$A$2:$I$56,9,0),"NO APLICA"))</f>
        <v>GERENCIA</v>
      </c>
    </row>
    <row r="1040" spans="1:9" x14ac:dyDescent="0.25">
      <c r="A1040" s="18">
        <v>1861</v>
      </c>
      <c r="B1040" s="5">
        <v>43586</v>
      </c>
      <c r="C1040" s="18" t="s">
        <v>228</v>
      </c>
      <c r="D1040" s="18" t="s">
        <v>60</v>
      </c>
      <c r="E1040" s="3">
        <v>4765579.4024999999</v>
      </c>
      <c r="F1040" s="18" t="s">
        <v>6</v>
      </c>
      <c r="G1040" s="18" t="s">
        <v>6</v>
      </c>
      <c r="I1040" s="77" t="str">
        <f>IF(OR(F1040="FFIE GRUPO 2",F1040="FFIE GRUPO 7"),"INTERVENTORIA",IF(OR(F1040="CONTRACTUAL",F1040="OTRO SÍ"),VLOOKUP(A1040,CECOS!$A$2:$I$56,9,0),"NO APLICA"))</f>
        <v>GERENCIA</v>
      </c>
    </row>
    <row r="1041" spans="1:9" x14ac:dyDescent="0.25">
      <c r="A1041" s="18">
        <v>1861</v>
      </c>
      <c r="B1041" s="5">
        <v>43617</v>
      </c>
      <c r="C1041" s="18" t="s">
        <v>228</v>
      </c>
      <c r="D1041" s="18" t="s">
        <v>60</v>
      </c>
      <c r="E1041" s="3">
        <v>4765579.4024999999</v>
      </c>
      <c r="F1041" s="18" t="s">
        <v>6</v>
      </c>
      <c r="G1041" s="18" t="s">
        <v>6</v>
      </c>
      <c r="I1041" s="77" t="str">
        <f>IF(OR(F1041="FFIE GRUPO 2",F1041="FFIE GRUPO 7"),"INTERVENTORIA",IF(OR(F1041="CONTRACTUAL",F1041="OTRO SÍ"),VLOOKUP(A1041,CECOS!$A$2:$I$56,9,0),"NO APLICA"))</f>
        <v>GERENCIA</v>
      </c>
    </row>
    <row r="1042" spans="1:9" x14ac:dyDescent="0.25">
      <c r="A1042" s="18">
        <v>1861</v>
      </c>
      <c r="B1042" s="5">
        <v>43647</v>
      </c>
      <c r="C1042" s="18" t="s">
        <v>228</v>
      </c>
      <c r="D1042" s="18" t="s">
        <v>60</v>
      </c>
      <c r="E1042" s="3">
        <v>4765579.4024999999</v>
      </c>
      <c r="F1042" s="18" t="s">
        <v>6</v>
      </c>
      <c r="G1042" s="18" t="s">
        <v>6</v>
      </c>
      <c r="I1042" s="77" t="str">
        <f>IF(OR(F1042="FFIE GRUPO 2",F1042="FFIE GRUPO 7"),"INTERVENTORIA",IF(OR(F1042="CONTRACTUAL",F1042="OTRO SÍ"),VLOOKUP(A1042,CECOS!$A$2:$I$56,9,0),"NO APLICA"))</f>
        <v>GERENCIA</v>
      </c>
    </row>
    <row r="1043" spans="1:9" x14ac:dyDescent="0.25">
      <c r="A1043" s="18">
        <v>1861</v>
      </c>
      <c r="B1043" s="5">
        <v>43678</v>
      </c>
      <c r="C1043" s="18" t="s">
        <v>228</v>
      </c>
      <c r="D1043" s="18" t="s">
        <v>60</v>
      </c>
      <c r="E1043" s="3">
        <v>4765579.4024999999</v>
      </c>
      <c r="F1043" s="18" t="s">
        <v>6</v>
      </c>
      <c r="G1043" s="18" t="s">
        <v>6</v>
      </c>
      <c r="I1043" s="77" t="str">
        <f>IF(OR(F1043="FFIE GRUPO 2",F1043="FFIE GRUPO 7"),"INTERVENTORIA",IF(OR(F1043="CONTRACTUAL",F1043="OTRO SÍ"),VLOOKUP(A1043,CECOS!$A$2:$I$56,9,0),"NO APLICA"))</f>
        <v>GERENCIA</v>
      </c>
    </row>
    <row r="1044" spans="1:9" x14ac:dyDescent="0.25">
      <c r="A1044" s="18">
        <v>1861</v>
      </c>
      <c r="B1044" s="5">
        <v>43709</v>
      </c>
      <c r="C1044" s="18" t="s">
        <v>228</v>
      </c>
      <c r="D1044" s="18" t="s">
        <v>60</v>
      </c>
      <c r="E1044" s="3">
        <v>4765579.4024999999</v>
      </c>
      <c r="F1044" s="18" t="s">
        <v>6</v>
      </c>
      <c r="G1044" s="18" t="s">
        <v>6</v>
      </c>
      <c r="I1044" s="77" t="str">
        <f>IF(OR(F1044="FFIE GRUPO 2",F1044="FFIE GRUPO 7"),"INTERVENTORIA",IF(OR(F1044="CONTRACTUAL",F1044="OTRO SÍ"),VLOOKUP(A1044,CECOS!$A$2:$I$56,9,0),"NO APLICA"))</f>
        <v>GERENCIA</v>
      </c>
    </row>
    <row r="1045" spans="1:9" x14ac:dyDescent="0.25">
      <c r="A1045" s="18">
        <v>1861</v>
      </c>
      <c r="B1045" s="5">
        <v>43739</v>
      </c>
      <c r="C1045" s="18" t="s">
        <v>228</v>
      </c>
      <c r="D1045" s="18" t="s">
        <v>60</v>
      </c>
      <c r="E1045" s="3">
        <v>4765579.4024999999</v>
      </c>
      <c r="F1045" s="18" t="s">
        <v>6</v>
      </c>
      <c r="G1045" s="18" t="s">
        <v>6</v>
      </c>
      <c r="I1045" s="77" t="str">
        <f>IF(OR(F1045="FFIE GRUPO 2",F1045="FFIE GRUPO 7"),"INTERVENTORIA",IF(OR(F1045="CONTRACTUAL",F1045="OTRO SÍ"),VLOOKUP(A1045,CECOS!$A$2:$I$56,9,0),"NO APLICA"))</f>
        <v>GERENCIA</v>
      </c>
    </row>
    <row r="1046" spans="1:9" x14ac:dyDescent="0.25">
      <c r="A1046" s="18">
        <v>1861</v>
      </c>
      <c r="B1046" s="5">
        <v>43770</v>
      </c>
      <c r="C1046" s="18" t="s">
        <v>228</v>
      </c>
      <c r="D1046" s="18" t="s">
        <v>60</v>
      </c>
      <c r="E1046" s="3">
        <v>4765579.4024999999</v>
      </c>
      <c r="F1046" s="18" t="s">
        <v>6</v>
      </c>
      <c r="G1046" s="18" t="s">
        <v>6</v>
      </c>
      <c r="I1046" s="77" t="str">
        <f>IF(OR(F1046="FFIE GRUPO 2",F1046="FFIE GRUPO 7"),"INTERVENTORIA",IF(OR(F1046="CONTRACTUAL",F1046="OTRO SÍ"),VLOOKUP(A1046,CECOS!$A$2:$I$56,9,0),"NO APLICA"))</f>
        <v>GERENCIA</v>
      </c>
    </row>
    <row r="1047" spans="1:9" x14ac:dyDescent="0.25">
      <c r="A1047" s="18">
        <v>1861</v>
      </c>
      <c r="B1047" s="5">
        <v>43800</v>
      </c>
      <c r="C1047" s="18" t="s">
        <v>228</v>
      </c>
      <c r="D1047" s="18" t="s">
        <v>60</v>
      </c>
      <c r="E1047" s="3">
        <v>4765579.4024999999</v>
      </c>
      <c r="F1047" s="18" t="s">
        <v>6</v>
      </c>
      <c r="G1047" s="18" t="s">
        <v>6</v>
      </c>
      <c r="I1047" s="77" t="str">
        <f>IF(OR(F1047="FFIE GRUPO 2",F1047="FFIE GRUPO 7"),"INTERVENTORIA",IF(OR(F1047="CONTRACTUAL",F1047="OTRO SÍ"),VLOOKUP(A1047,CECOS!$A$2:$I$56,9,0),"NO APLICA"))</f>
        <v>GERENCIA</v>
      </c>
    </row>
    <row r="1048" spans="1:9" x14ac:dyDescent="0.25">
      <c r="A1048" s="18">
        <v>1861</v>
      </c>
      <c r="B1048" s="5">
        <v>43831</v>
      </c>
      <c r="C1048" s="18" t="s">
        <v>228</v>
      </c>
      <c r="D1048" s="18" t="s">
        <v>60</v>
      </c>
      <c r="E1048" s="3">
        <v>4765579.4024999999</v>
      </c>
      <c r="F1048" s="18" t="s">
        <v>6</v>
      </c>
      <c r="G1048" s="18" t="s">
        <v>6</v>
      </c>
      <c r="I1048" s="77" t="str">
        <f>IF(OR(F1048="FFIE GRUPO 2",F1048="FFIE GRUPO 7"),"INTERVENTORIA",IF(OR(F1048="CONTRACTUAL",F1048="OTRO SÍ"),VLOOKUP(A1048,CECOS!$A$2:$I$56,9,0),"NO APLICA"))</f>
        <v>GERENCIA</v>
      </c>
    </row>
    <row r="1049" spans="1:9" x14ac:dyDescent="0.25">
      <c r="A1049" s="18">
        <v>1861</v>
      </c>
      <c r="B1049" s="5">
        <v>43862</v>
      </c>
      <c r="C1049" s="18" t="s">
        <v>228</v>
      </c>
      <c r="D1049" s="18" t="s">
        <v>60</v>
      </c>
      <c r="E1049" s="3">
        <v>4765579.4024999999</v>
      </c>
      <c r="F1049" s="18" t="s">
        <v>6</v>
      </c>
      <c r="G1049" s="18" t="s">
        <v>6</v>
      </c>
      <c r="I1049" s="77" t="str">
        <f>IF(OR(F1049="FFIE GRUPO 2",F1049="FFIE GRUPO 7"),"INTERVENTORIA",IF(OR(F1049="CONTRACTUAL",F1049="OTRO SÍ"),VLOOKUP(A1049,CECOS!$A$2:$I$56,9,0),"NO APLICA"))</f>
        <v>GERENCIA</v>
      </c>
    </row>
    <row r="1050" spans="1:9" x14ac:dyDescent="0.25">
      <c r="A1050" s="18">
        <v>1861</v>
      </c>
      <c r="B1050" s="5">
        <v>43891</v>
      </c>
      <c r="C1050" s="18" t="s">
        <v>228</v>
      </c>
      <c r="D1050" s="18" t="s">
        <v>60</v>
      </c>
      <c r="E1050" s="3">
        <v>4765579.4024999999</v>
      </c>
      <c r="F1050" s="18" t="s">
        <v>6</v>
      </c>
      <c r="G1050" s="18" t="s">
        <v>6</v>
      </c>
      <c r="I1050" s="77" t="str">
        <f>IF(OR(F1050="FFIE GRUPO 2",F1050="FFIE GRUPO 7"),"INTERVENTORIA",IF(OR(F1050="CONTRACTUAL",F1050="OTRO SÍ"),VLOOKUP(A1050,CECOS!$A$2:$I$56,9,0),"NO APLICA"))</f>
        <v>GERENCIA</v>
      </c>
    </row>
    <row r="1051" spans="1:9" x14ac:dyDescent="0.25">
      <c r="A1051" s="18">
        <v>1861</v>
      </c>
      <c r="B1051" s="5">
        <v>43922</v>
      </c>
      <c r="C1051" s="18" t="s">
        <v>228</v>
      </c>
      <c r="D1051" s="18" t="s">
        <v>60</v>
      </c>
      <c r="E1051" s="3">
        <v>4765579.4024999999</v>
      </c>
      <c r="F1051" s="18" t="s">
        <v>6</v>
      </c>
      <c r="G1051" s="18" t="s">
        <v>6</v>
      </c>
      <c r="I1051" s="77" t="str">
        <f>IF(OR(F1051="FFIE GRUPO 2",F1051="FFIE GRUPO 7"),"INTERVENTORIA",IF(OR(F1051="CONTRACTUAL",F1051="OTRO SÍ"),VLOOKUP(A1051,CECOS!$A$2:$I$56,9,0),"NO APLICA"))</f>
        <v>GERENCIA</v>
      </c>
    </row>
    <row r="1052" spans="1:9" x14ac:dyDescent="0.25">
      <c r="A1052" s="18">
        <v>1861</v>
      </c>
      <c r="B1052" s="5">
        <v>43952</v>
      </c>
      <c r="C1052" s="18" t="s">
        <v>228</v>
      </c>
      <c r="D1052" s="18" t="s">
        <v>60</v>
      </c>
      <c r="E1052" s="3">
        <v>4765579.4024999999</v>
      </c>
      <c r="F1052" s="18" t="s">
        <v>6</v>
      </c>
      <c r="G1052" s="18" t="s">
        <v>6</v>
      </c>
      <c r="I1052" s="77" t="str">
        <f>IF(OR(F1052="FFIE GRUPO 2",F1052="FFIE GRUPO 7"),"INTERVENTORIA",IF(OR(F1052="CONTRACTUAL",F1052="OTRO SÍ"),VLOOKUP(A1052,CECOS!$A$2:$I$56,9,0),"NO APLICA"))</f>
        <v>GERENCIA</v>
      </c>
    </row>
    <row r="1053" spans="1:9" x14ac:dyDescent="0.25">
      <c r="A1053" s="18">
        <v>1861</v>
      </c>
      <c r="B1053" s="5">
        <v>43983</v>
      </c>
      <c r="C1053" s="18" t="s">
        <v>228</v>
      </c>
      <c r="D1053" s="18" t="s">
        <v>60</v>
      </c>
      <c r="E1053" s="3">
        <v>4765579.4024999999</v>
      </c>
      <c r="F1053" s="18" t="s">
        <v>6</v>
      </c>
      <c r="G1053" s="18" t="s">
        <v>6</v>
      </c>
      <c r="I1053" s="77" t="str">
        <f>IF(OR(F1053="FFIE GRUPO 2",F1053="FFIE GRUPO 7"),"INTERVENTORIA",IF(OR(F1053="CONTRACTUAL",F1053="OTRO SÍ"),VLOOKUP(A1053,CECOS!$A$2:$I$56,9,0),"NO APLICA"))</f>
        <v>GERENCIA</v>
      </c>
    </row>
    <row r="1054" spans="1:9" x14ac:dyDescent="0.25">
      <c r="A1054" s="18">
        <v>1861</v>
      </c>
      <c r="B1054" s="5">
        <v>44013</v>
      </c>
      <c r="C1054" s="18" t="s">
        <v>228</v>
      </c>
      <c r="D1054" s="18" t="s">
        <v>60</v>
      </c>
      <c r="E1054" s="3">
        <v>4765579.4024999999</v>
      </c>
      <c r="F1054" s="18" t="s">
        <v>6</v>
      </c>
      <c r="G1054" s="18" t="s">
        <v>6</v>
      </c>
      <c r="I1054" s="77" t="str">
        <f>IF(OR(F1054="FFIE GRUPO 2",F1054="FFIE GRUPO 7"),"INTERVENTORIA",IF(OR(F1054="CONTRACTUAL",F1054="OTRO SÍ"),VLOOKUP(A1054,CECOS!$A$2:$I$56,9,0),"NO APLICA"))</f>
        <v>GERENCIA</v>
      </c>
    </row>
    <row r="1055" spans="1:9" x14ac:dyDescent="0.25">
      <c r="A1055" s="18">
        <v>1861</v>
      </c>
      <c r="B1055" s="5">
        <v>44044</v>
      </c>
      <c r="C1055" s="18" t="s">
        <v>228</v>
      </c>
      <c r="D1055" s="18" t="s">
        <v>60</v>
      </c>
      <c r="E1055" s="3">
        <v>4765579.4024999999</v>
      </c>
      <c r="F1055" s="18" t="s">
        <v>6</v>
      </c>
      <c r="G1055" s="18" t="s">
        <v>6</v>
      </c>
      <c r="I1055" s="77" t="str">
        <f>IF(OR(F1055="FFIE GRUPO 2",F1055="FFIE GRUPO 7"),"INTERVENTORIA",IF(OR(F1055="CONTRACTUAL",F1055="OTRO SÍ"),VLOOKUP(A1055,CECOS!$A$2:$I$56,9,0),"NO APLICA"))</f>
        <v>GERENCIA</v>
      </c>
    </row>
    <row r="1056" spans="1:9" x14ac:dyDescent="0.25">
      <c r="A1056" s="18">
        <v>1861</v>
      </c>
      <c r="B1056" s="5">
        <v>44075</v>
      </c>
      <c r="C1056" s="18" t="s">
        <v>228</v>
      </c>
      <c r="D1056" s="18" t="s">
        <v>60</v>
      </c>
      <c r="E1056" s="3">
        <v>4765579.4024999999</v>
      </c>
      <c r="F1056" s="18" t="s">
        <v>6</v>
      </c>
      <c r="G1056" s="18" t="s">
        <v>6</v>
      </c>
      <c r="I1056" s="77" t="str">
        <f>IF(OR(F1056="FFIE GRUPO 2",F1056="FFIE GRUPO 7"),"INTERVENTORIA",IF(OR(F1056="CONTRACTUAL",F1056="OTRO SÍ"),VLOOKUP(A1056,CECOS!$A$2:$I$56,9,0),"NO APLICA"))</f>
        <v>GERENCIA</v>
      </c>
    </row>
    <row r="1057" spans="1:9" x14ac:dyDescent="0.25">
      <c r="A1057" s="18">
        <v>1861</v>
      </c>
      <c r="B1057" s="5">
        <v>44105</v>
      </c>
      <c r="C1057" s="18" t="s">
        <v>228</v>
      </c>
      <c r="D1057" s="18" t="s">
        <v>60</v>
      </c>
      <c r="E1057" s="3">
        <v>4765579.4024999999</v>
      </c>
      <c r="F1057" s="18" t="s">
        <v>6</v>
      </c>
      <c r="G1057" s="18" t="s">
        <v>6</v>
      </c>
      <c r="I1057" s="77" t="str">
        <f>IF(OR(F1057="FFIE GRUPO 2",F1057="FFIE GRUPO 7"),"INTERVENTORIA",IF(OR(F1057="CONTRACTUAL",F1057="OTRO SÍ"),VLOOKUP(A1057,CECOS!$A$2:$I$56,9,0),"NO APLICA"))</f>
        <v>GERENCIA</v>
      </c>
    </row>
    <row r="1058" spans="1:9" x14ac:dyDescent="0.25">
      <c r="A1058" s="18">
        <v>1861</v>
      </c>
      <c r="B1058" s="5">
        <v>44136</v>
      </c>
      <c r="C1058" s="18" t="s">
        <v>228</v>
      </c>
      <c r="D1058" s="18" t="s">
        <v>60</v>
      </c>
      <c r="E1058" s="3">
        <v>4765579.4024999999</v>
      </c>
      <c r="F1058" s="18" t="s">
        <v>6</v>
      </c>
      <c r="G1058" s="18" t="s">
        <v>6</v>
      </c>
      <c r="I1058" s="77" t="str">
        <f>IF(OR(F1058="FFIE GRUPO 2",F1058="FFIE GRUPO 7"),"INTERVENTORIA",IF(OR(F1058="CONTRACTUAL",F1058="OTRO SÍ"),VLOOKUP(A1058,CECOS!$A$2:$I$56,9,0),"NO APLICA"))</f>
        <v>GERENCIA</v>
      </c>
    </row>
    <row r="1059" spans="1:9" x14ac:dyDescent="0.25">
      <c r="A1059" s="18">
        <v>1861</v>
      </c>
      <c r="B1059" s="5">
        <v>43466</v>
      </c>
      <c r="C1059" s="18" t="s">
        <v>228</v>
      </c>
      <c r="D1059" s="18" t="s">
        <v>60</v>
      </c>
      <c r="E1059" s="3">
        <v>6204394.5704999994</v>
      </c>
      <c r="F1059" s="18" t="s">
        <v>6</v>
      </c>
      <c r="G1059" s="18" t="s">
        <v>6</v>
      </c>
      <c r="I1059" s="77" t="str">
        <f>IF(OR(F1059="FFIE GRUPO 2",F1059="FFIE GRUPO 7"),"INTERVENTORIA",IF(OR(F1059="CONTRACTUAL",F1059="OTRO SÍ"),VLOOKUP(A1059,CECOS!$A$2:$I$56,9,0),"NO APLICA"))</f>
        <v>GERENCIA</v>
      </c>
    </row>
    <row r="1060" spans="1:9" x14ac:dyDescent="0.25">
      <c r="A1060" s="18">
        <v>1861</v>
      </c>
      <c r="B1060" s="5">
        <v>43497</v>
      </c>
      <c r="C1060" s="18" t="s">
        <v>228</v>
      </c>
      <c r="D1060" s="18" t="s">
        <v>60</v>
      </c>
      <c r="E1060" s="3">
        <v>6204394.5704999994</v>
      </c>
      <c r="F1060" s="18" t="s">
        <v>6</v>
      </c>
      <c r="G1060" s="18" t="s">
        <v>6</v>
      </c>
      <c r="I1060" s="77" t="str">
        <f>IF(OR(F1060="FFIE GRUPO 2",F1060="FFIE GRUPO 7"),"INTERVENTORIA",IF(OR(F1060="CONTRACTUAL",F1060="OTRO SÍ"),VLOOKUP(A1060,CECOS!$A$2:$I$56,9,0),"NO APLICA"))</f>
        <v>GERENCIA</v>
      </c>
    </row>
    <row r="1061" spans="1:9" x14ac:dyDescent="0.25">
      <c r="A1061" s="18">
        <v>1861</v>
      </c>
      <c r="B1061" s="5">
        <v>43525</v>
      </c>
      <c r="C1061" s="18" t="s">
        <v>228</v>
      </c>
      <c r="D1061" s="18" t="s">
        <v>60</v>
      </c>
      <c r="E1061" s="3">
        <v>6204394.5704999994</v>
      </c>
      <c r="F1061" s="18" t="s">
        <v>6</v>
      </c>
      <c r="G1061" s="18" t="s">
        <v>6</v>
      </c>
      <c r="I1061" s="77" t="str">
        <f>IF(OR(F1061="FFIE GRUPO 2",F1061="FFIE GRUPO 7"),"INTERVENTORIA",IF(OR(F1061="CONTRACTUAL",F1061="OTRO SÍ"),VLOOKUP(A1061,CECOS!$A$2:$I$56,9,0),"NO APLICA"))</f>
        <v>GERENCIA</v>
      </c>
    </row>
    <row r="1062" spans="1:9" x14ac:dyDescent="0.25">
      <c r="A1062" s="18">
        <v>1861</v>
      </c>
      <c r="B1062" s="5">
        <v>43556</v>
      </c>
      <c r="C1062" s="18" t="s">
        <v>228</v>
      </c>
      <c r="D1062" s="18" t="s">
        <v>60</v>
      </c>
      <c r="E1062" s="3">
        <v>6204394.5704999994</v>
      </c>
      <c r="F1062" s="18" t="s">
        <v>6</v>
      </c>
      <c r="G1062" s="18" t="s">
        <v>6</v>
      </c>
      <c r="I1062" s="77" t="str">
        <f>IF(OR(F1062="FFIE GRUPO 2",F1062="FFIE GRUPO 7"),"INTERVENTORIA",IF(OR(F1062="CONTRACTUAL",F1062="OTRO SÍ"),VLOOKUP(A1062,CECOS!$A$2:$I$56,9,0),"NO APLICA"))</f>
        <v>GERENCIA</v>
      </c>
    </row>
    <row r="1063" spans="1:9" x14ac:dyDescent="0.25">
      <c r="A1063" s="18">
        <v>1861</v>
      </c>
      <c r="B1063" s="5">
        <v>43586</v>
      </c>
      <c r="C1063" s="18" t="s">
        <v>228</v>
      </c>
      <c r="D1063" s="18" t="s">
        <v>60</v>
      </c>
      <c r="E1063" s="3">
        <v>6204394.5704999994</v>
      </c>
      <c r="F1063" s="18" t="s">
        <v>6</v>
      </c>
      <c r="G1063" s="18" t="s">
        <v>6</v>
      </c>
      <c r="I1063" s="77" t="str">
        <f>IF(OR(F1063="FFIE GRUPO 2",F1063="FFIE GRUPO 7"),"INTERVENTORIA",IF(OR(F1063="CONTRACTUAL",F1063="OTRO SÍ"),VLOOKUP(A1063,CECOS!$A$2:$I$56,9,0),"NO APLICA"))</f>
        <v>GERENCIA</v>
      </c>
    </row>
    <row r="1064" spans="1:9" x14ac:dyDescent="0.25">
      <c r="A1064" s="18">
        <v>1861</v>
      </c>
      <c r="B1064" s="5">
        <v>43617</v>
      </c>
      <c r="C1064" s="18" t="s">
        <v>228</v>
      </c>
      <c r="D1064" s="18" t="s">
        <v>60</v>
      </c>
      <c r="E1064" s="3">
        <v>6204394.5704999994</v>
      </c>
      <c r="F1064" s="18" t="s">
        <v>6</v>
      </c>
      <c r="G1064" s="18" t="s">
        <v>6</v>
      </c>
      <c r="I1064" s="77" t="str">
        <f>IF(OR(F1064="FFIE GRUPO 2",F1064="FFIE GRUPO 7"),"INTERVENTORIA",IF(OR(F1064="CONTRACTUAL",F1064="OTRO SÍ"),VLOOKUP(A1064,CECOS!$A$2:$I$56,9,0),"NO APLICA"))</f>
        <v>GERENCIA</v>
      </c>
    </row>
    <row r="1065" spans="1:9" x14ac:dyDescent="0.25">
      <c r="A1065" s="18">
        <v>1861</v>
      </c>
      <c r="B1065" s="5">
        <v>43647</v>
      </c>
      <c r="C1065" s="18" t="s">
        <v>228</v>
      </c>
      <c r="D1065" s="18" t="s">
        <v>60</v>
      </c>
      <c r="E1065" s="3">
        <v>6204394.5704999994</v>
      </c>
      <c r="F1065" s="18" t="s">
        <v>6</v>
      </c>
      <c r="G1065" s="18" t="s">
        <v>6</v>
      </c>
      <c r="I1065" s="77" t="str">
        <f>IF(OR(F1065="FFIE GRUPO 2",F1065="FFIE GRUPO 7"),"INTERVENTORIA",IF(OR(F1065="CONTRACTUAL",F1065="OTRO SÍ"),VLOOKUP(A1065,CECOS!$A$2:$I$56,9,0),"NO APLICA"))</f>
        <v>GERENCIA</v>
      </c>
    </row>
    <row r="1066" spans="1:9" x14ac:dyDescent="0.25">
      <c r="A1066" s="18">
        <v>1861</v>
      </c>
      <c r="B1066" s="5">
        <v>43678</v>
      </c>
      <c r="C1066" s="18" t="s">
        <v>228</v>
      </c>
      <c r="D1066" s="18" t="s">
        <v>60</v>
      </c>
      <c r="E1066" s="3">
        <v>6204394.5704999994</v>
      </c>
      <c r="F1066" s="18" t="s">
        <v>6</v>
      </c>
      <c r="G1066" s="18" t="s">
        <v>6</v>
      </c>
      <c r="I1066" s="77" t="str">
        <f>IF(OR(F1066="FFIE GRUPO 2",F1066="FFIE GRUPO 7"),"INTERVENTORIA",IF(OR(F1066="CONTRACTUAL",F1066="OTRO SÍ"),VLOOKUP(A1066,CECOS!$A$2:$I$56,9,0),"NO APLICA"))</f>
        <v>GERENCIA</v>
      </c>
    </row>
    <row r="1067" spans="1:9" x14ac:dyDescent="0.25">
      <c r="A1067" s="18">
        <v>1861</v>
      </c>
      <c r="B1067" s="5">
        <v>43709</v>
      </c>
      <c r="C1067" s="18" t="s">
        <v>228</v>
      </c>
      <c r="D1067" s="18" t="s">
        <v>60</v>
      </c>
      <c r="E1067" s="3">
        <v>6204394.5704999994</v>
      </c>
      <c r="F1067" s="18" t="s">
        <v>6</v>
      </c>
      <c r="G1067" s="18" t="s">
        <v>6</v>
      </c>
      <c r="I1067" s="77" t="str">
        <f>IF(OR(F1067="FFIE GRUPO 2",F1067="FFIE GRUPO 7"),"INTERVENTORIA",IF(OR(F1067="CONTRACTUAL",F1067="OTRO SÍ"),VLOOKUP(A1067,CECOS!$A$2:$I$56,9,0),"NO APLICA"))</f>
        <v>GERENCIA</v>
      </c>
    </row>
    <row r="1068" spans="1:9" x14ac:dyDescent="0.25">
      <c r="A1068" s="18">
        <v>1861</v>
      </c>
      <c r="B1068" s="5">
        <v>43739</v>
      </c>
      <c r="C1068" s="18" t="s">
        <v>228</v>
      </c>
      <c r="D1068" s="18" t="s">
        <v>60</v>
      </c>
      <c r="E1068" s="3">
        <v>6204394.5704999994</v>
      </c>
      <c r="F1068" s="18" t="s">
        <v>6</v>
      </c>
      <c r="G1068" s="18" t="s">
        <v>6</v>
      </c>
      <c r="I1068" s="77" t="str">
        <f>IF(OR(F1068="FFIE GRUPO 2",F1068="FFIE GRUPO 7"),"INTERVENTORIA",IF(OR(F1068="CONTRACTUAL",F1068="OTRO SÍ"),VLOOKUP(A1068,CECOS!$A$2:$I$56,9,0),"NO APLICA"))</f>
        <v>GERENCIA</v>
      </c>
    </row>
    <row r="1069" spans="1:9" x14ac:dyDescent="0.25">
      <c r="A1069" s="18">
        <v>1861</v>
      </c>
      <c r="B1069" s="5">
        <v>43770</v>
      </c>
      <c r="C1069" s="18" t="s">
        <v>228</v>
      </c>
      <c r="D1069" s="18" t="s">
        <v>60</v>
      </c>
      <c r="E1069" s="3">
        <v>6204394.5704999994</v>
      </c>
      <c r="F1069" s="18" t="s">
        <v>6</v>
      </c>
      <c r="G1069" s="18" t="s">
        <v>6</v>
      </c>
      <c r="I1069" s="77" t="str">
        <f>IF(OR(F1069="FFIE GRUPO 2",F1069="FFIE GRUPO 7"),"INTERVENTORIA",IF(OR(F1069="CONTRACTUAL",F1069="OTRO SÍ"),VLOOKUP(A1069,CECOS!$A$2:$I$56,9,0),"NO APLICA"))</f>
        <v>GERENCIA</v>
      </c>
    </row>
    <row r="1070" spans="1:9" x14ac:dyDescent="0.25">
      <c r="A1070" s="18">
        <v>1861</v>
      </c>
      <c r="B1070" s="5">
        <v>43800</v>
      </c>
      <c r="C1070" s="18" t="s">
        <v>228</v>
      </c>
      <c r="D1070" s="18" t="s">
        <v>60</v>
      </c>
      <c r="E1070" s="3">
        <v>6204394.5704999994</v>
      </c>
      <c r="F1070" s="18" t="s">
        <v>6</v>
      </c>
      <c r="G1070" s="18" t="s">
        <v>6</v>
      </c>
      <c r="I1070" s="77" t="str">
        <f>IF(OR(F1070="FFIE GRUPO 2",F1070="FFIE GRUPO 7"),"INTERVENTORIA",IF(OR(F1070="CONTRACTUAL",F1070="OTRO SÍ"),VLOOKUP(A1070,CECOS!$A$2:$I$56,9,0),"NO APLICA"))</f>
        <v>GERENCIA</v>
      </c>
    </row>
    <row r="1071" spans="1:9" x14ac:dyDescent="0.25">
      <c r="A1071" s="18">
        <v>1861</v>
      </c>
      <c r="B1071" s="5">
        <v>43831</v>
      </c>
      <c r="C1071" s="18" t="s">
        <v>228</v>
      </c>
      <c r="D1071" s="18" t="s">
        <v>60</v>
      </c>
      <c r="E1071" s="3">
        <v>6204394.5704999994</v>
      </c>
      <c r="F1071" s="18" t="s">
        <v>6</v>
      </c>
      <c r="G1071" s="18" t="s">
        <v>6</v>
      </c>
      <c r="I1071" s="77" t="str">
        <f>IF(OR(F1071="FFIE GRUPO 2",F1071="FFIE GRUPO 7"),"INTERVENTORIA",IF(OR(F1071="CONTRACTUAL",F1071="OTRO SÍ"),VLOOKUP(A1071,CECOS!$A$2:$I$56,9,0),"NO APLICA"))</f>
        <v>GERENCIA</v>
      </c>
    </row>
    <row r="1072" spans="1:9" x14ac:dyDescent="0.25">
      <c r="A1072" s="18">
        <v>1861</v>
      </c>
      <c r="B1072" s="5">
        <v>43862</v>
      </c>
      <c r="C1072" s="18" t="s">
        <v>228</v>
      </c>
      <c r="D1072" s="18" t="s">
        <v>60</v>
      </c>
      <c r="E1072" s="3">
        <v>6204394.5704999994</v>
      </c>
      <c r="F1072" s="18" t="s">
        <v>6</v>
      </c>
      <c r="G1072" s="18" t="s">
        <v>6</v>
      </c>
      <c r="I1072" s="77" t="str">
        <f>IF(OR(F1072="FFIE GRUPO 2",F1072="FFIE GRUPO 7"),"INTERVENTORIA",IF(OR(F1072="CONTRACTUAL",F1072="OTRO SÍ"),VLOOKUP(A1072,CECOS!$A$2:$I$56,9,0),"NO APLICA"))</f>
        <v>GERENCIA</v>
      </c>
    </row>
    <row r="1073" spans="1:9" x14ac:dyDescent="0.25">
      <c r="A1073" s="18">
        <v>1861</v>
      </c>
      <c r="B1073" s="5">
        <v>43891</v>
      </c>
      <c r="C1073" s="18" t="s">
        <v>228</v>
      </c>
      <c r="D1073" s="18" t="s">
        <v>60</v>
      </c>
      <c r="E1073" s="3">
        <v>6204394.5704999994</v>
      </c>
      <c r="F1073" s="18" t="s">
        <v>6</v>
      </c>
      <c r="G1073" s="18" t="s">
        <v>6</v>
      </c>
      <c r="I1073" s="77" t="str">
        <f>IF(OR(F1073="FFIE GRUPO 2",F1073="FFIE GRUPO 7"),"INTERVENTORIA",IF(OR(F1073="CONTRACTUAL",F1073="OTRO SÍ"),VLOOKUP(A1073,CECOS!$A$2:$I$56,9,0),"NO APLICA"))</f>
        <v>GERENCIA</v>
      </c>
    </row>
    <row r="1074" spans="1:9" x14ac:dyDescent="0.25">
      <c r="A1074" s="18">
        <v>1861</v>
      </c>
      <c r="B1074" s="5">
        <v>43922</v>
      </c>
      <c r="C1074" s="18" t="s">
        <v>228</v>
      </c>
      <c r="D1074" s="18" t="s">
        <v>60</v>
      </c>
      <c r="E1074" s="3">
        <v>6204394.5704999994</v>
      </c>
      <c r="F1074" s="18" t="s">
        <v>6</v>
      </c>
      <c r="G1074" s="18" t="s">
        <v>6</v>
      </c>
      <c r="I1074" s="77" t="str">
        <f>IF(OR(F1074="FFIE GRUPO 2",F1074="FFIE GRUPO 7"),"INTERVENTORIA",IF(OR(F1074="CONTRACTUAL",F1074="OTRO SÍ"),VLOOKUP(A1074,CECOS!$A$2:$I$56,9,0),"NO APLICA"))</f>
        <v>GERENCIA</v>
      </c>
    </row>
    <row r="1075" spans="1:9" x14ac:dyDescent="0.25">
      <c r="A1075" s="18">
        <v>1861</v>
      </c>
      <c r="B1075" s="5">
        <v>43952</v>
      </c>
      <c r="C1075" s="18" t="s">
        <v>228</v>
      </c>
      <c r="D1075" s="18" t="s">
        <v>60</v>
      </c>
      <c r="E1075" s="3">
        <v>6204394.5704999994</v>
      </c>
      <c r="F1075" s="18" t="s">
        <v>6</v>
      </c>
      <c r="G1075" s="18" t="s">
        <v>6</v>
      </c>
      <c r="I1075" s="77" t="str">
        <f>IF(OR(F1075="FFIE GRUPO 2",F1075="FFIE GRUPO 7"),"INTERVENTORIA",IF(OR(F1075="CONTRACTUAL",F1075="OTRO SÍ"),VLOOKUP(A1075,CECOS!$A$2:$I$56,9,0),"NO APLICA"))</f>
        <v>GERENCIA</v>
      </c>
    </row>
    <row r="1076" spans="1:9" x14ac:dyDescent="0.25">
      <c r="A1076" s="18">
        <v>1861</v>
      </c>
      <c r="B1076" s="5">
        <v>43466</v>
      </c>
      <c r="C1076" s="18" t="s">
        <v>228</v>
      </c>
      <c r="D1076" s="18" t="s">
        <v>61</v>
      </c>
      <c r="E1076" s="3">
        <v>4314814.4024999999</v>
      </c>
      <c r="F1076" s="18" t="s">
        <v>6</v>
      </c>
      <c r="G1076" s="18" t="s">
        <v>6</v>
      </c>
      <c r="I1076" s="77" t="str">
        <f>IF(OR(F1076="FFIE GRUPO 2",F1076="FFIE GRUPO 7"),"INTERVENTORIA",IF(OR(F1076="CONTRACTUAL",F1076="OTRO SÍ"),VLOOKUP(A1076,CECOS!$A$2:$I$56,9,0),"NO APLICA"))</f>
        <v>GERENCIA</v>
      </c>
    </row>
    <row r="1077" spans="1:9" x14ac:dyDescent="0.25">
      <c r="A1077" s="18">
        <v>1861</v>
      </c>
      <c r="B1077" s="5">
        <v>43497</v>
      </c>
      <c r="C1077" s="18" t="s">
        <v>228</v>
      </c>
      <c r="D1077" s="18" t="s">
        <v>61</v>
      </c>
      <c r="E1077" s="3">
        <v>4314814.4024999999</v>
      </c>
      <c r="F1077" s="18" t="s">
        <v>6</v>
      </c>
      <c r="G1077" s="18" t="s">
        <v>6</v>
      </c>
      <c r="I1077" s="77" t="str">
        <f>IF(OR(F1077="FFIE GRUPO 2",F1077="FFIE GRUPO 7"),"INTERVENTORIA",IF(OR(F1077="CONTRACTUAL",F1077="OTRO SÍ"),VLOOKUP(A1077,CECOS!$A$2:$I$56,9,0),"NO APLICA"))</f>
        <v>GERENCIA</v>
      </c>
    </row>
    <row r="1078" spans="1:9" x14ac:dyDescent="0.25">
      <c r="A1078" s="18">
        <v>1861</v>
      </c>
      <c r="B1078" s="5">
        <v>43525</v>
      </c>
      <c r="C1078" s="18" t="s">
        <v>228</v>
      </c>
      <c r="D1078" s="18" t="s">
        <v>61</v>
      </c>
      <c r="E1078" s="3">
        <v>4314814.4024999999</v>
      </c>
      <c r="F1078" s="18" t="s">
        <v>6</v>
      </c>
      <c r="G1078" s="18" t="s">
        <v>6</v>
      </c>
      <c r="I1078" s="77" t="str">
        <f>IF(OR(F1078="FFIE GRUPO 2",F1078="FFIE GRUPO 7"),"INTERVENTORIA",IF(OR(F1078="CONTRACTUAL",F1078="OTRO SÍ"),VLOOKUP(A1078,CECOS!$A$2:$I$56,9,0),"NO APLICA"))</f>
        <v>GERENCIA</v>
      </c>
    </row>
    <row r="1079" spans="1:9" x14ac:dyDescent="0.25">
      <c r="A1079" s="18">
        <v>1861</v>
      </c>
      <c r="B1079" s="5">
        <v>43556</v>
      </c>
      <c r="C1079" s="18" t="s">
        <v>228</v>
      </c>
      <c r="D1079" s="18" t="s">
        <v>61</v>
      </c>
      <c r="E1079" s="3">
        <v>4314814.4024999999</v>
      </c>
      <c r="F1079" s="18" t="s">
        <v>6</v>
      </c>
      <c r="G1079" s="18" t="s">
        <v>6</v>
      </c>
      <c r="I1079" s="77" t="str">
        <f>IF(OR(F1079="FFIE GRUPO 2",F1079="FFIE GRUPO 7"),"INTERVENTORIA",IF(OR(F1079="CONTRACTUAL",F1079="OTRO SÍ"),VLOOKUP(A1079,CECOS!$A$2:$I$56,9,0),"NO APLICA"))</f>
        <v>GERENCIA</v>
      </c>
    </row>
    <row r="1080" spans="1:9" x14ac:dyDescent="0.25">
      <c r="A1080" s="18">
        <v>1861</v>
      </c>
      <c r="B1080" s="5">
        <v>43586</v>
      </c>
      <c r="C1080" s="18" t="s">
        <v>228</v>
      </c>
      <c r="D1080" s="18" t="s">
        <v>61</v>
      </c>
      <c r="E1080" s="3">
        <v>4314814.4024999999</v>
      </c>
      <c r="F1080" s="18" t="s">
        <v>6</v>
      </c>
      <c r="G1080" s="18" t="s">
        <v>6</v>
      </c>
      <c r="I1080" s="77" t="str">
        <f>IF(OR(F1080="FFIE GRUPO 2",F1080="FFIE GRUPO 7"),"INTERVENTORIA",IF(OR(F1080="CONTRACTUAL",F1080="OTRO SÍ"),VLOOKUP(A1080,CECOS!$A$2:$I$56,9,0),"NO APLICA"))</f>
        <v>GERENCIA</v>
      </c>
    </row>
    <row r="1081" spans="1:9" x14ac:dyDescent="0.25">
      <c r="A1081" s="18">
        <v>1861</v>
      </c>
      <c r="B1081" s="5">
        <v>43617</v>
      </c>
      <c r="C1081" s="18" t="s">
        <v>228</v>
      </c>
      <c r="D1081" s="18" t="s">
        <v>61</v>
      </c>
      <c r="E1081" s="3">
        <v>4314814.4024999999</v>
      </c>
      <c r="F1081" s="18" t="s">
        <v>6</v>
      </c>
      <c r="G1081" s="18" t="s">
        <v>6</v>
      </c>
      <c r="I1081" s="77" t="str">
        <f>IF(OR(F1081="FFIE GRUPO 2",F1081="FFIE GRUPO 7"),"INTERVENTORIA",IF(OR(F1081="CONTRACTUAL",F1081="OTRO SÍ"),VLOOKUP(A1081,CECOS!$A$2:$I$56,9,0),"NO APLICA"))</f>
        <v>GERENCIA</v>
      </c>
    </row>
    <row r="1082" spans="1:9" x14ac:dyDescent="0.25">
      <c r="A1082" s="18">
        <v>1861</v>
      </c>
      <c r="B1082" s="5">
        <v>43647</v>
      </c>
      <c r="C1082" s="18" t="s">
        <v>228</v>
      </c>
      <c r="D1082" s="18" t="s">
        <v>61</v>
      </c>
      <c r="E1082" s="3">
        <v>4314814.4024999999</v>
      </c>
      <c r="F1082" s="18" t="s">
        <v>6</v>
      </c>
      <c r="G1082" s="18" t="s">
        <v>6</v>
      </c>
      <c r="I1082" s="77" t="str">
        <f>IF(OR(F1082="FFIE GRUPO 2",F1082="FFIE GRUPO 7"),"INTERVENTORIA",IF(OR(F1082="CONTRACTUAL",F1082="OTRO SÍ"),VLOOKUP(A1082,CECOS!$A$2:$I$56,9,0),"NO APLICA"))</f>
        <v>GERENCIA</v>
      </c>
    </row>
    <row r="1083" spans="1:9" x14ac:dyDescent="0.25">
      <c r="A1083" s="18">
        <v>1861</v>
      </c>
      <c r="B1083" s="5">
        <v>43678</v>
      </c>
      <c r="C1083" s="18" t="s">
        <v>228</v>
      </c>
      <c r="D1083" s="18" t="s">
        <v>61</v>
      </c>
      <c r="E1083" s="3">
        <v>4314814.4024999999</v>
      </c>
      <c r="F1083" s="18" t="s">
        <v>6</v>
      </c>
      <c r="G1083" s="18" t="s">
        <v>6</v>
      </c>
      <c r="I1083" s="77" t="str">
        <f>IF(OR(F1083="FFIE GRUPO 2",F1083="FFIE GRUPO 7"),"INTERVENTORIA",IF(OR(F1083="CONTRACTUAL",F1083="OTRO SÍ"),VLOOKUP(A1083,CECOS!$A$2:$I$56,9,0),"NO APLICA"))</f>
        <v>GERENCIA</v>
      </c>
    </row>
    <row r="1084" spans="1:9" x14ac:dyDescent="0.25">
      <c r="A1084" s="18">
        <v>1861</v>
      </c>
      <c r="B1084" s="5">
        <v>43709</v>
      </c>
      <c r="C1084" s="18" t="s">
        <v>228</v>
      </c>
      <c r="D1084" s="18" t="s">
        <v>61</v>
      </c>
      <c r="E1084" s="3">
        <v>4314814.4024999999</v>
      </c>
      <c r="F1084" s="18" t="s">
        <v>6</v>
      </c>
      <c r="G1084" s="18" t="s">
        <v>6</v>
      </c>
      <c r="I1084" s="77" t="str">
        <f>IF(OR(F1084="FFIE GRUPO 2",F1084="FFIE GRUPO 7"),"INTERVENTORIA",IF(OR(F1084="CONTRACTUAL",F1084="OTRO SÍ"),VLOOKUP(A1084,CECOS!$A$2:$I$56,9,0),"NO APLICA"))</f>
        <v>GERENCIA</v>
      </c>
    </row>
    <row r="1085" spans="1:9" x14ac:dyDescent="0.25">
      <c r="A1085" s="18">
        <v>1861</v>
      </c>
      <c r="B1085" s="5">
        <v>43739</v>
      </c>
      <c r="C1085" s="18" t="s">
        <v>228</v>
      </c>
      <c r="D1085" s="18" t="s">
        <v>61</v>
      </c>
      <c r="E1085" s="3">
        <v>4314814.4024999999</v>
      </c>
      <c r="F1085" s="18" t="s">
        <v>6</v>
      </c>
      <c r="G1085" s="18" t="s">
        <v>6</v>
      </c>
      <c r="I1085" s="77" t="str">
        <f>IF(OR(F1085="FFIE GRUPO 2",F1085="FFIE GRUPO 7"),"INTERVENTORIA",IF(OR(F1085="CONTRACTUAL",F1085="OTRO SÍ"),VLOOKUP(A1085,CECOS!$A$2:$I$56,9,0),"NO APLICA"))</f>
        <v>GERENCIA</v>
      </c>
    </row>
    <row r="1086" spans="1:9" x14ac:dyDescent="0.25">
      <c r="A1086" s="18">
        <v>1861</v>
      </c>
      <c r="B1086" s="5">
        <v>43770</v>
      </c>
      <c r="C1086" s="18" t="s">
        <v>228</v>
      </c>
      <c r="D1086" s="18" t="s">
        <v>61</v>
      </c>
      <c r="E1086" s="3">
        <v>4314814.4024999999</v>
      </c>
      <c r="F1086" s="18" t="s">
        <v>6</v>
      </c>
      <c r="G1086" s="18" t="s">
        <v>6</v>
      </c>
      <c r="I1086" s="77" t="str">
        <f>IF(OR(F1086="FFIE GRUPO 2",F1086="FFIE GRUPO 7"),"INTERVENTORIA",IF(OR(F1086="CONTRACTUAL",F1086="OTRO SÍ"),VLOOKUP(A1086,CECOS!$A$2:$I$56,9,0),"NO APLICA"))</f>
        <v>GERENCIA</v>
      </c>
    </row>
    <row r="1087" spans="1:9" x14ac:dyDescent="0.25">
      <c r="A1087" s="18">
        <v>1861</v>
      </c>
      <c r="B1087" s="5">
        <v>43800</v>
      </c>
      <c r="C1087" s="18" t="s">
        <v>228</v>
      </c>
      <c r="D1087" s="18" t="s">
        <v>61</v>
      </c>
      <c r="E1087" s="3">
        <v>4314814.4024999999</v>
      </c>
      <c r="F1087" s="18" t="s">
        <v>6</v>
      </c>
      <c r="G1087" s="18" t="s">
        <v>6</v>
      </c>
      <c r="I1087" s="77" t="str">
        <f>IF(OR(F1087="FFIE GRUPO 2",F1087="FFIE GRUPO 7"),"INTERVENTORIA",IF(OR(F1087="CONTRACTUAL",F1087="OTRO SÍ"),VLOOKUP(A1087,CECOS!$A$2:$I$56,9,0),"NO APLICA"))</f>
        <v>GERENCIA</v>
      </c>
    </row>
    <row r="1088" spans="1:9" x14ac:dyDescent="0.25">
      <c r="A1088" s="18">
        <v>1861</v>
      </c>
      <c r="B1088" s="5">
        <v>43831</v>
      </c>
      <c r="C1088" s="18" t="s">
        <v>228</v>
      </c>
      <c r="D1088" s="18" t="s">
        <v>61</v>
      </c>
      <c r="E1088" s="3">
        <v>4314814.4024999999</v>
      </c>
      <c r="F1088" s="18" t="s">
        <v>6</v>
      </c>
      <c r="G1088" s="18" t="s">
        <v>6</v>
      </c>
      <c r="I1088" s="77" t="str">
        <f>IF(OR(F1088="FFIE GRUPO 2",F1088="FFIE GRUPO 7"),"INTERVENTORIA",IF(OR(F1088="CONTRACTUAL",F1088="OTRO SÍ"),VLOOKUP(A1088,CECOS!$A$2:$I$56,9,0),"NO APLICA"))</f>
        <v>GERENCIA</v>
      </c>
    </row>
    <row r="1089" spans="1:9" x14ac:dyDescent="0.25">
      <c r="A1089" s="18">
        <v>1861</v>
      </c>
      <c r="B1089" s="5">
        <v>43862</v>
      </c>
      <c r="C1089" s="18" t="s">
        <v>228</v>
      </c>
      <c r="D1089" s="18" t="s">
        <v>61</v>
      </c>
      <c r="E1089" s="3">
        <v>4314814.4024999999</v>
      </c>
      <c r="F1089" s="18" t="s">
        <v>6</v>
      </c>
      <c r="G1089" s="18" t="s">
        <v>6</v>
      </c>
      <c r="I1089" s="77" t="str">
        <f>IF(OR(F1089="FFIE GRUPO 2",F1089="FFIE GRUPO 7"),"INTERVENTORIA",IF(OR(F1089="CONTRACTUAL",F1089="OTRO SÍ"),VLOOKUP(A1089,CECOS!$A$2:$I$56,9,0),"NO APLICA"))</f>
        <v>GERENCIA</v>
      </c>
    </row>
    <row r="1090" spans="1:9" x14ac:dyDescent="0.25">
      <c r="A1090" s="18">
        <v>1861</v>
      </c>
      <c r="B1090" s="5">
        <v>43891</v>
      </c>
      <c r="C1090" s="18" t="s">
        <v>228</v>
      </c>
      <c r="D1090" s="18" t="s">
        <v>61</v>
      </c>
      <c r="E1090" s="3">
        <v>4314814.4024999999</v>
      </c>
      <c r="F1090" s="18" t="s">
        <v>6</v>
      </c>
      <c r="G1090" s="18" t="s">
        <v>6</v>
      </c>
      <c r="I1090" s="77" t="str">
        <f>IF(OR(F1090="FFIE GRUPO 2",F1090="FFIE GRUPO 7"),"INTERVENTORIA",IF(OR(F1090="CONTRACTUAL",F1090="OTRO SÍ"),VLOOKUP(A1090,CECOS!$A$2:$I$56,9,0),"NO APLICA"))</f>
        <v>GERENCIA</v>
      </c>
    </row>
    <row r="1091" spans="1:9" x14ac:dyDescent="0.25">
      <c r="A1091" s="18">
        <v>1861</v>
      </c>
      <c r="B1091" s="5">
        <v>43922</v>
      </c>
      <c r="C1091" s="18" t="s">
        <v>228</v>
      </c>
      <c r="D1091" s="18" t="s">
        <v>61</v>
      </c>
      <c r="E1091" s="3">
        <v>4314814.4024999999</v>
      </c>
      <c r="F1091" s="18" t="s">
        <v>6</v>
      </c>
      <c r="G1091" s="18" t="s">
        <v>6</v>
      </c>
      <c r="I1091" s="77" t="str">
        <f>IF(OR(F1091="FFIE GRUPO 2",F1091="FFIE GRUPO 7"),"INTERVENTORIA",IF(OR(F1091="CONTRACTUAL",F1091="OTRO SÍ"),VLOOKUP(A1091,CECOS!$A$2:$I$56,9,0),"NO APLICA"))</f>
        <v>GERENCIA</v>
      </c>
    </row>
    <row r="1092" spans="1:9" x14ac:dyDescent="0.25">
      <c r="A1092" s="18">
        <v>1861</v>
      </c>
      <c r="B1092" s="5">
        <v>43952</v>
      </c>
      <c r="C1092" s="18" t="s">
        <v>228</v>
      </c>
      <c r="D1092" s="18" t="s">
        <v>61</v>
      </c>
      <c r="E1092" s="3">
        <v>4314814.4024999999</v>
      </c>
      <c r="F1092" s="18" t="s">
        <v>6</v>
      </c>
      <c r="G1092" s="18" t="s">
        <v>6</v>
      </c>
      <c r="I1092" s="77" t="str">
        <f>IF(OR(F1092="FFIE GRUPO 2",F1092="FFIE GRUPO 7"),"INTERVENTORIA",IF(OR(F1092="CONTRACTUAL",F1092="OTRO SÍ"),VLOOKUP(A1092,CECOS!$A$2:$I$56,9,0),"NO APLICA"))</f>
        <v>GERENCIA</v>
      </c>
    </row>
    <row r="1093" spans="1:9" x14ac:dyDescent="0.25">
      <c r="A1093" s="18">
        <v>1861</v>
      </c>
      <c r="B1093" s="5">
        <v>43983</v>
      </c>
      <c r="C1093" s="18" t="s">
        <v>228</v>
      </c>
      <c r="D1093" s="18" t="s">
        <v>61</v>
      </c>
      <c r="E1093" s="3">
        <v>4314814.4024999999</v>
      </c>
      <c r="F1093" s="18" t="s">
        <v>6</v>
      </c>
      <c r="G1093" s="18" t="s">
        <v>6</v>
      </c>
      <c r="I1093" s="77" t="str">
        <f>IF(OR(F1093="FFIE GRUPO 2",F1093="FFIE GRUPO 7"),"INTERVENTORIA",IF(OR(F1093="CONTRACTUAL",F1093="OTRO SÍ"),VLOOKUP(A1093,CECOS!$A$2:$I$56,9,0),"NO APLICA"))</f>
        <v>GERENCIA</v>
      </c>
    </row>
    <row r="1094" spans="1:9" x14ac:dyDescent="0.25">
      <c r="A1094" s="18">
        <v>1861</v>
      </c>
      <c r="B1094" s="5">
        <v>44013</v>
      </c>
      <c r="C1094" s="18" t="s">
        <v>228</v>
      </c>
      <c r="D1094" s="18" t="s">
        <v>61</v>
      </c>
      <c r="E1094" s="3">
        <v>4314814.4024999999</v>
      </c>
      <c r="F1094" s="18" t="s">
        <v>6</v>
      </c>
      <c r="G1094" s="18" t="s">
        <v>6</v>
      </c>
      <c r="I1094" s="77" t="str">
        <f>IF(OR(F1094="FFIE GRUPO 2",F1094="FFIE GRUPO 7"),"INTERVENTORIA",IF(OR(F1094="CONTRACTUAL",F1094="OTRO SÍ"),VLOOKUP(A1094,CECOS!$A$2:$I$56,9,0),"NO APLICA"))</f>
        <v>GERENCIA</v>
      </c>
    </row>
    <row r="1095" spans="1:9" x14ac:dyDescent="0.25">
      <c r="A1095" s="18">
        <v>1861</v>
      </c>
      <c r="B1095" s="5">
        <v>44044</v>
      </c>
      <c r="C1095" s="18" t="s">
        <v>228</v>
      </c>
      <c r="D1095" s="18" t="s">
        <v>61</v>
      </c>
      <c r="E1095" s="3">
        <v>4314814.4024999999</v>
      </c>
      <c r="F1095" s="18" t="s">
        <v>6</v>
      </c>
      <c r="G1095" s="18" t="s">
        <v>6</v>
      </c>
      <c r="I1095" s="77" t="str">
        <f>IF(OR(F1095="FFIE GRUPO 2",F1095="FFIE GRUPO 7"),"INTERVENTORIA",IF(OR(F1095="CONTRACTUAL",F1095="OTRO SÍ"),VLOOKUP(A1095,CECOS!$A$2:$I$56,9,0),"NO APLICA"))</f>
        <v>GERENCIA</v>
      </c>
    </row>
    <row r="1096" spans="1:9" x14ac:dyDescent="0.25">
      <c r="A1096" s="18">
        <v>1861</v>
      </c>
      <c r="B1096" s="5">
        <v>44075</v>
      </c>
      <c r="C1096" s="18" t="s">
        <v>228</v>
      </c>
      <c r="D1096" s="18" t="s">
        <v>61</v>
      </c>
      <c r="E1096" s="3">
        <v>4314814.4024999999</v>
      </c>
      <c r="F1096" s="18" t="s">
        <v>6</v>
      </c>
      <c r="G1096" s="18" t="s">
        <v>6</v>
      </c>
      <c r="I1096" s="77" t="str">
        <f>IF(OR(F1096="FFIE GRUPO 2",F1096="FFIE GRUPO 7"),"INTERVENTORIA",IF(OR(F1096="CONTRACTUAL",F1096="OTRO SÍ"),VLOOKUP(A1096,CECOS!$A$2:$I$56,9,0),"NO APLICA"))</f>
        <v>GERENCIA</v>
      </c>
    </row>
    <row r="1097" spans="1:9" x14ac:dyDescent="0.25">
      <c r="A1097" s="18">
        <v>1861</v>
      </c>
      <c r="B1097" s="5">
        <v>44105</v>
      </c>
      <c r="C1097" s="18" t="s">
        <v>228</v>
      </c>
      <c r="D1097" s="18" t="s">
        <v>61</v>
      </c>
      <c r="E1097" s="3">
        <v>4314814.4024999999</v>
      </c>
      <c r="F1097" s="18" t="s">
        <v>6</v>
      </c>
      <c r="G1097" s="18" t="s">
        <v>6</v>
      </c>
      <c r="I1097" s="77" t="str">
        <f>IF(OR(F1097="FFIE GRUPO 2",F1097="FFIE GRUPO 7"),"INTERVENTORIA",IF(OR(F1097="CONTRACTUAL",F1097="OTRO SÍ"),VLOOKUP(A1097,CECOS!$A$2:$I$56,9,0),"NO APLICA"))</f>
        <v>GERENCIA</v>
      </c>
    </row>
    <row r="1098" spans="1:9" x14ac:dyDescent="0.25">
      <c r="A1098" s="18">
        <v>1861</v>
      </c>
      <c r="B1098" s="5">
        <v>44136</v>
      </c>
      <c r="C1098" s="18" t="s">
        <v>228</v>
      </c>
      <c r="D1098" s="18" t="s">
        <v>61</v>
      </c>
      <c r="E1098" s="3">
        <v>4314814.4024999999</v>
      </c>
      <c r="F1098" s="18" t="s">
        <v>6</v>
      </c>
      <c r="G1098" s="18" t="s">
        <v>6</v>
      </c>
      <c r="I1098" s="77" t="str">
        <f>IF(OR(F1098="FFIE GRUPO 2",F1098="FFIE GRUPO 7"),"INTERVENTORIA",IF(OR(F1098="CONTRACTUAL",F1098="OTRO SÍ"),VLOOKUP(A1098,CECOS!$A$2:$I$56,9,0),"NO APLICA"))</f>
        <v>GERENCIA</v>
      </c>
    </row>
    <row r="1099" spans="1:9" x14ac:dyDescent="0.25">
      <c r="A1099" s="18">
        <v>1861</v>
      </c>
      <c r="B1099" s="5">
        <v>43466</v>
      </c>
      <c r="C1099" s="18" t="s">
        <v>228</v>
      </c>
      <c r="D1099" s="18" t="s">
        <v>61</v>
      </c>
      <c r="E1099" s="3">
        <v>4363154.7749999994</v>
      </c>
      <c r="F1099" s="18" t="s">
        <v>6</v>
      </c>
      <c r="G1099" s="18" t="s">
        <v>6</v>
      </c>
      <c r="I1099" s="77" t="str">
        <f>IF(OR(F1099="FFIE GRUPO 2",F1099="FFIE GRUPO 7"),"INTERVENTORIA",IF(OR(F1099="CONTRACTUAL",F1099="OTRO SÍ"),VLOOKUP(A1099,CECOS!$A$2:$I$56,9,0),"NO APLICA"))</f>
        <v>GERENCIA</v>
      </c>
    </row>
    <row r="1100" spans="1:9" x14ac:dyDescent="0.25">
      <c r="A1100" s="18">
        <v>1861</v>
      </c>
      <c r="B1100" s="5">
        <v>43497</v>
      </c>
      <c r="C1100" s="18" t="s">
        <v>228</v>
      </c>
      <c r="D1100" s="18" t="s">
        <v>61</v>
      </c>
      <c r="E1100" s="3">
        <v>4363154.7749999994</v>
      </c>
      <c r="F1100" s="18" t="s">
        <v>6</v>
      </c>
      <c r="G1100" s="18" t="s">
        <v>6</v>
      </c>
      <c r="I1100" s="77" t="str">
        <f>IF(OR(F1100="FFIE GRUPO 2",F1100="FFIE GRUPO 7"),"INTERVENTORIA",IF(OR(F1100="CONTRACTUAL",F1100="OTRO SÍ"),VLOOKUP(A1100,CECOS!$A$2:$I$56,9,0),"NO APLICA"))</f>
        <v>GERENCIA</v>
      </c>
    </row>
    <row r="1101" spans="1:9" x14ac:dyDescent="0.25">
      <c r="A1101" s="18">
        <v>1861</v>
      </c>
      <c r="B1101" s="5">
        <v>43525</v>
      </c>
      <c r="C1101" s="18" t="s">
        <v>228</v>
      </c>
      <c r="D1101" s="18" t="s">
        <v>61</v>
      </c>
      <c r="E1101" s="3">
        <v>4363154.7749999994</v>
      </c>
      <c r="F1101" s="18" t="s">
        <v>6</v>
      </c>
      <c r="G1101" s="18" t="s">
        <v>6</v>
      </c>
      <c r="I1101" s="77" t="str">
        <f>IF(OR(F1101="FFIE GRUPO 2",F1101="FFIE GRUPO 7"),"INTERVENTORIA",IF(OR(F1101="CONTRACTUAL",F1101="OTRO SÍ"),VLOOKUP(A1101,CECOS!$A$2:$I$56,9,0),"NO APLICA"))</f>
        <v>GERENCIA</v>
      </c>
    </row>
    <row r="1102" spans="1:9" x14ac:dyDescent="0.25">
      <c r="A1102" s="18">
        <v>1861</v>
      </c>
      <c r="B1102" s="5">
        <v>43556</v>
      </c>
      <c r="C1102" s="18" t="s">
        <v>228</v>
      </c>
      <c r="D1102" s="18" t="s">
        <v>61</v>
      </c>
      <c r="E1102" s="3">
        <v>4363154.7749999994</v>
      </c>
      <c r="F1102" s="18" t="s">
        <v>6</v>
      </c>
      <c r="G1102" s="18" t="s">
        <v>6</v>
      </c>
      <c r="I1102" s="77" t="str">
        <f>IF(OR(F1102="FFIE GRUPO 2",F1102="FFIE GRUPO 7"),"INTERVENTORIA",IF(OR(F1102="CONTRACTUAL",F1102="OTRO SÍ"),VLOOKUP(A1102,CECOS!$A$2:$I$56,9,0),"NO APLICA"))</f>
        <v>GERENCIA</v>
      </c>
    </row>
    <row r="1103" spans="1:9" x14ac:dyDescent="0.25">
      <c r="A1103" s="18">
        <v>1861</v>
      </c>
      <c r="B1103" s="5">
        <v>43586</v>
      </c>
      <c r="C1103" s="18" t="s">
        <v>228</v>
      </c>
      <c r="D1103" s="18" t="s">
        <v>61</v>
      </c>
      <c r="E1103" s="3">
        <v>4363154.7749999994</v>
      </c>
      <c r="F1103" s="18" t="s">
        <v>6</v>
      </c>
      <c r="G1103" s="18" t="s">
        <v>6</v>
      </c>
      <c r="I1103" s="77" t="str">
        <f>IF(OR(F1103="FFIE GRUPO 2",F1103="FFIE GRUPO 7"),"INTERVENTORIA",IF(OR(F1103="CONTRACTUAL",F1103="OTRO SÍ"),VLOOKUP(A1103,CECOS!$A$2:$I$56,9,0),"NO APLICA"))</f>
        <v>GERENCIA</v>
      </c>
    </row>
    <row r="1104" spans="1:9" x14ac:dyDescent="0.25">
      <c r="A1104" s="18">
        <v>1861</v>
      </c>
      <c r="B1104" s="5">
        <v>43617</v>
      </c>
      <c r="C1104" s="18" t="s">
        <v>228</v>
      </c>
      <c r="D1104" s="18" t="s">
        <v>61</v>
      </c>
      <c r="E1104" s="3">
        <v>4363154.7749999994</v>
      </c>
      <c r="F1104" s="18" t="s">
        <v>6</v>
      </c>
      <c r="G1104" s="18" t="s">
        <v>6</v>
      </c>
      <c r="I1104" s="77" t="str">
        <f>IF(OR(F1104="FFIE GRUPO 2",F1104="FFIE GRUPO 7"),"INTERVENTORIA",IF(OR(F1104="CONTRACTUAL",F1104="OTRO SÍ"),VLOOKUP(A1104,CECOS!$A$2:$I$56,9,0),"NO APLICA"))</f>
        <v>GERENCIA</v>
      </c>
    </row>
    <row r="1105" spans="1:9" x14ac:dyDescent="0.25">
      <c r="A1105" s="18">
        <v>1861</v>
      </c>
      <c r="B1105" s="5">
        <v>43647</v>
      </c>
      <c r="C1105" s="18" t="s">
        <v>228</v>
      </c>
      <c r="D1105" s="18" t="s">
        <v>61</v>
      </c>
      <c r="E1105" s="3">
        <v>4363154.7749999994</v>
      </c>
      <c r="F1105" s="18" t="s">
        <v>6</v>
      </c>
      <c r="G1105" s="18" t="s">
        <v>6</v>
      </c>
      <c r="I1105" s="77" t="str">
        <f>IF(OR(F1105="FFIE GRUPO 2",F1105="FFIE GRUPO 7"),"INTERVENTORIA",IF(OR(F1105="CONTRACTUAL",F1105="OTRO SÍ"),VLOOKUP(A1105,CECOS!$A$2:$I$56,9,0),"NO APLICA"))</f>
        <v>GERENCIA</v>
      </c>
    </row>
    <row r="1106" spans="1:9" x14ac:dyDescent="0.25">
      <c r="A1106" s="18">
        <v>1861</v>
      </c>
      <c r="B1106" s="5">
        <v>43678</v>
      </c>
      <c r="C1106" s="18" t="s">
        <v>228</v>
      </c>
      <c r="D1106" s="18" t="s">
        <v>61</v>
      </c>
      <c r="E1106" s="3">
        <v>4363154.7749999994</v>
      </c>
      <c r="F1106" s="18" t="s">
        <v>6</v>
      </c>
      <c r="G1106" s="18" t="s">
        <v>6</v>
      </c>
      <c r="I1106" s="77" t="str">
        <f>IF(OR(F1106="FFIE GRUPO 2",F1106="FFIE GRUPO 7"),"INTERVENTORIA",IF(OR(F1106="CONTRACTUAL",F1106="OTRO SÍ"),VLOOKUP(A1106,CECOS!$A$2:$I$56,9,0),"NO APLICA"))</f>
        <v>GERENCIA</v>
      </c>
    </row>
    <row r="1107" spans="1:9" x14ac:dyDescent="0.25">
      <c r="A1107" s="18">
        <v>1861</v>
      </c>
      <c r="B1107" s="5">
        <v>43709</v>
      </c>
      <c r="C1107" s="18" t="s">
        <v>228</v>
      </c>
      <c r="D1107" s="18" t="s">
        <v>61</v>
      </c>
      <c r="E1107" s="3">
        <v>4363154.7749999994</v>
      </c>
      <c r="F1107" s="18" t="s">
        <v>6</v>
      </c>
      <c r="G1107" s="18" t="s">
        <v>6</v>
      </c>
      <c r="I1107" s="77" t="str">
        <f>IF(OR(F1107="FFIE GRUPO 2",F1107="FFIE GRUPO 7"),"INTERVENTORIA",IF(OR(F1107="CONTRACTUAL",F1107="OTRO SÍ"),VLOOKUP(A1107,CECOS!$A$2:$I$56,9,0),"NO APLICA"))</f>
        <v>GERENCIA</v>
      </c>
    </row>
    <row r="1108" spans="1:9" x14ac:dyDescent="0.25">
      <c r="A1108" s="18">
        <v>1861</v>
      </c>
      <c r="B1108" s="5">
        <v>43739</v>
      </c>
      <c r="C1108" s="18" t="s">
        <v>228</v>
      </c>
      <c r="D1108" s="18" t="s">
        <v>61</v>
      </c>
      <c r="E1108" s="3">
        <v>4363154.7749999994</v>
      </c>
      <c r="F1108" s="18" t="s">
        <v>6</v>
      </c>
      <c r="G1108" s="18" t="s">
        <v>6</v>
      </c>
      <c r="I1108" s="77" t="str">
        <f>IF(OR(F1108="FFIE GRUPO 2",F1108="FFIE GRUPO 7"),"INTERVENTORIA",IF(OR(F1108="CONTRACTUAL",F1108="OTRO SÍ"),VLOOKUP(A1108,CECOS!$A$2:$I$56,9,0),"NO APLICA"))</f>
        <v>GERENCIA</v>
      </c>
    </row>
    <row r="1109" spans="1:9" x14ac:dyDescent="0.25">
      <c r="A1109" s="18">
        <v>1861</v>
      </c>
      <c r="B1109" s="5">
        <v>43770</v>
      </c>
      <c r="C1109" s="18" t="s">
        <v>228</v>
      </c>
      <c r="D1109" s="18" t="s">
        <v>61</v>
      </c>
      <c r="E1109" s="3">
        <v>4363154.7749999994</v>
      </c>
      <c r="F1109" s="18" t="s">
        <v>6</v>
      </c>
      <c r="G1109" s="18" t="s">
        <v>6</v>
      </c>
      <c r="I1109" s="77" t="str">
        <f>IF(OR(F1109="FFIE GRUPO 2",F1109="FFIE GRUPO 7"),"INTERVENTORIA",IF(OR(F1109="CONTRACTUAL",F1109="OTRO SÍ"),VLOOKUP(A1109,CECOS!$A$2:$I$56,9,0),"NO APLICA"))</f>
        <v>GERENCIA</v>
      </c>
    </row>
    <row r="1110" spans="1:9" x14ac:dyDescent="0.25">
      <c r="A1110" s="18">
        <v>1861</v>
      </c>
      <c r="B1110" s="5">
        <v>43800</v>
      </c>
      <c r="C1110" s="18" t="s">
        <v>228</v>
      </c>
      <c r="D1110" s="18" t="s">
        <v>61</v>
      </c>
      <c r="E1110" s="3">
        <v>4363154.7749999994</v>
      </c>
      <c r="F1110" s="18" t="s">
        <v>6</v>
      </c>
      <c r="G1110" s="18" t="s">
        <v>6</v>
      </c>
      <c r="I1110" s="77" t="str">
        <f>IF(OR(F1110="FFIE GRUPO 2",F1110="FFIE GRUPO 7"),"INTERVENTORIA",IF(OR(F1110="CONTRACTUAL",F1110="OTRO SÍ"),VLOOKUP(A1110,CECOS!$A$2:$I$56,9,0),"NO APLICA"))</f>
        <v>GERENCIA</v>
      </c>
    </row>
    <row r="1111" spans="1:9" x14ac:dyDescent="0.25">
      <c r="A1111" s="18">
        <v>1861</v>
      </c>
      <c r="B1111" s="5">
        <v>43466</v>
      </c>
      <c r="C1111" s="18" t="s">
        <v>228</v>
      </c>
      <c r="D1111" s="18" t="s">
        <v>62</v>
      </c>
      <c r="E1111" s="3">
        <v>5731070.625</v>
      </c>
      <c r="F1111" s="18" t="s">
        <v>6</v>
      </c>
      <c r="G1111" s="18" t="s">
        <v>6</v>
      </c>
      <c r="I1111" s="77" t="str">
        <f>IF(OR(F1111="FFIE GRUPO 2",F1111="FFIE GRUPO 7"),"INTERVENTORIA",IF(OR(F1111="CONTRACTUAL",F1111="OTRO SÍ"),VLOOKUP(A1111,CECOS!$A$2:$I$56,9,0),"NO APLICA"))</f>
        <v>GERENCIA</v>
      </c>
    </row>
    <row r="1112" spans="1:9" x14ac:dyDescent="0.25">
      <c r="A1112" s="18">
        <v>1861</v>
      </c>
      <c r="B1112" s="5">
        <v>43497</v>
      </c>
      <c r="C1112" s="18" t="s">
        <v>228</v>
      </c>
      <c r="D1112" s="18" t="s">
        <v>62</v>
      </c>
      <c r="E1112" s="3">
        <v>5731070.625</v>
      </c>
      <c r="F1112" s="18" t="s">
        <v>6</v>
      </c>
      <c r="G1112" s="18" t="s">
        <v>6</v>
      </c>
      <c r="I1112" s="77" t="str">
        <f>IF(OR(F1112="FFIE GRUPO 2",F1112="FFIE GRUPO 7"),"INTERVENTORIA",IF(OR(F1112="CONTRACTUAL",F1112="OTRO SÍ"),VLOOKUP(A1112,CECOS!$A$2:$I$56,9,0),"NO APLICA"))</f>
        <v>GERENCIA</v>
      </c>
    </row>
    <row r="1113" spans="1:9" x14ac:dyDescent="0.25">
      <c r="A1113" s="18">
        <v>1861</v>
      </c>
      <c r="B1113" s="5">
        <v>43525</v>
      </c>
      <c r="C1113" s="18" t="s">
        <v>228</v>
      </c>
      <c r="D1113" s="18" t="s">
        <v>62</v>
      </c>
      <c r="E1113" s="3">
        <v>5731070.625</v>
      </c>
      <c r="F1113" s="18" t="s">
        <v>6</v>
      </c>
      <c r="G1113" s="18" t="s">
        <v>6</v>
      </c>
      <c r="I1113" s="77" t="str">
        <f>IF(OR(F1113="FFIE GRUPO 2",F1113="FFIE GRUPO 7"),"INTERVENTORIA",IF(OR(F1113="CONTRACTUAL",F1113="OTRO SÍ"),VLOOKUP(A1113,CECOS!$A$2:$I$56,9,0),"NO APLICA"))</f>
        <v>GERENCIA</v>
      </c>
    </row>
    <row r="1114" spans="1:9" x14ac:dyDescent="0.25">
      <c r="A1114" s="18">
        <v>1861</v>
      </c>
      <c r="B1114" s="5">
        <v>43556</v>
      </c>
      <c r="C1114" s="18" t="s">
        <v>228</v>
      </c>
      <c r="D1114" s="18" t="s">
        <v>62</v>
      </c>
      <c r="E1114" s="3">
        <v>5731070.625</v>
      </c>
      <c r="F1114" s="18" t="s">
        <v>6</v>
      </c>
      <c r="G1114" s="18" t="s">
        <v>6</v>
      </c>
      <c r="I1114" s="77" t="str">
        <f>IF(OR(F1114="FFIE GRUPO 2",F1114="FFIE GRUPO 7"),"INTERVENTORIA",IF(OR(F1114="CONTRACTUAL",F1114="OTRO SÍ"),VLOOKUP(A1114,CECOS!$A$2:$I$56,9,0),"NO APLICA"))</f>
        <v>GERENCIA</v>
      </c>
    </row>
    <row r="1115" spans="1:9" x14ac:dyDescent="0.25">
      <c r="A1115" s="18">
        <v>1861</v>
      </c>
      <c r="B1115" s="5">
        <v>43586</v>
      </c>
      <c r="C1115" s="18" t="s">
        <v>228</v>
      </c>
      <c r="D1115" s="18" t="s">
        <v>62</v>
      </c>
      <c r="E1115" s="3">
        <v>5731070.625</v>
      </c>
      <c r="F1115" s="18" t="s">
        <v>6</v>
      </c>
      <c r="G1115" s="18" t="s">
        <v>6</v>
      </c>
      <c r="I1115" s="77" t="str">
        <f>IF(OR(F1115="FFIE GRUPO 2",F1115="FFIE GRUPO 7"),"INTERVENTORIA",IF(OR(F1115="CONTRACTUAL",F1115="OTRO SÍ"),VLOOKUP(A1115,CECOS!$A$2:$I$56,9,0),"NO APLICA"))</f>
        <v>GERENCIA</v>
      </c>
    </row>
    <row r="1116" spans="1:9" x14ac:dyDescent="0.25">
      <c r="A1116" s="18">
        <v>1861</v>
      </c>
      <c r="B1116" s="5">
        <v>43617</v>
      </c>
      <c r="C1116" s="18" t="s">
        <v>228</v>
      </c>
      <c r="D1116" s="18" t="s">
        <v>62</v>
      </c>
      <c r="E1116" s="3">
        <v>5731070.625</v>
      </c>
      <c r="F1116" s="18" t="s">
        <v>6</v>
      </c>
      <c r="G1116" s="18" t="s">
        <v>6</v>
      </c>
      <c r="I1116" s="77" t="str">
        <f>IF(OR(F1116="FFIE GRUPO 2",F1116="FFIE GRUPO 7"),"INTERVENTORIA",IF(OR(F1116="CONTRACTUAL",F1116="OTRO SÍ"),VLOOKUP(A1116,CECOS!$A$2:$I$56,9,0),"NO APLICA"))</f>
        <v>GERENCIA</v>
      </c>
    </row>
    <row r="1117" spans="1:9" x14ac:dyDescent="0.25">
      <c r="A1117" s="18">
        <v>1861</v>
      </c>
      <c r="B1117" s="5">
        <v>43647</v>
      </c>
      <c r="C1117" s="18" t="s">
        <v>228</v>
      </c>
      <c r="D1117" s="18" t="s">
        <v>62</v>
      </c>
      <c r="E1117" s="3">
        <v>5731070.625</v>
      </c>
      <c r="F1117" s="18" t="s">
        <v>6</v>
      </c>
      <c r="G1117" s="18" t="s">
        <v>6</v>
      </c>
      <c r="I1117" s="77" t="str">
        <f>IF(OR(F1117="FFIE GRUPO 2",F1117="FFIE GRUPO 7"),"INTERVENTORIA",IF(OR(F1117="CONTRACTUAL",F1117="OTRO SÍ"),VLOOKUP(A1117,CECOS!$A$2:$I$56,9,0),"NO APLICA"))</f>
        <v>GERENCIA</v>
      </c>
    </row>
    <row r="1118" spans="1:9" x14ac:dyDescent="0.25">
      <c r="A1118" s="18">
        <v>1861</v>
      </c>
      <c r="B1118" s="5">
        <v>43678</v>
      </c>
      <c r="C1118" s="18" t="s">
        <v>228</v>
      </c>
      <c r="D1118" s="18" t="s">
        <v>62</v>
      </c>
      <c r="E1118" s="3">
        <v>5731070.625</v>
      </c>
      <c r="F1118" s="18" t="s">
        <v>6</v>
      </c>
      <c r="G1118" s="18" t="s">
        <v>6</v>
      </c>
      <c r="I1118" s="77" t="str">
        <f>IF(OR(F1118="FFIE GRUPO 2",F1118="FFIE GRUPO 7"),"INTERVENTORIA",IF(OR(F1118="CONTRACTUAL",F1118="OTRO SÍ"),VLOOKUP(A1118,CECOS!$A$2:$I$56,9,0),"NO APLICA"))</f>
        <v>GERENCIA</v>
      </c>
    </row>
    <row r="1119" spans="1:9" x14ac:dyDescent="0.25">
      <c r="A1119" s="18">
        <v>1861</v>
      </c>
      <c r="B1119" s="5">
        <v>43709</v>
      </c>
      <c r="C1119" s="18" t="s">
        <v>228</v>
      </c>
      <c r="D1119" s="18" t="s">
        <v>62</v>
      </c>
      <c r="E1119" s="3">
        <v>5731070.625</v>
      </c>
      <c r="F1119" s="18" t="s">
        <v>6</v>
      </c>
      <c r="G1119" s="18" t="s">
        <v>6</v>
      </c>
      <c r="I1119" s="77" t="str">
        <f>IF(OR(F1119="FFIE GRUPO 2",F1119="FFIE GRUPO 7"),"INTERVENTORIA",IF(OR(F1119="CONTRACTUAL",F1119="OTRO SÍ"),VLOOKUP(A1119,CECOS!$A$2:$I$56,9,0),"NO APLICA"))</f>
        <v>GERENCIA</v>
      </c>
    </row>
    <row r="1120" spans="1:9" x14ac:dyDescent="0.25">
      <c r="A1120" s="18">
        <v>1861</v>
      </c>
      <c r="B1120" s="5">
        <v>43739</v>
      </c>
      <c r="C1120" s="18" t="s">
        <v>228</v>
      </c>
      <c r="D1120" s="18" t="s">
        <v>62</v>
      </c>
      <c r="E1120" s="3">
        <v>5731070.625</v>
      </c>
      <c r="F1120" s="18" t="s">
        <v>6</v>
      </c>
      <c r="G1120" s="18" t="s">
        <v>6</v>
      </c>
      <c r="I1120" s="77" t="str">
        <f>IF(OR(F1120="FFIE GRUPO 2",F1120="FFIE GRUPO 7"),"INTERVENTORIA",IF(OR(F1120="CONTRACTUAL",F1120="OTRO SÍ"),VLOOKUP(A1120,CECOS!$A$2:$I$56,9,0),"NO APLICA"))</f>
        <v>GERENCIA</v>
      </c>
    </row>
    <row r="1121" spans="1:9" x14ac:dyDescent="0.25">
      <c r="A1121" s="18">
        <v>1861</v>
      </c>
      <c r="B1121" s="5">
        <v>43770</v>
      </c>
      <c r="C1121" s="18" t="s">
        <v>228</v>
      </c>
      <c r="D1121" s="18" t="s">
        <v>62</v>
      </c>
      <c r="E1121" s="3">
        <v>5731070.625</v>
      </c>
      <c r="F1121" s="18" t="s">
        <v>6</v>
      </c>
      <c r="G1121" s="18" t="s">
        <v>6</v>
      </c>
      <c r="I1121" s="77" t="str">
        <f>IF(OR(F1121="FFIE GRUPO 2",F1121="FFIE GRUPO 7"),"INTERVENTORIA",IF(OR(F1121="CONTRACTUAL",F1121="OTRO SÍ"),VLOOKUP(A1121,CECOS!$A$2:$I$56,9,0),"NO APLICA"))</f>
        <v>GERENCIA</v>
      </c>
    </row>
    <row r="1122" spans="1:9" x14ac:dyDescent="0.25">
      <c r="A1122" s="18">
        <v>1861</v>
      </c>
      <c r="B1122" s="5">
        <v>43800</v>
      </c>
      <c r="C1122" s="18" t="s">
        <v>228</v>
      </c>
      <c r="D1122" s="18" t="s">
        <v>62</v>
      </c>
      <c r="E1122" s="3">
        <v>5731070.625</v>
      </c>
      <c r="F1122" s="18" t="s">
        <v>6</v>
      </c>
      <c r="G1122" s="18" t="s">
        <v>6</v>
      </c>
      <c r="I1122" s="77" t="str">
        <f>IF(OR(F1122="FFIE GRUPO 2",F1122="FFIE GRUPO 7"),"INTERVENTORIA",IF(OR(F1122="CONTRACTUAL",F1122="OTRO SÍ"),VLOOKUP(A1122,CECOS!$A$2:$I$56,9,0),"NO APLICA"))</f>
        <v>GERENCIA</v>
      </c>
    </row>
    <row r="1123" spans="1:9" x14ac:dyDescent="0.25">
      <c r="A1123" s="18">
        <v>1861</v>
      </c>
      <c r="B1123" s="5">
        <v>43831</v>
      </c>
      <c r="C1123" s="18" t="s">
        <v>228</v>
      </c>
      <c r="D1123" s="18" t="s">
        <v>62</v>
      </c>
      <c r="E1123" s="3">
        <v>5731070.625</v>
      </c>
      <c r="F1123" s="18" t="s">
        <v>6</v>
      </c>
      <c r="G1123" s="18" t="s">
        <v>6</v>
      </c>
      <c r="I1123" s="77" t="str">
        <f>IF(OR(F1123="FFIE GRUPO 2",F1123="FFIE GRUPO 7"),"INTERVENTORIA",IF(OR(F1123="CONTRACTUAL",F1123="OTRO SÍ"),VLOOKUP(A1123,CECOS!$A$2:$I$56,9,0),"NO APLICA"))</f>
        <v>GERENCIA</v>
      </c>
    </row>
    <row r="1124" spans="1:9" x14ac:dyDescent="0.25">
      <c r="A1124" s="18">
        <v>1861</v>
      </c>
      <c r="B1124" s="5">
        <v>43862</v>
      </c>
      <c r="C1124" s="18" t="s">
        <v>228</v>
      </c>
      <c r="D1124" s="18" t="s">
        <v>62</v>
      </c>
      <c r="E1124" s="3">
        <v>5731070.625</v>
      </c>
      <c r="F1124" s="18" t="s">
        <v>6</v>
      </c>
      <c r="G1124" s="18" t="s">
        <v>6</v>
      </c>
      <c r="I1124" s="77" t="str">
        <f>IF(OR(F1124="FFIE GRUPO 2",F1124="FFIE GRUPO 7"),"INTERVENTORIA",IF(OR(F1124="CONTRACTUAL",F1124="OTRO SÍ"),VLOOKUP(A1124,CECOS!$A$2:$I$56,9,0),"NO APLICA"))</f>
        <v>GERENCIA</v>
      </c>
    </row>
    <row r="1125" spans="1:9" x14ac:dyDescent="0.25">
      <c r="A1125" s="18">
        <v>1861</v>
      </c>
      <c r="B1125" s="5">
        <v>43891</v>
      </c>
      <c r="C1125" s="18" t="s">
        <v>228</v>
      </c>
      <c r="D1125" s="18" t="s">
        <v>62</v>
      </c>
      <c r="E1125" s="3">
        <v>5731070.625</v>
      </c>
      <c r="F1125" s="18" t="s">
        <v>6</v>
      </c>
      <c r="G1125" s="18" t="s">
        <v>6</v>
      </c>
      <c r="I1125" s="77" t="str">
        <f>IF(OR(F1125="FFIE GRUPO 2",F1125="FFIE GRUPO 7"),"INTERVENTORIA",IF(OR(F1125="CONTRACTUAL",F1125="OTRO SÍ"),VLOOKUP(A1125,CECOS!$A$2:$I$56,9,0),"NO APLICA"))</f>
        <v>GERENCIA</v>
      </c>
    </row>
    <row r="1126" spans="1:9" x14ac:dyDescent="0.25">
      <c r="A1126" s="18">
        <v>1861</v>
      </c>
      <c r="B1126" s="5">
        <v>43922</v>
      </c>
      <c r="C1126" s="18" t="s">
        <v>228</v>
      </c>
      <c r="D1126" s="18" t="s">
        <v>62</v>
      </c>
      <c r="E1126" s="3">
        <v>5731070.625</v>
      </c>
      <c r="F1126" s="18" t="s">
        <v>6</v>
      </c>
      <c r="G1126" s="18" t="s">
        <v>6</v>
      </c>
      <c r="I1126" s="77" t="str">
        <f>IF(OR(F1126="FFIE GRUPO 2",F1126="FFIE GRUPO 7"),"INTERVENTORIA",IF(OR(F1126="CONTRACTUAL",F1126="OTRO SÍ"),VLOOKUP(A1126,CECOS!$A$2:$I$56,9,0),"NO APLICA"))</f>
        <v>GERENCIA</v>
      </c>
    </row>
    <row r="1127" spans="1:9" x14ac:dyDescent="0.25">
      <c r="A1127" s="18">
        <v>1861</v>
      </c>
      <c r="B1127" s="5">
        <v>43952</v>
      </c>
      <c r="C1127" s="18" t="s">
        <v>228</v>
      </c>
      <c r="D1127" s="18" t="s">
        <v>62</v>
      </c>
      <c r="E1127" s="3">
        <v>5731070.625</v>
      </c>
      <c r="F1127" s="18" t="s">
        <v>6</v>
      </c>
      <c r="G1127" s="18" t="s">
        <v>6</v>
      </c>
      <c r="I1127" s="77" t="str">
        <f>IF(OR(F1127="FFIE GRUPO 2",F1127="FFIE GRUPO 7"),"INTERVENTORIA",IF(OR(F1127="CONTRACTUAL",F1127="OTRO SÍ"),VLOOKUP(A1127,CECOS!$A$2:$I$56,9,0),"NO APLICA"))</f>
        <v>GERENCIA</v>
      </c>
    </row>
    <row r="1128" spans="1:9" x14ac:dyDescent="0.25">
      <c r="A1128" s="18">
        <v>1861</v>
      </c>
      <c r="B1128" s="5">
        <v>43983</v>
      </c>
      <c r="C1128" s="18" t="s">
        <v>228</v>
      </c>
      <c r="D1128" s="18" t="s">
        <v>62</v>
      </c>
      <c r="E1128" s="3">
        <v>5731070.625</v>
      </c>
      <c r="F1128" s="18" t="s">
        <v>6</v>
      </c>
      <c r="G1128" s="18" t="s">
        <v>6</v>
      </c>
      <c r="I1128" s="77" t="str">
        <f>IF(OR(F1128="FFIE GRUPO 2",F1128="FFIE GRUPO 7"),"INTERVENTORIA",IF(OR(F1128="CONTRACTUAL",F1128="OTRO SÍ"),VLOOKUP(A1128,CECOS!$A$2:$I$56,9,0),"NO APLICA"))</f>
        <v>GERENCIA</v>
      </c>
    </row>
    <row r="1129" spans="1:9" x14ac:dyDescent="0.25">
      <c r="A1129" s="18">
        <v>1861</v>
      </c>
      <c r="B1129" s="5">
        <v>44013</v>
      </c>
      <c r="C1129" s="18" t="s">
        <v>228</v>
      </c>
      <c r="D1129" s="18" t="s">
        <v>62</v>
      </c>
      <c r="E1129" s="3">
        <v>5731070.625</v>
      </c>
      <c r="F1129" s="18" t="s">
        <v>6</v>
      </c>
      <c r="G1129" s="18" t="s">
        <v>6</v>
      </c>
      <c r="I1129" s="77" t="str">
        <f>IF(OR(F1129="FFIE GRUPO 2",F1129="FFIE GRUPO 7"),"INTERVENTORIA",IF(OR(F1129="CONTRACTUAL",F1129="OTRO SÍ"),VLOOKUP(A1129,CECOS!$A$2:$I$56,9,0),"NO APLICA"))</f>
        <v>GERENCIA</v>
      </c>
    </row>
    <row r="1130" spans="1:9" x14ac:dyDescent="0.25">
      <c r="A1130" s="18">
        <v>1861</v>
      </c>
      <c r="B1130" s="5">
        <v>43466</v>
      </c>
      <c r="C1130" s="18" t="s">
        <v>228</v>
      </c>
      <c r="D1130" s="18" t="s">
        <v>63</v>
      </c>
      <c r="E1130" s="3">
        <v>5735067.9750000006</v>
      </c>
      <c r="F1130" s="18" t="s">
        <v>6</v>
      </c>
      <c r="G1130" s="18" t="s">
        <v>6</v>
      </c>
      <c r="I1130" s="77" t="str">
        <f>IF(OR(F1130="FFIE GRUPO 2",F1130="FFIE GRUPO 7"),"INTERVENTORIA",IF(OR(F1130="CONTRACTUAL",F1130="OTRO SÍ"),VLOOKUP(A1130,CECOS!$A$2:$I$56,9,0),"NO APLICA"))</f>
        <v>GERENCIA</v>
      </c>
    </row>
    <row r="1131" spans="1:9" x14ac:dyDescent="0.25">
      <c r="A1131" s="18">
        <v>1861</v>
      </c>
      <c r="B1131" s="5">
        <v>43497</v>
      </c>
      <c r="C1131" s="18" t="s">
        <v>228</v>
      </c>
      <c r="D1131" s="18" t="s">
        <v>63</v>
      </c>
      <c r="E1131" s="3">
        <v>5735067.9750000006</v>
      </c>
      <c r="F1131" s="18" t="s">
        <v>6</v>
      </c>
      <c r="G1131" s="18" t="s">
        <v>6</v>
      </c>
      <c r="I1131" s="77" t="str">
        <f>IF(OR(F1131="FFIE GRUPO 2",F1131="FFIE GRUPO 7"),"INTERVENTORIA",IF(OR(F1131="CONTRACTUAL",F1131="OTRO SÍ"),VLOOKUP(A1131,CECOS!$A$2:$I$56,9,0),"NO APLICA"))</f>
        <v>GERENCIA</v>
      </c>
    </row>
    <row r="1132" spans="1:9" x14ac:dyDescent="0.25">
      <c r="A1132" s="18">
        <v>1861</v>
      </c>
      <c r="B1132" s="5">
        <v>43525</v>
      </c>
      <c r="C1132" s="18" t="s">
        <v>228</v>
      </c>
      <c r="D1132" s="18" t="s">
        <v>63</v>
      </c>
      <c r="E1132" s="3">
        <v>5735067.9750000006</v>
      </c>
      <c r="F1132" s="18" t="s">
        <v>6</v>
      </c>
      <c r="G1132" s="18" t="s">
        <v>6</v>
      </c>
      <c r="I1132" s="77" t="str">
        <f>IF(OR(F1132="FFIE GRUPO 2",F1132="FFIE GRUPO 7"),"INTERVENTORIA",IF(OR(F1132="CONTRACTUAL",F1132="OTRO SÍ"),VLOOKUP(A1132,CECOS!$A$2:$I$56,9,0),"NO APLICA"))</f>
        <v>GERENCIA</v>
      </c>
    </row>
    <row r="1133" spans="1:9" x14ac:dyDescent="0.25">
      <c r="A1133" s="18">
        <v>1861</v>
      </c>
      <c r="B1133" s="5">
        <v>43556</v>
      </c>
      <c r="C1133" s="18" t="s">
        <v>228</v>
      </c>
      <c r="D1133" s="18" t="s">
        <v>63</v>
      </c>
      <c r="E1133" s="3">
        <v>5735067.9750000006</v>
      </c>
      <c r="F1133" s="18" t="s">
        <v>6</v>
      </c>
      <c r="G1133" s="18" t="s">
        <v>6</v>
      </c>
      <c r="I1133" s="77" t="str">
        <f>IF(OR(F1133="FFIE GRUPO 2",F1133="FFIE GRUPO 7"),"INTERVENTORIA",IF(OR(F1133="CONTRACTUAL",F1133="OTRO SÍ"),VLOOKUP(A1133,CECOS!$A$2:$I$56,9,0),"NO APLICA"))</f>
        <v>GERENCIA</v>
      </c>
    </row>
    <row r="1134" spans="1:9" x14ac:dyDescent="0.25">
      <c r="A1134" s="18">
        <v>1861</v>
      </c>
      <c r="B1134" s="5">
        <v>43586</v>
      </c>
      <c r="C1134" s="18" t="s">
        <v>228</v>
      </c>
      <c r="D1134" s="18" t="s">
        <v>63</v>
      </c>
      <c r="E1134" s="3">
        <v>5735067.9750000006</v>
      </c>
      <c r="F1134" s="18" t="s">
        <v>6</v>
      </c>
      <c r="G1134" s="18" t="s">
        <v>6</v>
      </c>
      <c r="I1134" s="77" t="str">
        <f>IF(OR(F1134="FFIE GRUPO 2",F1134="FFIE GRUPO 7"),"INTERVENTORIA",IF(OR(F1134="CONTRACTUAL",F1134="OTRO SÍ"),VLOOKUP(A1134,CECOS!$A$2:$I$56,9,0),"NO APLICA"))</f>
        <v>GERENCIA</v>
      </c>
    </row>
    <row r="1135" spans="1:9" x14ac:dyDescent="0.25">
      <c r="A1135" s="18">
        <v>1861</v>
      </c>
      <c r="B1135" s="5">
        <v>43617</v>
      </c>
      <c r="C1135" s="18" t="s">
        <v>228</v>
      </c>
      <c r="D1135" s="18" t="s">
        <v>63</v>
      </c>
      <c r="E1135" s="3">
        <v>5735067.9750000006</v>
      </c>
      <c r="F1135" s="18" t="s">
        <v>6</v>
      </c>
      <c r="G1135" s="18" t="s">
        <v>6</v>
      </c>
      <c r="I1135" s="77" t="str">
        <f>IF(OR(F1135="FFIE GRUPO 2",F1135="FFIE GRUPO 7"),"INTERVENTORIA",IF(OR(F1135="CONTRACTUAL",F1135="OTRO SÍ"),VLOOKUP(A1135,CECOS!$A$2:$I$56,9,0),"NO APLICA"))</f>
        <v>GERENCIA</v>
      </c>
    </row>
    <row r="1136" spans="1:9" x14ac:dyDescent="0.25">
      <c r="A1136" s="18">
        <v>1861</v>
      </c>
      <c r="B1136" s="5">
        <v>43647</v>
      </c>
      <c r="C1136" s="18" t="s">
        <v>228</v>
      </c>
      <c r="D1136" s="18" t="s">
        <v>63</v>
      </c>
      <c r="E1136" s="3">
        <v>5735067.9750000006</v>
      </c>
      <c r="F1136" s="18" t="s">
        <v>6</v>
      </c>
      <c r="G1136" s="18" t="s">
        <v>6</v>
      </c>
      <c r="I1136" s="77" t="str">
        <f>IF(OR(F1136="FFIE GRUPO 2",F1136="FFIE GRUPO 7"),"INTERVENTORIA",IF(OR(F1136="CONTRACTUAL",F1136="OTRO SÍ"),VLOOKUP(A1136,CECOS!$A$2:$I$56,9,0),"NO APLICA"))</f>
        <v>GERENCIA</v>
      </c>
    </row>
    <row r="1137" spans="1:9" x14ac:dyDescent="0.25">
      <c r="A1137" s="18">
        <v>1861</v>
      </c>
      <c r="B1137" s="5">
        <v>43678</v>
      </c>
      <c r="C1137" s="18" t="s">
        <v>228</v>
      </c>
      <c r="D1137" s="18" t="s">
        <v>63</v>
      </c>
      <c r="E1137" s="3">
        <v>5735067.9750000006</v>
      </c>
      <c r="F1137" s="18" t="s">
        <v>6</v>
      </c>
      <c r="G1137" s="18" t="s">
        <v>6</v>
      </c>
      <c r="I1137" s="77" t="str">
        <f>IF(OR(F1137="FFIE GRUPO 2",F1137="FFIE GRUPO 7"),"INTERVENTORIA",IF(OR(F1137="CONTRACTUAL",F1137="OTRO SÍ"),VLOOKUP(A1137,CECOS!$A$2:$I$56,9,0),"NO APLICA"))</f>
        <v>GERENCIA</v>
      </c>
    </row>
    <row r="1138" spans="1:9" x14ac:dyDescent="0.25">
      <c r="A1138" s="18">
        <v>1861</v>
      </c>
      <c r="B1138" s="5">
        <v>43709</v>
      </c>
      <c r="C1138" s="18" t="s">
        <v>228</v>
      </c>
      <c r="D1138" s="18" t="s">
        <v>63</v>
      </c>
      <c r="E1138" s="3">
        <v>5735067.9750000006</v>
      </c>
      <c r="F1138" s="18" t="s">
        <v>6</v>
      </c>
      <c r="G1138" s="18" t="s">
        <v>6</v>
      </c>
      <c r="I1138" s="77" t="str">
        <f>IF(OR(F1138="FFIE GRUPO 2",F1138="FFIE GRUPO 7"),"INTERVENTORIA",IF(OR(F1138="CONTRACTUAL",F1138="OTRO SÍ"),VLOOKUP(A1138,CECOS!$A$2:$I$56,9,0),"NO APLICA"))</f>
        <v>GERENCIA</v>
      </c>
    </row>
    <row r="1139" spans="1:9" x14ac:dyDescent="0.25">
      <c r="A1139" s="18">
        <v>1861</v>
      </c>
      <c r="B1139" s="5">
        <v>43739</v>
      </c>
      <c r="C1139" s="18" t="s">
        <v>228</v>
      </c>
      <c r="D1139" s="18" t="s">
        <v>63</v>
      </c>
      <c r="E1139" s="3">
        <v>5735067.9750000006</v>
      </c>
      <c r="F1139" s="18" t="s">
        <v>6</v>
      </c>
      <c r="G1139" s="18" t="s">
        <v>6</v>
      </c>
      <c r="I1139" s="77" t="str">
        <f>IF(OR(F1139="FFIE GRUPO 2",F1139="FFIE GRUPO 7"),"INTERVENTORIA",IF(OR(F1139="CONTRACTUAL",F1139="OTRO SÍ"),VLOOKUP(A1139,CECOS!$A$2:$I$56,9,0),"NO APLICA"))</f>
        <v>GERENCIA</v>
      </c>
    </row>
    <row r="1140" spans="1:9" x14ac:dyDescent="0.25">
      <c r="A1140" s="18">
        <v>1861</v>
      </c>
      <c r="B1140" s="5">
        <v>43770</v>
      </c>
      <c r="C1140" s="18" t="s">
        <v>228</v>
      </c>
      <c r="D1140" s="18" t="s">
        <v>63</v>
      </c>
      <c r="E1140" s="3">
        <v>5735067.9750000006</v>
      </c>
      <c r="F1140" s="18" t="s">
        <v>6</v>
      </c>
      <c r="G1140" s="18" t="s">
        <v>6</v>
      </c>
      <c r="I1140" s="77" t="str">
        <f>IF(OR(F1140="FFIE GRUPO 2",F1140="FFIE GRUPO 7"),"INTERVENTORIA",IF(OR(F1140="CONTRACTUAL",F1140="OTRO SÍ"),VLOOKUP(A1140,CECOS!$A$2:$I$56,9,0),"NO APLICA"))</f>
        <v>GERENCIA</v>
      </c>
    </row>
    <row r="1141" spans="1:9" x14ac:dyDescent="0.25">
      <c r="A1141" s="18">
        <v>1861</v>
      </c>
      <c r="B1141" s="5">
        <v>43800</v>
      </c>
      <c r="C1141" s="18" t="s">
        <v>228</v>
      </c>
      <c r="D1141" s="18" t="s">
        <v>63</v>
      </c>
      <c r="E1141" s="3">
        <v>5735067.9750000006</v>
      </c>
      <c r="F1141" s="18" t="s">
        <v>6</v>
      </c>
      <c r="G1141" s="18" t="s">
        <v>6</v>
      </c>
      <c r="I1141" s="77" t="str">
        <f>IF(OR(F1141="FFIE GRUPO 2",F1141="FFIE GRUPO 7"),"INTERVENTORIA",IF(OR(F1141="CONTRACTUAL",F1141="OTRO SÍ"),VLOOKUP(A1141,CECOS!$A$2:$I$56,9,0),"NO APLICA"))</f>
        <v>GERENCIA</v>
      </c>
    </row>
    <row r="1142" spans="1:9" x14ac:dyDescent="0.25">
      <c r="A1142" s="18">
        <v>1861</v>
      </c>
      <c r="B1142" s="5">
        <v>43831</v>
      </c>
      <c r="C1142" s="18" t="s">
        <v>228</v>
      </c>
      <c r="D1142" s="18" t="s">
        <v>63</v>
      </c>
      <c r="E1142" s="3">
        <v>5735067.9750000006</v>
      </c>
      <c r="F1142" s="18" t="s">
        <v>6</v>
      </c>
      <c r="G1142" s="18" t="s">
        <v>6</v>
      </c>
      <c r="I1142" s="77" t="str">
        <f>IF(OR(F1142="FFIE GRUPO 2",F1142="FFIE GRUPO 7"),"INTERVENTORIA",IF(OR(F1142="CONTRACTUAL",F1142="OTRO SÍ"),VLOOKUP(A1142,CECOS!$A$2:$I$56,9,0),"NO APLICA"))</f>
        <v>GERENCIA</v>
      </c>
    </row>
    <row r="1143" spans="1:9" x14ac:dyDescent="0.25">
      <c r="A1143" s="18">
        <v>1861</v>
      </c>
      <c r="B1143" s="5">
        <v>43862</v>
      </c>
      <c r="C1143" s="18" t="s">
        <v>228</v>
      </c>
      <c r="D1143" s="18" t="s">
        <v>63</v>
      </c>
      <c r="E1143" s="3">
        <v>5735067.9750000006</v>
      </c>
      <c r="F1143" s="18" t="s">
        <v>6</v>
      </c>
      <c r="G1143" s="18" t="s">
        <v>6</v>
      </c>
      <c r="I1143" s="77" t="str">
        <f>IF(OR(F1143="FFIE GRUPO 2",F1143="FFIE GRUPO 7"),"INTERVENTORIA",IF(OR(F1143="CONTRACTUAL",F1143="OTRO SÍ"),VLOOKUP(A1143,CECOS!$A$2:$I$56,9,0),"NO APLICA"))</f>
        <v>GERENCIA</v>
      </c>
    </row>
    <row r="1144" spans="1:9" x14ac:dyDescent="0.25">
      <c r="A1144" s="18">
        <v>1861</v>
      </c>
      <c r="B1144" s="5">
        <v>43891</v>
      </c>
      <c r="C1144" s="18" t="s">
        <v>228</v>
      </c>
      <c r="D1144" s="18" t="s">
        <v>63</v>
      </c>
      <c r="E1144" s="3">
        <v>5735067.9750000006</v>
      </c>
      <c r="F1144" s="18" t="s">
        <v>6</v>
      </c>
      <c r="G1144" s="18" t="s">
        <v>6</v>
      </c>
      <c r="I1144" s="77" t="str">
        <f>IF(OR(F1144="FFIE GRUPO 2",F1144="FFIE GRUPO 7"),"INTERVENTORIA",IF(OR(F1144="CONTRACTUAL",F1144="OTRO SÍ"),VLOOKUP(A1144,CECOS!$A$2:$I$56,9,0),"NO APLICA"))</f>
        <v>GERENCIA</v>
      </c>
    </row>
    <row r="1145" spans="1:9" x14ac:dyDescent="0.25">
      <c r="A1145" s="18">
        <v>1861</v>
      </c>
      <c r="B1145" s="5">
        <v>43922</v>
      </c>
      <c r="C1145" s="18" t="s">
        <v>228</v>
      </c>
      <c r="D1145" s="18" t="s">
        <v>63</v>
      </c>
      <c r="E1145" s="3">
        <v>5735067.9750000006</v>
      </c>
      <c r="F1145" s="18" t="s">
        <v>6</v>
      </c>
      <c r="G1145" s="18" t="s">
        <v>6</v>
      </c>
      <c r="I1145" s="77" t="str">
        <f>IF(OR(F1145="FFIE GRUPO 2",F1145="FFIE GRUPO 7"),"INTERVENTORIA",IF(OR(F1145="CONTRACTUAL",F1145="OTRO SÍ"),VLOOKUP(A1145,CECOS!$A$2:$I$56,9,0),"NO APLICA"))</f>
        <v>GERENCIA</v>
      </c>
    </row>
    <row r="1146" spans="1:9" x14ac:dyDescent="0.25">
      <c r="A1146" s="18">
        <v>1861</v>
      </c>
      <c r="B1146" s="5">
        <v>43952</v>
      </c>
      <c r="C1146" s="18" t="s">
        <v>228</v>
      </c>
      <c r="D1146" s="18" t="s">
        <v>63</v>
      </c>
      <c r="E1146" s="3">
        <v>5735067.9750000006</v>
      </c>
      <c r="F1146" s="18" t="s">
        <v>6</v>
      </c>
      <c r="G1146" s="18" t="s">
        <v>6</v>
      </c>
      <c r="I1146" s="77" t="str">
        <f>IF(OR(F1146="FFIE GRUPO 2",F1146="FFIE GRUPO 7"),"INTERVENTORIA",IF(OR(F1146="CONTRACTUAL",F1146="OTRO SÍ"),VLOOKUP(A1146,CECOS!$A$2:$I$56,9,0),"NO APLICA"))</f>
        <v>GERENCIA</v>
      </c>
    </row>
    <row r="1147" spans="1:9" x14ac:dyDescent="0.25">
      <c r="A1147" s="18">
        <v>1861</v>
      </c>
      <c r="B1147" s="5">
        <v>43983</v>
      </c>
      <c r="C1147" s="18" t="s">
        <v>228</v>
      </c>
      <c r="D1147" s="18" t="s">
        <v>63</v>
      </c>
      <c r="E1147" s="3">
        <v>5735067.9750000006</v>
      </c>
      <c r="F1147" s="18" t="s">
        <v>6</v>
      </c>
      <c r="G1147" s="18" t="s">
        <v>6</v>
      </c>
      <c r="I1147" s="77" t="str">
        <f>IF(OR(F1147="FFIE GRUPO 2",F1147="FFIE GRUPO 7"),"INTERVENTORIA",IF(OR(F1147="CONTRACTUAL",F1147="OTRO SÍ"),VLOOKUP(A1147,CECOS!$A$2:$I$56,9,0),"NO APLICA"))</f>
        <v>GERENCIA</v>
      </c>
    </row>
    <row r="1148" spans="1:9" x14ac:dyDescent="0.25">
      <c r="A1148" s="18">
        <v>1861</v>
      </c>
      <c r="B1148" s="5">
        <v>44013</v>
      </c>
      <c r="C1148" s="18" t="s">
        <v>228</v>
      </c>
      <c r="D1148" s="18" t="s">
        <v>63</v>
      </c>
      <c r="E1148" s="3">
        <v>5735067.9750000006</v>
      </c>
      <c r="F1148" s="18" t="s">
        <v>6</v>
      </c>
      <c r="G1148" s="18" t="s">
        <v>6</v>
      </c>
      <c r="I1148" s="77" t="str">
        <f>IF(OR(F1148="FFIE GRUPO 2",F1148="FFIE GRUPO 7"),"INTERVENTORIA",IF(OR(F1148="CONTRACTUAL",F1148="OTRO SÍ"),VLOOKUP(A1148,CECOS!$A$2:$I$56,9,0),"NO APLICA"))</f>
        <v>GERENCIA</v>
      </c>
    </row>
    <row r="1149" spans="1:9" x14ac:dyDescent="0.25">
      <c r="A1149" s="18">
        <v>1861</v>
      </c>
      <c r="B1149" s="5">
        <v>44044</v>
      </c>
      <c r="C1149" s="18" t="s">
        <v>228</v>
      </c>
      <c r="D1149" s="18" t="s">
        <v>63</v>
      </c>
      <c r="E1149" s="3">
        <v>5735067.9750000006</v>
      </c>
      <c r="F1149" s="18" t="s">
        <v>6</v>
      </c>
      <c r="G1149" s="18" t="s">
        <v>6</v>
      </c>
      <c r="I1149" s="77" t="str">
        <f>IF(OR(F1149="FFIE GRUPO 2",F1149="FFIE GRUPO 7"),"INTERVENTORIA",IF(OR(F1149="CONTRACTUAL",F1149="OTRO SÍ"),VLOOKUP(A1149,CECOS!$A$2:$I$56,9,0),"NO APLICA"))</f>
        <v>GERENCIA</v>
      </c>
    </row>
    <row r="1150" spans="1:9" x14ac:dyDescent="0.25">
      <c r="A1150" s="18">
        <v>1861</v>
      </c>
      <c r="B1150" s="5">
        <v>44075</v>
      </c>
      <c r="C1150" s="18" t="s">
        <v>228</v>
      </c>
      <c r="D1150" s="18" t="s">
        <v>63</v>
      </c>
      <c r="E1150" s="3">
        <v>5735067.9750000006</v>
      </c>
      <c r="F1150" s="18" t="s">
        <v>6</v>
      </c>
      <c r="G1150" s="18" t="s">
        <v>6</v>
      </c>
      <c r="I1150" s="77" t="str">
        <f>IF(OR(F1150="FFIE GRUPO 2",F1150="FFIE GRUPO 7"),"INTERVENTORIA",IF(OR(F1150="CONTRACTUAL",F1150="OTRO SÍ"),VLOOKUP(A1150,CECOS!$A$2:$I$56,9,0),"NO APLICA"))</f>
        <v>GERENCIA</v>
      </c>
    </row>
    <row r="1151" spans="1:9" x14ac:dyDescent="0.25">
      <c r="A1151" s="18">
        <v>1861</v>
      </c>
      <c r="B1151" s="5">
        <v>44105</v>
      </c>
      <c r="C1151" s="18" t="s">
        <v>228</v>
      </c>
      <c r="D1151" s="18" t="s">
        <v>63</v>
      </c>
      <c r="E1151" s="3">
        <v>5735067.9750000006</v>
      </c>
      <c r="F1151" s="18" t="s">
        <v>6</v>
      </c>
      <c r="G1151" s="18" t="s">
        <v>6</v>
      </c>
      <c r="I1151" s="77" t="str">
        <f>IF(OR(F1151="FFIE GRUPO 2",F1151="FFIE GRUPO 7"),"INTERVENTORIA",IF(OR(F1151="CONTRACTUAL",F1151="OTRO SÍ"),VLOOKUP(A1151,CECOS!$A$2:$I$56,9,0),"NO APLICA"))</f>
        <v>GERENCIA</v>
      </c>
    </row>
    <row r="1152" spans="1:9" x14ac:dyDescent="0.25">
      <c r="A1152" s="18">
        <v>1861</v>
      </c>
      <c r="B1152" s="5">
        <v>44136</v>
      </c>
      <c r="C1152" s="18" t="s">
        <v>228</v>
      </c>
      <c r="D1152" s="18" t="s">
        <v>63</v>
      </c>
      <c r="E1152" s="3">
        <v>5735067.9750000006</v>
      </c>
      <c r="F1152" s="18" t="s">
        <v>6</v>
      </c>
      <c r="G1152" s="18" t="s">
        <v>6</v>
      </c>
      <c r="I1152" s="77" t="str">
        <f>IF(OR(F1152="FFIE GRUPO 2",F1152="FFIE GRUPO 7"),"INTERVENTORIA",IF(OR(F1152="CONTRACTUAL",F1152="OTRO SÍ"),VLOOKUP(A1152,CECOS!$A$2:$I$56,9,0),"NO APLICA"))</f>
        <v>GERENCIA</v>
      </c>
    </row>
    <row r="1153" spans="1:9" x14ac:dyDescent="0.25">
      <c r="A1153" s="18">
        <v>1861</v>
      </c>
      <c r="B1153" s="5">
        <v>43466</v>
      </c>
      <c r="C1153" s="18" t="s">
        <v>228</v>
      </c>
      <c r="D1153" s="18" t="s">
        <v>11</v>
      </c>
      <c r="E1153" s="3">
        <v>5532675.75</v>
      </c>
      <c r="F1153" s="18" t="s">
        <v>6</v>
      </c>
      <c r="G1153" s="18" t="s">
        <v>6</v>
      </c>
      <c r="I1153" s="77" t="str">
        <f>IF(OR(F1153="FFIE GRUPO 2",F1153="FFIE GRUPO 7"),"INTERVENTORIA",IF(OR(F1153="CONTRACTUAL",F1153="OTRO SÍ"),VLOOKUP(A1153,CECOS!$A$2:$I$56,9,0),"NO APLICA"))</f>
        <v>GERENCIA</v>
      </c>
    </row>
    <row r="1154" spans="1:9" x14ac:dyDescent="0.25">
      <c r="A1154" s="18">
        <v>1861</v>
      </c>
      <c r="B1154" s="5">
        <v>43497</v>
      </c>
      <c r="C1154" s="18" t="s">
        <v>228</v>
      </c>
      <c r="D1154" s="18" t="s">
        <v>11</v>
      </c>
      <c r="E1154" s="3">
        <v>5532675.75</v>
      </c>
      <c r="F1154" s="18" t="s">
        <v>6</v>
      </c>
      <c r="G1154" s="18" t="s">
        <v>6</v>
      </c>
      <c r="I1154" s="77" t="str">
        <f>IF(OR(F1154="FFIE GRUPO 2",F1154="FFIE GRUPO 7"),"INTERVENTORIA",IF(OR(F1154="CONTRACTUAL",F1154="OTRO SÍ"),VLOOKUP(A1154,CECOS!$A$2:$I$56,9,0),"NO APLICA"))</f>
        <v>GERENCIA</v>
      </c>
    </row>
    <row r="1155" spans="1:9" x14ac:dyDescent="0.25">
      <c r="A1155" s="18">
        <v>1861</v>
      </c>
      <c r="B1155" s="5">
        <v>43525</v>
      </c>
      <c r="C1155" s="18" t="s">
        <v>228</v>
      </c>
      <c r="D1155" s="18" t="s">
        <v>11</v>
      </c>
      <c r="E1155" s="3">
        <v>5532675.75</v>
      </c>
      <c r="F1155" s="18" t="s">
        <v>6</v>
      </c>
      <c r="G1155" s="18" t="s">
        <v>6</v>
      </c>
      <c r="I1155" s="77" t="str">
        <f>IF(OR(F1155="FFIE GRUPO 2",F1155="FFIE GRUPO 7"),"INTERVENTORIA",IF(OR(F1155="CONTRACTUAL",F1155="OTRO SÍ"),VLOOKUP(A1155,CECOS!$A$2:$I$56,9,0),"NO APLICA"))</f>
        <v>GERENCIA</v>
      </c>
    </row>
    <row r="1156" spans="1:9" x14ac:dyDescent="0.25">
      <c r="A1156" s="18">
        <v>1861</v>
      </c>
      <c r="B1156" s="5">
        <v>43556</v>
      </c>
      <c r="C1156" s="18" t="s">
        <v>228</v>
      </c>
      <c r="D1156" s="18" t="s">
        <v>11</v>
      </c>
      <c r="E1156" s="3">
        <v>5532675.75</v>
      </c>
      <c r="F1156" s="18" t="s">
        <v>6</v>
      </c>
      <c r="G1156" s="18" t="s">
        <v>6</v>
      </c>
      <c r="I1156" s="77" t="str">
        <f>IF(OR(F1156="FFIE GRUPO 2",F1156="FFIE GRUPO 7"),"INTERVENTORIA",IF(OR(F1156="CONTRACTUAL",F1156="OTRO SÍ"),VLOOKUP(A1156,CECOS!$A$2:$I$56,9,0),"NO APLICA"))</f>
        <v>GERENCIA</v>
      </c>
    </row>
    <row r="1157" spans="1:9" x14ac:dyDescent="0.25">
      <c r="A1157" s="18">
        <v>1861</v>
      </c>
      <c r="B1157" s="5">
        <v>43586</v>
      </c>
      <c r="C1157" s="18" t="s">
        <v>228</v>
      </c>
      <c r="D1157" s="18" t="s">
        <v>11</v>
      </c>
      <c r="E1157" s="3">
        <v>5532675.75</v>
      </c>
      <c r="F1157" s="18" t="s">
        <v>6</v>
      </c>
      <c r="G1157" s="18" t="s">
        <v>6</v>
      </c>
      <c r="I1157" s="77" t="str">
        <f>IF(OR(F1157="FFIE GRUPO 2",F1157="FFIE GRUPO 7"),"INTERVENTORIA",IF(OR(F1157="CONTRACTUAL",F1157="OTRO SÍ"),VLOOKUP(A1157,CECOS!$A$2:$I$56,9,0),"NO APLICA"))</f>
        <v>GERENCIA</v>
      </c>
    </row>
    <row r="1158" spans="1:9" x14ac:dyDescent="0.25">
      <c r="A1158" s="18">
        <v>1861</v>
      </c>
      <c r="B1158" s="5">
        <v>43617</v>
      </c>
      <c r="C1158" s="18" t="s">
        <v>228</v>
      </c>
      <c r="D1158" s="18" t="s">
        <v>11</v>
      </c>
      <c r="E1158" s="3">
        <v>5532675.75</v>
      </c>
      <c r="F1158" s="18" t="s">
        <v>6</v>
      </c>
      <c r="G1158" s="18" t="s">
        <v>6</v>
      </c>
      <c r="I1158" s="77" t="str">
        <f>IF(OR(F1158="FFIE GRUPO 2",F1158="FFIE GRUPO 7"),"INTERVENTORIA",IF(OR(F1158="CONTRACTUAL",F1158="OTRO SÍ"),VLOOKUP(A1158,CECOS!$A$2:$I$56,9,0),"NO APLICA"))</f>
        <v>GERENCIA</v>
      </c>
    </row>
    <row r="1159" spans="1:9" x14ac:dyDescent="0.25">
      <c r="A1159" s="18">
        <v>1861</v>
      </c>
      <c r="B1159" s="5">
        <v>43647</v>
      </c>
      <c r="C1159" s="18" t="s">
        <v>228</v>
      </c>
      <c r="D1159" s="18" t="s">
        <v>11</v>
      </c>
      <c r="E1159" s="3">
        <v>5532675.75</v>
      </c>
      <c r="F1159" s="18" t="s">
        <v>6</v>
      </c>
      <c r="G1159" s="18" t="s">
        <v>6</v>
      </c>
      <c r="I1159" s="77" t="str">
        <f>IF(OR(F1159="FFIE GRUPO 2",F1159="FFIE GRUPO 7"),"INTERVENTORIA",IF(OR(F1159="CONTRACTUAL",F1159="OTRO SÍ"),VLOOKUP(A1159,CECOS!$A$2:$I$56,9,0),"NO APLICA"))</f>
        <v>GERENCIA</v>
      </c>
    </row>
    <row r="1160" spans="1:9" x14ac:dyDescent="0.25">
      <c r="A1160" s="18">
        <v>1861</v>
      </c>
      <c r="B1160" s="5">
        <v>43678</v>
      </c>
      <c r="C1160" s="18" t="s">
        <v>228</v>
      </c>
      <c r="D1160" s="18" t="s">
        <v>11</v>
      </c>
      <c r="E1160" s="3">
        <v>5532675.75</v>
      </c>
      <c r="F1160" s="18" t="s">
        <v>6</v>
      </c>
      <c r="G1160" s="18" t="s">
        <v>6</v>
      </c>
      <c r="I1160" s="77" t="str">
        <f>IF(OR(F1160="FFIE GRUPO 2",F1160="FFIE GRUPO 7"),"INTERVENTORIA",IF(OR(F1160="CONTRACTUAL",F1160="OTRO SÍ"),VLOOKUP(A1160,CECOS!$A$2:$I$56,9,0),"NO APLICA"))</f>
        <v>GERENCIA</v>
      </c>
    </row>
    <row r="1161" spans="1:9" x14ac:dyDescent="0.25">
      <c r="A1161" s="18">
        <v>1861</v>
      </c>
      <c r="B1161" s="5">
        <v>43709</v>
      </c>
      <c r="C1161" s="18" t="s">
        <v>228</v>
      </c>
      <c r="D1161" s="18" t="s">
        <v>11</v>
      </c>
      <c r="E1161" s="3">
        <v>5532675.75</v>
      </c>
      <c r="F1161" s="18" t="s">
        <v>6</v>
      </c>
      <c r="G1161" s="18" t="s">
        <v>6</v>
      </c>
      <c r="I1161" s="77" t="str">
        <f>IF(OR(F1161="FFIE GRUPO 2",F1161="FFIE GRUPO 7"),"INTERVENTORIA",IF(OR(F1161="CONTRACTUAL",F1161="OTRO SÍ"),VLOOKUP(A1161,CECOS!$A$2:$I$56,9,0),"NO APLICA"))</f>
        <v>GERENCIA</v>
      </c>
    </row>
    <row r="1162" spans="1:9" x14ac:dyDescent="0.25">
      <c r="A1162" s="18">
        <v>1861</v>
      </c>
      <c r="B1162" s="5">
        <v>43739</v>
      </c>
      <c r="C1162" s="18" t="s">
        <v>228</v>
      </c>
      <c r="D1162" s="18" t="s">
        <v>11</v>
      </c>
      <c r="E1162" s="3">
        <v>5532675.75</v>
      </c>
      <c r="F1162" s="18" t="s">
        <v>6</v>
      </c>
      <c r="G1162" s="18" t="s">
        <v>6</v>
      </c>
      <c r="I1162" s="77" t="str">
        <f>IF(OR(F1162="FFIE GRUPO 2",F1162="FFIE GRUPO 7"),"INTERVENTORIA",IF(OR(F1162="CONTRACTUAL",F1162="OTRO SÍ"),VLOOKUP(A1162,CECOS!$A$2:$I$56,9,0),"NO APLICA"))</f>
        <v>GERENCIA</v>
      </c>
    </row>
    <row r="1163" spans="1:9" x14ac:dyDescent="0.25">
      <c r="A1163" s="18">
        <v>1861</v>
      </c>
      <c r="B1163" s="5">
        <v>43770</v>
      </c>
      <c r="C1163" s="18" t="s">
        <v>228</v>
      </c>
      <c r="D1163" s="18" t="s">
        <v>11</v>
      </c>
      <c r="E1163" s="3">
        <v>5532675.75</v>
      </c>
      <c r="F1163" s="18" t="s">
        <v>6</v>
      </c>
      <c r="G1163" s="18" t="s">
        <v>6</v>
      </c>
      <c r="I1163" s="77" t="str">
        <f>IF(OR(F1163="FFIE GRUPO 2",F1163="FFIE GRUPO 7"),"INTERVENTORIA",IF(OR(F1163="CONTRACTUAL",F1163="OTRO SÍ"),VLOOKUP(A1163,CECOS!$A$2:$I$56,9,0),"NO APLICA"))</f>
        <v>GERENCIA</v>
      </c>
    </row>
    <row r="1164" spans="1:9" x14ac:dyDescent="0.25">
      <c r="A1164" s="18">
        <v>1861</v>
      </c>
      <c r="B1164" s="5">
        <v>43800</v>
      </c>
      <c r="C1164" s="18" t="s">
        <v>228</v>
      </c>
      <c r="D1164" s="18" t="s">
        <v>11</v>
      </c>
      <c r="E1164" s="3">
        <v>5532675.75</v>
      </c>
      <c r="F1164" s="18" t="s">
        <v>6</v>
      </c>
      <c r="G1164" s="18" t="s">
        <v>6</v>
      </c>
      <c r="I1164" s="77" t="str">
        <f>IF(OR(F1164="FFIE GRUPO 2",F1164="FFIE GRUPO 7"),"INTERVENTORIA",IF(OR(F1164="CONTRACTUAL",F1164="OTRO SÍ"),VLOOKUP(A1164,CECOS!$A$2:$I$56,9,0),"NO APLICA"))</f>
        <v>GERENCIA</v>
      </c>
    </row>
    <row r="1165" spans="1:9" x14ac:dyDescent="0.25">
      <c r="A1165" s="18">
        <v>1861</v>
      </c>
      <c r="B1165" s="5">
        <v>43831</v>
      </c>
      <c r="C1165" s="18" t="s">
        <v>228</v>
      </c>
      <c r="D1165" s="18" t="s">
        <v>11</v>
      </c>
      <c r="E1165" s="3">
        <v>5532675.75</v>
      </c>
      <c r="F1165" s="18" t="s">
        <v>6</v>
      </c>
      <c r="G1165" s="18" t="s">
        <v>6</v>
      </c>
      <c r="I1165" s="77" t="str">
        <f>IF(OR(F1165="FFIE GRUPO 2",F1165="FFIE GRUPO 7"),"INTERVENTORIA",IF(OR(F1165="CONTRACTUAL",F1165="OTRO SÍ"),VLOOKUP(A1165,CECOS!$A$2:$I$56,9,0),"NO APLICA"))</f>
        <v>GERENCIA</v>
      </c>
    </row>
    <row r="1166" spans="1:9" x14ac:dyDescent="0.25">
      <c r="A1166" s="18">
        <v>1861</v>
      </c>
      <c r="B1166" s="5">
        <v>43862</v>
      </c>
      <c r="C1166" s="18" t="s">
        <v>228</v>
      </c>
      <c r="D1166" s="18" t="s">
        <v>11</v>
      </c>
      <c r="E1166" s="3">
        <v>5532675.75</v>
      </c>
      <c r="F1166" s="18" t="s">
        <v>6</v>
      </c>
      <c r="G1166" s="18" t="s">
        <v>6</v>
      </c>
      <c r="I1166" s="77" t="str">
        <f>IF(OR(F1166="FFIE GRUPO 2",F1166="FFIE GRUPO 7"),"INTERVENTORIA",IF(OR(F1166="CONTRACTUAL",F1166="OTRO SÍ"),VLOOKUP(A1166,CECOS!$A$2:$I$56,9,0),"NO APLICA"))</f>
        <v>GERENCIA</v>
      </c>
    </row>
    <row r="1167" spans="1:9" x14ac:dyDescent="0.25">
      <c r="A1167" s="18">
        <v>1861</v>
      </c>
      <c r="B1167" s="5">
        <v>43891</v>
      </c>
      <c r="C1167" s="18" t="s">
        <v>228</v>
      </c>
      <c r="D1167" s="18" t="s">
        <v>11</v>
      </c>
      <c r="E1167" s="3">
        <v>5532675.75</v>
      </c>
      <c r="F1167" s="18" t="s">
        <v>6</v>
      </c>
      <c r="G1167" s="18" t="s">
        <v>6</v>
      </c>
      <c r="I1167" s="77" t="str">
        <f>IF(OR(F1167="FFIE GRUPO 2",F1167="FFIE GRUPO 7"),"INTERVENTORIA",IF(OR(F1167="CONTRACTUAL",F1167="OTRO SÍ"),VLOOKUP(A1167,CECOS!$A$2:$I$56,9,0),"NO APLICA"))</f>
        <v>GERENCIA</v>
      </c>
    </row>
    <row r="1168" spans="1:9" x14ac:dyDescent="0.25">
      <c r="A1168" s="18">
        <v>1861</v>
      </c>
      <c r="B1168" s="5">
        <v>43922</v>
      </c>
      <c r="C1168" s="18" t="s">
        <v>228</v>
      </c>
      <c r="D1168" s="18" t="s">
        <v>11</v>
      </c>
      <c r="E1168" s="3">
        <v>5532675.75</v>
      </c>
      <c r="F1168" s="18" t="s">
        <v>6</v>
      </c>
      <c r="G1168" s="18" t="s">
        <v>6</v>
      </c>
      <c r="I1168" s="77" t="str">
        <f>IF(OR(F1168="FFIE GRUPO 2",F1168="FFIE GRUPO 7"),"INTERVENTORIA",IF(OR(F1168="CONTRACTUAL",F1168="OTRO SÍ"),VLOOKUP(A1168,CECOS!$A$2:$I$56,9,0),"NO APLICA"))</f>
        <v>GERENCIA</v>
      </c>
    </row>
    <row r="1169" spans="1:9" x14ac:dyDescent="0.25">
      <c r="A1169" s="18">
        <v>1861</v>
      </c>
      <c r="B1169" s="5">
        <v>43952</v>
      </c>
      <c r="C1169" s="18" t="s">
        <v>228</v>
      </c>
      <c r="D1169" s="18" t="s">
        <v>11</v>
      </c>
      <c r="E1169" s="3">
        <v>5532675.75</v>
      </c>
      <c r="F1169" s="18" t="s">
        <v>6</v>
      </c>
      <c r="G1169" s="18" t="s">
        <v>6</v>
      </c>
      <c r="I1169" s="77" t="str">
        <f>IF(OR(F1169="FFIE GRUPO 2",F1169="FFIE GRUPO 7"),"INTERVENTORIA",IF(OR(F1169="CONTRACTUAL",F1169="OTRO SÍ"),VLOOKUP(A1169,CECOS!$A$2:$I$56,9,0),"NO APLICA"))</f>
        <v>GERENCIA</v>
      </c>
    </row>
    <row r="1170" spans="1:9" x14ac:dyDescent="0.25">
      <c r="A1170" s="18">
        <v>1861</v>
      </c>
      <c r="B1170" s="5">
        <v>43983</v>
      </c>
      <c r="C1170" s="18" t="s">
        <v>228</v>
      </c>
      <c r="D1170" s="18" t="s">
        <v>11</v>
      </c>
      <c r="E1170" s="3">
        <v>5532675.75</v>
      </c>
      <c r="F1170" s="18" t="s">
        <v>6</v>
      </c>
      <c r="G1170" s="18" t="s">
        <v>6</v>
      </c>
      <c r="I1170" s="77" t="str">
        <f>IF(OR(F1170="FFIE GRUPO 2",F1170="FFIE GRUPO 7"),"INTERVENTORIA",IF(OR(F1170="CONTRACTUAL",F1170="OTRO SÍ"),VLOOKUP(A1170,CECOS!$A$2:$I$56,9,0),"NO APLICA"))</f>
        <v>GERENCIA</v>
      </c>
    </row>
    <row r="1171" spans="1:9" x14ac:dyDescent="0.25">
      <c r="A1171" s="18">
        <v>1861</v>
      </c>
      <c r="B1171" s="5">
        <v>44013</v>
      </c>
      <c r="C1171" s="18" t="s">
        <v>228</v>
      </c>
      <c r="D1171" s="18" t="s">
        <v>11</v>
      </c>
      <c r="E1171" s="3">
        <v>5532675.75</v>
      </c>
      <c r="F1171" s="18" t="s">
        <v>6</v>
      </c>
      <c r="G1171" s="18" t="s">
        <v>6</v>
      </c>
      <c r="I1171" s="77" t="str">
        <f>IF(OR(F1171="FFIE GRUPO 2",F1171="FFIE GRUPO 7"),"INTERVENTORIA",IF(OR(F1171="CONTRACTUAL",F1171="OTRO SÍ"),VLOOKUP(A1171,CECOS!$A$2:$I$56,9,0),"NO APLICA"))</f>
        <v>GERENCIA</v>
      </c>
    </row>
    <row r="1172" spans="1:9" x14ac:dyDescent="0.25">
      <c r="A1172" s="18">
        <v>1861</v>
      </c>
      <c r="B1172" s="5">
        <v>44044</v>
      </c>
      <c r="C1172" s="18" t="s">
        <v>228</v>
      </c>
      <c r="D1172" s="18" t="s">
        <v>11</v>
      </c>
      <c r="E1172" s="3">
        <v>5532675.75</v>
      </c>
      <c r="F1172" s="18" t="s">
        <v>6</v>
      </c>
      <c r="G1172" s="18" t="s">
        <v>6</v>
      </c>
      <c r="I1172" s="77" t="str">
        <f>IF(OR(F1172="FFIE GRUPO 2",F1172="FFIE GRUPO 7"),"INTERVENTORIA",IF(OR(F1172="CONTRACTUAL",F1172="OTRO SÍ"),VLOOKUP(A1172,CECOS!$A$2:$I$56,9,0),"NO APLICA"))</f>
        <v>GERENCIA</v>
      </c>
    </row>
    <row r="1173" spans="1:9" x14ac:dyDescent="0.25">
      <c r="A1173" s="18">
        <v>1861</v>
      </c>
      <c r="B1173" s="5">
        <v>44075</v>
      </c>
      <c r="C1173" s="18" t="s">
        <v>228</v>
      </c>
      <c r="D1173" s="18" t="s">
        <v>11</v>
      </c>
      <c r="E1173" s="3">
        <v>5532675.75</v>
      </c>
      <c r="F1173" s="18" t="s">
        <v>6</v>
      </c>
      <c r="G1173" s="18" t="s">
        <v>6</v>
      </c>
      <c r="I1173" s="77" t="str">
        <f>IF(OR(F1173="FFIE GRUPO 2",F1173="FFIE GRUPO 7"),"INTERVENTORIA",IF(OR(F1173="CONTRACTUAL",F1173="OTRO SÍ"),VLOOKUP(A1173,CECOS!$A$2:$I$56,9,0),"NO APLICA"))</f>
        <v>GERENCIA</v>
      </c>
    </row>
    <row r="1174" spans="1:9" x14ac:dyDescent="0.25">
      <c r="A1174" s="18">
        <v>1861</v>
      </c>
      <c r="B1174" s="5">
        <v>44105</v>
      </c>
      <c r="C1174" s="18" t="s">
        <v>228</v>
      </c>
      <c r="D1174" s="18" t="s">
        <v>11</v>
      </c>
      <c r="E1174" s="3">
        <v>5532675.75</v>
      </c>
      <c r="F1174" s="18" t="s">
        <v>6</v>
      </c>
      <c r="G1174" s="18" t="s">
        <v>6</v>
      </c>
      <c r="I1174" s="77" t="str">
        <f>IF(OR(F1174="FFIE GRUPO 2",F1174="FFIE GRUPO 7"),"INTERVENTORIA",IF(OR(F1174="CONTRACTUAL",F1174="OTRO SÍ"),VLOOKUP(A1174,CECOS!$A$2:$I$56,9,0),"NO APLICA"))</f>
        <v>GERENCIA</v>
      </c>
    </row>
    <row r="1175" spans="1:9" x14ac:dyDescent="0.25">
      <c r="A1175" s="18">
        <v>1861</v>
      </c>
      <c r="B1175" s="5">
        <v>44136</v>
      </c>
      <c r="C1175" s="18" t="s">
        <v>228</v>
      </c>
      <c r="D1175" s="18" t="s">
        <v>11</v>
      </c>
      <c r="E1175" s="3">
        <v>5532675.75</v>
      </c>
      <c r="F1175" s="18" t="s">
        <v>6</v>
      </c>
      <c r="G1175" s="18" t="s">
        <v>6</v>
      </c>
      <c r="I1175" s="77" t="str">
        <f>IF(OR(F1175="FFIE GRUPO 2",F1175="FFIE GRUPO 7"),"INTERVENTORIA",IF(OR(F1175="CONTRACTUAL",F1175="OTRO SÍ"),VLOOKUP(A1175,CECOS!$A$2:$I$56,9,0),"NO APLICA"))</f>
        <v>GERENCIA</v>
      </c>
    </row>
    <row r="1176" spans="1:9" x14ac:dyDescent="0.25">
      <c r="A1176" s="18">
        <v>1861</v>
      </c>
      <c r="B1176" s="5">
        <v>44166</v>
      </c>
      <c r="C1176" s="18" t="s">
        <v>228</v>
      </c>
      <c r="D1176" s="18" t="s">
        <v>11</v>
      </c>
      <c r="E1176" s="3">
        <v>5532675.75</v>
      </c>
      <c r="F1176" s="18" t="s">
        <v>6</v>
      </c>
      <c r="G1176" s="18" t="s">
        <v>6</v>
      </c>
      <c r="I1176" s="77" t="str">
        <f>IF(OR(F1176="FFIE GRUPO 2",F1176="FFIE GRUPO 7"),"INTERVENTORIA",IF(OR(F1176="CONTRACTUAL",F1176="OTRO SÍ"),VLOOKUP(A1176,CECOS!$A$2:$I$56,9,0),"NO APLICA"))</f>
        <v>GERENCIA</v>
      </c>
    </row>
    <row r="1177" spans="1:9" x14ac:dyDescent="0.25">
      <c r="A1177" s="18">
        <v>1861</v>
      </c>
      <c r="B1177" s="5">
        <v>43466</v>
      </c>
      <c r="C1177" s="18" t="s">
        <v>228</v>
      </c>
      <c r="D1177" s="18" t="s">
        <v>64</v>
      </c>
      <c r="E1177" s="3">
        <v>6478130.9250000007</v>
      </c>
      <c r="F1177" s="18" t="s">
        <v>6</v>
      </c>
      <c r="G1177" s="18" t="s">
        <v>6</v>
      </c>
      <c r="I1177" s="77" t="str">
        <f>IF(OR(F1177="FFIE GRUPO 2",F1177="FFIE GRUPO 7"),"INTERVENTORIA",IF(OR(F1177="CONTRACTUAL",F1177="OTRO SÍ"),VLOOKUP(A1177,CECOS!$A$2:$I$56,9,0),"NO APLICA"))</f>
        <v>GERENCIA</v>
      </c>
    </row>
    <row r="1178" spans="1:9" x14ac:dyDescent="0.25">
      <c r="A1178" s="18">
        <v>1861</v>
      </c>
      <c r="B1178" s="5">
        <v>43497</v>
      </c>
      <c r="C1178" s="18" t="s">
        <v>228</v>
      </c>
      <c r="D1178" s="18" t="s">
        <v>64</v>
      </c>
      <c r="E1178" s="3">
        <v>6478130.9250000007</v>
      </c>
      <c r="F1178" s="18" t="s">
        <v>6</v>
      </c>
      <c r="G1178" s="18" t="s">
        <v>6</v>
      </c>
      <c r="I1178" s="77" t="str">
        <f>IF(OR(F1178="FFIE GRUPO 2",F1178="FFIE GRUPO 7"),"INTERVENTORIA",IF(OR(F1178="CONTRACTUAL",F1178="OTRO SÍ"),VLOOKUP(A1178,CECOS!$A$2:$I$56,9,0),"NO APLICA"))</f>
        <v>GERENCIA</v>
      </c>
    </row>
    <row r="1179" spans="1:9" x14ac:dyDescent="0.25">
      <c r="A1179" s="18">
        <v>1861</v>
      </c>
      <c r="B1179" s="5">
        <v>43525</v>
      </c>
      <c r="C1179" s="18" t="s">
        <v>228</v>
      </c>
      <c r="D1179" s="18" t="s">
        <v>64</v>
      </c>
      <c r="E1179" s="3">
        <v>6478130.9250000007</v>
      </c>
      <c r="F1179" s="18" t="s">
        <v>6</v>
      </c>
      <c r="G1179" s="18" t="s">
        <v>6</v>
      </c>
      <c r="I1179" s="77" t="str">
        <f>IF(OR(F1179="FFIE GRUPO 2",F1179="FFIE GRUPO 7"),"INTERVENTORIA",IF(OR(F1179="CONTRACTUAL",F1179="OTRO SÍ"),VLOOKUP(A1179,CECOS!$A$2:$I$56,9,0),"NO APLICA"))</f>
        <v>GERENCIA</v>
      </c>
    </row>
    <row r="1180" spans="1:9" x14ac:dyDescent="0.25">
      <c r="A1180" s="18">
        <v>1861</v>
      </c>
      <c r="B1180" s="5">
        <v>43556</v>
      </c>
      <c r="C1180" s="18" t="s">
        <v>228</v>
      </c>
      <c r="D1180" s="18" t="s">
        <v>64</v>
      </c>
      <c r="E1180" s="3">
        <v>6478130.9250000007</v>
      </c>
      <c r="F1180" s="18" t="s">
        <v>6</v>
      </c>
      <c r="G1180" s="18" t="s">
        <v>6</v>
      </c>
      <c r="I1180" s="77" t="str">
        <f>IF(OR(F1180="FFIE GRUPO 2",F1180="FFIE GRUPO 7"),"INTERVENTORIA",IF(OR(F1180="CONTRACTUAL",F1180="OTRO SÍ"),VLOOKUP(A1180,CECOS!$A$2:$I$56,9,0),"NO APLICA"))</f>
        <v>GERENCIA</v>
      </c>
    </row>
    <row r="1181" spans="1:9" x14ac:dyDescent="0.25">
      <c r="A1181" s="18">
        <v>1861</v>
      </c>
      <c r="B1181" s="5">
        <v>43586</v>
      </c>
      <c r="C1181" s="18" t="s">
        <v>228</v>
      </c>
      <c r="D1181" s="18" t="s">
        <v>64</v>
      </c>
      <c r="E1181" s="3">
        <v>6478130.9250000007</v>
      </c>
      <c r="F1181" s="18" t="s">
        <v>6</v>
      </c>
      <c r="G1181" s="18" t="s">
        <v>6</v>
      </c>
      <c r="I1181" s="77" t="str">
        <f>IF(OR(F1181="FFIE GRUPO 2",F1181="FFIE GRUPO 7"),"INTERVENTORIA",IF(OR(F1181="CONTRACTUAL",F1181="OTRO SÍ"),VLOOKUP(A1181,CECOS!$A$2:$I$56,9,0),"NO APLICA"))</f>
        <v>GERENCIA</v>
      </c>
    </row>
    <row r="1182" spans="1:9" x14ac:dyDescent="0.25">
      <c r="A1182" s="18">
        <v>1861</v>
      </c>
      <c r="B1182" s="5">
        <v>43617</v>
      </c>
      <c r="C1182" s="18" t="s">
        <v>228</v>
      </c>
      <c r="D1182" s="18" t="s">
        <v>64</v>
      </c>
      <c r="E1182" s="3">
        <v>6478130.9250000007</v>
      </c>
      <c r="F1182" s="18" t="s">
        <v>6</v>
      </c>
      <c r="G1182" s="18" t="s">
        <v>6</v>
      </c>
      <c r="I1182" s="77" t="str">
        <f>IF(OR(F1182="FFIE GRUPO 2",F1182="FFIE GRUPO 7"),"INTERVENTORIA",IF(OR(F1182="CONTRACTUAL",F1182="OTRO SÍ"),VLOOKUP(A1182,CECOS!$A$2:$I$56,9,0),"NO APLICA"))</f>
        <v>GERENCIA</v>
      </c>
    </row>
    <row r="1183" spans="1:9" x14ac:dyDescent="0.25">
      <c r="A1183" s="18">
        <v>1861</v>
      </c>
      <c r="B1183" s="5">
        <v>43647</v>
      </c>
      <c r="C1183" s="18" t="s">
        <v>228</v>
      </c>
      <c r="D1183" s="18" t="s">
        <v>64</v>
      </c>
      <c r="E1183" s="3">
        <v>6478130.9250000007</v>
      </c>
      <c r="F1183" s="18" t="s">
        <v>6</v>
      </c>
      <c r="G1183" s="18" t="s">
        <v>6</v>
      </c>
      <c r="I1183" s="77" t="str">
        <f>IF(OR(F1183="FFIE GRUPO 2",F1183="FFIE GRUPO 7"),"INTERVENTORIA",IF(OR(F1183="CONTRACTUAL",F1183="OTRO SÍ"),VLOOKUP(A1183,CECOS!$A$2:$I$56,9,0),"NO APLICA"))</f>
        <v>GERENCIA</v>
      </c>
    </row>
    <row r="1184" spans="1:9" x14ac:dyDescent="0.25">
      <c r="A1184" s="18">
        <v>1861</v>
      </c>
      <c r="B1184" s="5">
        <v>43678</v>
      </c>
      <c r="C1184" s="18" t="s">
        <v>228</v>
      </c>
      <c r="D1184" s="18" t="s">
        <v>64</v>
      </c>
      <c r="E1184" s="3">
        <v>6478130.9250000007</v>
      </c>
      <c r="F1184" s="18" t="s">
        <v>6</v>
      </c>
      <c r="G1184" s="18" t="s">
        <v>6</v>
      </c>
      <c r="I1184" s="77" t="str">
        <f>IF(OR(F1184="FFIE GRUPO 2",F1184="FFIE GRUPO 7"),"INTERVENTORIA",IF(OR(F1184="CONTRACTUAL",F1184="OTRO SÍ"),VLOOKUP(A1184,CECOS!$A$2:$I$56,9,0),"NO APLICA"))</f>
        <v>GERENCIA</v>
      </c>
    </row>
    <row r="1185" spans="1:9" x14ac:dyDescent="0.25">
      <c r="A1185" s="18">
        <v>1861</v>
      </c>
      <c r="B1185" s="5">
        <v>43709</v>
      </c>
      <c r="C1185" s="18" t="s">
        <v>228</v>
      </c>
      <c r="D1185" s="18" t="s">
        <v>64</v>
      </c>
      <c r="E1185" s="3">
        <v>6478130.9250000007</v>
      </c>
      <c r="F1185" s="18" t="s">
        <v>6</v>
      </c>
      <c r="G1185" s="18" t="s">
        <v>6</v>
      </c>
      <c r="I1185" s="77" t="str">
        <f>IF(OR(F1185="FFIE GRUPO 2",F1185="FFIE GRUPO 7"),"INTERVENTORIA",IF(OR(F1185="CONTRACTUAL",F1185="OTRO SÍ"),VLOOKUP(A1185,CECOS!$A$2:$I$56,9,0),"NO APLICA"))</f>
        <v>GERENCIA</v>
      </c>
    </row>
    <row r="1186" spans="1:9" x14ac:dyDescent="0.25">
      <c r="A1186" s="18">
        <v>1861</v>
      </c>
      <c r="B1186" s="5">
        <v>43739</v>
      </c>
      <c r="C1186" s="18" t="s">
        <v>228</v>
      </c>
      <c r="D1186" s="18" t="s">
        <v>64</v>
      </c>
      <c r="E1186" s="3">
        <v>6478130.9250000007</v>
      </c>
      <c r="F1186" s="18" t="s">
        <v>6</v>
      </c>
      <c r="G1186" s="18" t="s">
        <v>6</v>
      </c>
      <c r="I1186" s="77" t="str">
        <f>IF(OR(F1186="FFIE GRUPO 2",F1186="FFIE GRUPO 7"),"INTERVENTORIA",IF(OR(F1186="CONTRACTUAL",F1186="OTRO SÍ"),VLOOKUP(A1186,CECOS!$A$2:$I$56,9,0),"NO APLICA"))</f>
        <v>GERENCIA</v>
      </c>
    </row>
    <row r="1187" spans="1:9" x14ac:dyDescent="0.25">
      <c r="A1187" s="18">
        <v>1861</v>
      </c>
      <c r="B1187" s="5">
        <v>43770</v>
      </c>
      <c r="C1187" s="18" t="s">
        <v>228</v>
      </c>
      <c r="D1187" s="18" t="s">
        <v>64</v>
      </c>
      <c r="E1187" s="3">
        <v>6478130.9250000007</v>
      </c>
      <c r="F1187" s="18" t="s">
        <v>6</v>
      </c>
      <c r="G1187" s="18" t="s">
        <v>6</v>
      </c>
      <c r="I1187" s="77" t="str">
        <f>IF(OR(F1187="FFIE GRUPO 2",F1187="FFIE GRUPO 7"),"INTERVENTORIA",IF(OR(F1187="CONTRACTUAL",F1187="OTRO SÍ"),VLOOKUP(A1187,CECOS!$A$2:$I$56,9,0),"NO APLICA"))</f>
        <v>GERENCIA</v>
      </c>
    </row>
    <row r="1188" spans="1:9" x14ac:dyDescent="0.25">
      <c r="A1188" s="18">
        <v>1861</v>
      </c>
      <c r="B1188" s="5">
        <v>43800</v>
      </c>
      <c r="C1188" s="18" t="s">
        <v>228</v>
      </c>
      <c r="D1188" s="18" t="s">
        <v>64</v>
      </c>
      <c r="E1188" s="3">
        <v>6478130.9250000007</v>
      </c>
      <c r="F1188" s="18" t="s">
        <v>6</v>
      </c>
      <c r="G1188" s="18" t="s">
        <v>6</v>
      </c>
      <c r="I1188" s="77" t="str">
        <f>IF(OR(F1188="FFIE GRUPO 2",F1188="FFIE GRUPO 7"),"INTERVENTORIA",IF(OR(F1188="CONTRACTUAL",F1188="OTRO SÍ"),VLOOKUP(A1188,CECOS!$A$2:$I$56,9,0),"NO APLICA"))</f>
        <v>GERENCIA</v>
      </c>
    </row>
    <row r="1189" spans="1:9" x14ac:dyDescent="0.25">
      <c r="A1189" s="18">
        <v>1861</v>
      </c>
      <c r="B1189" s="5">
        <v>43831</v>
      </c>
      <c r="C1189" s="18" t="s">
        <v>228</v>
      </c>
      <c r="D1189" s="18" t="s">
        <v>64</v>
      </c>
      <c r="E1189" s="3">
        <v>6478130.9250000007</v>
      </c>
      <c r="F1189" s="18" t="s">
        <v>6</v>
      </c>
      <c r="G1189" s="18" t="s">
        <v>6</v>
      </c>
      <c r="I1189" s="77" t="str">
        <f>IF(OR(F1189="FFIE GRUPO 2",F1189="FFIE GRUPO 7"),"INTERVENTORIA",IF(OR(F1189="CONTRACTUAL",F1189="OTRO SÍ"),VLOOKUP(A1189,CECOS!$A$2:$I$56,9,0),"NO APLICA"))</f>
        <v>GERENCIA</v>
      </c>
    </row>
    <row r="1190" spans="1:9" x14ac:dyDescent="0.25">
      <c r="A1190" s="18">
        <v>1861</v>
      </c>
      <c r="B1190" s="5">
        <v>43862</v>
      </c>
      <c r="C1190" s="18" t="s">
        <v>228</v>
      </c>
      <c r="D1190" s="18" t="s">
        <v>64</v>
      </c>
      <c r="E1190" s="3">
        <v>6478130.9250000007</v>
      </c>
      <c r="F1190" s="18" t="s">
        <v>6</v>
      </c>
      <c r="G1190" s="18" t="s">
        <v>6</v>
      </c>
      <c r="I1190" s="77" t="str">
        <f>IF(OR(F1190="FFIE GRUPO 2",F1190="FFIE GRUPO 7"),"INTERVENTORIA",IF(OR(F1190="CONTRACTUAL",F1190="OTRO SÍ"),VLOOKUP(A1190,CECOS!$A$2:$I$56,9,0),"NO APLICA"))</f>
        <v>GERENCIA</v>
      </c>
    </row>
    <row r="1191" spans="1:9" x14ac:dyDescent="0.25">
      <c r="A1191" s="18">
        <v>1861</v>
      </c>
      <c r="B1191" s="5">
        <v>43891</v>
      </c>
      <c r="C1191" s="18" t="s">
        <v>228</v>
      </c>
      <c r="D1191" s="18" t="s">
        <v>64</v>
      </c>
      <c r="E1191" s="3">
        <v>6478130.9250000007</v>
      </c>
      <c r="F1191" s="18" t="s">
        <v>6</v>
      </c>
      <c r="G1191" s="18" t="s">
        <v>6</v>
      </c>
      <c r="I1191" s="77" t="str">
        <f>IF(OR(F1191="FFIE GRUPO 2",F1191="FFIE GRUPO 7"),"INTERVENTORIA",IF(OR(F1191="CONTRACTUAL",F1191="OTRO SÍ"),VLOOKUP(A1191,CECOS!$A$2:$I$56,9,0),"NO APLICA"))</f>
        <v>GERENCIA</v>
      </c>
    </row>
    <row r="1192" spans="1:9" x14ac:dyDescent="0.25">
      <c r="A1192" s="18">
        <v>1861</v>
      </c>
      <c r="B1192" s="5">
        <v>43922</v>
      </c>
      <c r="C1192" s="18" t="s">
        <v>228</v>
      </c>
      <c r="D1192" s="18" t="s">
        <v>64</v>
      </c>
      <c r="E1192" s="3">
        <v>6478130.9250000007</v>
      </c>
      <c r="F1192" s="18" t="s">
        <v>6</v>
      </c>
      <c r="G1192" s="18" t="s">
        <v>6</v>
      </c>
      <c r="I1192" s="77" t="str">
        <f>IF(OR(F1192="FFIE GRUPO 2",F1192="FFIE GRUPO 7"),"INTERVENTORIA",IF(OR(F1192="CONTRACTUAL",F1192="OTRO SÍ"),VLOOKUP(A1192,CECOS!$A$2:$I$56,9,0),"NO APLICA"))</f>
        <v>GERENCIA</v>
      </c>
    </row>
    <row r="1193" spans="1:9" x14ac:dyDescent="0.25">
      <c r="A1193" s="18">
        <v>1861</v>
      </c>
      <c r="B1193" s="5">
        <v>43952</v>
      </c>
      <c r="C1193" s="18" t="s">
        <v>228</v>
      </c>
      <c r="D1193" s="18" t="s">
        <v>64</v>
      </c>
      <c r="E1193" s="3">
        <v>6478130.9250000007</v>
      </c>
      <c r="F1193" s="18" t="s">
        <v>6</v>
      </c>
      <c r="G1193" s="18" t="s">
        <v>6</v>
      </c>
      <c r="I1193" s="77" t="str">
        <f>IF(OR(F1193="FFIE GRUPO 2",F1193="FFIE GRUPO 7"),"INTERVENTORIA",IF(OR(F1193="CONTRACTUAL",F1193="OTRO SÍ"),VLOOKUP(A1193,CECOS!$A$2:$I$56,9,0),"NO APLICA"))</f>
        <v>GERENCIA</v>
      </c>
    </row>
    <row r="1194" spans="1:9" x14ac:dyDescent="0.25">
      <c r="A1194" s="18">
        <v>1861</v>
      </c>
      <c r="B1194" s="5">
        <v>43983</v>
      </c>
      <c r="C1194" s="18" t="s">
        <v>228</v>
      </c>
      <c r="D1194" s="18" t="s">
        <v>64</v>
      </c>
      <c r="E1194" s="3">
        <v>6478130.9250000007</v>
      </c>
      <c r="F1194" s="18" t="s">
        <v>6</v>
      </c>
      <c r="G1194" s="18" t="s">
        <v>6</v>
      </c>
      <c r="I1194" s="77" t="str">
        <f>IF(OR(F1194="FFIE GRUPO 2",F1194="FFIE GRUPO 7"),"INTERVENTORIA",IF(OR(F1194="CONTRACTUAL",F1194="OTRO SÍ"),VLOOKUP(A1194,CECOS!$A$2:$I$56,9,0),"NO APLICA"))</f>
        <v>GERENCIA</v>
      </c>
    </row>
    <row r="1195" spans="1:9" x14ac:dyDescent="0.25">
      <c r="A1195" s="18">
        <v>1861</v>
      </c>
      <c r="B1195" s="5">
        <v>44013</v>
      </c>
      <c r="C1195" s="18" t="s">
        <v>228</v>
      </c>
      <c r="D1195" s="18" t="s">
        <v>64</v>
      </c>
      <c r="E1195" s="3">
        <v>6478130.9250000007</v>
      </c>
      <c r="F1195" s="18" t="s">
        <v>6</v>
      </c>
      <c r="G1195" s="18" t="s">
        <v>6</v>
      </c>
      <c r="I1195" s="77" t="str">
        <f>IF(OR(F1195="FFIE GRUPO 2",F1195="FFIE GRUPO 7"),"INTERVENTORIA",IF(OR(F1195="CONTRACTUAL",F1195="OTRO SÍ"),VLOOKUP(A1195,CECOS!$A$2:$I$56,9,0),"NO APLICA"))</f>
        <v>GERENCIA</v>
      </c>
    </row>
    <row r="1196" spans="1:9" x14ac:dyDescent="0.25">
      <c r="A1196" s="18">
        <v>1861</v>
      </c>
      <c r="B1196" s="5">
        <v>44044</v>
      </c>
      <c r="C1196" s="18" t="s">
        <v>228</v>
      </c>
      <c r="D1196" s="18" t="s">
        <v>64</v>
      </c>
      <c r="E1196" s="3">
        <v>6478130.9250000007</v>
      </c>
      <c r="F1196" s="18" t="s">
        <v>6</v>
      </c>
      <c r="G1196" s="18" t="s">
        <v>6</v>
      </c>
      <c r="I1196" s="77" t="str">
        <f>IF(OR(F1196="FFIE GRUPO 2",F1196="FFIE GRUPO 7"),"INTERVENTORIA",IF(OR(F1196="CONTRACTUAL",F1196="OTRO SÍ"),VLOOKUP(A1196,CECOS!$A$2:$I$56,9,0),"NO APLICA"))</f>
        <v>GERENCIA</v>
      </c>
    </row>
    <row r="1197" spans="1:9" x14ac:dyDescent="0.25">
      <c r="A1197" s="18">
        <v>1861</v>
      </c>
      <c r="B1197" s="5">
        <v>44075</v>
      </c>
      <c r="C1197" s="18" t="s">
        <v>228</v>
      </c>
      <c r="D1197" s="18" t="s">
        <v>64</v>
      </c>
      <c r="E1197" s="3">
        <v>6478130.9250000007</v>
      </c>
      <c r="F1197" s="18" t="s">
        <v>6</v>
      </c>
      <c r="G1197" s="18" t="s">
        <v>6</v>
      </c>
      <c r="I1197" s="77" t="str">
        <f>IF(OR(F1197="FFIE GRUPO 2",F1197="FFIE GRUPO 7"),"INTERVENTORIA",IF(OR(F1197="CONTRACTUAL",F1197="OTRO SÍ"),VLOOKUP(A1197,CECOS!$A$2:$I$56,9,0),"NO APLICA"))</f>
        <v>GERENCIA</v>
      </c>
    </row>
    <row r="1198" spans="1:9" x14ac:dyDescent="0.25">
      <c r="A1198" s="18">
        <v>1861</v>
      </c>
      <c r="B1198" s="5">
        <v>44105</v>
      </c>
      <c r="C1198" s="18" t="s">
        <v>228</v>
      </c>
      <c r="D1198" s="18" t="s">
        <v>64</v>
      </c>
      <c r="E1198" s="3">
        <v>6478130.9250000007</v>
      </c>
      <c r="F1198" s="18" t="s">
        <v>6</v>
      </c>
      <c r="G1198" s="18" t="s">
        <v>6</v>
      </c>
      <c r="I1198" s="77" t="str">
        <f>IF(OR(F1198="FFIE GRUPO 2",F1198="FFIE GRUPO 7"),"INTERVENTORIA",IF(OR(F1198="CONTRACTUAL",F1198="OTRO SÍ"),VLOOKUP(A1198,CECOS!$A$2:$I$56,9,0),"NO APLICA"))</f>
        <v>GERENCIA</v>
      </c>
    </row>
    <row r="1199" spans="1:9" x14ac:dyDescent="0.25">
      <c r="A1199" s="18">
        <v>1861</v>
      </c>
      <c r="B1199" s="5">
        <v>44136</v>
      </c>
      <c r="C1199" s="18" t="s">
        <v>228</v>
      </c>
      <c r="D1199" s="18" t="s">
        <v>64</v>
      </c>
      <c r="E1199" s="3">
        <v>6478130.9250000007</v>
      </c>
      <c r="F1199" s="18" t="s">
        <v>6</v>
      </c>
      <c r="G1199" s="18" t="s">
        <v>6</v>
      </c>
      <c r="I1199" s="77" t="str">
        <f>IF(OR(F1199="FFIE GRUPO 2",F1199="FFIE GRUPO 7"),"INTERVENTORIA",IF(OR(F1199="CONTRACTUAL",F1199="OTRO SÍ"),VLOOKUP(A1199,CECOS!$A$2:$I$56,9,0),"NO APLICA"))</f>
        <v>GERENCIA</v>
      </c>
    </row>
    <row r="1200" spans="1:9" x14ac:dyDescent="0.25">
      <c r="A1200" s="18">
        <v>1861</v>
      </c>
      <c r="B1200" s="5">
        <v>43466</v>
      </c>
      <c r="C1200" s="18" t="s">
        <v>228</v>
      </c>
      <c r="D1200" s="18" t="s">
        <v>64</v>
      </c>
      <c r="E1200" s="3">
        <v>6478130.9250000007</v>
      </c>
      <c r="F1200" s="18" t="s">
        <v>6</v>
      </c>
      <c r="G1200" s="18" t="s">
        <v>6</v>
      </c>
      <c r="I1200" s="77" t="str">
        <f>IF(OR(F1200="FFIE GRUPO 2",F1200="FFIE GRUPO 7"),"INTERVENTORIA",IF(OR(F1200="CONTRACTUAL",F1200="OTRO SÍ"),VLOOKUP(A1200,CECOS!$A$2:$I$56,9,0),"NO APLICA"))</f>
        <v>GERENCIA</v>
      </c>
    </row>
    <row r="1201" spans="1:9" x14ac:dyDescent="0.25">
      <c r="A1201" s="18">
        <v>1861</v>
      </c>
      <c r="B1201" s="5">
        <v>43497</v>
      </c>
      <c r="C1201" s="18" t="s">
        <v>228</v>
      </c>
      <c r="D1201" s="18" t="s">
        <v>64</v>
      </c>
      <c r="E1201" s="3">
        <v>6478130.9250000007</v>
      </c>
      <c r="F1201" s="18" t="s">
        <v>6</v>
      </c>
      <c r="G1201" s="18" t="s">
        <v>6</v>
      </c>
      <c r="I1201" s="77" t="str">
        <f>IF(OR(F1201="FFIE GRUPO 2",F1201="FFIE GRUPO 7"),"INTERVENTORIA",IF(OR(F1201="CONTRACTUAL",F1201="OTRO SÍ"),VLOOKUP(A1201,CECOS!$A$2:$I$56,9,0),"NO APLICA"))</f>
        <v>GERENCIA</v>
      </c>
    </row>
    <row r="1202" spans="1:9" x14ac:dyDescent="0.25">
      <c r="A1202" s="18">
        <v>1861</v>
      </c>
      <c r="B1202" s="5">
        <v>43525</v>
      </c>
      <c r="C1202" s="18" t="s">
        <v>228</v>
      </c>
      <c r="D1202" s="18" t="s">
        <v>64</v>
      </c>
      <c r="E1202" s="3">
        <v>6478130.9250000007</v>
      </c>
      <c r="F1202" s="18" t="s">
        <v>6</v>
      </c>
      <c r="G1202" s="18" t="s">
        <v>6</v>
      </c>
      <c r="I1202" s="77" t="str">
        <f>IF(OR(F1202="FFIE GRUPO 2",F1202="FFIE GRUPO 7"),"INTERVENTORIA",IF(OR(F1202="CONTRACTUAL",F1202="OTRO SÍ"),VLOOKUP(A1202,CECOS!$A$2:$I$56,9,0),"NO APLICA"))</f>
        <v>GERENCIA</v>
      </c>
    </row>
    <row r="1203" spans="1:9" x14ac:dyDescent="0.25">
      <c r="A1203" s="18">
        <v>1861</v>
      </c>
      <c r="B1203" s="5">
        <v>43556</v>
      </c>
      <c r="C1203" s="18" t="s">
        <v>228</v>
      </c>
      <c r="D1203" s="18" t="s">
        <v>64</v>
      </c>
      <c r="E1203" s="3">
        <v>6478130.9250000007</v>
      </c>
      <c r="F1203" s="18" t="s">
        <v>6</v>
      </c>
      <c r="G1203" s="18" t="s">
        <v>6</v>
      </c>
      <c r="I1203" s="77" t="str">
        <f>IF(OR(F1203="FFIE GRUPO 2",F1203="FFIE GRUPO 7"),"INTERVENTORIA",IF(OR(F1203="CONTRACTUAL",F1203="OTRO SÍ"),VLOOKUP(A1203,CECOS!$A$2:$I$56,9,0),"NO APLICA"))</f>
        <v>GERENCIA</v>
      </c>
    </row>
    <row r="1204" spans="1:9" x14ac:dyDescent="0.25">
      <c r="A1204" s="18">
        <v>1861</v>
      </c>
      <c r="B1204" s="5">
        <v>43586</v>
      </c>
      <c r="C1204" s="18" t="s">
        <v>228</v>
      </c>
      <c r="D1204" s="18" t="s">
        <v>64</v>
      </c>
      <c r="E1204" s="3">
        <v>6478130.9250000007</v>
      </c>
      <c r="F1204" s="18" t="s">
        <v>6</v>
      </c>
      <c r="G1204" s="18" t="s">
        <v>6</v>
      </c>
      <c r="I1204" s="77" t="str">
        <f>IF(OR(F1204="FFIE GRUPO 2",F1204="FFIE GRUPO 7"),"INTERVENTORIA",IF(OR(F1204="CONTRACTUAL",F1204="OTRO SÍ"),VLOOKUP(A1204,CECOS!$A$2:$I$56,9,0),"NO APLICA"))</f>
        <v>GERENCIA</v>
      </c>
    </row>
    <row r="1205" spans="1:9" x14ac:dyDescent="0.25">
      <c r="A1205" s="18">
        <v>1861</v>
      </c>
      <c r="B1205" s="5">
        <v>43617</v>
      </c>
      <c r="C1205" s="18" t="s">
        <v>228</v>
      </c>
      <c r="D1205" s="18" t="s">
        <v>64</v>
      </c>
      <c r="E1205" s="3">
        <v>6478130.9250000007</v>
      </c>
      <c r="F1205" s="18" t="s">
        <v>6</v>
      </c>
      <c r="G1205" s="18" t="s">
        <v>6</v>
      </c>
      <c r="I1205" s="77" t="str">
        <f>IF(OR(F1205="FFIE GRUPO 2",F1205="FFIE GRUPO 7"),"INTERVENTORIA",IF(OR(F1205="CONTRACTUAL",F1205="OTRO SÍ"),VLOOKUP(A1205,CECOS!$A$2:$I$56,9,0),"NO APLICA"))</f>
        <v>GERENCIA</v>
      </c>
    </row>
    <row r="1206" spans="1:9" x14ac:dyDescent="0.25">
      <c r="A1206" s="18">
        <v>1861</v>
      </c>
      <c r="B1206" s="5">
        <v>43647</v>
      </c>
      <c r="C1206" s="18" t="s">
        <v>228</v>
      </c>
      <c r="D1206" s="18" t="s">
        <v>64</v>
      </c>
      <c r="E1206" s="3">
        <v>6478130.9250000007</v>
      </c>
      <c r="F1206" s="18" t="s">
        <v>6</v>
      </c>
      <c r="G1206" s="18" t="s">
        <v>6</v>
      </c>
      <c r="I1206" s="77" t="str">
        <f>IF(OR(F1206="FFIE GRUPO 2",F1206="FFIE GRUPO 7"),"INTERVENTORIA",IF(OR(F1206="CONTRACTUAL",F1206="OTRO SÍ"),VLOOKUP(A1206,CECOS!$A$2:$I$56,9,0),"NO APLICA"))</f>
        <v>GERENCIA</v>
      </c>
    </row>
    <row r="1207" spans="1:9" x14ac:dyDescent="0.25">
      <c r="A1207" s="18">
        <v>1861</v>
      </c>
      <c r="B1207" s="5">
        <v>43678</v>
      </c>
      <c r="C1207" s="18" t="s">
        <v>228</v>
      </c>
      <c r="D1207" s="18" t="s">
        <v>64</v>
      </c>
      <c r="E1207" s="3">
        <v>6478130.9250000007</v>
      </c>
      <c r="F1207" s="18" t="s">
        <v>6</v>
      </c>
      <c r="G1207" s="18" t="s">
        <v>6</v>
      </c>
      <c r="I1207" s="77" t="str">
        <f>IF(OR(F1207="FFIE GRUPO 2",F1207="FFIE GRUPO 7"),"INTERVENTORIA",IF(OR(F1207="CONTRACTUAL",F1207="OTRO SÍ"),VLOOKUP(A1207,CECOS!$A$2:$I$56,9,0),"NO APLICA"))</f>
        <v>GERENCIA</v>
      </c>
    </row>
    <row r="1208" spans="1:9" x14ac:dyDescent="0.25">
      <c r="A1208" s="18">
        <v>1861</v>
      </c>
      <c r="B1208" s="5">
        <v>43709</v>
      </c>
      <c r="C1208" s="18" t="s">
        <v>228</v>
      </c>
      <c r="D1208" s="18" t="s">
        <v>64</v>
      </c>
      <c r="E1208" s="3">
        <v>6478130.9250000007</v>
      </c>
      <c r="F1208" s="18" t="s">
        <v>6</v>
      </c>
      <c r="G1208" s="18" t="s">
        <v>6</v>
      </c>
      <c r="I1208" s="77" t="str">
        <f>IF(OR(F1208="FFIE GRUPO 2",F1208="FFIE GRUPO 7"),"INTERVENTORIA",IF(OR(F1208="CONTRACTUAL",F1208="OTRO SÍ"),VLOOKUP(A1208,CECOS!$A$2:$I$56,9,0),"NO APLICA"))</f>
        <v>GERENCIA</v>
      </c>
    </row>
    <row r="1209" spans="1:9" x14ac:dyDescent="0.25">
      <c r="A1209" s="18">
        <v>1861</v>
      </c>
      <c r="B1209" s="5">
        <v>43739</v>
      </c>
      <c r="C1209" s="18" t="s">
        <v>228</v>
      </c>
      <c r="D1209" s="18" t="s">
        <v>64</v>
      </c>
      <c r="E1209" s="3">
        <v>6478130.9250000007</v>
      </c>
      <c r="F1209" s="18" t="s">
        <v>6</v>
      </c>
      <c r="G1209" s="18" t="s">
        <v>6</v>
      </c>
      <c r="I1209" s="77" t="str">
        <f>IF(OR(F1209="FFIE GRUPO 2",F1209="FFIE GRUPO 7"),"INTERVENTORIA",IF(OR(F1209="CONTRACTUAL",F1209="OTRO SÍ"),VLOOKUP(A1209,CECOS!$A$2:$I$56,9,0),"NO APLICA"))</f>
        <v>GERENCIA</v>
      </c>
    </row>
    <row r="1210" spans="1:9" x14ac:dyDescent="0.25">
      <c r="A1210" s="18">
        <v>1861</v>
      </c>
      <c r="B1210" s="5">
        <v>43770</v>
      </c>
      <c r="C1210" s="18" t="s">
        <v>228</v>
      </c>
      <c r="D1210" s="18" t="s">
        <v>64</v>
      </c>
      <c r="E1210" s="3">
        <v>6478130.9250000007</v>
      </c>
      <c r="F1210" s="18" t="s">
        <v>6</v>
      </c>
      <c r="G1210" s="18" t="s">
        <v>6</v>
      </c>
      <c r="I1210" s="77" t="str">
        <f>IF(OR(F1210="FFIE GRUPO 2",F1210="FFIE GRUPO 7"),"INTERVENTORIA",IF(OR(F1210="CONTRACTUAL",F1210="OTRO SÍ"),VLOOKUP(A1210,CECOS!$A$2:$I$56,9,0),"NO APLICA"))</f>
        <v>GERENCIA</v>
      </c>
    </row>
    <row r="1211" spans="1:9" x14ac:dyDescent="0.25">
      <c r="A1211" s="18">
        <v>1861</v>
      </c>
      <c r="B1211" s="5">
        <v>43800</v>
      </c>
      <c r="C1211" s="18" t="s">
        <v>228</v>
      </c>
      <c r="D1211" s="18" t="s">
        <v>64</v>
      </c>
      <c r="E1211" s="3">
        <v>6478130.9250000007</v>
      </c>
      <c r="F1211" s="18" t="s">
        <v>6</v>
      </c>
      <c r="G1211" s="18" t="s">
        <v>6</v>
      </c>
      <c r="I1211" s="77" t="str">
        <f>IF(OR(F1211="FFIE GRUPO 2",F1211="FFIE GRUPO 7"),"INTERVENTORIA",IF(OR(F1211="CONTRACTUAL",F1211="OTRO SÍ"),VLOOKUP(A1211,CECOS!$A$2:$I$56,9,0),"NO APLICA"))</f>
        <v>GERENCIA</v>
      </c>
    </row>
    <row r="1212" spans="1:9" x14ac:dyDescent="0.25">
      <c r="A1212" s="18">
        <v>1861</v>
      </c>
      <c r="B1212" s="5">
        <v>43831</v>
      </c>
      <c r="C1212" s="18" t="s">
        <v>228</v>
      </c>
      <c r="D1212" s="18" t="s">
        <v>64</v>
      </c>
      <c r="E1212" s="3">
        <v>6478130.9250000007</v>
      </c>
      <c r="F1212" s="18" t="s">
        <v>6</v>
      </c>
      <c r="G1212" s="18" t="s">
        <v>6</v>
      </c>
      <c r="I1212" s="77" t="str">
        <f>IF(OR(F1212="FFIE GRUPO 2",F1212="FFIE GRUPO 7"),"INTERVENTORIA",IF(OR(F1212="CONTRACTUAL",F1212="OTRO SÍ"),VLOOKUP(A1212,CECOS!$A$2:$I$56,9,0),"NO APLICA"))</f>
        <v>GERENCIA</v>
      </c>
    </row>
    <row r="1213" spans="1:9" x14ac:dyDescent="0.25">
      <c r="A1213" s="18">
        <v>1861</v>
      </c>
      <c r="B1213" s="5">
        <v>43862</v>
      </c>
      <c r="C1213" s="18" t="s">
        <v>228</v>
      </c>
      <c r="D1213" s="18" t="s">
        <v>64</v>
      </c>
      <c r="E1213" s="3">
        <v>6478130.9250000007</v>
      </c>
      <c r="F1213" s="18" t="s">
        <v>6</v>
      </c>
      <c r="G1213" s="18" t="s">
        <v>6</v>
      </c>
      <c r="I1213" s="77" t="str">
        <f>IF(OR(F1213="FFIE GRUPO 2",F1213="FFIE GRUPO 7"),"INTERVENTORIA",IF(OR(F1213="CONTRACTUAL",F1213="OTRO SÍ"),VLOOKUP(A1213,CECOS!$A$2:$I$56,9,0),"NO APLICA"))</f>
        <v>GERENCIA</v>
      </c>
    </row>
    <row r="1214" spans="1:9" x14ac:dyDescent="0.25">
      <c r="A1214" s="18">
        <v>1861</v>
      </c>
      <c r="B1214" s="5">
        <v>43891</v>
      </c>
      <c r="C1214" s="18" t="s">
        <v>228</v>
      </c>
      <c r="D1214" s="18" t="s">
        <v>64</v>
      </c>
      <c r="E1214" s="3">
        <v>6478130.9250000007</v>
      </c>
      <c r="F1214" s="18" t="s">
        <v>6</v>
      </c>
      <c r="G1214" s="18" t="s">
        <v>6</v>
      </c>
      <c r="I1214" s="77" t="str">
        <f>IF(OR(F1214="FFIE GRUPO 2",F1214="FFIE GRUPO 7"),"INTERVENTORIA",IF(OR(F1214="CONTRACTUAL",F1214="OTRO SÍ"),VLOOKUP(A1214,CECOS!$A$2:$I$56,9,0),"NO APLICA"))</f>
        <v>GERENCIA</v>
      </c>
    </row>
    <row r="1215" spans="1:9" x14ac:dyDescent="0.25">
      <c r="A1215" s="18">
        <v>1861</v>
      </c>
      <c r="B1215" s="5">
        <v>43922</v>
      </c>
      <c r="C1215" s="18" t="s">
        <v>228</v>
      </c>
      <c r="D1215" s="18" t="s">
        <v>64</v>
      </c>
      <c r="E1215" s="3">
        <v>6478130.9250000007</v>
      </c>
      <c r="F1215" s="18" t="s">
        <v>6</v>
      </c>
      <c r="G1215" s="18" t="s">
        <v>6</v>
      </c>
      <c r="I1215" s="77" t="str">
        <f>IF(OR(F1215="FFIE GRUPO 2",F1215="FFIE GRUPO 7"),"INTERVENTORIA",IF(OR(F1215="CONTRACTUAL",F1215="OTRO SÍ"),VLOOKUP(A1215,CECOS!$A$2:$I$56,9,0),"NO APLICA"))</f>
        <v>GERENCIA</v>
      </c>
    </row>
    <row r="1216" spans="1:9" x14ac:dyDescent="0.25">
      <c r="A1216" s="18">
        <v>1861</v>
      </c>
      <c r="B1216" s="5">
        <v>43952</v>
      </c>
      <c r="C1216" s="18" t="s">
        <v>228</v>
      </c>
      <c r="D1216" s="18" t="s">
        <v>64</v>
      </c>
      <c r="E1216" s="3">
        <v>6478130.9250000007</v>
      </c>
      <c r="F1216" s="18" t="s">
        <v>6</v>
      </c>
      <c r="G1216" s="18" t="s">
        <v>6</v>
      </c>
      <c r="I1216" s="77" t="str">
        <f>IF(OR(F1216="FFIE GRUPO 2",F1216="FFIE GRUPO 7"),"INTERVENTORIA",IF(OR(F1216="CONTRACTUAL",F1216="OTRO SÍ"),VLOOKUP(A1216,CECOS!$A$2:$I$56,9,0),"NO APLICA"))</f>
        <v>GERENCIA</v>
      </c>
    </row>
    <row r="1217" spans="1:9" x14ac:dyDescent="0.25">
      <c r="A1217" s="18">
        <v>1861</v>
      </c>
      <c r="B1217" s="5">
        <v>43983</v>
      </c>
      <c r="C1217" s="18" t="s">
        <v>228</v>
      </c>
      <c r="D1217" s="18" t="s">
        <v>64</v>
      </c>
      <c r="E1217" s="3">
        <v>6478130.9250000007</v>
      </c>
      <c r="F1217" s="18" t="s">
        <v>6</v>
      </c>
      <c r="G1217" s="18" t="s">
        <v>6</v>
      </c>
      <c r="I1217" s="77" t="str">
        <f>IF(OR(F1217="FFIE GRUPO 2",F1217="FFIE GRUPO 7"),"INTERVENTORIA",IF(OR(F1217="CONTRACTUAL",F1217="OTRO SÍ"),VLOOKUP(A1217,CECOS!$A$2:$I$56,9,0),"NO APLICA"))</f>
        <v>GERENCIA</v>
      </c>
    </row>
    <row r="1218" spans="1:9" x14ac:dyDescent="0.25">
      <c r="A1218" s="18">
        <v>1861</v>
      </c>
      <c r="B1218" s="5">
        <v>44013</v>
      </c>
      <c r="C1218" s="18" t="s">
        <v>228</v>
      </c>
      <c r="D1218" s="18" t="s">
        <v>64</v>
      </c>
      <c r="E1218" s="3">
        <v>6478130.9250000007</v>
      </c>
      <c r="F1218" s="18" t="s">
        <v>6</v>
      </c>
      <c r="G1218" s="18" t="s">
        <v>6</v>
      </c>
      <c r="I1218" s="77" t="str">
        <f>IF(OR(F1218="FFIE GRUPO 2",F1218="FFIE GRUPO 7"),"INTERVENTORIA",IF(OR(F1218="CONTRACTUAL",F1218="OTRO SÍ"),VLOOKUP(A1218,CECOS!$A$2:$I$56,9,0),"NO APLICA"))</f>
        <v>GERENCIA</v>
      </c>
    </row>
    <row r="1219" spans="1:9" x14ac:dyDescent="0.25">
      <c r="A1219" s="18">
        <v>1861</v>
      </c>
      <c r="B1219" s="5">
        <v>44044</v>
      </c>
      <c r="C1219" s="18" t="s">
        <v>228</v>
      </c>
      <c r="D1219" s="18" t="s">
        <v>64</v>
      </c>
      <c r="E1219" s="3">
        <v>6478130.9250000007</v>
      </c>
      <c r="F1219" s="18" t="s">
        <v>6</v>
      </c>
      <c r="G1219" s="18" t="s">
        <v>6</v>
      </c>
      <c r="I1219" s="77" t="str">
        <f>IF(OR(F1219="FFIE GRUPO 2",F1219="FFIE GRUPO 7"),"INTERVENTORIA",IF(OR(F1219="CONTRACTUAL",F1219="OTRO SÍ"),VLOOKUP(A1219,CECOS!$A$2:$I$56,9,0),"NO APLICA"))</f>
        <v>GERENCIA</v>
      </c>
    </row>
    <row r="1220" spans="1:9" x14ac:dyDescent="0.25">
      <c r="A1220" s="18">
        <v>1861</v>
      </c>
      <c r="B1220" s="5">
        <v>44075</v>
      </c>
      <c r="C1220" s="18" t="s">
        <v>228</v>
      </c>
      <c r="D1220" s="18" t="s">
        <v>64</v>
      </c>
      <c r="E1220" s="3">
        <v>6478130.9250000007</v>
      </c>
      <c r="F1220" s="18" t="s">
        <v>6</v>
      </c>
      <c r="G1220" s="18" t="s">
        <v>6</v>
      </c>
      <c r="I1220" s="77" t="str">
        <f>IF(OR(F1220="FFIE GRUPO 2",F1220="FFIE GRUPO 7"),"INTERVENTORIA",IF(OR(F1220="CONTRACTUAL",F1220="OTRO SÍ"),VLOOKUP(A1220,CECOS!$A$2:$I$56,9,0),"NO APLICA"))</f>
        <v>GERENCIA</v>
      </c>
    </row>
    <row r="1221" spans="1:9" x14ac:dyDescent="0.25">
      <c r="A1221" s="18">
        <v>1861</v>
      </c>
      <c r="B1221" s="5">
        <v>44105</v>
      </c>
      <c r="C1221" s="18" t="s">
        <v>228</v>
      </c>
      <c r="D1221" s="18" t="s">
        <v>64</v>
      </c>
      <c r="E1221" s="3">
        <v>6478130.9250000007</v>
      </c>
      <c r="F1221" s="18" t="s">
        <v>6</v>
      </c>
      <c r="G1221" s="18" t="s">
        <v>6</v>
      </c>
      <c r="I1221" s="77" t="str">
        <f>IF(OR(F1221="FFIE GRUPO 2",F1221="FFIE GRUPO 7"),"INTERVENTORIA",IF(OR(F1221="CONTRACTUAL",F1221="OTRO SÍ"),VLOOKUP(A1221,CECOS!$A$2:$I$56,9,0),"NO APLICA"))</f>
        <v>GERENCIA</v>
      </c>
    </row>
    <row r="1222" spans="1:9" x14ac:dyDescent="0.25">
      <c r="A1222" s="18">
        <v>1861</v>
      </c>
      <c r="B1222" s="5">
        <v>44136</v>
      </c>
      <c r="C1222" s="18" t="s">
        <v>228</v>
      </c>
      <c r="D1222" s="18" t="s">
        <v>64</v>
      </c>
      <c r="E1222" s="3">
        <v>6478130.9250000007</v>
      </c>
      <c r="F1222" s="18" t="s">
        <v>6</v>
      </c>
      <c r="G1222" s="18" t="s">
        <v>6</v>
      </c>
      <c r="I1222" s="77" t="str">
        <f>IF(OR(F1222="FFIE GRUPO 2",F1222="FFIE GRUPO 7"),"INTERVENTORIA",IF(OR(F1222="CONTRACTUAL",F1222="OTRO SÍ"),VLOOKUP(A1222,CECOS!$A$2:$I$56,9,0),"NO APLICA"))</f>
        <v>GERENCIA</v>
      </c>
    </row>
    <row r="1223" spans="1:9" x14ac:dyDescent="0.25">
      <c r="A1223" s="18">
        <v>1873</v>
      </c>
      <c r="B1223" s="5">
        <v>43466</v>
      </c>
      <c r="C1223" s="18" t="s">
        <v>228</v>
      </c>
      <c r="D1223" s="18" t="s">
        <v>5</v>
      </c>
      <c r="E1223" s="3">
        <v>2806650</v>
      </c>
      <c r="F1223" s="18" t="s">
        <v>6</v>
      </c>
      <c r="G1223" s="18" t="s">
        <v>6</v>
      </c>
      <c r="I1223" s="77" t="str">
        <f>IF(OR(F1223="FFIE GRUPO 2",F1223="FFIE GRUPO 7"),"INTERVENTORIA",IF(OR(F1223="CONTRACTUAL",F1223="OTRO SÍ"),VLOOKUP(A1223,CECOS!$A$2:$I$56,9,0),"NO APLICA"))</f>
        <v>INTERVENTORIA</v>
      </c>
    </row>
    <row r="1224" spans="1:9" x14ac:dyDescent="0.25">
      <c r="A1224" s="18">
        <v>1873</v>
      </c>
      <c r="B1224" s="5">
        <v>43497</v>
      </c>
      <c r="C1224" s="18" t="s">
        <v>228</v>
      </c>
      <c r="D1224" s="18" t="s">
        <v>5</v>
      </c>
      <c r="E1224" s="3">
        <v>2806650</v>
      </c>
      <c r="F1224" s="18" t="s">
        <v>6</v>
      </c>
      <c r="G1224" s="18" t="s">
        <v>6</v>
      </c>
      <c r="I1224" s="77" t="str">
        <f>IF(OR(F1224="FFIE GRUPO 2",F1224="FFIE GRUPO 7"),"INTERVENTORIA",IF(OR(F1224="CONTRACTUAL",F1224="OTRO SÍ"),VLOOKUP(A1224,CECOS!$A$2:$I$56,9,0),"NO APLICA"))</f>
        <v>INTERVENTORIA</v>
      </c>
    </row>
    <row r="1225" spans="1:9" x14ac:dyDescent="0.25">
      <c r="A1225" s="18">
        <v>1873</v>
      </c>
      <c r="B1225" s="5">
        <v>43525</v>
      </c>
      <c r="C1225" s="18" t="s">
        <v>228</v>
      </c>
      <c r="D1225" s="18" t="s">
        <v>5</v>
      </c>
      <c r="E1225" s="3">
        <v>2806650</v>
      </c>
      <c r="F1225" s="18" t="s">
        <v>6</v>
      </c>
      <c r="G1225" s="18" t="s">
        <v>6</v>
      </c>
      <c r="I1225" s="77" t="str">
        <f>IF(OR(F1225="FFIE GRUPO 2",F1225="FFIE GRUPO 7"),"INTERVENTORIA",IF(OR(F1225="CONTRACTUAL",F1225="OTRO SÍ"),VLOOKUP(A1225,CECOS!$A$2:$I$56,9,0),"NO APLICA"))</f>
        <v>INTERVENTORIA</v>
      </c>
    </row>
    <row r="1226" spans="1:9" x14ac:dyDescent="0.25">
      <c r="A1226" s="18">
        <v>1873</v>
      </c>
      <c r="B1226" s="5">
        <v>43556</v>
      </c>
      <c r="C1226" s="18" t="s">
        <v>228</v>
      </c>
      <c r="D1226" s="18" t="s">
        <v>5</v>
      </c>
      <c r="E1226" s="3">
        <v>2806650</v>
      </c>
      <c r="F1226" s="18" t="s">
        <v>6</v>
      </c>
      <c r="G1226" s="18" t="s">
        <v>6</v>
      </c>
      <c r="I1226" s="77" t="str">
        <f>IF(OR(F1226="FFIE GRUPO 2",F1226="FFIE GRUPO 7"),"INTERVENTORIA",IF(OR(F1226="CONTRACTUAL",F1226="OTRO SÍ"),VLOOKUP(A1226,CECOS!$A$2:$I$56,9,0),"NO APLICA"))</f>
        <v>INTERVENTORIA</v>
      </c>
    </row>
    <row r="1227" spans="1:9" x14ac:dyDescent="0.25">
      <c r="A1227" s="18">
        <v>1873</v>
      </c>
      <c r="B1227" s="5">
        <v>43586</v>
      </c>
      <c r="C1227" s="18" t="s">
        <v>228</v>
      </c>
      <c r="D1227" s="18" t="s">
        <v>5</v>
      </c>
      <c r="E1227" s="3">
        <v>2806650</v>
      </c>
      <c r="F1227" s="18" t="s">
        <v>6</v>
      </c>
      <c r="G1227" s="18" t="s">
        <v>6</v>
      </c>
      <c r="I1227" s="77" t="str">
        <f>IF(OR(F1227="FFIE GRUPO 2",F1227="FFIE GRUPO 7"),"INTERVENTORIA",IF(OR(F1227="CONTRACTUAL",F1227="OTRO SÍ"),VLOOKUP(A1227,CECOS!$A$2:$I$56,9,0),"NO APLICA"))</f>
        <v>INTERVENTORIA</v>
      </c>
    </row>
    <row r="1228" spans="1:9" x14ac:dyDescent="0.25">
      <c r="A1228" s="18">
        <v>1873</v>
      </c>
      <c r="B1228" s="5">
        <v>43617</v>
      </c>
      <c r="C1228" s="18" t="s">
        <v>228</v>
      </c>
      <c r="D1228" s="18" t="s">
        <v>5</v>
      </c>
      <c r="E1228" s="3">
        <v>2806650</v>
      </c>
      <c r="F1228" s="18" t="s">
        <v>6</v>
      </c>
      <c r="G1228" s="18" t="s">
        <v>6</v>
      </c>
      <c r="I1228" s="77" t="str">
        <f>IF(OR(F1228="FFIE GRUPO 2",F1228="FFIE GRUPO 7"),"INTERVENTORIA",IF(OR(F1228="CONTRACTUAL",F1228="OTRO SÍ"),VLOOKUP(A1228,CECOS!$A$2:$I$56,9,0),"NO APLICA"))</f>
        <v>INTERVENTORIA</v>
      </c>
    </row>
    <row r="1229" spans="1:9" x14ac:dyDescent="0.25">
      <c r="A1229" s="18">
        <v>1873</v>
      </c>
      <c r="B1229" s="5">
        <v>43647</v>
      </c>
      <c r="C1229" s="18" t="s">
        <v>228</v>
      </c>
      <c r="D1229" s="18" t="s">
        <v>5</v>
      </c>
      <c r="E1229" s="3">
        <v>2806650</v>
      </c>
      <c r="F1229" s="18" t="s">
        <v>6</v>
      </c>
      <c r="G1229" s="18" t="s">
        <v>6</v>
      </c>
      <c r="I1229" s="77" t="str">
        <f>IF(OR(F1229="FFIE GRUPO 2",F1229="FFIE GRUPO 7"),"INTERVENTORIA",IF(OR(F1229="CONTRACTUAL",F1229="OTRO SÍ"),VLOOKUP(A1229,CECOS!$A$2:$I$56,9,0),"NO APLICA"))</f>
        <v>INTERVENTORIA</v>
      </c>
    </row>
    <row r="1230" spans="1:9" x14ac:dyDescent="0.25">
      <c r="A1230" s="18">
        <v>1873</v>
      </c>
      <c r="B1230" s="5">
        <v>43678</v>
      </c>
      <c r="C1230" s="18" t="s">
        <v>228</v>
      </c>
      <c r="D1230" s="18" t="s">
        <v>5</v>
      </c>
      <c r="E1230" s="3">
        <v>2806650</v>
      </c>
      <c r="F1230" s="18" t="s">
        <v>6</v>
      </c>
      <c r="G1230" s="18" t="s">
        <v>6</v>
      </c>
      <c r="I1230" s="77" t="str">
        <f>IF(OR(F1230="FFIE GRUPO 2",F1230="FFIE GRUPO 7"),"INTERVENTORIA",IF(OR(F1230="CONTRACTUAL",F1230="OTRO SÍ"),VLOOKUP(A1230,CECOS!$A$2:$I$56,9,0),"NO APLICA"))</f>
        <v>INTERVENTORIA</v>
      </c>
    </row>
    <row r="1231" spans="1:9" x14ac:dyDescent="0.25">
      <c r="A1231" s="18">
        <v>1873</v>
      </c>
      <c r="B1231" s="5">
        <v>43709</v>
      </c>
      <c r="C1231" s="18" t="s">
        <v>228</v>
      </c>
      <c r="D1231" s="18" t="s">
        <v>5</v>
      </c>
      <c r="E1231" s="3">
        <v>2806650</v>
      </c>
      <c r="F1231" s="18" t="s">
        <v>6</v>
      </c>
      <c r="G1231" s="18" t="s">
        <v>6</v>
      </c>
      <c r="I1231" s="77" t="str">
        <f>IF(OR(F1231="FFIE GRUPO 2",F1231="FFIE GRUPO 7"),"INTERVENTORIA",IF(OR(F1231="CONTRACTUAL",F1231="OTRO SÍ"),VLOOKUP(A1231,CECOS!$A$2:$I$56,9,0),"NO APLICA"))</f>
        <v>INTERVENTORIA</v>
      </c>
    </row>
    <row r="1232" spans="1:9" x14ac:dyDescent="0.25">
      <c r="A1232" s="18">
        <v>1873</v>
      </c>
      <c r="B1232" s="5">
        <v>43739</v>
      </c>
      <c r="C1232" s="18" t="s">
        <v>228</v>
      </c>
      <c r="D1232" s="18" t="s">
        <v>5</v>
      </c>
      <c r="E1232" s="3">
        <v>2806650</v>
      </c>
      <c r="F1232" s="18" t="s">
        <v>6</v>
      </c>
      <c r="G1232" s="18" t="s">
        <v>6</v>
      </c>
      <c r="I1232" s="77" t="str">
        <f>IF(OR(F1232="FFIE GRUPO 2",F1232="FFIE GRUPO 7"),"INTERVENTORIA",IF(OR(F1232="CONTRACTUAL",F1232="OTRO SÍ"),VLOOKUP(A1232,CECOS!$A$2:$I$56,9,0),"NO APLICA"))</f>
        <v>INTERVENTORIA</v>
      </c>
    </row>
    <row r="1233" spans="1:9" x14ac:dyDescent="0.25">
      <c r="A1233" s="18">
        <v>1873</v>
      </c>
      <c r="B1233" s="5">
        <v>43770</v>
      </c>
      <c r="C1233" s="18" t="s">
        <v>228</v>
      </c>
      <c r="D1233" s="18" t="s">
        <v>5</v>
      </c>
      <c r="E1233" s="3">
        <v>2806650</v>
      </c>
      <c r="F1233" s="18" t="s">
        <v>6</v>
      </c>
      <c r="G1233" s="18" t="s">
        <v>6</v>
      </c>
      <c r="I1233" s="77" t="str">
        <f>IF(OR(F1233="FFIE GRUPO 2",F1233="FFIE GRUPO 7"),"INTERVENTORIA",IF(OR(F1233="CONTRACTUAL",F1233="OTRO SÍ"),VLOOKUP(A1233,CECOS!$A$2:$I$56,9,0),"NO APLICA"))</f>
        <v>INTERVENTORIA</v>
      </c>
    </row>
    <row r="1234" spans="1:9" x14ac:dyDescent="0.25">
      <c r="A1234" s="18">
        <v>1873</v>
      </c>
      <c r="B1234" s="5">
        <v>43466</v>
      </c>
      <c r="C1234" s="18" t="s">
        <v>228</v>
      </c>
      <c r="D1234" s="18" t="s">
        <v>12</v>
      </c>
      <c r="E1234" s="3">
        <v>5355000</v>
      </c>
      <c r="F1234" s="18" t="s">
        <v>6</v>
      </c>
      <c r="G1234" s="18" t="s">
        <v>6</v>
      </c>
      <c r="I1234" s="77" t="str">
        <f>IF(OR(F1234="FFIE GRUPO 2",F1234="FFIE GRUPO 7"),"INTERVENTORIA",IF(OR(F1234="CONTRACTUAL",F1234="OTRO SÍ"),VLOOKUP(A1234,CECOS!$A$2:$I$56,9,0),"NO APLICA"))</f>
        <v>INTERVENTORIA</v>
      </c>
    </row>
    <row r="1235" spans="1:9" x14ac:dyDescent="0.25">
      <c r="A1235" s="18">
        <v>1873</v>
      </c>
      <c r="B1235" s="5">
        <v>43497</v>
      </c>
      <c r="C1235" s="18" t="s">
        <v>228</v>
      </c>
      <c r="D1235" s="18" t="s">
        <v>12</v>
      </c>
      <c r="E1235" s="3">
        <v>5355000</v>
      </c>
      <c r="F1235" s="18" t="s">
        <v>6</v>
      </c>
      <c r="G1235" s="18" t="s">
        <v>6</v>
      </c>
      <c r="I1235" s="77" t="str">
        <f>IF(OR(F1235="FFIE GRUPO 2",F1235="FFIE GRUPO 7"),"INTERVENTORIA",IF(OR(F1235="CONTRACTUAL",F1235="OTRO SÍ"),VLOOKUP(A1235,CECOS!$A$2:$I$56,9,0),"NO APLICA"))</f>
        <v>INTERVENTORIA</v>
      </c>
    </row>
    <row r="1236" spans="1:9" x14ac:dyDescent="0.25">
      <c r="A1236" s="18">
        <v>1873</v>
      </c>
      <c r="B1236" s="5">
        <v>43525</v>
      </c>
      <c r="C1236" s="18" t="s">
        <v>228</v>
      </c>
      <c r="D1236" s="18" t="s">
        <v>12</v>
      </c>
      <c r="E1236" s="3">
        <v>5355000</v>
      </c>
      <c r="F1236" s="18" t="s">
        <v>6</v>
      </c>
      <c r="G1236" s="18" t="s">
        <v>6</v>
      </c>
      <c r="I1236" s="77" t="str">
        <f>IF(OR(F1236="FFIE GRUPO 2",F1236="FFIE GRUPO 7"),"INTERVENTORIA",IF(OR(F1236="CONTRACTUAL",F1236="OTRO SÍ"),VLOOKUP(A1236,CECOS!$A$2:$I$56,9,0),"NO APLICA"))</f>
        <v>INTERVENTORIA</v>
      </c>
    </row>
    <row r="1237" spans="1:9" x14ac:dyDescent="0.25">
      <c r="A1237" s="18">
        <v>1873</v>
      </c>
      <c r="B1237" s="5">
        <v>43556</v>
      </c>
      <c r="C1237" s="18" t="s">
        <v>228</v>
      </c>
      <c r="D1237" s="18" t="s">
        <v>12</v>
      </c>
      <c r="E1237" s="3">
        <v>5355000</v>
      </c>
      <c r="F1237" s="18" t="s">
        <v>6</v>
      </c>
      <c r="G1237" s="18" t="s">
        <v>6</v>
      </c>
      <c r="I1237" s="77" t="str">
        <f>IF(OR(F1237="FFIE GRUPO 2",F1237="FFIE GRUPO 7"),"INTERVENTORIA",IF(OR(F1237="CONTRACTUAL",F1237="OTRO SÍ"),VLOOKUP(A1237,CECOS!$A$2:$I$56,9,0),"NO APLICA"))</f>
        <v>INTERVENTORIA</v>
      </c>
    </row>
    <row r="1238" spans="1:9" x14ac:dyDescent="0.25">
      <c r="A1238" s="18">
        <v>1873</v>
      </c>
      <c r="B1238" s="5">
        <v>43586</v>
      </c>
      <c r="C1238" s="18" t="s">
        <v>228</v>
      </c>
      <c r="D1238" s="18" t="s">
        <v>12</v>
      </c>
      <c r="E1238" s="3">
        <v>5355000</v>
      </c>
      <c r="F1238" s="18" t="s">
        <v>6</v>
      </c>
      <c r="G1238" s="18" t="s">
        <v>6</v>
      </c>
      <c r="I1238" s="77" t="str">
        <f>IF(OR(F1238="FFIE GRUPO 2",F1238="FFIE GRUPO 7"),"INTERVENTORIA",IF(OR(F1238="CONTRACTUAL",F1238="OTRO SÍ"),VLOOKUP(A1238,CECOS!$A$2:$I$56,9,0),"NO APLICA"))</f>
        <v>INTERVENTORIA</v>
      </c>
    </row>
    <row r="1239" spans="1:9" x14ac:dyDescent="0.25">
      <c r="A1239" s="18">
        <v>1873</v>
      </c>
      <c r="B1239" s="5">
        <v>43617</v>
      </c>
      <c r="C1239" s="18" t="s">
        <v>228</v>
      </c>
      <c r="D1239" s="18" t="s">
        <v>12</v>
      </c>
      <c r="E1239" s="3">
        <v>5355000</v>
      </c>
      <c r="F1239" s="18" t="s">
        <v>6</v>
      </c>
      <c r="G1239" s="18" t="s">
        <v>6</v>
      </c>
      <c r="I1239" s="77" t="str">
        <f>IF(OR(F1239="FFIE GRUPO 2",F1239="FFIE GRUPO 7"),"INTERVENTORIA",IF(OR(F1239="CONTRACTUAL",F1239="OTRO SÍ"),VLOOKUP(A1239,CECOS!$A$2:$I$56,9,0),"NO APLICA"))</f>
        <v>INTERVENTORIA</v>
      </c>
    </row>
    <row r="1240" spans="1:9" x14ac:dyDescent="0.25">
      <c r="A1240" s="18">
        <v>1873</v>
      </c>
      <c r="B1240" s="5">
        <v>43647</v>
      </c>
      <c r="C1240" s="18" t="s">
        <v>228</v>
      </c>
      <c r="D1240" s="18" t="s">
        <v>12</v>
      </c>
      <c r="E1240" s="3">
        <v>5355000</v>
      </c>
      <c r="F1240" s="18" t="s">
        <v>6</v>
      </c>
      <c r="G1240" s="18" t="s">
        <v>6</v>
      </c>
      <c r="I1240" s="77" t="str">
        <f>IF(OR(F1240="FFIE GRUPO 2",F1240="FFIE GRUPO 7"),"INTERVENTORIA",IF(OR(F1240="CONTRACTUAL",F1240="OTRO SÍ"),VLOOKUP(A1240,CECOS!$A$2:$I$56,9,0),"NO APLICA"))</f>
        <v>INTERVENTORIA</v>
      </c>
    </row>
    <row r="1241" spans="1:9" x14ac:dyDescent="0.25">
      <c r="A1241" s="18">
        <v>1873</v>
      </c>
      <c r="B1241" s="5">
        <v>43678</v>
      </c>
      <c r="C1241" s="18" t="s">
        <v>228</v>
      </c>
      <c r="D1241" s="18" t="s">
        <v>12</v>
      </c>
      <c r="E1241" s="3">
        <v>5355000</v>
      </c>
      <c r="F1241" s="18" t="s">
        <v>6</v>
      </c>
      <c r="G1241" s="18" t="s">
        <v>6</v>
      </c>
      <c r="I1241" s="77" t="str">
        <f>IF(OR(F1241="FFIE GRUPO 2",F1241="FFIE GRUPO 7"),"INTERVENTORIA",IF(OR(F1241="CONTRACTUAL",F1241="OTRO SÍ"),VLOOKUP(A1241,CECOS!$A$2:$I$56,9,0),"NO APLICA"))</f>
        <v>INTERVENTORIA</v>
      </c>
    </row>
    <row r="1242" spans="1:9" x14ac:dyDescent="0.25">
      <c r="A1242" s="18">
        <v>1873</v>
      </c>
      <c r="B1242" s="5">
        <v>43709</v>
      </c>
      <c r="C1242" s="18" t="s">
        <v>228</v>
      </c>
      <c r="D1242" s="18" t="s">
        <v>12</v>
      </c>
      <c r="E1242" s="3">
        <v>5355000</v>
      </c>
      <c r="F1242" s="18" t="s">
        <v>6</v>
      </c>
      <c r="G1242" s="18" t="s">
        <v>6</v>
      </c>
      <c r="I1242" s="77" t="str">
        <f>IF(OR(F1242="FFIE GRUPO 2",F1242="FFIE GRUPO 7"),"INTERVENTORIA",IF(OR(F1242="CONTRACTUAL",F1242="OTRO SÍ"),VLOOKUP(A1242,CECOS!$A$2:$I$56,9,0),"NO APLICA"))</f>
        <v>INTERVENTORIA</v>
      </c>
    </row>
    <row r="1243" spans="1:9" x14ac:dyDescent="0.25">
      <c r="A1243" s="18">
        <v>1873</v>
      </c>
      <c r="B1243" s="5">
        <v>43739</v>
      </c>
      <c r="C1243" s="18" t="s">
        <v>228</v>
      </c>
      <c r="D1243" s="18" t="s">
        <v>12</v>
      </c>
      <c r="E1243" s="3">
        <v>5355000</v>
      </c>
      <c r="F1243" s="18" t="s">
        <v>6</v>
      </c>
      <c r="G1243" s="18" t="s">
        <v>6</v>
      </c>
      <c r="I1243" s="77" t="str">
        <f>IF(OR(F1243="FFIE GRUPO 2",F1243="FFIE GRUPO 7"),"INTERVENTORIA",IF(OR(F1243="CONTRACTUAL",F1243="OTRO SÍ"),VLOOKUP(A1243,CECOS!$A$2:$I$56,9,0),"NO APLICA"))</f>
        <v>INTERVENTORIA</v>
      </c>
    </row>
    <row r="1244" spans="1:9" x14ac:dyDescent="0.25">
      <c r="A1244" s="18">
        <v>1873</v>
      </c>
      <c r="B1244" s="5">
        <v>43770</v>
      </c>
      <c r="C1244" s="18" t="s">
        <v>228</v>
      </c>
      <c r="D1244" s="18" t="s">
        <v>12</v>
      </c>
      <c r="E1244" s="3">
        <v>5355000</v>
      </c>
      <c r="F1244" s="18" t="s">
        <v>6</v>
      </c>
      <c r="G1244" s="18" t="s">
        <v>6</v>
      </c>
      <c r="I1244" s="77" t="str">
        <f>IF(OR(F1244="FFIE GRUPO 2",F1244="FFIE GRUPO 7"),"INTERVENTORIA",IF(OR(F1244="CONTRACTUAL",F1244="OTRO SÍ"),VLOOKUP(A1244,CECOS!$A$2:$I$56,9,0),"NO APLICA"))</f>
        <v>INTERVENTORIA</v>
      </c>
    </row>
    <row r="1245" spans="1:9" x14ac:dyDescent="0.25">
      <c r="A1245" s="18">
        <v>1873</v>
      </c>
      <c r="B1245" s="5">
        <v>43466</v>
      </c>
      <c r="C1245" s="18" t="s">
        <v>228</v>
      </c>
      <c r="D1245" s="18" t="s">
        <v>8</v>
      </c>
      <c r="E1245" s="3">
        <v>4123664.9999999995</v>
      </c>
      <c r="F1245" s="18" t="s">
        <v>6</v>
      </c>
      <c r="G1245" s="18" t="s">
        <v>6</v>
      </c>
      <c r="I1245" s="77" t="str">
        <f>IF(OR(F1245="FFIE GRUPO 2",F1245="FFIE GRUPO 7"),"INTERVENTORIA",IF(OR(F1245="CONTRACTUAL",F1245="OTRO SÍ"),VLOOKUP(A1245,CECOS!$A$2:$I$56,9,0),"NO APLICA"))</f>
        <v>INTERVENTORIA</v>
      </c>
    </row>
    <row r="1246" spans="1:9" x14ac:dyDescent="0.25">
      <c r="A1246" s="18">
        <v>1873</v>
      </c>
      <c r="B1246" s="5">
        <v>43497</v>
      </c>
      <c r="C1246" s="18" t="s">
        <v>228</v>
      </c>
      <c r="D1246" s="18" t="s">
        <v>8</v>
      </c>
      <c r="E1246" s="3">
        <v>4123664.9999999995</v>
      </c>
      <c r="F1246" s="18" t="s">
        <v>6</v>
      </c>
      <c r="G1246" s="18" t="s">
        <v>6</v>
      </c>
      <c r="I1246" s="77" t="str">
        <f>IF(OR(F1246="FFIE GRUPO 2",F1246="FFIE GRUPO 7"),"INTERVENTORIA",IF(OR(F1246="CONTRACTUAL",F1246="OTRO SÍ"),VLOOKUP(A1246,CECOS!$A$2:$I$56,9,0),"NO APLICA"))</f>
        <v>INTERVENTORIA</v>
      </c>
    </row>
    <row r="1247" spans="1:9" x14ac:dyDescent="0.25">
      <c r="A1247" s="18">
        <v>1873</v>
      </c>
      <c r="B1247" s="5">
        <v>43525</v>
      </c>
      <c r="C1247" s="18" t="s">
        <v>228</v>
      </c>
      <c r="D1247" s="18" t="s">
        <v>8</v>
      </c>
      <c r="E1247" s="3">
        <v>4123664.9999999995</v>
      </c>
      <c r="F1247" s="18" t="s">
        <v>6</v>
      </c>
      <c r="G1247" s="18" t="s">
        <v>6</v>
      </c>
      <c r="I1247" s="77" t="str">
        <f>IF(OR(F1247="FFIE GRUPO 2",F1247="FFIE GRUPO 7"),"INTERVENTORIA",IF(OR(F1247="CONTRACTUAL",F1247="OTRO SÍ"),VLOOKUP(A1247,CECOS!$A$2:$I$56,9,0),"NO APLICA"))</f>
        <v>INTERVENTORIA</v>
      </c>
    </row>
    <row r="1248" spans="1:9" x14ac:dyDescent="0.25">
      <c r="A1248" s="18">
        <v>1873</v>
      </c>
      <c r="B1248" s="5">
        <v>43556</v>
      </c>
      <c r="C1248" s="18" t="s">
        <v>228</v>
      </c>
      <c r="D1248" s="18" t="s">
        <v>8</v>
      </c>
      <c r="E1248" s="3">
        <v>4123664.9999999995</v>
      </c>
      <c r="F1248" s="18" t="s">
        <v>6</v>
      </c>
      <c r="G1248" s="18" t="s">
        <v>6</v>
      </c>
      <c r="I1248" s="77" t="str">
        <f>IF(OR(F1248="FFIE GRUPO 2",F1248="FFIE GRUPO 7"),"INTERVENTORIA",IF(OR(F1248="CONTRACTUAL",F1248="OTRO SÍ"),VLOOKUP(A1248,CECOS!$A$2:$I$56,9,0),"NO APLICA"))</f>
        <v>INTERVENTORIA</v>
      </c>
    </row>
    <row r="1249" spans="1:9" x14ac:dyDescent="0.25">
      <c r="A1249" s="18">
        <v>1873</v>
      </c>
      <c r="B1249" s="5">
        <v>43586</v>
      </c>
      <c r="C1249" s="18" t="s">
        <v>228</v>
      </c>
      <c r="D1249" s="18" t="s">
        <v>8</v>
      </c>
      <c r="E1249" s="3">
        <v>4123664.9999999995</v>
      </c>
      <c r="F1249" s="18" t="s">
        <v>6</v>
      </c>
      <c r="G1249" s="18" t="s">
        <v>6</v>
      </c>
      <c r="I1249" s="77" t="str">
        <f>IF(OR(F1249="FFIE GRUPO 2",F1249="FFIE GRUPO 7"),"INTERVENTORIA",IF(OR(F1249="CONTRACTUAL",F1249="OTRO SÍ"),VLOOKUP(A1249,CECOS!$A$2:$I$56,9,0),"NO APLICA"))</f>
        <v>INTERVENTORIA</v>
      </c>
    </row>
    <row r="1250" spans="1:9" x14ac:dyDescent="0.25">
      <c r="A1250" s="18">
        <v>1873</v>
      </c>
      <c r="B1250" s="5">
        <v>43617</v>
      </c>
      <c r="C1250" s="18" t="s">
        <v>228</v>
      </c>
      <c r="D1250" s="18" t="s">
        <v>8</v>
      </c>
      <c r="E1250" s="3">
        <v>4123664.9999999995</v>
      </c>
      <c r="F1250" s="18" t="s">
        <v>6</v>
      </c>
      <c r="G1250" s="18" t="s">
        <v>6</v>
      </c>
      <c r="I1250" s="77" t="str">
        <f>IF(OR(F1250="FFIE GRUPO 2",F1250="FFIE GRUPO 7"),"INTERVENTORIA",IF(OR(F1250="CONTRACTUAL",F1250="OTRO SÍ"),VLOOKUP(A1250,CECOS!$A$2:$I$56,9,0),"NO APLICA"))</f>
        <v>INTERVENTORIA</v>
      </c>
    </row>
    <row r="1251" spans="1:9" x14ac:dyDescent="0.25">
      <c r="A1251" s="18">
        <v>1873</v>
      </c>
      <c r="B1251" s="5">
        <v>43647</v>
      </c>
      <c r="C1251" s="18" t="s">
        <v>228</v>
      </c>
      <c r="D1251" s="18" t="s">
        <v>8</v>
      </c>
      <c r="E1251" s="3">
        <v>4123664.9999999995</v>
      </c>
      <c r="F1251" s="18" t="s">
        <v>6</v>
      </c>
      <c r="G1251" s="18" t="s">
        <v>6</v>
      </c>
      <c r="I1251" s="77" t="str">
        <f>IF(OR(F1251="FFIE GRUPO 2",F1251="FFIE GRUPO 7"),"INTERVENTORIA",IF(OR(F1251="CONTRACTUAL",F1251="OTRO SÍ"),VLOOKUP(A1251,CECOS!$A$2:$I$56,9,0),"NO APLICA"))</f>
        <v>INTERVENTORIA</v>
      </c>
    </row>
    <row r="1252" spans="1:9" x14ac:dyDescent="0.25">
      <c r="A1252" s="18">
        <v>1873</v>
      </c>
      <c r="B1252" s="5">
        <v>43678</v>
      </c>
      <c r="C1252" s="18" t="s">
        <v>228</v>
      </c>
      <c r="D1252" s="18" t="s">
        <v>8</v>
      </c>
      <c r="E1252" s="3">
        <v>4123664.9999999995</v>
      </c>
      <c r="F1252" s="18" t="s">
        <v>6</v>
      </c>
      <c r="G1252" s="18" t="s">
        <v>6</v>
      </c>
      <c r="I1252" s="77" t="str">
        <f>IF(OR(F1252="FFIE GRUPO 2",F1252="FFIE GRUPO 7"),"INTERVENTORIA",IF(OR(F1252="CONTRACTUAL",F1252="OTRO SÍ"),VLOOKUP(A1252,CECOS!$A$2:$I$56,9,0),"NO APLICA"))</f>
        <v>INTERVENTORIA</v>
      </c>
    </row>
    <row r="1253" spans="1:9" x14ac:dyDescent="0.25">
      <c r="A1253" s="18">
        <v>1873</v>
      </c>
      <c r="B1253" s="5">
        <v>43466</v>
      </c>
      <c r="C1253" s="18" t="s">
        <v>228</v>
      </c>
      <c r="D1253" s="18" t="s">
        <v>65</v>
      </c>
      <c r="E1253" s="3">
        <v>4123666.6694999998</v>
      </c>
      <c r="F1253" s="18" t="s">
        <v>6</v>
      </c>
      <c r="G1253" s="18" t="s">
        <v>6</v>
      </c>
      <c r="I1253" s="77" t="str">
        <f>IF(OR(F1253="FFIE GRUPO 2",F1253="FFIE GRUPO 7"),"INTERVENTORIA",IF(OR(F1253="CONTRACTUAL",F1253="OTRO SÍ"),VLOOKUP(A1253,CECOS!$A$2:$I$56,9,0),"NO APLICA"))</f>
        <v>INTERVENTORIA</v>
      </c>
    </row>
    <row r="1254" spans="1:9" x14ac:dyDescent="0.25">
      <c r="A1254" s="18">
        <v>1873</v>
      </c>
      <c r="B1254" s="5">
        <v>43497</v>
      </c>
      <c r="C1254" s="18" t="s">
        <v>228</v>
      </c>
      <c r="D1254" s="18" t="s">
        <v>65</v>
      </c>
      <c r="E1254" s="3">
        <v>4123666.6694999998</v>
      </c>
      <c r="F1254" s="18" t="s">
        <v>6</v>
      </c>
      <c r="G1254" s="18" t="s">
        <v>6</v>
      </c>
      <c r="I1254" s="77" t="str">
        <f>IF(OR(F1254="FFIE GRUPO 2",F1254="FFIE GRUPO 7"),"INTERVENTORIA",IF(OR(F1254="CONTRACTUAL",F1254="OTRO SÍ"),VLOOKUP(A1254,CECOS!$A$2:$I$56,9,0),"NO APLICA"))</f>
        <v>INTERVENTORIA</v>
      </c>
    </row>
    <row r="1255" spans="1:9" x14ac:dyDescent="0.25">
      <c r="A1255" s="18">
        <v>1874</v>
      </c>
      <c r="B1255" s="5">
        <v>43466</v>
      </c>
      <c r="C1255" s="18" t="s">
        <v>228</v>
      </c>
      <c r="D1255" s="18" t="s">
        <v>66</v>
      </c>
      <c r="E1255" s="3">
        <v>10415999.475</v>
      </c>
      <c r="F1255" s="18" t="s">
        <v>6</v>
      </c>
      <c r="G1255" s="18" t="s">
        <v>6</v>
      </c>
      <c r="I1255" s="77" t="str">
        <f>IF(OR(F1255="FFIE GRUPO 2",F1255="FFIE GRUPO 7"),"INTERVENTORIA",IF(OR(F1255="CONTRACTUAL",F1255="OTRO SÍ"),VLOOKUP(A1255,CECOS!$A$2:$I$56,9,0),"NO APLICA"))</f>
        <v>INTERVENTORIA</v>
      </c>
    </row>
    <row r="1256" spans="1:9" x14ac:dyDescent="0.25">
      <c r="A1256" s="18">
        <v>1874</v>
      </c>
      <c r="B1256" s="5">
        <v>43497</v>
      </c>
      <c r="C1256" s="18" t="s">
        <v>228</v>
      </c>
      <c r="D1256" s="18" t="s">
        <v>66</v>
      </c>
      <c r="E1256" s="3">
        <v>10415999.475</v>
      </c>
      <c r="F1256" s="18" t="s">
        <v>6</v>
      </c>
      <c r="G1256" s="18" t="s">
        <v>6</v>
      </c>
      <c r="I1256" s="77" t="str">
        <f>IF(OR(F1256="FFIE GRUPO 2",F1256="FFIE GRUPO 7"),"INTERVENTORIA",IF(OR(F1256="CONTRACTUAL",F1256="OTRO SÍ"),VLOOKUP(A1256,CECOS!$A$2:$I$56,9,0),"NO APLICA"))</f>
        <v>INTERVENTORIA</v>
      </c>
    </row>
    <row r="1257" spans="1:9" x14ac:dyDescent="0.25">
      <c r="A1257" s="18">
        <v>1874</v>
      </c>
      <c r="B1257" s="5">
        <v>43525</v>
      </c>
      <c r="C1257" s="18" t="s">
        <v>228</v>
      </c>
      <c r="D1257" s="18" t="s">
        <v>66</v>
      </c>
      <c r="E1257" s="3">
        <v>10415999.475</v>
      </c>
      <c r="F1257" s="18" t="s">
        <v>6</v>
      </c>
      <c r="G1257" s="18" t="s">
        <v>6</v>
      </c>
      <c r="I1257" s="77" t="str">
        <f>IF(OR(F1257="FFIE GRUPO 2",F1257="FFIE GRUPO 7"),"INTERVENTORIA",IF(OR(F1257="CONTRACTUAL",F1257="OTRO SÍ"),VLOOKUP(A1257,CECOS!$A$2:$I$56,9,0),"NO APLICA"))</f>
        <v>INTERVENTORIA</v>
      </c>
    </row>
    <row r="1258" spans="1:9" x14ac:dyDescent="0.25">
      <c r="A1258" s="18">
        <v>1874</v>
      </c>
      <c r="B1258" s="5">
        <v>43556</v>
      </c>
      <c r="C1258" s="18" t="s">
        <v>228</v>
      </c>
      <c r="D1258" s="18" t="s">
        <v>66</v>
      </c>
      <c r="E1258" s="3">
        <v>10415999.475</v>
      </c>
      <c r="F1258" s="18" t="s">
        <v>6</v>
      </c>
      <c r="G1258" s="18" t="s">
        <v>6</v>
      </c>
      <c r="I1258" s="77" t="str">
        <f>IF(OR(F1258="FFIE GRUPO 2",F1258="FFIE GRUPO 7"),"INTERVENTORIA",IF(OR(F1258="CONTRACTUAL",F1258="OTRO SÍ"),VLOOKUP(A1258,CECOS!$A$2:$I$56,9,0),"NO APLICA"))</f>
        <v>INTERVENTORIA</v>
      </c>
    </row>
    <row r="1259" spans="1:9" x14ac:dyDescent="0.25">
      <c r="A1259" s="18">
        <v>1874</v>
      </c>
      <c r="B1259" s="5">
        <v>43586</v>
      </c>
      <c r="C1259" s="18" t="s">
        <v>228</v>
      </c>
      <c r="D1259" s="18" t="s">
        <v>66</v>
      </c>
      <c r="E1259" s="3">
        <v>10415999.475</v>
      </c>
      <c r="F1259" s="18" t="s">
        <v>6</v>
      </c>
      <c r="G1259" s="18" t="s">
        <v>6</v>
      </c>
      <c r="I1259" s="77" t="str">
        <f>IF(OR(F1259="FFIE GRUPO 2",F1259="FFIE GRUPO 7"),"INTERVENTORIA",IF(OR(F1259="CONTRACTUAL",F1259="OTRO SÍ"),VLOOKUP(A1259,CECOS!$A$2:$I$56,9,0),"NO APLICA"))</f>
        <v>INTERVENTORIA</v>
      </c>
    </row>
    <row r="1260" spans="1:9" x14ac:dyDescent="0.25">
      <c r="A1260" s="18">
        <v>1874</v>
      </c>
      <c r="B1260" s="5">
        <v>43617</v>
      </c>
      <c r="C1260" s="18" t="s">
        <v>228</v>
      </c>
      <c r="D1260" s="18" t="s">
        <v>66</v>
      </c>
      <c r="E1260" s="3">
        <v>10415999.475</v>
      </c>
      <c r="F1260" s="18" t="s">
        <v>6</v>
      </c>
      <c r="G1260" s="18" t="s">
        <v>6</v>
      </c>
      <c r="I1260" s="77" t="str">
        <f>IF(OR(F1260="FFIE GRUPO 2",F1260="FFIE GRUPO 7"),"INTERVENTORIA",IF(OR(F1260="CONTRACTUAL",F1260="OTRO SÍ"),VLOOKUP(A1260,CECOS!$A$2:$I$56,9,0),"NO APLICA"))</f>
        <v>INTERVENTORIA</v>
      </c>
    </row>
    <row r="1261" spans="1:9" x14ac:dyDescent="0.25">
      <c r="A1261" s="18">
        <v>1874</v>
      </c>
      <c r="B1261" s="5">
        <v>43647</v>
      </c>
      <c r="C1261" s="18" t="s">
        <v>228</v>
      </c>
      <c r="D1261" s="18" t="s">
        <v>66</v>
      </c>
      <c r="E1261" s="3">
        <v>10415999.475</v>
      </c>
      <c r="F1261" s="18" t="s">
        <v>6</v>
      </c>
      <c r="G1261" s="18" t="s">
        <v>6</v>
      </c>
      <c r="I1261" s="77" t="str">
        <f>IF(OR(F1261="FFIE GRUPO 2",F1261="FFIE GRUPO 7"),"INTERVENTORIA",IF(OR(F1261="CONTRACTUAL",F1261="OTRO SÍ"),VLOOKUP(A1261,CECOS!$A$2:$I$56,9,0),"NO APLICA"))</f>
        <v>INTERVENTORIA</v>
      </c>
    </row>
    <row r="1262" spans="1:9" x14ac:dyDescent="0.25">
      <c r="A1262" s="18">
        <v>1874</v>
      </c>
      <c r="B1262" s="5">
        <v>43678</v>
      </c>
      <c r="C1262" s="18" t="s">
        <v>228</v>
      </c>
      <c r="D1262" s="18" t="s">
        <v>66</v>
      </c>
      <c r="E1262" s="3">
        <v>10415999.475</v>
      </c>
      <c r="F1262" s="18" t="s">
        <v>6</v>
      </c>
      <c r="G1262" s="18" t="s">
        <v>6</v>
      </c>
      <c r="I1262" s="77" t="str">
        <f>IF(OR(F1262="FFIE GRUPO 2",F1262="FFIE GRUPO 7"),"INTERVENTORIA",IF(OR(F1262="CONTRACTUAL",F1262="OTRO SÍ"),VLOOKUP(A1262,CECOS!$A$2:$I$56,9,0),"NO APLICA"))</f>
        <v>INTERVENTORIA</v>
      </c>
    </row>
    <row r="1263" spans="1:9" x14ac:dyDescent="0.25">
      <c r="A1263" s="18">
        <v>1874</v>
      </c>
      <c r="B1263" s="5">
        <v>43709</v>
      </c>
      <c r="C1263" s="18" t="s">
        <v>228</v>
      </c>
      <c r="D1263" s="18" t="s">
        <v>66</v>
      </c>
      <c r="E1263" s="3">
        <v>10415999.475</v>
      </c>
      <c r="F1263" s="18" t="s">
        <v>6</v>
      </c>
      <c r="G1263" s="18" t="s">
        <v>6</v>
      </c>
      <c r="I1263" s="77" t="str">
        <f>IF(OR(F1263="FFIE GRUPO 2",F1263="FFIE GRUPO 7"),"INTERVENTORIA",IF(OR(F1263="CONTRACTUAL",F1263="OTRO SÍ"),VLOOKUP(A1263,CECOS!$A$2:$I$56,9,0),"NO APLICA"))</f>
        <v>INTERVENTORIA</v>
      </c>
    </row>
    <row r="1264" spans="1:9" x14ac:dyDescent="0.25">
      <c r="A1264" s="18">
        <v>1874</v>
      </c>
      <c r="B1264" s="5">
        <v>43739</v>
      </c>
      <c r="C1264" s="18" t="s">
        <v>228</v>
      </c>
      <c r="D1264" s="18" t="s">
        <v>66</v>
      </c>
      <c r="E1264" s="3">
        <v>10415999.475</v>
      </c>
      <c r="F1264" s="18" t="s">
        <v>6</v>
      </c>
      <c r="G1264" s="18" t="s">
        <v>6</v>
      </c>
      <c r="I1264" s="77" t="str">
        <f>IF(OR(F1264="FFIE GRUPO 2",F1264="FFIE GRUPO 7"),"INTERVENTORIA",IF(OR(F1264="CONTRACTUAL",F1264="OTRO SÍ"),VLOOKUP(A1264,CECOS!$A$2:$I$56,9,0),"NO APLICA"))</f>
        <v>INTERVENTORIA</v>
      </c>
    </row>
    <row r="1265" spans="1:9" x14ac:dyDescent="0.25">
      <c r="A1265" s="18">
        <v>1874</v>
      </c>
      <c r="B1265" s="5">
        <v>43466</v>
      </c>
      <c r="C1265" s="18" t="s">
        <v>228</v>
      </c>
      <c r="D1265" s="18" t="s">
        <v>67</v>
      </c>
      <c r="E1265" s="3">
        <v>7207200</v>
      </c>
      <c r="F1265" s="18" t="s">
        <v>6</v>
      </c>
      <c r="G1265" s="18" t="s">
        <v>6</v>
      </c>
      <c r="I1265" s="77" t="str">
        <f>IF(OR(F1265="FFIE GRUPO 2",F1265="FFIE GRUPO 7"),"INTERVENTORIA",IF(OR(F1265="CONTRACTUAL",F1265="OTRO SÍ"),VLOOKUP(A1265,CECOS!$A$2:$I$56,9,0),"NO APLICA"))</f>
        <v>INTERVENTORIA</v>
      </c>
    </row>
    <row r="1266" spans="1:9" x14ac:dyDescent="0.25">
      <c r="A1266" s="18">
        <v>1874</v>
      </c>
      <c r="B1266" s="5">
        <v>43497</v>
      </c>
      <c r="C1266" s="18" t="s">
        <v>228</v>
      </c>
      <c r="D1266" s="18" t="s">
        <v>67</v>
      </c>
      <c r="E1266" s="3">
        <v>7207200</v>
      </c>
      <c r="F1266" s="18" t="s">
        <v>6</v>
      </c>
      <c r="G1266" s="18" t="s">
        <v>6</v>
      </c>
      <c r="I1266" s="77" t="str">
        <f>IF(OR(F1266="FFIE GRUPO 2",F1266="FFIE GRUPO 7"),"INTERVENTORIA",IF(OR(F1266="CONTRACTUAL",F1266="OTRO SÍ"),VLOOKUP(A1266,CECOS!$A$2:$I$56,9,0),"NO APLICA"))</f>
        <v>INTERVENTORIA</v>
      </c>
    </row>
    <row r="1267" spans="1:9" x14ac:dyDescent="0.25">
      <c r="A1267" s="18">
        <v>1874</v>
      </c>
      <c r="B1267" s="5">
        <v>43525</v>
      </c>
      <c r="C1267" s="18" t="s">
        <v>228</v>
      </c>
      <c r="D1267" s="18" t="s">
        <v>67</v>
      </c>
      <c r="E1267" s="3">
        <v>7207200</v>
      </c>
      <c r="F1267" s="18" t="s">
        <v>6</v>
      </c>
      <c r="G1267" s="18" t="s">
        <v>6</v>
      </c>
      <c r="I1267" s="77" t="str">
        <f>IF(OR(F1267="FFIE GRUPO 2",F1267="FFIE GRUPO 7"),"INTERVENTORIA",IF(OR(F1267="CONTRACTUAL",F1267="OTRO SÍ"),VLOOKUP(A1267,CECOS!$A$2:$I$56,9,0),"NO APLICA"))</f>
        <v>INTERVENTORIA</v>
      </c>
    </row>
    <row r="1268" spans="1:9" x14ac:dyDescent="0.25">
      <c r="A1268" s="18">
        <v>1874</v>
      </c>
      <c r="B1268" s="5">
        <v>43556</v>
      </c>
      <c r="C1268" s="18" t="s">
        <v>228</v>
      </c>
      <c r="D1268" s="18" t="s">
        <v>67</v>
      </c>
      <c r="E1268" s="3">
        <v>7207200</v>
      </c>
      <c r="F1268" s="18" t="s">
        <v>6</v>
      </c>
      <c r="G1268" s="18" t="s">
        <v>6</v>
      </c>
      <c r="I1268" s="77" t="str">
        <f>IF(OR(F1268="FFIE GRUPO 2",F1268="FFIE GRUPO 7"),"INTERVENTORIA",IF(OR(F1268="CONTRACTUAL",F1268="OTRO SÍ"),VLOOKUP(A1268,CECOS!$A$2:$I$56,9,0),"NO APLICA"))</f>
        <v>INTERVENTORIA</v>
      </c>
    </row>
    <row r="1269" spans="1:9" x14ac:dyDescent="0.25">
      <c r="A1269" s="18">
        <v>1874</v>
      </c>
      <c r="B1269" s="5">
        <v>43586</v>
      </c>
      <c r="C1269" s="18" t="s">
        <v>228</v>
      </c>
      <c r="D1269" s="18" t="s">
        <v>67</v>
      </c>
      <c r="E1269" s="3">
        <v>7207200</v>
      </c>
      <c r="F1269" s="18" t="s">
        <v>6</v>
      </c>
      <c r="G1269" s="18" t="s">
        <v>6</v>
      </c>
      <c r="I1269" s="77" t="str">
        <f>IF(OR(F1269="FFIE GRUPO 2",F1269="FFIE GRUPO 7"),"INTERVENTORIA",IF(OR(F1269="CONTRACTUAL",F1269="OTRO SÍ"),VLOOKUP(A1269,CECOS!$A$2:$I$56,9,0),"NO APLICA"))</f>
        <v>INTERVENTORIA</v>
      </c>
    </row>
    <row r="1270" spans="1:9" x14ac:dyDescent="0.25">
      <c r="A1270" s="18">
        <v>1874</v>
      </c>
      <c r="B1270" s="5">
        <v>43617</v>
      </c>
      <c r="C1270" s="18" t="s">
        <v>228</v>
      </c>
      <c r="D1270" s="18" t="s">
        <v>67</v>
      </c>
      <c r="E1270" s="3">
        <v>7207200</v>
      </c>
      <c r="F1270" s="18" t="s">
        <v>6</v>
      </c>
      <c r="G1270" s="18" t="s">
        <v>6</v>
      </c>
      <c r="I1270" s="77" t="str">
        <f>IF(OR(F1270="FFIE GRUPO 2",F1270="FFIE GRUPO 7"),"INTERVENTORIA",IF(OR(F1270="CONTRACTUAL",F1270="OTRO SÍ"),VLOOKUP(A1270,CECOS!$A$2:$I$56,9,0),"NO APLICA"))</f>
        <v>INTERVENTORIA</v>
      </c>
    </row>
    <row r="1271" spans="1:9" x14ac:dyDescent="0.25">
      <c r="A1271" s="18">
        <v>1874</v>
      </c>
      <c r="B1271" s="5">
        <v>43647</v>
      </c>
      <c r="C1271" s="18" t="s">
        <v>228</v>
      </c>
      <c r="D1271" s="18" t="s">
        <v>67</v>
      </c>
      <c r="E1271" s="3">
        <v>7207200</v>
      </c>
      <c r="F1271" s="18" t="s">
        <v>6</v>
      </c>
      <c r="G1271" s="18" t="s">
        <v>6</v>
      </c>
      <c r="I1271" s="77" t="str">
        <f>IF(OR(F1271="FFIE GRUPO 2",F1271="FFIE GRUPO 7"),"INTERVENTORIA",IF(OR(F1271="CONTRACTUAL",F1271="OTRO SÍ"),VLOOKUP(A1271,CECOS!$A$2:$I$56,9,0),"NO APLICA"))</f>
        <v>INTERVENTORIA</v>
      </c>
    </row>
    <row r="1272" spans="1:9" x14ac:dyDescent="0.25">
      <c r="A1272" s="18">
        <v>1874</v>
      </c>
      <c r="B1272" s="5">
        <v>43678</v>
      </c>
      <c r="C1272" s="18" t="s">
        <v>228</v>
      </c>
      <c r="D1272" s="18" t="s">
        <v>67</v>
      </c>
      <c r="E1272" s="3">
        <v>7207200</v>
      </c>
      <c r="F1272" s="18" t="s">
        <v>6</v>
      </c>
      <c r="G1272" s="18" t="s">
        <v>6</v>
      </c>
      <c r="I1272" s="77" t="str">
        <f>IF(OR(F1272="FFIE GRUPO 2",F1272="FFIE GRUPO 7"),"INTERVENTORIA",IF(OR(F1272="CONTRACTUAL",F1272="OTRO SÍ"),VLOOKUP(A1272,CECOS!$A$2:$I$56,9,0),"NO APLICA"))</f>
        <v>INTERVENTORIA</v>
      </c>
    </row>
    <row r="1273" spans="1:9" x14ac:dyDescent="0.25">
      <c r="A1273" s="18">
        <v>1874</v>
      </c>
      <c r="B1273" s="5">
        <v>43466</v>
      </c>
      <c r="C1273" s="18" t="s">
        <v>228</v>
      </c>
      <c r="D1273" s="18" t="s">
        <v>68</v>
      </c>
      <c r="E1273" s="3">
        <v>4866750</v>
      </c>
      <c r="F1273" s="18" t="s">
        <v>6</v>
      </c>
      <c r="G1273" s="18" t="s">
        <v>6</v>
      </c>
      <c r="I1273" s="77" t="str">
        <f>IF(OR(F1273="FFIE GRUPO 2",F1273="FFIE GRUPO 7"),"INTERVENTORIA",IF(OR(F1273="CONTRACTUAL",F1273="OTRO SÍ"),VLOOKUP(A1273,CECOS!$A$2:$I$56,9,0),"NO APLICA"))</f>
        <v>INTERVENTORIA</v>
      </c>
    </row>
    <row r="1274" spans="1:9" x14ac:dyDescent="0.25">
      <c r="A1274" s="18">
        <v>1874</v>
      </c>
      <c r="B1274" s="5">
        <v>43497</v>
      </c>
      <c r="C1274" s="18" t="s">
        <v>228</v>
      </c>
      <c r="D1274" s="18" t="s">
        <v>68</v>
      </c>
      <c r="E1274" s="3">
        <v>4866750</v>
      </c>
      <c r="F1274" s="18" t="s">
        <v>6</v>
      </c>
      <c r="G1274" s="18" t="s">
        <v>6</v>
      </c>
      <c r="I1274" s="77" t="str">
        <f>IF(OR(F1274="FFIE GRUPO 2",F1274="FFIE GRUPO 7"),"INTERVENTORIA",IF(OR(F1274="CONTRACTUAL",F1274="OTRO SÍ"),VLOOKUP(A1274,CECOS!$A$2:$I$56,9,0),"NO APLICA"))</f>
        <v>INTERVENTORIA</v>
      </c>
    </row>
    <row r="1275" spans="1:9" x14ac:dyDescent="0.25">
      <c r="A1275" s="18">
        <v>1874</v>
      </c>
      <c r="B1275" s="5">
        <v>43525</v>
      </c>
      <c r="C1275" s="18" t="s">
        <v>228</v>
      </c>
      <c r="D1275" s="18" t="s">
        <v>68</v>
      </c>
      <c r="E1275" s="3">
        <v>4866750</v>
      </c>
      <c r="F1275" s="18" t="s">
        <v>6</v>
      </c>
      <c r="G1275" s="18" t="s">
        <v>6</v>
      </c>
      <c r="I1275" s="77" t="str">
        <f>IF(OR(F1275="FFIE GRUPO 2",F1275="FFIE GRUPO 7"),"INTERVENTORIA",IF(OR(F1275="CONTRACTUAL",F1275="OTRO SÍ"),VLOOKUP(A1275,CECOS!$A$2:$I$56,9,0),"NO APLICA"))</f>
        <v>INTERVENTORIA</v>
      </c>
    </row>
    <row r="1276" spans="1:9" x14ac:dyDescent="0.25">
      <c r="A1276" s="18">
        <v>1874</v>
      </c>
      <c r="B1276" s="5">
        <v>43556</v>
      </c>
      <c r="C1276" s="18" t="s">
        <v>228</v>
      </c>
      <c r="D1276" s="18" t="s">
        <v>68</v>
      </c>
      <c r="E1276" s="3">
        <v>4866750</v>
      </c>
      <c r="F1276" s="18" t="s">
        <v>6</v>
      </c>
      <c r="G1276" s="18" t="s">
        <v>6</v>
      </c>
      <c r="I1276" s="77" t="str">
        <f>IF(OR(F1276="FFIE GRUPO 2",F1276="FFIE GRUPO 7"),"INTERVENTORIA",IF(OR(F1276="CONTRACTUAL",F1276="OTRO SÍ"),VLOOKUP(A1276,CECOS!$A$2:$I$56,9,0),"NO APLICA"))</f>
        <v>INTERVENTORIA</v>
      </c>
    </row>
    <row r="1277" spans="1:9" x14ac:dyDescent="0.25">
      <c r="A1277" s="18">
        <v>1874</v>
      </c>
      <c r="B1277" s="5">
        <v>43586</v>
      </c>
      <c r="C1277" s="18" t="s">
        <v>228</v>
      </c>
      <c r="D1277" s="18" t="s">
        <v>68</v>
      </c>
      <c r="E1277" s="3">
        <v>4866750</v>
      </c>
      <c r="F1277" s="18" t="s">
        <v>6</v>
      </c>
      <c r="G1277" s="18" t="s">
        <v>6</v>
      </c>
      <c r="I1277" s="77" t="str">
        <f>IF(OR(F1277="FFIE GRUPO 2",F1277="FFIE GRUPO 7"),"INTERVENTORIA",IF(OR(F1277="CONTRACTUAL",F1277="OTRO SÍ"),VLOOKUP(A1277,CECOS!$A$2:$I$56,9,0),"NO APLICA"))</f>
        <v>INTERVENTORIA</v>
      </c>
    </row>
    <row r="1278" spans="1:9" x14ac:dyDescent="0.25">
      <c r="A1278" s="18">
        <v>1874</v>
      </c>
      <c r="B1278" s="5">
        <v>43617</v>
      </c>
      <c r="C1278" s="18" t="s">
        <v>228</v>
      </c>
      <c r="D1278" s="18" t="s">
        <v>68</v>
      </c>
      <c r="E1278" s="3">
        <v>4866750</v>
      </c>
      <c r="F1278" s="18" t="s">
        <v>6</v>
      </c>
      <c r="G1278" s="18" t="s">
        <v>6</v>
      </c>
      <c r="I1278" s="77" t="str">
        <f>IF(OR(F1278="FFIE GRUPO 2",F1278="FFIE GRUPO 7"),"INTERVENTORIA",IF(OR(F1278="CONTRACTUAL",F1278="OTRO SÍ"),VLOOKUP(A1278,CECOS!$A$2:$I$56,9,0),"NO APLICA"))</f>
        <v>INTERVENTORIA</v>
      </c>
    </row>
    <row r="1279" spans="1:9" x14ac:dyDescent="0.25">
      <c r="A1279" s="18">
        <v>1874</v>
      </c>
      <c r="B1279" s="5">
        <v>43647</v>
      </c>
      <c r="C1279" s="18" t="s">
        <v>228</v>
      </c>
      <c r="D1279" s="18" t="s">
        <v>68</v>
      </c>
      <c r="E1279" s="3">
        <v>4866750</v>
      </c>
      <c r="F1279" s="18" t="s">
        <v>6</v>
      </c>
      <c r="G1279" s="18" t="s">
        <v>6</v>
      </c>
      <c r="I1279" s="77" t="str">
        <f>IF(OR(F1279="FFIE GRUPO 2",F1279="FFIE GRUPO 7"),"INTERVENTORIA",IF(OR(F1279="CONTRACTUAL",F1279="OTRO SÍ"),VLOOKUP(A1279,CECOS!$A$2:$I$56,9,0),"NO APLICA"))</f>
        <v>INTERVENTORIA</v>
      </c>
    </row>
    <row r="1280" spans="1:9" x14ac:dyDescent="0.25">
      <c r="A1280" s="18">
        <v>1874</v>
      </c>
      <c r="B1280" s="5">
        <v>43678</v>
      </c>
      <c r="C1280" s="18" t="s">
        <v>228</v>
      </c>
      <c r="D1280" s="18" t="s">
        <v>68</v>
      </c>
      <c r="E1280" s="3">
        <v>4866750</v>
      </c>
      <c r="F1280" s="18" t="s">
        <v>6</v>
      </c>
      <c r="G1280" s="18" t="s">
        <v>6</v>
      </c>
      <c r="I1280" s="77" t="str">
        <f>IF(OR(F1280="FFIE GRUPO 2",F1280="FFIE GRUPO 7"),"INTERVENTORIA",IF(OR(F1280="CONTRACTUAL",F1280="OTRO SÍ"),VLOOKUP(A1280,CECOS!$A$2:$I$56,9,0),"NO APLICA"))</f>
        <v>INTERVENTORIA</v>
      </c>
    </row>
    <row r="1281" spans="1:9" x14ac:dyDescent="0.25">
      <c r="A1281" s="18">
        <v>1874</v>
      </c>
      <c r="B1281" s="5">
        <v>43466</v>
      </c>
      <c r="C1281" s="18" t="s">
        <v>228</v>
      </c>
      <c r="D1281" s="18" t="s">
        <v>69</v>
      </c>
      <c r="E1281" s="3">
        <v>3916091.0564999999</v>
      </c>
      <c r="F1281" s="18" t="s">
        <v>6</v>
      </c>
      <c r="G1281" s="18" t="s">
        <v>6</v>
      </c>
      <c r="I1281" s="77" t="str">
        <f>IF(OR(F1281="FFIE GRUPO 2",F1281="FFIE GRUPO 7"),"INTERVENTORIA",IF(OR(F1281="CONTRACTUAL",F1281="OTRO SÍ"),VLOOKUP(A1281,CECOS!$A$2:$I$56,9,0),"NO APLICA"))</f>
        <v>INTERVENTORIA</v>
      </c>
    </row>
    <row r="1282" spans="1:9" x14ac:dyDescent="0.25">
      <c r="A1282" s="18">
        <v>1874</v>
      </c>
      <c r="B1282" s="5">
        <v>43497</v>
      </c>
      <c r="C1282" s="18" t="s">
        <v>228</v>
      </c>
      <c r="D1282" s="18" t="s">
        <v>69</v>
      </c>
      <c r="E1282" s="3">
        <v>3916091.0564999999</v>
      </c>
      <c r="F1282" s="18" t="s">
        <v>6</v>
      </c>
      <c r="G1282" s="18" t="s">
        <v>6</v>
      </c>
      <c r="I1282" s="77" t="str">
        <f>IF(OR(F1282="FFIE GRUPO 2",F1282="FFIE GRUPO 7"),"INTERVENTORIA",IF(OR(F1282="CONTRACTUAL",F1282="OTRO SÍ"),VLOOKUP(A1282,CECOS!$A$2:$I$56,9,0),"NO APLICA"))</f>
        <v>INTERVENTORIA</v>
      </c>
    </row>
    <row r="1283" spans="1:9" x14ac:dyDescent="0.25">
      <c r="A1283" s="18">
        <v>1874</v>
      </c>
      <c r="B1283" s="5">
        <v>43525</v>
      </c>
      <c r="C1283" s="18" t="s">
        <v>228</v>
      </c>
      <c r="D1283" s="18" t="s">
        <v>69</v>
      </c>
      <c r="E1283" s="3">
        <v>3916091.0564999999</v>
      </c>
      <c r="F1283" s="18" t="s">
        <v>6</v>
      </c>
      <c r="G1283" s="18" t="s">
        <v>6</v>
      </c>
      <c r="I1283" s="77" t="str">
        <f>IF(OR(F1283="FFIE GRUPO 2",F1283="FFIE GRUPO 7"),"INTERVENTORIA",IF(OR(F1283="CONTRACTUAL",F1283="OTRO SÍ"),VLOOKUP(A1283,CECOS!$A$2:$I$56,9,0),"NO APLICA"))</f>
        <v>INTERVENTORIA</v>
      </c>
    </row>
    <row r="1284" spans="1:9" x14ac:dyDescent="0.25">
      <c r="A1284" s="18">
        <v>1874</v>
      </c>
      <c r="B1284" s="5">
        <v>43556</v>
      </c>
      <c r="C1284" s="18" t="s">
        <v>228</v>
      </c>
      <c r="D1284" s="18" t="s">
        <v>69</v>
      </c>
      <c r="E1284" s="3">
        <v>3916091.0564999999</v>
      </c>
      <c r="F1284" s="18" t="s">
        <v>6</v>
      </c>
      <c r="G1284" s="18" t="s">
        <v>6</v>
      </c>
      <c r="I1284" s="77" t="str">
        <f>IF(OR(F1284="FFIE GRUPO 2",F1284="FFIE GRUPO 7"),"INTERVENTORIA",IF(OR(F1284="CONTRACTUAL",F1284="OTRO SÍ"),VLOOKUP(A1284,CECOS!$A$2:$I$56,9,0),"NO APLICA"))</f>
        <v>INTERVENTORIA</v>
      </c>
    </row>
    <row r="1285" spans="1:9" x14ac:dyDescent="0.25">
      <c r="A1285" s="18">
        <v>1874</v>
      </c>
      <c r="B1285" s="5">
        <v>43586</v>
      </c>
      <c r="C1285" s="18" t="s">
        <v>228</v>
      </c>
      <c r="D1285" s="18" t="s">
        <v>69</v>
      </c>
      <c r="E1285" s="3">
        <v>3916091.0564999999</v>
      </c>
      <c r="F1285" s="18" t="s">
        <v>6</v>
      </c>
      <c r="G1285" s="18" t="s">
        <v>6</v>
      </c>
      <c r="I1285" s="77" t="str">
        <f>IF(OR(F1285="FFIE GRUPO 2",F1285="FFIE GRUPO 7"),"INTERVENTORIA",IF(OR(F1285="CONTRACTUAL",F1285="OTRO SÍ"),VLOOKUP(A1285,CECOS!$A$2:$I$56,9,0),"NO APLICA"))</f>
        <v>INTERVENTORIA</v>
      </c>
    </row>
    <row r="1286" spans="1:9" x14ac:dyDescent="0.25">
      <c r="A1286" s="18">
        <v>1874</v>
      </c>
      <c r="B1286" s="5">
        <v>43617</v>
      </c>
      <c r="C1286" s="18" t="s">
        <v>228</v>
      </c>
      <c r="D1286" s="18" t="s">
        <v>69</v>
      </c>
      <c r="E1286" s="3">
        <v>3916091.0564999999</v>
      </c>
      <c r="F1286" s="18" t="s">
        <v>6</v>
      </c>
      <c r="G1286" s="18" t="s">
        <v>6</v>
      </c>
      <c r="I1286" s="77" t="str">
        <f>IF(OR(F1286="FFIE GRUPO 2",F1286="FFIE GRUPO 7"),"INTERVENTORIA",IF(OR(F1286="CONTRACTUAL",F1286="OTRO SÍ"),VLOOKUP(A1286,CECOS!$A$2:$I$56,9,0),"NO APLICA"))</f>
        <v>INTERVENTORIA</v>
      </c>
    </row>
    <row r="1287" spans="1:9" x14ac:dyDescent="0.25">
      <c r="A1287" s="18">
        <v>1874</v>
      </c>
      <c r="B1287" s="5">
        <v>43647</v>
      </c>
      <c r="C1287" s="18" t="s">
        <v>228</v>
      </c>
      <c r="D1287" s="18" t="s">
        <v>69</v>
      </c>
      <c r="E1287" s="3">
        <v>3916091.0564999999</v>
      </c>
      <c r="F1287" s="18" t="s">
        <v>6</v>
      </c>
      <c r="G1287" s="18" t="s">
        <v>6</v>
      </c>
      <c r="I1287" s="77" t="str">
        <f>IF(OR(F1287="FFIE GRUPO 2",F1287="FFIE GRUPO 7"),"INTERVENTORIA",IF(OR(F1287="CONTRACTUAL",F1287="OTRO SÍ"),VLOOKUP(A1287,CECOS!$A$2:$I$56,9,0),"NO APLICA"))</f>
        <v>INTERVENTORIA</v>
      </c>
    </row>
    <row r="1288" spans="1:9" x14ac:dyDescent="0.25">
      <c r="A1288" s="18">
        <v>1874</v>
      </c>
      <c r="B1288" s="5">
        <v>43678</v>
      </c>
      <c r="C1288" s="18" t="s">
        <v>228</v>
      </c>
      <c r="D1288" s="18" t="s">
        <v>69</v>
      </c>
      <c r="E1288" s="3">
        <v>3916091.0564999999</v>
      </c>
      <c r="F1288" s="18" t="s">
        <v>6</v>
      </c>
      <c r="G1288" s="18" t="s">
        <v>6</v>
      </c>
      <c r="I1288" s="77" t="str">
        <f>IF(OR(F1288="FFIE GRUPO 2",F1288="FFIE GRUPO 7"),"INTERVENTORIA",IF(OR(F1288="CONTRACTUAL",F1288="OTRO SÍ"),VLOOKUP(A1288,CECOS!$A$2:$I$56,9,0),"NO APLICA"))</f>
        <v>INTERVENTORIA</v>
      </c>
    </row>
    <row r="1289" spans="1:9" x14ac:dyDescent="0.25">
      <c r="A1289" s="18">
        <v>1874</v>
      </c>
      <c r="B1289" s="5">
        <v>43709</v>
      </c>
      <c r="C1289" s="18" t="s">
        <v>228</v>
      </c>
      <c r="D1289" s="18" t="s">
        <v>69</v>
      </c>
      <c r="E1289" s="3">
        <v>3916091.0564999999</v>
      </c>
      <c r="F1289" s="18" t="s">
        <v>6</v>
      </c>
      <c r="G1289" s="18" t="s">
        <v>6</v>
      </c>
      <c r="I1289" s="77" t="str">
        <f>IF(OR(F1289="FFIE GRUPO 2",F1289="FFIE GRUPO 7"),"INTERVENTORIA",IF(OR(F1289="CONTRACTUAL",F1289="OTRO SÍ"),VLOOKUP(A1289,CECOS!$A$2:$I$56,9,0),"NO APLICA"))</f>
        <v>INTERVENTORIA</v>
      </c>
    </row>
    <row r="1290" spans="1:9" x14ac:dyDescent="0.25">
      <c r="A1290" s="18">
        <v>1874</v>
      </c>
      <c r="B1290" s="5">
        <v>43739</v>
      </c>
      <c r="C1290" s="18" t="s">
        <v>228</v>
      </c>
      <c r="D1290" s="18" t="s">
        <v>69</v>
      </c>
      <c r="E1290" s="3">
        <v>3916091.0564999999</v>
      </c>
      <c r="F1290" s="18" t="s">
        <v>6</v>
      </c>
      <c r="G1290" s="18" t="s">
        <v>6</v>
      </c>
      <c r="I1290" s="77" t="str">
        <f>IF(OR(F1290="FFIE GRUPO 2",F1290="FFIE GRUPO 7"),"INTERVENTORIA",IF(OR(F1290="CONTRACTUAL",F1290="OTRO SÍ"),VLOOKUP(A1290,CECOS!$A$2:$I$56,9,0),"NO APLICA"))</f>
        <v>INTERVENTORIA</v>
      </c>
    </row>
    <row r="1291" spans="1:9" x14ac:dyDescent="0.25">
      <c r="A1291" s="18">
        <v>1861</v>
      </c>
      <c r="B1291" s="5">
        <v>43466</v>
      </c>
      <c r="C1291" s="18" t="s">
        <v>228</v>
      </c>
      <c r="D1291" s="18" t="s">
        <v>5</v>
      </c>
      <c r="E1291" s="3">
        <v>6263286.4602000006</v>
      </c>
      <c r="F1291" s="18" t="s">
        <v>6</v>
      </c>
      <c r="G1291" s="18" t="s">
        <v>6</v>
      </c>
      <c r="I1291" s="77" t="str">
        <f>IF(OR(F1291="FFIE GRUPO 2",F1291="FFIE GRUPO 7"),"INTERVENTORIA",IF(OR(F1291="CONTRACTUAL",F1291="OTRO SÍ"),VLOOKUP(A1291,CECOS!$A$2:$I$56,9,0),"NO APLICA"))</f>
        <v>GERENCIA</v>
      </c>
    </row>
    <row r="1292" spans="1:9" x14ac:dyDescent="0.25">
      <c r="A1292" s="18">
        <v>1861</v>
      </c>
      <c r="B1292" s="5">
        <v>43497</v>
      </c>
      <c r="C1292" s="18" t="s">
        <v>228</v>
      </c>
      <c r="D1292" s="18" t="s">
        <v>5</v>
      </c>
      <c r="E1292" s="3">
        <v>6263286.4602000006</v>
      </c>
      <c r="F1292" s="18" t="s">
        <v>6</v>
      </c>
      <c r="G1292" s="18" t="s">
        <v>6</v>
      </c>
      <c r="I1292" s="77" t="str">
        <f>IF(OR(F1292="FFIE GRUPO 2",F1292="FFIE GRUPO 7"),"INTERVENTORIA",IF(OR(F1292="CONTRACTUAL",F1292="OTRO SÍ"),VLOOKUP(A1292,CECOS!$A$2:$I$56,9,0),"NO APLICA"))</f>
        <v>GERENCIA</v>
      </c>
    </row>
    <row r="1293" spans="1:9" x14ac:dyDescent="0.25">
      <c r="A1293" s="18">
        <v>1861</v>
      </c>
      <c r="B1293" s="5">
        <v>43525</v>
      </c>
      <c r="C1293" s="18" t="s">
        <v>228</v>
      </c>
      <c r="D1293" s="18" t="s">
        <v>5</v>
      </c>
      <c r="E1293" s="3">
        <v>6263286.4602000006</v>
      </c>
      <c r="F1293" s="18" t="s">
        <v>6</v>
      </c>
      <c r="G1293" s="18" t="s">
        <v>6</v>
      </c>
      <c r="I1293" s="77" t="str">
        <f>IF(OR(F1293="FFIE GRUPO 2",F1293="FFIE GRUPO 7"),"INTERVENTORIA",IF(OR(F1293="CONTRACTUAL",F1293="OTRO SÍ"),VLOOKUP(A1293,CECOS!$A$2:$I$56,9,0),"NO APLICA"))</f>
        <v>GERENCIA</v>
      </c>
    </row>
    <row r="1294" spans="1:9" x14ac:dyDescent="0.25">
      <c r="A1294" s="18">
        <v>1861</v>
      </c>
      <c r="B1294" s="5">
        <v>43556</v>
      </c>
      <c r="C1294" s="18" t="s">
        <v>228</v>
      </c>
      <c r="D1294" s="18" t="s">
        <v>5</v>
      </c>
      <c r="E1294" s="3">
        <v>6263286.4602000006</v>
      </c>
      <c r="F1294" s="18" t="s">
        <v>6</v>
      </c>
      <c r="G1294" s="18" t="s">
        <v>6</v>
      </c>
      <c r="I1294" s="77" t="str">
        <f>IF(OR(F1294="FFIE GRUPO 2",F1294="FFIE GRUPO 7"),"INTERVENTORIA",IF(OR(F1294="CONTRACTUAL",F1294="OTRO SÍ"),VLOOKUP(A1294,CECOS!$A$2:$I$56,9,0),"NO APLICA"))</f>
        <v>GERENCIA</v>
      </c>
    </row>
    <row r="1295" spans="1:9" x14ac:dyDescent="0.25">
      <c r="A1295" s="18">
        <v>1861</v>
      </c>
      <c r="B1295" s="5">
        <v>43586</v>
      </c>
      <c r="C1295" s="18" t="s">
        <v>228</v>
      </c>
      <c r="D1295" s="18" t="s">
        <v>5</v>
      </c>
      <c r="E1295" s="3">
        <v>6263286.4602000006</v>
      </c>
      <c r="F1295" s="18" t="s">
        <v>6</v>
      </c>
      <c r="G1295" s="18" t="s">
        <v>6</v>
      </c>
      <c r="I1295" s="77" t="str">
        <f>IF(OR(F1295="FFIE GRUPO 2",F1295="FFIE GRUPO 7"),"INTERVENTORIA",IF(OR(F1295="CONTRACTUAL",F1295="OTRO SÍ"),VLOOKUP(A1295,CECOS!$A$2:$I$56,9,0),"NO APLICA"))</f>
        <v>GERENCIA</v>
      </c>
    </row>
    <row r="1296" spans="1:9" x14ac:dyDescent="0.25">
      <c r="A1296" s="18">
        <v>1861</v>
      </c>
      <c r="B1296" s="5">
        <v>43617</v>
      </c>
      <c r="C1296" s="18" t="s">
        <v>228</v>
      </c>
      <c r="D1296" s="18" t="s">
        <v>5</v>
      </c>
      <c r="E1296" s="3">
        <v>6263286.4602000006</v>
      </c>
      <c r="F1296" s="18" t="s">
        <v>6</v>
      </c>
      <c r="G1296" s="18" t="s">
        <v>6</v>
      </c>
      <c r="I1296" s="77" t="str">
        <f>IF(OR(F1296="FFIE GRUPO 2",F1296="FFIE GRUPO 7"),"INTERVENTORIA",IF(OR(F1296="CONTRACTUAL",F1296="OTRO SÍ"),VLOOKUP(A1296,CECOS!$A$2:$I$56,9,0),"NO APLICA"))</f>
        <v>GERENCIA</v>
      </c>
    </row>
    <row r="1297" spans="1:9" x14ac:dyDescent="0.25">
      <c r="A1297" s="18">
        <v>1861</v>
      </c>
      <c r="B1297" s="5">
        <v>43647</v>
      </c>
      <c r="C1297" s="18" t="s">
        <v>228</v>
      </c>
      <c r="D1297" s="18" t="s">
        <v>5</v>
      </c>
      <c r="E1297" s="3">
        <v>6263286.4602000006</v>
      </c>
      <c r="F1297" s="18" t="s">
        <v>6</v>
      </c>
      <c r="G1297" s="18" t="s">
        <v>6</v>
      </c>
      <c r="I1297" s="77" t="str">
        <f>IF(OR(F1297="FFIE GRUPO 2",F1297="FFIE GRUPO 7"),"INTERVENTORIA",IF(OR(F1297="CONTRACTUAL",F1297="OTRO SÍ"),VLOOKUP(A1297,CECOS!$A$2:$I$56,9,0),"NO APLICA"))</f>
        <v>GERENCIA</v>
      </c>
    </row>
    <row r="1298" spans="1:9" x14ac:dyDescent="0.25">
      <c r="A1298" s="18">
        <v>1861</v>
      </c>
      <c r="B1298" s="5">
        <v>43678</v>
      </c>
      <c r="C1298" s="18" t="s">
        <v>228</v>
      </c>
      <c r="D1298" s="18" t="s">
        <v>5</v>
      </c>
      <c r="E1298" s="3">
        <v>6263286.4602000006</v>
      </c>
      <c r="F1298" s="18" t="s">
        <v>6</v>
      </c>
      <c r="G1298" s="18" t="s">
        <v>6</v>
      </c>
      <c r="I1298" s="77" t="str">
        <f>IF(OR(F1298="FFIE GRUPO 2",F1298="FFIE GRUPO 7"),"INTERVENTORIA",IF(OR(F1298="CONTRACTUAL",F1298="OTRO SÍ"),VLOOKUP(A1298,CECOS!$A$2:$I$56,9,0),"NO APLICA"))</f>
        <v>GERENCIA</v>
      </c>
    </row>
    <row r="1299" spans="1:9" x14ac:dyDescent="0.25">
      <c r="A1299" s="18">
        <v>1861</v>
      </c>
      <c r="B1299" s="5">
        <v>43709</v>
      </c>
      <c r="C1299" s="18" t="s">
        <v>228</v>
      </c>
      <c r="D1299" s="18" t="s">
        <v>5</v>
      </c>
      <c r="E1299" s="3">
        <v>6263286.4602000006</v>
      </c>
      <c r="F1299" s="18" t="s">
        <v>6</v>
      </c>
      <c r="G1299" s="18" t="s">
        <v>6</v>
      </c>
      <c r="I1299" s="77" t="str">
        <f>IF(OR(F1299="FFIE GRUPO 2",F1299="FFIE GRUPO 7"),"INTERVENTORIA",IF(OR(F1299="CONTRACTUAL",F1299="OTRO SÍ"),VLOOKUP(A1299,CECOS!$A$2:$I$56,9,0),"NO APLICA"))</f>
        <v>GERENCIA</v>
      </c>
    </row>
    <row r="1300" spans="1:9" x14ac:dyDescent="0.25">
      <c r="A1300" s="18">
        <v>1861</v>
      </c>
      <c r="B1300" s="5">
        <v>43739</v>
      </c>
      <c r="C1300" s="18" t="s">
        <v>228</v>
      </c>
      <c r="D1300" s="18" t="s">
        <v>5</v>
      </c>
      <c r="E1300" s="3">
        <v>6263286.4602000006</v>
      </c>
      <c r="F1300" s="18" t="s">
        <v>6</v>
      </c>
      <c r="G1300" s="18" t="s">
        <v>6</v>
      </c>
      <c r="I1300" s="77" t="str">
        <f>IF(OR(F1300="FFIE GRUPO 2",F1300="FFIE GRUPO 7"),"INTERVENTORIA",IF(OR(F1300="CONTRACTUAL",F1300="OTRO SÍ"),VLOOKUP(A1300,CECOS!$A$2:$I$56,9,0),"NO APLICA"))</f>
        <v>GERENCIA</v>
      </c>
    </row>
    <row r="1301" spans="1:9" x14ac:dyDescent="0.25">
      <c r="A1301" s="18">
        <v>1861</v>
      </c>
      <c r="B1301" s="5">
        <v>43770</v>
      </c>
      <c r="C1301" s="18" t="s">
        <v>228</v>
      </c>
      <c r="D1301" s="18" t="s">
        <v>5</v>
      </c>
      <c r="E1301" s="3">
        <v>6263286.4602000006</v>
      </c>
      <c r="F1301" s="18" t="s">
        <v>6</v>
      </c>
      <c r="G1301" s="18" t="s">
        <v>6</v>
      </c>
      <c r="I1301" s="77" t="str">
        <f>IF(OR(F1301="FFIE GRUPO 2",F1301="FFIE GRUPO 7"),"INTERVENTORIA",IF(OR(F1301="CONTRACTUAL",F1301="OTRO SÍ"),VLOOKUP(A1301,CECOS!$A$2:$I$56,9,0),"NO APLICA"))</f>
        <v>GERENCIA</v>
      </c>
    </row>
    <row r="1302" spans="1:9" x14ac:dyDescent="0.25">
      <c r="A1302" s="18">
        <v>1861</v>
      </c>
      <c r="B1302" s="5">
        <v>43800</v>
      </c>
      <c r="C1302" s="18" t="s">
        <v>228</v>
      </c>
      <c r="D1302" s="18" t="s">
        <v>5</v>
      </c>
      <c r="E1302" s="3">
        <v>6263286.4602000006</v>
      </c>
      <c r="F1302" s="18" t="s">
        <v>6</v>
      </c>
      <c r="G1302" s="18" t="s">
        <v>6</v>
      </c>
      <c r="I1302" s="77" t="str">
        <f>IF(OR(F1302="FFIE GRUPO 2",F1302="FFIE GRUPO 7"),"INTERVENTORIA",IF(OR(F1302="CONTRACTUAL",F1302="OTRO SÍ"),VLOOKUP(A1302,CECOS!$A$2:$I$56,9,0),"NO APLICA"))</f>
        <v>GERENCIA</v>
      </c>
    </row>
    <row r="1303" spans="1:9" x14ac:dyDescent="0.25">
      <c r="A1303" s="18">
        <v>1861</v>
      </c>
      <c r="B1303" s="5">
        <v>43831</v>
      </c>
      <c r="C1303" s="18" t="s">
        <v>228</v>
      </c>
      <c r="D1303" s="18" t="s">
        <v>5</v>
      </c>
      <c r="E1303" s="3">
        <v>6263286.4602000006</v>
      </c>
      <c r="F1303" s="18" t="s">
        <v>6</v>
      </c>
      <c r="G1303" s="18" t="s">
        <v>6</v>
      </c>
      <c r="I1303" s="77" t="str">
        <f>IF(OR(F1303="FFIE GRUPO 2",F1303="FFIE GRUPO 7"),"INTERVENTORIA",IF(OR(F1303="CONTRACTUAL",F1303="OTRO SÍ"),VLOOKUP(A1303,CECOS!$A$2:$I$56,9,0),"NO APLICA"))</f>
        <v>GERENCIA</v>
      </c>
    </row>
    <row r="1304" spans="1:9" x14ac:dyDescent="0.25">
      <c r="A1304" s="18">
        <v>1861</v>
      </c>
      <c r="B1304" s="5">
        <v>43862</v>
      </c>
      <c r="C1304" s="18" t="s">
        <v>228</v>
      </c>
      <c r="D1304" s="18" t="s">
        <v>5</v>
      </c>
      <c r="E1304" s="3">
        <v>6263286.4602000006</v>
      </c>
      <c r="F1304" s="18" t="s">
        <v>6</v>
      </c>
      <c r="G1304" s="18" t="s">
        <v>6</v>
      </c>
      <c r="I1304" s="77" t="str">
        <f>IF(OR(F1304="FFIE GRUPO 2",F1304="FFIE GRUPO 7"),"INTERVENTORIA",IF(OR(F1304="CONTRACTUAL",F1304="OTRO SÍ"),VLOOKUP(A1304,CECOS!$A$2:$I$56,9,0),"NO APLICA"))</f>
        <v>GERENCIA</v>
      </c>
    </row>
    <row r="1305" spans="1:9" x14ac:dyDescent="0.25">
      <c r="A1305" s="18">
        <v>1861</v>
      </c>
      <c r="B1305" s="5">
        <v>43891</v>
      </c>
      <c r="C1305" s="18" t="s">
        <v>228</v>
      </c>
      <c r="D1305" s="18" t="s">
        <v>5</v>
      </c>
      <c r="E1305" s="3">
        <v>6263286.4602000006</v>
      </c>
      <c r="F1305" s="18" t="s">
        <v>6</v>
      </c>
      <c r="G1305" s="18" t="s">
        <v>6</v>
      </c>
      <c r="I1305" s="77" t="str">
        <f>IF(OR(F1305="FFIE GRUPO 2",F1305="FFIE GRUPO 7"),"INTERVENTORIA",IF(OR(F1305="CONTRACTUAL",F1305="OTRO SÍ"),VLOOKUP(A1305,CECOS!$A$2:$I$56,9,0),"NO APLICA"))</f>
        <v>GERENCIA</v>
      </c>
    </row>
    <row r="1306" spans="1:9" x14ac:dyDescent="0.25">
      <c r="A1306" s="18">
        <v>1861</v>
      </c>
      <c r="B1306" s="5">
        <v>43922</v>
      </c>
      <c r="C1306" s="18" t="s">
        <v>228</v>
      </c>
      <c r="D1306" s="18" t="s">
        <v>5</v>
      </c>
      <c r="E1306" s="3">
        <v>6263286.4602000006</v>
      </c>
      <c r="F1306" s="18" t="s">
        <v>6</v>
      </c>
      <c r="G1306" s="18" t="s">
        <v>6</v>
      </c>
      <c r="I1306" s="77" t="str">
        <f>IF(OR(F1306="FFIE GRUPO 2",F1306="FFIE GRUPO 7"),"INTERVENTORIA",IF(OR(F1306="CONTRACTUAL",F1306="OTRO SÍ"),VLOOKUP(A1306,CECOS!$A$2:$I$56,9,0),"NO APLICA"))</f>
        <v>GERENCIA</v>
      </c>
    </row>
    <row r="1307" spans="1:9" x14ac:dyDescent="0.25">
      <c r="A1307" s="18">
        <v>1861</v>
      </c>
      <c r="B1307" s="5">
        <v>43952</v>
      </c>
      <c r="C1307" s="18" t="s">
        <v>228</v>
      </c>
      <c r="D1307" s="18" t="s">
        <v>5</v>
      </c>
      <c r="E1307" s="3">
        <v>6263286.4602000006</v>
      </c>
      <c r="F1307" s="18" t="s">
        <v>6</v>
      </c>
      <c r="G1307" s="18" t="s">
        <v>6</v>
      </c>
      <c r="I1307" s="77" t="str">
        <f>IF(OR(F1307="FFIE GRUPO 2",F1307="FFIE GRUPO 7"),"INTERVENTORIA",IF(OR(F1307="CONTRACTUAL",F1307="OTRO SÍ"),VLOOKUP(A1307,CECOS!$A$2:$I$56,9,0),"NO APLICA"))</f>
        <v>GERENCIA</v>
      </c>
    </row>
    <row r="1308" spans="1:9" x14ac:dyDescent="0.25">
      <c r="A1308" s="18">
        <v>1861</v>
      </c>
      <c r="B1308" s="5">
        <v>43983</v>
      </c>
      <c r="C1308" s="18" t="s">
        <v>228</v>
      </c>
      <c r="D1308" s="18" t="s">
        <v>5</v>
      </c>
      <c r="E1308" s="3">
        <v>6263286.4602000006</v>
      </c>
      <c r="F1308" s="18" t="s">
        <v>6</v>
      </c>
      <c r="G1308" s="18" t="s">
        <v>6</v>
      </c>
      <c r="I1308" s="77" t="str">
        <f>IF(OR(F1308="FFIE GRUPO 2",F1308="FFIE GRUPO 7"),"INTERVENTORIA",IF(OR(F1308="CONTRACTUAL",F1308="OTRO SÍ"),VLOOKUP(A1308,CECOS!$A$2:$I$56,9,0),"NO APLICA"))</f>
        <v>GERENCIA</v>
      </c>
    </row>
    <row r="1309" spans="1:9" x14ac:dyDescent="0.25">
      <c r="A1309" s="18">
        <v>1861</v>
      </c>
      <c r="B1309" s="5">
        <v>44013</v>
      </c>
      <c r="C1309" s="18" t="s">
        <v>228</v>
      </c>
      <c r="D1309" s="18" t="s">
        <v>5</v>
      </c>
      <c r="E1309" s="3">
        <v>6263286.4602000006</v>
      </c>
      <c r="F1309" s="18" t="s">
        <v>6</v>
      </c>
      <c r="G1309" s="18" t="s">
        <v>6</v>
      </c>
      <c r="I1309" s="77" t="str">
        <f>IF(OR(F1309="FFIE GRUPO 2",F1309="FFIE GRUPO 7"),"INTERVENTORIA",IF(OR(F1309="CONTRACTUAL",F1309="OTRO SÍ"),VLOOKUP(A1309,CECOS!$A$2:$I$56,9,0),"NO APLICA"))</f>
        <v>GERENCIA</v>
      </c>
    </row>
    <row r="1310" spans="1:9" x14ac:dyDescent="0.25">
      <c r="A1310" s="18">
        <v>1861</v>
      </c>
      <c r="B1310" s="5">
        <v>44044</v>
      </c>
      <c r="C1310" s="18" t="s">
        <v>228</v>
      </c>
      <c r="D1310" s="18" t="s">
        <v>5</v>
      </c>
      <c r="E1310" s="3">
        <v>6263286.4602000006</v>
      </c>
      <c r="F1310" s="18" t="s">
        <v>6</v>
      </c>
      <c r="G1310" s="18" t="s">
        <v>6</v>
      </c>
      <c r="I1310" s="77" t="str">
        <f>IF(OR(F1310="FFIE GRUPO 2",F1310="FFIE GRUPO 7"),"INTERVENTORIA",IF(OR(F1310="CONTRACTUAL",F1310="OTRO SÍ"),VLOOKUP(A1310,CECOS!$A$2:$I$56,9,0),"NO APLICA"))</f>
        <v>GERENCIA</v>
      </c>
    </row>
    <row r="1311" spans="1:9" x14ac:dyDescent="0.25">
      <c r="A1311" s="18">
        <v>1861</v>
      </c>
      <c r="B1311" s="5">
        <v>43466</v>
      </c>
      <c r="C1311" s="18" t="s">
        <v>228</v>
      </c>
      <c r="D1311" s="18" t="s">
        <v>70</v>
      </c>
      <c r="E1311" s="3">
        <v>4120018.875</v>
      </c>
      <c r="F1311" s="18" t="s">
        <v>6</v>
      </c>
      <c r="G1311" s="18" t="s">
        <v>6</v>
      </c>
      <c r="I1311" s="77" t="str">
        <f>IF(OR(F1311="FFIE GRUPO 2",F1311="FFIE GRUPO 7"),"INTERVENTORIA",IF(OR(F1311="CONTRACTUAL",F1311="OTRO SÍ"),VLOOKUP(A1311,CECOS!$A$2:$I$56,9,0),"NO APLICA"))</f>
        <v>GERENCIA</v>
      </c>
    </row>
    <row r="1312" spans="1:9" x14ac:dyDescent="0.25">
      <c r="A1312" s="18">
        <v>1861</v>
      </c>
      <c r="B1312" s="5">
        <v>43497</v>
      </c>
      <c r="C1312" s="18" t="s">
        <v>228</v>
      </c>
      <c r="D1312" s="18" t="s">
        <v>70</v>
      </c>
      <c r="E1312" s="3">
        <v>4120018.875</v>
      </c>
      <c r="F1312" s="18" t="s">
        <v>6</v>
      </c>
      <c r="G1312" s="18" t="s">
        <v>6</v>
      </c>
      <c r="I1312" s="77" t="str">
        <f>IF(OR(F1312="FFIE GRUPO 2",F1312="FFIE GRUPO 7"),"INTERVENTORIA",IF(OR(F1312="CONTRACTUAL",F1312="OTRO SÍ"),VLOOKUP(A1312,CECOS!$A$2:$I$56,9,0),"NO APLICA"))</f>
        <v>GERENCIA</v>
      </c>
    </row>
    <row r="1313" spans="1:9" x14ac:dyDescent="0.25">
      <c r="A1313" s="18">
        <v>1861</v>
      </c>
      <c r="B1313" s="5">
        <v>43525</v>
      </c>
      <c r="C1313" s="18" t="s">
        <v>228</v>
      </c>
      <c r="D1313" s="18" t="s">
        <v>70</v>
      </c>
      <c r="E1313" s="3">
        <v>4120018.875</v>
      </c>
      <c r="F1313" s="18" t="s">
        <v>6</v>
      </c>
      <c r="G1313" s="18" t="s">
        <v>6</v>
      </c>
      <c r="I1313" s="77" t="str">
        <f>IF(OR(F1313="FFIE GRUPO 2",F1313="FFIE GRUPO 7"),"INTERVENTORIA",IF(OR(F1313="CONTRACTUAL",F1313="OTRO SÍ"),VLOOKUP(A1313,CECOS!$A$2:$I$56,9,0),"NO APLICA"))</f>
        <v>GERENCIA</v>
      </c>
    </row>
    <row r="1314" spans="1:9" x14ac:dyDescent="0.25">
      <c r="A1314" s="18">
        <v>1861</v>
      </c>
      <c r="B1314" s="5">
        <v>43556</v>
      </c>
      <c r="C1314" s="18" t="s">
        <v>228</v>
      </c>
      <c r="D1314" s="18" t="s">
        <v>70</v>
      </c>
      <c r="E1314" s="3">
        <v>4120018.875</v>
      </c>
      <c r="F1314" s="18" t="s">
        <v>6</v>
      </c>
      <c r="G1314" s="18" t="s">
        <v>6</v>
      </c>
      <c r="I1314" s="77" t="str">
        <f>IF(OR(F1314="FFIE GRUPO 2",F1314="FFIE GRUPO 7"),"INTERVENTORIA",IF(OR(F1314="CONTRACTUAL",F1314="OTRO SÍ"),VLOOKUP(A1314,CECOS!$A$2:$I$56,9,0),"NO APLICA"))</f>
        <v>GERENCIA</v>
      </c>
    </row>
    <row r="1315" spans="1:9" x14ac:dyDescent="0.25">
      <c r="A1315" s="18">
        <v>1861</v>
      </c>
      <c r="B1315" s="5">
        <v>43586</v>
      </c>
      <c r="C1315" s="18" t="s">
        <v>228</v>
      </c>
      <c r="D1315" s="18" t="s">
        <v>70</v>
      </c>
      <c r="E1315" s="3">
        <v>4120018.875</v>
      </c>
      <c r="F1315" s="18" t="s">
        <v>6</v>
      </c>
      <c r="G1315" s="18" t="s">
        <v>6</v>
      </c>
      <c r="I1315" s="77" t="str">
        <f>IF(OR(F1315="FFIE GRUPO 2",F1315="FFIE GRUPO 7"),"INTERVENTORIA",IF(OR(F1315="CONTRACTUAL",F1315="OTRO SÍ"),VLOOKUP(A1315,CECOS!$A$2:$I$56,9,0),"NO APLICA"))</f>
        <v>GERENCIA</v>
      </c>
    </row>
    <row r="1316" spans="1:9" x14ac:dyDescent="0.25">
      <c r="A1316" s="18">
        <v>1861</v>
      </c>
      <c r="B1316" s="5">
        <v>43617</v>
      </c>
      <c r="C1316" s="18" t="s">
        <v>228</v>
      </c>
      <c r="D1316" s="18" t="s">
        <v>70</v>
      </c>
      <c r="E1316" s="3">
        <v>4120018.875</v>
      </c>
      <c r="F1316" s="18" t="s">
        <v>6</v>
      </c>
      <c r="G1316" s="18" t="s">
        <v>6</v>
      </c>
      <c r="I1316" s="77" t="str">
        <f>IF(OR(F1316="FFIE GRUPO 2",F1316="FFIE GRUPO 7"),"INTERVENTORIA",IF(OR(F1316="CONTRACTUAL",F1316="OTRO SÍ"),VLOOKUP(A1316,CECOS!$A$2:$I$56,9,0),"NO APLICA"))</f>
        <v>GERENCIA</v>
      </c>
    </row>
    <row r="1317" spans="1:9" x14ac:dyDescent="0.25">
      <c r="A1317" s="18">
        <v>1861</v>
      </c>
      <c r="B1317" s="5">
        <v>43647</v>
      </c>
      <c r="C1317" s="18" t="s">
        <v>228</v>
      </c>
      <c r="D1317" s="18" t="s">
        <v>70</v>
      </c>
      <c r="E1317" s="3">
        <v>4120018.875</v>
      </c>
      <c r="F1317" s="18" t="s">
        <v>6</v>
      </c>
      <c r="G1317" s="18" t="s">
        <v>6</v>
      </c>
      <c r="I1317" s="77" t="str">
        <f>IF(OR(F1317="FFIE GRUPO 2",F1317="FFIE GRUPO 7"),"INTERVENTORIA",IF(OR(F1317="CONTRACTUAL",F1317="OTRO SÍ"),VLOOKUP(A1317,CECOS!$A$2:$I$56,9,0),"NO APLICA"))</f>
        <v>GERENCIA</v>
      </c>
    </row>
    <row r="1318" spans="1:9" x14ac:dyDescent="0.25">
      <c r="A1318" s="18">
        <v>1861</v>
      </c>
      <c r="B1318" s="5">
        <v>43678</v>
      </c>
      <c r="C1318" s="18" t="s">
        <v>228</v>
      </c>
      <c r="D1318" s="18" t="s">
        <v>70</v>
      </c>
      <c r="E1318" s="3">
        <v>4120018.875</v>
      </c>
      <c r="F1318" s="18" t="s">
        <v>6</v>
      </c>
      <c r="G1318" s="18" t="s">
        <v>6</v>
      </c>
      <c r="I1318" s="77" t="str">
        <f>IF(OR(F1318="FFIE GRUPO 2",F1318="FFIE GRUPO 7"),"INTERVENTORIA",IF(OR(F1318="CONTRACTUAL",F1318="OTRO SÍ"),VLOOKUP(A1318,CECOS!$A$2:$I$56,9,0),"NO APLICA"))</f>
        <v>GERENCIA</v>
      </c>
    </row>
    <row r="1319" spans="1:9" x14ac:dyDescent="0.25">
      <c r="A1319" s="18">
        <v>1861</v>
      </c>
      <c r="B1319" s="5">
        <v>43709</v>
      </c>
      <c r="C1319" s="18" t="s">
        <v>228</v>
      </c>
      <c r="D1319" s="18" t="s">
        <v>70</v>
      </c>
      <c r="E1319" s="3">
        <v>4120018.875</v>
      </c>
      <c r="F1319" s="18" t="s">
        <v>6</v>
      </c>
      <c r="G1319" s="18" t="s">
        <v>6</v>
      </c>
      <c r="I1319" s="77" t="str">
        <f>IF(OR(F1319="FFIE GRUPO 2",F1319="FFIE GRUPO 7"),"INTERVENTORIA",IF(OR(F1319="CONTRACTUAL",F1319="OTRO SÍ"),VLOOKUP(A1319,CECOS!$A$2:$I$56,9,0),"NO APLICA"))</f>
        <v>GERENCIA</v>
      </c>
    </row>
    <row r="1320" spans="1:9" x14ac:dyDescent="0.25">
      <c r="A1320" s="18">
        <v>1861</v>
      </c>
      <c r="B1320" s="5">
        <v>43739</v>
      </c>
      <c r="C1320" s="18" t="s">
        <v>228</v>
      </c>
      <c r="D1320" s="18" t="s">
        <v>70</v>
      </c>
      <c r="E1320" s="3">
        <v>4120018.875</v>
      </c>
      <c r="F1320" s="18" t="s">
        <v>6</v>
      </c>
      <c r="G1320" s="18" t="s">
        <v>6</v>
      </c>
      <c r="I1320" s="77" t="str">
        <f>IF(OR(F1320="FFIE GRUPO 2",F1320="FFIE GRUPO 7"),"INTERVENTORIA",IF(OR(F1320="CONTRACTUAL",F1320="OTRO SÍ"),VLOOKUP(A1320,CECOS!$A$2:$I$56,9,0),"NO APLICA"))</f>
        <v>GERENCIA</v>
      </c>
    </row>
    <row r="1321" spans="1:9" x14ac:dyDescent="0.25">
      <c r="A1321" s="18">
        <v>1861</v>
      </c>
      <c r="B1321" s="5">
        <v>43770</v>
      </c>
      <c r="C1321" s="18" t="s">
        <v>228</v>
      </c>
      <c r="D1321" s="18" t="s">
        <v>70</v>
      </c>
      <c r="E1321" s="3">
        <v>4120018.875</v>
      </c>
      <c r="F1321" s="18" t="s">
        <v>6</v>
      </c>
      <c r="G1321" s="18" t="s">
        <v>6</v>
      </c>
      <c r="I1321" s="77" t="str">
        <f>IF(OR(F1321="FFIE GRUPO 2",F1321="FFIE GRUPO 7"),"INTERVENTORIA",IF(OR(F1321="CONTRACTUAL",F1321="OTRO SÍ"),VLOOKUP(A1321,CECOS!$A$2:$I$56,9,0),"NO APLICA"))</f>
        <v>GERENCIA</v>
      </c>
    </row>
    <row r="1322" spans="1:9" x14ac:dyDescent="0.25">
      <c r="A1322" s="18">
        <v>1861</v>
      </c>
      <c r="B1322" s="5">
        <v>43800</v>
      </c>
      <c r="C1322" s="18" t="s">
        <v>228</v>
      </c>
      <c r="D1322" s="18" t="s">
        <v>70</v>
      </c>
      <c r="E1322" s="3">
        <v>4120018.875</v>
      </c>
      <c r="F1322" s="18" t="s">
        <v>6</v>
      </c>
      <c r="G1322" s="18" t="s">
        <v>6</v>
      </c>
      <c r="I1322" s="77" t="str">
        <f>IF(OR(F1322="FFIE GRUPO 2",F1322="FFIE GRUPO 7"),"INTERVENTORIA",IF(OR(F1322="CONTRACTUAL",F1322="OTRO SÍ"),VLOOKUP(A1322,CECOS!$A$2:$I$56,9,0),"NO APLICA"))</f>
        <v>GERENCIA</v>
      </c>
    </row>
    <row r="1323" spans="1:9" x14ac:dyDescent="0.25">
      <c r="A1323" s="18">
        <v>1861</v>
      </c>
      <c r="B1323" s="5">
        <v>43831</v>
      </c>
      <c r="C1323" s="18" t="s">
        <v>228</v>
      </c>
      <c r="D1323" s="18" t="s">
        <v>70</v>
      </c>
      <c r="E1323" s="3">
        <v>4120018.875</v>
      </c>
      <c r="F1323" s="18" t="s">
        <v>6</v>
      </c>
      <c r="G1323" s="18" t="s">
        <v>6</v>
      </c>
      <c r="I1323" s="77" t="str">
        <f>IF(OR(F1323="FFIE GRUPO 2",F1323="FFIE GRUPO 7"),"INTERVENTORIA",IF(OR(F1323="CONTRACTUAL",F1323="OTRO SÍ"),VLOOKUP(A1323,CECOS!$A$2:$I$56,9,0),"NO APLICA"))</f>
        <v>GERENCIA</v>
      </c>
    </row>
    <row r="1324" spans="1:9" x14ac:dyDescent="0.25">
      <c r="A1324" s="18">
        <v>1861</v>
      </c>
      <c r="B1324" s="5">
        <v>43862</v>
      </c>
      <c r="C1324" s="18" t="s">
        <v>228</v>
      </c>
      <c r="D1324" s="18" t="s">
        <v>70</v>
      </c>
      <c r="E1324" s="3">
        <v>4120018.875</v>
      </c>
      <c r="F1324" s="18" t="s">
        <v>6</v>
      </c>
      <c r="G1324" s="18" t="s">
        <v>6</v>
      </c>
      <c r="I1324" s="77" t="str">
        <f>IF(OR(F1324="FFIE GRUPO 2",F1324="FFIE GRUPO 7"),"INTERVENTORIA",IF(OR(F1324="CONTRACTUAL",F1324="OTRO SÍ"),VLOOKUP(A1324,CECOS!$A$2:$I$56,9,0),"NO APLICA"))</f>
        <v>GERENCIA</v>
      </c>
    </row>
    <row r="1325" spans="1:9" x14ac:dyDescent="0.25">
      <c r="A1325" s="18">
        <v>1861</v>
      </c>
      <c r="B1325" s="5">
        <v>43891</v>
      </c>
      <c r="C1325" s="18" t="s">
        <v>228</v>
      </c>
      <c r="D1325" s="18" t="s">
        <v>70</v>
      </c>
      <c r="E1325" s="3">
        <v>4120018.875</v>
      </c>
      <c r="F1325" s="18" t="s">
        <v>6</v>
      </c>
      <c r="G1325" s="18" t="s">
        <v>6</v>
      </c>
      <c r="I1325" s="77" t="str">
        <f>IF(OR(F1325="FFIE GRUPO 2",F1325="FFIE GRUPO 7"),"INTERVENTORIA",IF(OR(F1325="CONTRACTUAL",F1325="OTRO SÍ"),VLOOKUP(A1325,CECOS!$A$2:$I$56,9,0),"NO APLICA"))</f>
        <v>GERENCIA</v>
      </c>
    </row>
    <row r="1326" spans="1:9" x14ac:dyDescent="0.25">
      <c r="A1326" s="18">
        <v>1861</v>
      </c>
      <c r="B1326" s="5">
        <v>43922</v>
      </c>
      <c r="C1326" s="18" t="s">
        <v>228</v>
      </c>
      <c r="D1326" s="18" t="s">
        <v>70</v>
      </c>
      <c r="E1326" s="3">
        <v>4120018.875</v>
      </c>
      <c r="F1326" s="18" t="s">
        <v>6</v>
      </c>
      <c r="G1326" s="18" t="s">
        <v>6</v>
      </c>
      <c r="I1326" s="77" t="str">
        <f>IF(OR(F1326="FFIE GRUPO 2",F1326="FFIE GRUPO 7"),"INTERVENTORIA",IF(OR(F1326="CONTRACTUAL",F1326="OTRO SÍ"),VLOOKUP(A1326,CECOS!$A$2:$I$56,9,0),"NO APLICA"))</f>
        <v>GERENCIA</v>
      </c>
    </row>
    <row r="1327" spans="1:9" x14ac:dyDescent="0.25">
      <c r="A1327" s="18">
        <v>1861</v>
      </c>
      <c r="B1327" s="5">
        <v>43952</v>
      </c>
      <c r="C1327" s="18" t="s">
        <v>228</v>
      </c>
      <c r="D1327" s="18" t="s">
        <v>70</v>
      </c>
      <c r="E1327" s="3">
        <v>4120018.875</v>
      </c>
      <c r="F1327" s="18" t="s">
        <v>6</v>
      </c>
      <c r="G1327" s="18" t="s">
        <v>6</v>
      </c>
      <c r="I1327" s="77" t="str">
        <f>IF(OR(F1327="FFIE GRUPO 2",F1327="FFIE GRUPO 7"),"INTERVENTORIA",IF(OR(F1327="CONTRACTUAL",F1327="OTRO SÍ"),VLOOKUP(A1327,CECOS!$A$2:$I$56,9,0),"NO APLICA"))</f>
        <v>GERENCIA</v>
      </c>
    </row>
    <row r="1328" spans="1:9" x14ac:dyDescent="0.25">
      <c r="A1328" s="18">
        <v>1861</v>
      </c>
      <c r="B1328" s="5">
        <v>43983</v>
      </c>
      <c r="C1328" s="18" t="s">
        <v>228</v>
      </c>
      <c r="D1328" s="18" t="s">
        <v>70</v>
      </c>
      <c r="E1328" s="3">
        <v>4120018.875</v>
      </c>
      <c r="F1328" s="18" t="s">
        <v>6</v>
      </c>
      <c r="G1328" s="18" t="s">
        <v>6</v>
      </c>
      <c r="I1328" s="77" t="str">
        <f>IF(OR(F1328="FFIE GRUPO 2",F1328="FFIE GRUPO 7"),"INTERVENTORIA",IF(OR(F1328="CONTRACTUAL",F1328="OTRO SÍ"),VLOOKUP(A1328,CECOS!$A$2:$I$56,9,0),"NO APLICA"))</f>
        <v>GERENCIA</v>
      </c>
    </row>
    <row r="1329" spans="1:9" x14ac:dyDescent="0.25">
      <c r="A1329" s="18">
        <v>1861</v>
      </c>
      <c r="B1329" s="5">
        <v>44013</v>
      </c>
      <c r="C1329" s="18" t="s">
        <v>228</v>
      </c>
      <c r="D1329" s="18" t="s">
        <v>70</v>
      </c>
      <c r="E1329" s="3">
        <v>4120018.875</v>
      </c>
      <c r="F1329" s="18" t="s">
        <v>6</v>
      </c>
      <c r="G1329" s="18" t="s">
        <v>6</v>
      </c>
      <c r="I1329" s="77" t="str">
        <f>IF(OR(F1329="FFIE GRUPO 2",F1329="FFIE GRUPO 7"),"INTERVENTORIA",IF(OR(F1329="CONTRACTUAL",F1329="OTRO SÍ"),VLOOKUP(A1329,CECOS!$A$2:$I$56,9,0),"NO APLICA"))</f>
        <v>GERENCIA</v>
      </c>
    </row>
    <row r="1330" spans="1:9" x14ac:dyDescent="0.25">
      <c r="A1330" s="18">
        <v>1861</v>
      </c>
      <c r="B1330" s="5">
        <v>44044</v>
      </c>
      <c r="C1330" s="18" t="s">
        <v>228</v>
      </c>
      <c r="D1330" s="18" t="s">
        <v>70</v>
      </c>
      <c r="E1330" s="3">
        <v>4120018.875</v>
      </c>
      <c r="F1330" s="18" t="s">
        <v>6</v>
      </c>
      <c r="G1330" s="18" t="s">
        <v>6</v>
      </c>
      <c r="I1330" s="77" t="str">
        <f>IF(OR(F1330="FFIE GRUPO 2",F1330="FFIE GRUPO 7"),"INTERVENTORIA",IF(OR(F1330="CONTRACTUAL",F1330="OTRO SÍ"),VLOOKUP(A1330,CECOS!$A$2:$I$56,9,0),"NO APLICA"))</f>
        <v>GERENCIA</v>
      </c>
    </row>
    <row r="1331" spans="1:9" x14ac:dyDescent="0.25">
      <c r="A1331" s="18">
        <v>1861</v>
      </c>
      <c r="B1331" s="5">
        <v>44075</v>
      </c>
      <c r="C1331" s="18" t="s">
        <v>228</v>
      </c>
      <c r="D1331" s="18" t="s">
        <v>70</v>
      </c>
      <c r="E1331" s="3">
        <v>4120018.875</v>
      </c>
      <c r="F1331" s="18" t="s">
        <v>6</v>
      </c>
      <c r="G1331" s="18" t="s">
        <v>6</v>
      </c>
      <c r="I1331" s="77" t="str">
        <f>IF(OR(F1331="FFIE GRUPO 2",F1331="FFIE GRUPO 7"),"INTERVENTORIA",IF(OR(F1331="CONTRACTUAL",F1331="OTRO SÍ"),VLOOKUP(A1331,CECOS!$A$2:$I$56,9,0),"NO APLICA"))</f>
        <v>GERENCIA</v>
      </c>
    </row>
    <row r="1332" spans="1:9" x14ac:dyDescent="0.25">
      <c r="A1332" s="18">
        <v>1861</v>
      </c>
      <c r="B1332" s="5">
        <v>44105</v>
      </c>
      <c r="C1332" s="18" t="s">
        <v>228</v>
      </c>
      <c r="D1332" s="18" t="s">
        <v>70</v>
      </c>
      <c r="E1332" s="3">
        <v>4120018.875</v>
      </c>
      <c r="F1332" s="18" t="s">
        <v>6</v>
      </c>
      <c r="G1332" s="18" t="s">
        <v>6</v>
      </c>
      <c r="I1332" s="77" t="str">
        <f>IF(OR(F1332="FFIE GRUPO 2",F1332="FFIE GRUPO 7"),"INTERVENTORIA",IF(OR(F1332="CONTRACTUAL",F1332="OTRO SÍ"),VLOOKUP(A1332,CECOS!$A$2:$I$56,9,0),"NO APLICA"))</f>
        <v>GERENCIA</v>
      </c>
    </row>
    <row r="1333" spans="1:9" x14ac:dyDescent="0.25">
      <c r="A1333" s="18">
        <v>1861</v>
      </c>
      <c r="B1333" s="5">
        <v>44136</v>
      </c>
      <c r="C1333" s="18" t="s">
        <v>228</v>
      </c>
      <c r="D1333" s="18" t="s">
        <v>70</v>
      </c>
      <c r="E1333" s="3">
        <v>4120018.875</v>
      </c>
      <c r="F1333" s="18" t="s">
        <v>6</v>
      </c>
      <c r="G1333" s="18" t="s">
        <v>6</v>
      </c>
      <c r="I1333" s="77" t="str">
        <f>IF(OR(F1333="FFIE GRUPO 2",F1333="FFIE GRUPO 7"),"INTERVENTORIA",IF(OR(F1333="CONTRACTUAL",F1333="OTRO SÍ"),VLOOKUP(A1333,CECOS!$A$2:$I$56,9,0),"NO APLICA"))</f>
        <v>GERENCIA</v>
      </c>
    </row>
    <row r="1334" spans="1:9" x14ac:dyDescent="0.25">
      <c r="A1334" s="18">
        <v>1881</v>
      </c>
      <c r="B1334" s="5">
        <v>43466</v>
      </c>
      <c r="C1334" s="18" t="s">
        <v>228</v>
      </c>
      <c r="D1334" s="18" t="s">
        <v>10</v>
      </c>
      <c r="E1334" s="3">
        <v>6549894.2250000006</v>
      </c>
      <c r="F1334" s="18" t="s">
        <v>6</v>
      </c>
      <c r="G1334" s="18" t="s">
        <v>6</v>
      </c>
      <c r="I1334" s="77" t="str">
        <f>IF(OR(F1334="FFIE GRUPO 2",F1334="FFIE GRUPO 7"),"INTERVENTORIA",IF(OR(F1334="CONTRACTUAL",F1334="OTRO SÍ"),VLOOKUP(A1334,CECOS!$A$2:$I$56,9,0),"NO APLICA"))</f>
        <v>INTERVENTORIA</v>
      </c>
    </row>
    <row r="1335" spans="1:9" x14ac:dyDescent="0.25">
      <c r="A1335" s="18">
        <v>1881</v>
      </c>
      <c r="B1335" s="5">
        <v>43497</v>
      </c>
      <c r="C1335" s="18" t="s">
        <v>228</v>
      </c>
      <c r="D1335" s="18" t="s">
        <v>10</v>
      </c>
      <c r="E1335" s="3">
        <v>6549894.2250000006</v>
      </c>
      <c r="F1335" s="18" t="s">
        <v>6</v>
      </c>
      <c r="G1335" s="18" t="s">
        <v>6</v>
      </c>
      <c r="I1335" s="77" t="str">
        <f>IF(OR(F1335="FFIE GRUPO 2",F1335="FFIE GRUPO 7"),"INTERVENTORIA",IF(OR(F1335="CONTRACTUAL",F1335="OTRO SÍ"),VLOOKUP(A1335,CECOS!$A$2:$I$56,9,0),"NO APLICA"))</f>
        <v>INTERVENTORIA</v>
      </c>
    </row>
    <row r="1336" spans="1:9" x14ac:dyDescent="0.25">
      <c r="A1336" s="18">
        <v>1881</v>
      </c>
      <c r="B1336" s="5">
        <v>43525</v>
      </c>
      <c r="C1336" s="18" t="s">
        <v>228</v>
      </c>
      <c r="D1336" s="18" t="s">
        <v>10</v>
      </c>
      <c r="E1336" s="3">
        <v>6549894.2250000006</v>
      </c>
      <c r="F1336" s="18" t="s">
        <v>6</v>
      </c>
      <c r="G1336" s="18" t="s">
        <v>6</v>
      </c>
      <c r="I1336" s="77" t="str">
        <f>IF(OR(F1336="FFIE GRUPO 2",F1336="FFIE GRUPO 7"),"INTERVENTORIA",IF(OR(F1336="CONTRACTUAL",F1336="OTRO SÍ"),VLOOKUP(A1336,CECOS!$A$2:$I$56,9,0),"NO APLICA"))</f>
        <v>INTERVENTORIA</v>
      </c>
    </row>
    <row r="1337" spans="1:9" x14ac:dyDescent="0.25">
      <c r="A1337" s="18">
        <v>1881</v>
      </c>
      <c r="B1337" s="5">
        <v>43556</v>
      </c>
      <c r="C1337" s="18" t="s">
        <v>228</v>
      </c>
      <c r="D1337" s="18" t="s">
        <v>10</v>
      </c>
      <c r="E1337" s="3">
        <v>6549894.2250000006</v>
      </c>
      <c r="F1337" s="18" t="s">
        <v>6</v>
      </c>
      <c r="G1337" s="18" t="s">
        <v>6</v>
      </c>
      <c r="I1337" s="77" t="str">
        <f>IF(OR(F1337="FFIE GRUPO 2",F1337="FFIE GRUPO 7"),"INTERVENTORIA",IF(OR(F1337="CONTRACTUAL",F1337="OTRO SÍ"),VLOOKUP(A1337,CECOS!$A$2:$I$56,9,0),"NO APLICA"))</f>
        <v>INTERVENTORIA</v>
      </c>
    </row>
    <row r="1338" spans="1:9" x14ac:dyDescent="0.25">
      <c r="A1338" s="18">
        <v>1881</v>
      </c>
      <c r="B1338" s="5">
        <v>43586</v>
      </c>
      <c r="C1338" s="18" t="s">
        <v>228</v>
      </c>
      <c r="D1338" s="18" t="s">
        <v>10</v>
      </c>
      <c r="E1338" s="3">
        <v>6549894.2250000006</v>
      </c>
      <c r="F1338" s="18" t="s">
        <v>6</v>
      </c>
      <c r="G1338" s="18" t="s">
        <v>6</v>
      </c>
      <c r="I1338" s="77" t="str">
        <f>IF(OR(F1338="FFIE GRUPO 2",F1338="FFIE GRUPO 7"),"INTERVENTORIA",IF(OR(F1338="CONTRACTUAL",F1338="OTRO SÍ"),VLOOKUP(A1338,CECOS!$A$2:$I$56,9,0),"NO APLICA"))</f>
        <v>INTERVENTORIA</v>
      </c>
    </row>
    <row r="1339" spans="1:9" x14ac:dyDescent="0.25">
      <c r="A1339" s="18">
        <v>1881</v>
      </c>
      <c r="B1339" s="5">
        <v>43617</v>
      </c>
      <c r="C1339" s="18" t="s">
        <v>228</v>
      </c>
      <c r="D1339" s="18" t="s">
        <v>10</v>
      </c>
      <c r="E1339" s="3">
        <v>6549894.2250000006</v>
      </c>
      <c r="F1339" s="18" t="s">
        <v>6</v>
      </c>
      <c r="G1339" s="18" t="s">
        <v>6</v>
      </c>
      <c r="I1339" s="77" t="str">
        <f>IF(OR(F1339="FFIE GRUPO 2",F1339="FFIE GRUPO 7"),"INTERVENTORIA",IF(OR(F1339="CONTRACTUAL",F1339="OTRO SÍ"),VLOOKUP(A1339,CECOS!$A$2:$I$56,9,0),"NO APLICA"))</f>
        <v>INTERVENTORIA</v>
      </c>
    </row>
    <row r="1340" spans="1:9" x14ac:dyDescent="0.25">
      <c r="A1340" s="18">
        <v>1881</v>
      </c>
      <c r="B1340" s="5">
        <v>43647</v>
      </c>
      <c r="C1340" s="18" t="s">
        <v>228</v>
      </c>
      <c r="D1340" s="18" t="s">
        <v>10</v>
      </c>
      <c r="E1340" s="3">
        <v>6549894.2250000006</v>
      </c>
      <c r="F1340" s="18" t="s">
        <v>6</v>
      </c>
      <c r="G1340" s="18" t="s">
        <v>6</v>
      </c>
      <c r="I1340" s="77" t="str">
        <f>IF(OR(F1340="FFIE GRUPO 2",F1340="FFIE GRUPO 7"),"INTERVENTORIA",IF(OR(F1340="CONTRACTUAL",F1340="OTRO SÍ"),VLOOKUP(A1340,CECOS!$A$2:$I$56,9,0),"NO APLICA"))</f>
        <v>INTERVENTORIA</v>
      </c>
    </row>
    <row r="1341" spans="1:9" x14ac:dyDescent="0.25">
      <c r="A1341" s="18">
        <v>1881</v>
      </c>
      <c r="B1341" s="5">
        <v>43678</v>
      </c>
      <c r="C1341" s="18" t="s">
        <v>228</v>
      </c>
      <c r="D1341" s="18" t="s">
        <v>10</v>
      </c>
      <c r="E1341" s="3">
        <v>6549894.2250000006</v>
      </c>
      <c r="F1341" s="18" t="s">
        <v>6</v>
      </c>
      <c r="G1341" s="18" t="s">
        <v>6</v>
      </c>
      <c r="I1341" s="77" t="str">
        <f>IF(OR(F1341="FFIE GRUPO 2",F1341="FFIE GRUPO 7"),"INTERVENTORIA",IF(OR(F1341="CONTRACTUAL",F1341="OTRO SÍ"),VLOOKUP(A1341,CECOS!$A$2:$I$56,9,0),"NO APLICA"))</f>
        <v>INTERVENTORIA</v>
      </c>
    </row>
    <row r="1342" spans="1:9" x14ac:dyDescent="0.25">
      <c r="A1342" s="18">
        <v>1881</v>
      </c>
      <c r="B1342" s="5">
        <v>43709</v>
      </c>
      <c r="C1342" s="18" t="s">
        <v>228</v>
      </c>
      <c r="D1342" s="18" t="s">
        <v>10</v>
      </c>
      <c r="E1342" s="3">
        <v>6549894.2250000006</v>
      </c>
      <c r="F1342" s="18" t="s">
        <v>6</v>
      </c>
      <c r="G1342" s="18" t="s">
        <v>6</v>
      </c>
      <c r="I1342" s="77" t="str">
        <f>IF(OR(F1342="FFIE GRUPO 2",F1342="FFIE GRUPO 7"),"INTERVENTORIA",IF(OR(F1342="CONTRACTUAL",F1342="OTRO SÍ"),VLOOKUP(A1342,CECOS!$A$2:$I$56,9,0),"NO APLICA"))</f>
        <v>INTERVENTORIA</v>
      </c>
    </row>
    <row r="1343" spans="1:9" x14ac:dyDescent="0.25">
      <c r="A1343" s="18">
        <v>1881</v>
      </c>
      <c r="B1343" s="5">
        <v>43739</v>
      </c>
      <c r="C1343" s="18" t="s">
        <v>228</v>
      </c>
      <c r="D1343" s="18" t="s">
        <v>10</v>
      </c>
      <c r="E1343" s="3">
        <v>6549894.2250000006</v>
      </c>
      <c r="F1343" s="18" t="s">
        <v>6</v>
      </c>
      <c r="G1343" s="18" t="s">
        <v>6</v>
      </c>
      <c r="I1343" s="77" t="str">
        <f>IF(OR(F1343="FFIE GRUPO 2",F1343="FFIE GRUPO 7"),"INTERVENTORIA",IF(OR(F1343="CONTRACTUAL",F1343="OTRO SÍ"),VLOOKUP(A1343,CECOS!$A$2:$I$56,9,0),"NO APLICA"))</f>
        <v>INTERVENTORIA</v>
      </c>
    </row>
    <row r="1344" spans="1:9" x14ac:dyDescent="0.25">
      <c r="A1344" s="18">
        <v>1881</v>
      </c>
      <c r="B1344" s="5">
        <v>43770</v>
      </c>
      <c r="C1344" s="18" t="s">
        <v>228</v>
      </c>
      <c r="D1344" s="18" t="s">
        <v>10</v>
      </c>
      <c r="E1344" s="3">
        <v>6549894.2250000006</v>
      </c>
      <c r="F1344" s="18" t="s">
        <v>6</v>
      </c>
      <c r="G1344" s="18" t="s">
        <v>6</v>
      </c>
      <c r="I1344" s="77" t="str">
        <f>IF(OR(F1344="FFIE GRUPO 2",F1344="FFIE GRUPO 7"),"INTERVENTORIA",IF(OR(F1344="CONTRACTUAL",F1344="OTRO SÍ"),VLOOKUP(A1344,CECOS!$A$2:$I$56,9,0),"NO APLICA"))</f>
        <v>INTERVENTORIA</v>
      </c>
    </row>
    <row r="1345" spans="1:9" x14ac:dyDescent="0.25">
      <c r="A1345" s="18">
        <v>1881</v>
      </c>
      <c r="B1345" s="5">
        <v>43800</v>
      </c>
      <c r="C1345" s="18" t="s">
        <v>228</v>
      </c>
      <c r="D1345" s="18" t="s">
        <v>10</v>
      </c>
      <c r="E1345" s="3">
        <v>6549894.2250000006</v>
      </c>
      <c r="F1345" s="18" t="s">
        <v>6</v>
      </c>
      <c r="G1345" s="18" t="s">
        <v>6</v>
      </c>
      <c r="I1345" s="77" t="str">
        <f>IF(OR(F1345="FFIE GRUPO 2",F1345="FFIE GRUPO 7"),"INTERVENTORIA",IF(OR(F1345="CONTRACTUAL",F1345="OTRO SÍ"),VLOOKUP(A1345,CECOS!$A$2:$I$56,9,0),"NO APLICA"))</f>
        <v>INTERVENTORIA</v>
      </c>
    </row>
    <row r="1346" spans="1:9" x14ac:dyDescent="0.25">
      <c r="A1346" s="18">
        <v>1881</v>
      </c>
      <c r="B1346" s="5">
        <v>43831</v>
      </c>
      <c r="C1346" s="18" t="s">
        <v>228</v>
      </c>
      <c r="D1346" s="18" t="s">
        <v>10</v>
      </c>
      <c r="E1346" s="3">
        <v>6549894.2250000006</v>
      </c>
      <c r="F1346" s="18" t="s">
        <v>6</v>
      </c>
      <c r="G1346" s="18" t="s">
        <v>6</v>
      </c>
      <c r="I1346" s="77" t="str">
        <f>IF(OR(F1346="FFIE GRUPO 2",F1346="FFIE GRUPO 7"),"INTERVENTORIA",IF(OR(F1346="CONTRACTUAL",F1346="OTRO SÍ"),VLOOKUP(A1346,CECOS!$A$2:$I$56,9,0),"NO APLICA"))</f>
        <v>INTERVENTORIA</v>
      </c>
    </row>
    <row r="1347" spans="1:9" x14ac:dyDescent="0.25">
      <c r="A1347" s="18">
        <v>1881</v>
      </c>
      <c r="B1347" s="5">
        <v>43862</v>
      </c>
      <c r="C1347" s="18" t="s">
        <v>228</v>
      </c>
      <c r="D1347" s="18" t="s">
        <v>10</v>
      </c>
      <c r="E1347" s="3">
        <v>6549894.2250000006</v>
      </c>
      <c r="F1347" s="18" t="s">
        <v>6</v>
      </c>
      <c r="G1347" s="18" t="s">
        <v>6</v>
      </c>
      <c r="I1347" s="77" t="str">
        <f>IF(OR(F1347="FFIE GRUPO 2",F1347="FFIE GRUPO 7"),"INTERVENTORIA",IF(OR(F1347="CONTRACTUAL",F1347="OTRO SÍ"),VLOOKUP(A1347,CECOS!$A$2:$I$56,9,0),"NO APLICA"))</f>
        <v>INTERVENTORIA</v>
      </c>
    </row>
    <row r="1348" spans="1:9" x14ac:dyDescent="0.25">
      <c r="A1348" s="18">
        <v>1881</v>
      </c>
      <c r="B1348" s="5">
        <v>43891</v>
      </c>
      <c r="C1348" s="18" t="s">
        <v>228</v>
      </c>
      <c r="D1348" s="18" t="s">
        <v>10</v>
      </c>
      <c r="E1348" s="3">
        <v>6549894.2250000006</v>
      </c>
      <c r="F1348" s="18" t="s">
        <v>6</v>
      </c>
      <c r="G1348" s="18" t="s">
        <v>6</v>
      </c>
      <c r="I1348" s="77" t="str">
        <f>IF(OR(F1348="FFIE GRUPO 2",F1348="FFIE GRUPO 7"),"INTERVENTORIA",IF(OR(F1348="CONTRACTUAL",F1348="OTRO SÍ"),VLOOKUP(A1348,CECOS!$A$2:$I$56,9,0),"NO APLICA"))</f>
        <v>INTERVENTORIA</v>
      </c>
    </row>
    <row r="1349" spans="1:9" x14ac:dyDescent="0.25">
      <c r="A1349" s="18">
        <v>1881</v>
      </c>
      <c r="B1349" s="5">
        <v>43922</v>
      </c>
      <c r="C1349" s="18" t="s">
        <v>228</v>
      </c>
      <c r="D1349" s="18" t="s">
        <v>10</v>
      </c>
      <c r="E1349" s="3">
        <v>6549894.2250000006</v>
      </c>
      <c r="F1349" s="18" t="s">
        <v>6</v>
      </c>
      <c r="G1349" s="18" t="s">
        <v>6</v>
      </c>
      <c r="I1349" s="77" t="str">
        <f>IF(OR(F1349="FFIE GRUPO 2",F1349="FFIE GRUPO 7"),"INTERVENTORIA",IF(OR(F1349="CONTRACTUAL",F1349="OTRO SÍ"),VLOOKUP(A1349,CECOS!$A$2:$I$56,9,0),"NO APLICA"))</f>
        <v>INTERVENTORIA</v>
      </c>
    </row>
    <row r="1350" spans="1:9" x14ac:dyDescent="0.25">
      <c r="A1350" s="18">
        <v>1881</v>
      </c>
      <c r="B1350" s="5">
        <v>43952</v>
      </c>
      <c r="C1350" s="18" t="s">
        <v>228</v>
      </c>
      <c r="D1350" s="18" t="s">
        <v>10</v>
      </c>
      <c r="E1350" s="3">
        <v>6549894.2250000006</v>
      </c>
      <c r="F1350" s="18" t="s">
        <v>6</v>
      </c>
      <c r="G1350" s="18" t="s">
        <v>6</v>
      </c>
      <c r="I1350" s="77" t="str">
        <f>IF(OR(F1350="FFIE GRUPO 2",F1350="FFIE GRUPO 7"),"INTERVENTORIA",IF(OR(F1350="CONTRACTUAL",F1350="OTRO SÍ"),VLOOKUP(A1350,CECOS!$A$2:$I$56,9,0),"NO APLICA"))</f>
        <v>INTERVENTORIA</v>
      </c>
    </row>
    <row r="1351" spans="1:9" x14ac:dyDescent="0.25">
      <c r="A1351" s="18">
        <v>1881</v>
      </c>
      <c r="B1351" s="5">
        <v>43983</v>
      </c>
      <c r="C1351" s="18" t="s">
        <v>228</v>
      </c>
      <c r="D1351" s="18" t="s">
        <v>10</v>
      </c>
      <c r="E1351" s="3">
        <v>6549894.2250000006</v>
      </c>
      <c r="F1351" s="18" t="s">
        <v>6</v>
      </c>
      <c r="G1351" s="18" t="s">
        <v>6</v>
      </c>
      <c r="I1351" s="77" t="str">
        <f>IF(OR(F1351="FFIE GRUPO 2",F1351="FFIE GRUPO 7"),"INTERVENTORIA",IF(OR(F1351="CONTRACTUAL",F1351="OTRO SÍ"),VLOOKUP(A1351,CECOS!$A$2:$I$56,9,0),"NO APLICA"))</f>
        <v>INTERVENTORIA</v>
      </c>
    </row>
    <row r="1352" spans="1:9" x14ac:dyDescent="0.25">
      <c r="A1352" s="18">
        <v>1881</v>
      </c>
      <c r="B1352" s="5">
        <v>44013</v>
      </c>
      <c r="C1352" s="18" t="s">
        <v>228</v>
      </c>
      <c r="D1352" s="18" t="s">
        <v>10</v>
      </c>
      <c r="E1352" s="3">
        <v>6549894.2250000006</v>
      </c>
      <c r="F1352" s="18" t="s">
        <v>6</v>
      </c>
      <c r="G1352" s="18" t="s">
        <v>6</v>
      </c>
      <c r="I1352" s="77" t="str">
        <f>IF(OR(F1352="FFIE GRUPO 2",F1352="FFIE GRUPO 7"),"INTERVENTORIA",IF(OR(F1352="CONTRACTUAL",F1352="OTRO SÍ"),VLOOKUP(A1352,CECOS!$A$2:$I$56,9,0),"NO APLICA"))</f>
        <v>INTERVENTORIA</v>
      </c>
    </row>
    <row r="1353" spans="1:9" x14ac:dyDescent="0.25">
      <c r="A1353" s="18">
        <v>1881</v>
      </c>
      <c r="B1353" s="5">
        <v>43466</v>
      </c>
      <c r="C1353" s="18" t="s">
        <v>228</v>
      </c>
      <c r="D1353" s="18" t="s">
        <v>71</v>
      </c>
      <c r="E1353" s="3">
        <v>3981406.9049999998</v>
      </c>
      <c r="F1353" s="18" t="s">
        <v>6</v>
      </c>
      <c r="G1353" s="18" t="s">
        <v>6</v>
      </c>
      <c r="I1353" s="77" t="str">
        <f>IF(OR(F1353="FFIE GRUPO 2",F1353="FFIE GRUPO 7"),"INTERVENTORIA",IF(OR(F1353="CONTRACTUAL",F1353="OTRO SÍ"),VLOOKUP(A1353,CECOS!$A$2:$I$56,9,0),"NO APLICA"))</f>
        <v>INTERVENTORIA</v>
      </c>
    </row>
    <row r="1354" spans="1:9" x14ac:dyDescent="0.25">
      <c r="A1354" s="18">
        <v>1881</v>
      </c>
      <c r="B1354" s="5">
        <v>43497</v>
      </c>
      <c r="C1354" s="18" t="s">
        <v>228</v>
      </c>
      <c r="D1354" s="18" t="s">
        <v>71</v>
      </c>
      <c r="E1354" s="3">
        <v>3981406.9049999998</v>
      </c>
      <c r="F1354" s="18" t="s">
        <v>6</v>
      </c>
      <c r="G1354" s="18" t="s">
        <v>6</v>
      </c>
      <c r="I1354" s="77" t="str">
        <f>IF(OR(F1354="FFIE GRUPO 2",F1354="FFIE GRUPO 7"),"INTERVENTORIA",IF(OR(F1354="CONTRACTUAL",F1354="OTRO SÍ"),VLOOKUP(A1354,CECOS!$A$2:$I$56,9,0),"NO APLICA"))</f>
        <v>INTERVENTORIA</v>
      </c>
    </row>
    <row r="1355" spans="1:9" x14ac:dyDescent="0.25">
      <c r="A1355" s="18">
        <v>1881</v>
      </c>
      <c r="B1355" s="5">
        <v>43525</v>
      </c>
      <c r="C1355" s="18" t="s">
        <v>228</v>
      </c>
      <c r="D1355" s="18" t="s">
        <v>71</v>
      </c>
      <c r="E1355" s="3">
        <v>3981406.9049999998</v>
      </c>
      <c r="F1355" s="18" t="s">
        <v>6</v>
      </c>
      <c r="G1355" s="18" t="s">
        <v>6</v>
      </c>
      <c r="I1355" s="77" t="str">
        <f>IF(OR(F1355="FFIE GRUPO 2",F1355="FFIE GRUPO 7"),"INTERVENTORIA",IF(OR(F1355="CONTRACTUAL",F1355="OTRO SÍ"),VLOOKUP(A1355,CECOS!$A$2:$I$56,9,0),"NO APLICA"))</f>
        <v>INTERVENTORIA</v>
      </c>
    </row>
    <row r="1356" spans="1:9" x14ac:dyDescent="0.25">
      <c r="A1356" s="18">
        <v>1881</v>
      </c>
      <c r="B1356" s="5">
        <v>43556</v>
      </c>
      <c r="C1356" s="18" t="s">
        <v>228</v>
      </c>
      <c r="D1356" s="18" t="s">
        <v>71</v>
      </c>
      <c r="E1356" s="3">
        <v>3981406.9049999998</v>
      </c>
      <c r="F1356" s="18" t="s">
        <v>6</v>
      </c>
      <c r="G1356" s="18" t="s">
        <v>6</v>
      </c>
      <c r="I1356" s="77" t="str">
        <f>IF(OR(F1356="FFIE GRUPO 2",F1356="FFIE GRUPO 7"),"INTERVENTORIA",IF(OR(F1356="CONTRACTUAL",F1356="OTRO SÍ"),VLOOKUP(A1356,CECOS!$A$2:$I$56,9,0),"NO APLICA"))</f>
        <v>INTERVENTORIA</v>
      </c>
    </row>
    <row r="1357" spans="1:9" x14ac:dyDescent="0.25">
      <c r="A1357" s="18">
        <v>1881</v>
      </c>
      <c r="B1357" s="5">
        <v>43586</v>
      </c>
      <c r="C1357" s="18" t="s">
        <v>228</v>
      </c>
      <c r="D1357" s="18" t="s">
        <v>71</v>
      </c>
      <c r="E1357" s="3">
        <v>3981406.9049999998</v>
      </c>
      <c r="F1357" s="18" t="s">
        <v>6</v>
      </c>
      <c r="G1357" s="18" t="s">
        <v>6</v>
      </c>
      <c r="I1357" s="77" t="str">
        <f>IF(OR(F1357="FFIE GRUPO 2",F1357="FFIE GRUPO 7"),"INTERVENTORIA",IF(OR(F1357="CONTRACTUAL",F1357="OTRO SÍ"),VLOOKUP(A1357,CECOS!$A$2:$I$56,9,0),"NO APLICA"))</f>
        <v>INTERVENTORIA</v>
      </c>
    </row>
    <row r="1358" spans="1:9" x14ac:dyDescent="0.25">
      <c r="A1358" s="18">
        <v>1881</v>
      </c>
      <c r="B1358" s="5">
        <v>43617</v>
      </c>
      <c r="C1358" s="18" t="s">
        <v>228</v>
      </c>
      <c r="D1358" s="18" t="s">
        <v>71</v>
      </c>
      <c r="E1358" s="3">
        <v>3981406.9049999998</v>
      </c>
      <c r="F1358" s="18" t="s">
        <v>6</v>
      </c>
      <c r="G1358" s="18" t="s">
        <v>6</v>
      </c>
      <c r="I1358" s="77" t="str">
        <f>IF(OR(F1358="FFIE GRUPO 2",F1358="FFIE GRUPO 7"),"INTERVENTORIA",IF(OR(F1358="CONTRACTUAL",F1358="OTRO SÍ"),VLOOKUP(A1358,CECOS!$A$2:$I$56,9,0),"NO APLICA"))</f>
        <v>INTERVENTORIA</v>
      </c>
    </row>
    <row r="1359" spans="1:9" x14ac:dyDescent="0.25">
      <c r="A1359" s="18">
        <v>1881</v>
      </c>
      <c r="B1359" s="5">
        <v>43647</v>
      </c>
      <c r="C1359" s="18" t="s">
        <v>228</v>
      </c>
      <c r="D1359" s="18" t="s">
        <v>71</v>
      </c>
      <c r="E1359" s="3">
        <v>3981406.9049999998</v>
      </c>
      <c r="F1359" s="18" t="s">
        <v>6</v>
      </c>
      <c r="G1359" s="18" t="s">
        <v>6</v>
      </c>
      <c r="I1359" s="77" t="str">
        <f>IF(OR(F1359="FFIE GRUPO 2",F1359="FFIE GRUPO 7"),"INTERVENTORIA",IF(OR(F1359="CONTRACTUAL",F1359="OTRO SÍ"),VLOOKUP(A1359,CECOS!$A$2:$I$56,9,0),"NO APLICA"))</f>
        <v>INTERVENTORIA</v>
      </c>
    </row>
    <row r="1360" spans="1:9" x14ac:dyDescent="0.25">
      <c r="A1360" s="18">
        <v>1881</v>
      </c>
      <c r="B1360" s="5">
        <v>43678</v>
      </c>
      <c r="C1360" s="18" t="s">
        <v>228</v>
      </c>
      <c r="D1360" s="18" t="s">
        <v>71</v>
      </c>
      <c r="E1360" s="3">
        <v>3981406.9049999998</v>
      </c>
      <c r="F1360" s="18" t="s">
        <v>6</v>
      </c>
      <c r="G1360" s="18" t="s">
        <v>6</v>
      </c>
      <c r="I1360" s="77" t="str">
        <f>IF(OR(F1360="FFIE GRUPO 2",F1360="FFIE GRUPO 7"),"INTERVENTORIA",IF(OR(F1360="CONTRACTUAL",F1360="OTRO SÍ"),VLOOKUP(A1360,CECOS!$A$2:$I$56,9,0),"NO APLICA"))</f>
        <v>INTERVENTORIA</v>
      </c>
    </row>
    <row r="1361" spans="1:9" x14ac:dyDescent="0.25">
      <c r="A1361" s="18">
        <v>1881</v>
      </c>
      <c r="B1361" s="5">
        <v>43709</v>
      </c>
      <c r="C1361" s="18" t="s">
        <v>228</v>
      </c>
      <c r="D1361" s="18" t="s">
        <v>71</v>
      </c>
      <c r="E1361" s="3">
        <v>3981406.9049999998</v>
      </c>
      <c r="F1361" s="18" t="s">
        <v>6</v>
      </c>
      <c r="G1361" s="18" t="s">
        <v>6</v>
      </c>
      <c r="I1361" s="77" t="str">
        <f>IF(OR(F1361="FFIE GRUPO 2",F1361="FFIE GRUPO 7"),"INTERVENTORIA",IF(OR(F1361="CONTRACTUAL",F1361="OTRO SÍ"),VLOOKUP(A1361,CECOS!$A$2:$I$56,9,0),"NO APLICA"))</f>
        <v>INTERVENTORIA</v>
      </c>
    </row>
    <row r="1362" spans="1:9" x14ac:dyDescent="0.25">
      <c r="A1362" s="18">
        <v>1881</v>
      </c>
      <c r="B1362" s="5">
        <v>43739</v>
      </c>
      <c r="C1362" s="18" t="s">
        <v>228</v>
      </c>
      <c r="D1362" s="18" t="s">
        <v>71</v>
      </c>
      <c r="E1362" s="3">
        <v>3981406.9049999998</v>
      </c>
      <c r="F1362" s="18" t="s">
        <v>6</v>
      </c>
      <c r="G1362" s="18" t="s">
        <v>6</v>
      </c>
      <c r="I1362" s="77" t="str">
        <f>IF(OR(F1362="FFIE GRUPO 2",F1362="FFIE GRUPO 7"),"INTERVENTORIA",IF(OR(F1362="CONTRACTUAL",F1362="OTRO SÍ"),VLOOKUP(A1362,CECOS!$A$2:$I$56,9,0),"NO APLICA"))</f>
        <v>INTERVENTORIA</v>
      </c>
    </row>
    <row r="1363" spans="1:9" x14ac:dyDescent="0.25">
      <c r="A1363" s="18">
        <v>1881</v>
      </c>
      <c r="B1363" s="5">
        <v>43770</v>
      </c>
      <c r="C1363" s="18" t="s">
        <v>228</v>
      </c>
      <c r="D1363" s="18" t="s">
        <v>71</v>
      </c>
      <c r="E1363" s="3">
        <v>3981406.9049999998</v>
      </c>
      <c r="F1363" s="18" t="s">
        <v>6</v>
      </c>
      <c r="G1363" s="18" t="s">
        <v>6</v>
      </c>
      <c r="I1363" s="77" t="str">
        <f>IF(OR(F1363="FFIE GRUPO 2",F1363="FFIE GRUPO 7"),"INTERVENTORIA",IF(OR(F1363="CONTRACTUAL",F1363="OTRO SÍ"),VLOOKUP(A1363,CECOS!$A$2:$I$56,9,0),"NO APLICA"))</f>
        <v>INTERVENTORIA</v>
      </c>
    </row>
    <row r="1364" spans="1:9" x14ac:dyDescent="0.25">
      <c r="A1364" s="18">
        <v>1881</v>
      </c>
      <c r="B1364" s="5">
        <v>43800</v>
      </c>
      <c r="C1364" s="18" t="s">
        <v>228</v>
      </c>
      <c r="D1364" s="18" t="s">
        <v>71</v>
      </c>
      <c r="E1364" s="3">
        <v>3981406.9049999998</v>
      </c>
      <c r="F1364" s="18" t="s">
        <v>6</v>
      </c>
      <c r="G1364" s="18" t="s">
        <v>6</v>
      </c>
      <c r="I1364" s="77" t="str">
        <f>IF(OR(F1364="FFIE GRUPO 2",F1364="FFIE GRUPO 7"),"INTERVENTORIA",IF(OR(F1364="CONTRACTUAL",F1364="OTRO SÍ"),VLOOKUP(A1364,CECOS!$A$2:$I$56,9,0),"NO APLICA"))</f>
        <v>INTERVENTORIA</v>
      </c>
    </row>
    <row r="1365" spans="1:9" x14ac:dyDescent="0.25">
      <c r="A1365" s="18">
        <v>1881</v>
      </c>
      <c r="B1365" s="5">
        <v>43831</v>
      </c>
      <c r="C1365" s="18" t="s">
        <v>228</v>
      </c>
      <c r="D1365" s="18" t="s">
        <v>71</v>
      </c>
      <c r="E1365" s="3">
        <v>3981406.9049999998</v>
      </c>
      <c r="F1365" s="18" t="s">
        <v>6</v>
      </c>
      <c r="G1365" s="18" t="s">
        <v>6</v>
      </c>
      <c r="I1365" s="77" t="str">
        <f>IF(OR(F1365="FFIE GRUPO 2",F1365="FFIE GRUPO 7"),"INTERVENTORIA",IF(OR(F1365="CONTRACTUAL",F1365="OTRO SÍ"),VLOOKUP(A1365,CECOS!$A$2:$I$56,9,0),"NO APLICA"))</f>
        <v>INTERVENTORIA</v>
      </c>
    </row>
    <row r="1366" spans="1:9" x14ac:dyDescent="0.25">
      <c r="A1366" s="18">
        <v>1881</v>
      </c>
      <c r="B1366" s="5">
        <v>43862</v>
      </c>
      <c r="C1366" s="18" t="s">
        <v>228</v>
      </c>
      <c r="D1366" s="18" t="s">
        <v>71</v>
      </c>
      <c r="E1366" s="3">
        <v>3981406.9049999998</v>
      </c>
      <c r="F1366" s="18" t="s">
        <v>6</v>
      </c>
      <c r="G1366" s="18" t="s">
        <v>6</v>
      </c>
      <c r="I1366" s="77" t="str">
        <f>IF(OR(F1366="FFIE GRUPO 2",F1366="FFIE GRUPO 7"),"INTERVENTORIA",IF(OR(F1366="CONTRACTUAL",F1366="OTRO SÍ"),VLOOKUP(A1366,CECOS!$A$2:$I$56,9,0),"NO APLICA"))</f>
        <v>INTERVENTORIA</v>
      </c>
    </row>
    <row r="1367" spans="1:9" x14ac:dyDescent="0.25">
      <c r="A1367" s="18">
        <v>1881</v>
      </c>
      <c r="B1367" s="5">
        <v>43891</v>
      </c>
      <c r="C1367" s="18" t="s">
        <v>228</v>
      </c>
      <c r="D1367" s="18" t="s">
        <v>71</v>
      </c>
      <c r="E1367" s="3">
        <v>3981406.9049999998</v>
      </c>
      <c r="F1367" s="18" t="s">
        <v>6</v>
      </c>
      <c r="G1367" s="18" t="s">
        <v>6</v>
      </c>
      <c r="I1367" s="77" t="str">
        <f>IF(OR(F1367="FFIE GRUPO 2",F1367="FFIE GRUPO 7"),"INTERVENTORIA",IF(OR(F1367="CONTRACTUAL",F1367="OTRO SÍ"),VLOOKUP(A1367,CECOS!$A$2:$I$56,9,0),"NO APLICA"))</f>
        <v>INTERVENTORIA</v>
      </c>
    </row>
    <row r="1368" spans="1:9" x14ac:dyDescent="0.25">
      <c r="A1368" s="18">
        <v>1881</v>
      </c>
      <c r="B1368" s="5">
        <v>43922</v>
      </c>
      <c r="C1368" s="18" t="s">
        <v>228</v>
      </c>
      <c r="D1368" s="18" t="s">
        <v>71</v>
      </c>
      <c r="E1368" s="3">
        <v>3981406.9049999998</v>
      </c>
      <c r="F1368" s="18" t="s">
        <v>6</v>
      </c>
      <c r="G1368" s="18" t="s">
        <v>6</v>
      </c>
      <c r="I1368" s="77" t="str">
        <f>IF(OR(F1368="FFIE GRUPO 2",F1368="FFIE GRUPO 7"),"INTERVENTORIA",IF(OR(F1368="CONTRACTUAL",F1368="OTRO SÍ"),VLOOKUP(A1368,CECOS!$A$2:$I$56,9,0),"NO APLICA"))</f>
        <v>INTERVENTORIA</v>
      </c>
    </row>
    <row r="1369" spans="1:9" x14ac:dyDescent="0.25">
      <c r="A1369" s="18">
        <v>1881</v>
      </c>
      <c r="B1369" s="5">
        <v>43952</v>
      </c>
      <c r="C1369" s="18" t="s">
        <v>228</v>
      </c>
      <c r="D1369" s="18" t="s">
        <v>71</v>
      </c>
      <c r="E1369" s="3">
        <v>3981406.9049999998</v>
      </c>
      <c r="F1369" s="18" t="s">
        <v>6</v>
      </c>
      <c r="G1369" s="18" t="s">
        <v>6</v>
      </c>
      <c r="I1369" s="77" t="str">
        <f>IF(OR(F1369="FFIE GRUPO 2",F1369="FFIE GRUPO 7"),"INTERVENTORIA",IF(OR(F1369="CONTRACTUAL",F1369="OTRO SÍ"),VLOOKUP(A1369,CECOS!$A$2:$I$56,9,0),"NO APLICA"))</f>
        <v>INTERVENTORIA</v>
      </c>
    </row>
    <row r="1370" spans="1:9" x14ac:dyDescent="0.25">
      <c r="A1370" s="18">
        <v>1881</v>
      </c>
      <c r="B1370" s="5">
        <v>43983</v>
      </c>
      <c r="C1370" s="18" t="s">
        <v>228</v>
      </c>
      <c r="D1370" s="18" t="s">
        <v>71</v>
      </c>
      <c r="E1370" s="3">
        <v>3981406.9049999998</v>
      </c>
      <c r="F1370" s="18" t="s">
        <v>6</v>
      </c>
      <c r="G1370" s="18" t="s">
        <v>6</v>
      </c>
      <c r="I1370" s="77" t="str">
        <f>IF(OR(F1370="FFIE GRUPO 2",F1370="FFIE GRUPO 7"),"INTERVENTORIA",IF(OR(F1370="CONTRACTUAL",F1370="OTRO SÍ"),VLOOKUP(A1370,CECOS!$A$2:$I$56,9,0),"NO APLICA"))</f>
        <v>INTERVENTORIA</v>
      </c>
    </row>
    <row r="1371" spans="1:9" x14ac:dyDescent="0.25">
      <c r="A1371" s="18">
        <v>1881</v>
      </c>
      <c r="B1371" s="5">
        <v>44013</v>
      </c>
      <c r="C1371" s="18" t="s">
        <v>228</v>
      </c>
      <c r="D1371" s="18" t="s">
        <v>71</v>
      </c>
      <c r="E1371" s="3">
        <v>3981406.9049999998</v>
      </c>
      <c r="F1371" s="18" t="s">
        <v>6</v>
      </c>
      <c r="G1371" s="18" t="s">
        <v>6</v>
      </c>
      <c r="I1371" s="77" t="str">
        <f>IF(OR(F1371="FFIE GRUPO 2",F1371="FFIE GRUPO 7"),"INTERVENTORIA",IF(OR(F1371="CONTRACTUAL",F1371="OTRO SÍ"),VLOOKUP(A1371,CECOS!$A$2:$I$56,9,0),"NO APLICA"))</f>
        <v>INTERVENTORIA</v>
      </c>
    </row>
    <row r="1372" spans="1:9" x14ac:dyDescent="0.25">
      <c r="A1372" s="18">
        <v>1880</v>
      </c>
      <c r="B1372" s="5">
        <v>43466</v>
      </c>
      <c r="C1372" s="18" t="s">
        <v>228</v>
      </c>
      <c r="D1372" s="18" t="s">
        <v>5</v>
      </c>
      <c r="E1372" s="3">
        <v>2823017.4132300001</v>
      </c>
      <c r="F1372" s="18" t="s">
        <v>6</v>
      </c>
      <c r="G1372" s="18" t="s">
        <v>6</v>
      </c>
      <c r="I1372" s="77" t="str">
        <f>IF(OR(F1372="FFIE GRUPO 2",F1372="FFIE GRUPO 7"),"INTERVENTORIA",IF(OR(F1372="CONTRACTUAL",F1372="OTRO SÍ"),VLOOKUP(A1372,CECOS!$A$2:$I$56,9,0),"NO APLICA"))</f>
        <v>INTERVENTORIA</v>
      </c>
    </row>
    <row r="1373" spans="1:9" x14ac:dyDescent="0.25">
      <c r="A1373" s="18">
        <v>1880</v>
      </c>
      <c r="B1373" s="5">
        <v>43497</v>
      </c>
      <c r="C1373" s="18" t="s">
        <v>228</v>
      </c>
      <c r="D1373" s="18" t="s">
        <v>5</v>
      </c>
      <c r="E1373" s="3">
        <v>2823017.4132300001</v>
      </c>
      <c r="F1373" s="18" t="s">
        <v>6</v>
      </c>
      <c r="G1373" s="18" t="s">
        <v>6</v>
      </c>
      <c r="I1373" s="77" t="str">
        <f>IF(OR(F1373="FFIE GRUPO 2",F1373="FFIE GRUPO 7"),"INTERVENTORIA",IF(OR(F1373="CONTRACTUAL",F1373="OTRO SÍ"),VLOOKUP(A1373,CECOS!$A$2:$I$56,9,0),"NO APLICA"))</f>
        <v>INTERVENTORIA</v>
      </c>
    </row>
    <row r="1374" spans="1:9" x14ac:dyDescent="0.25">
      <c r="A1374" s="18">
        <v>1880</v>
      </c>
      <c r="B1374" s="5">
        <v>43525</v>
      </c>
      <c r="C1374" s="18" t="s">
        <v>228</v>
      </c>
      <c r="D1374" s="18" t="s">
        <v>5</v>
      </c>
      <c r="E1374" s="3">
        <v>2823017.4132300001</v>
      </c>
      <c r="F1374" s="18" t="s">
        <v>6</v>
      </c>
      <c r="G1374" s="18" t="s">
        <v>6</v>
      </c>
      <c r="I1374" s="77" t="str">
        <f>IF(OR(F1374="FFIE GRUPO 2",F1374="FFIE GRUPO 7"),"INTERVENTORIA",IF(OR(F1374="CONTRACTUAL",F1374="OTRO SÍ"),VLOOKUP(A1374,CECOS!$A$2:$I$56,9,0),"NO APLICA"))</f>
        <v>INTERVENTORIA</v>
      </c>
    </row>
    <row r="1375" spans="1:9" x14ac:dyDescent="0.25">
      <c r="A1375" s="18">
        <v>1880</v>
      </c>
      <c r="B1375" s="5">
        <v>43556</v>
      </c>
      <c r="C1375" s="18" t="s">
        <v>228</v>
      </c>
      <c r="D1375" s="18" t="s">
        <v>5</v>
      </c>
      <c r="E1375" s="3">
        <v>2823017.4132300001</v>
      </c>
      <c r="F1375" s="18" t="s">
        <v>6</v>
      </c>
      <c r="G1375" s="18" t="s">
        <v>6</v>
      </c>
      <c r="I1375" s="77" t="str">
        <f>IF(OR(F1375="FFIE GRUPO 2",F1375="FFIE GRUPO 7"),"INTERVENTORIA",IF(OR(F1375="CONTRACTUAL",F1375="OTRO SÍ"),VLOOKUP(A1375,CECOS!$A$2:$I$56,9,0),"NO APLICA"))</f>
        <v>INTERVENTORIA</v>
      </c>
    </row>
    <row r="1376" spans="1:9" x14ac:dyDescent="0.25">
      <c r="A1376" s="18">
        <v>1880</v>
      </c>
      <c r="B1376" s="5">
        <v>43466</v>
      </c>
      <c r="C1376" s="18" t="s">
        <v>228</v>
      </c>
      <c r="D1376" s="18" t="s">
        <v>12</v>
      </c>
      <c r="E1376" s="3">
        <v>6088446</v>
      </c>
      <c r="F1376" s="18" t="s">
        <v>6</v>
      </c>
      <c r="G1376" s="18" t="s">
        <v>6</v>
      </c>
      <c r="I1376" s="77" t="str">
        <f>IF(OR(F1376="FFIE GRUPO 2",F1376="FFIE GRUPO 7"),"INTERVENTORIA",IF(OR(F1376="CONTRACTUAL",F1376="OTRO SÍ"),VLOOKUP(A1376,CECOS!$A$2:$I$56,9,0),"NO APLICA"))</f>
        <v>INTERVENTORIA</v>
      </c>
    </row>
    <row r="1377" spans="1:9" x14ac:dyDescent="0.25">
      <c r="A1377" s="18">
        <v>1880</v>
      </c>
      <c r="B1377" s="5">
        <v>43497</v>
      </c>
      <c r="C1377" s="18" t="s">
        <v>228</v>
      </c>
      <c r="D1377" s="18" t="s">
        <v>12</v>
      </c>
      <c r="E1377" s="3">
        <v>6088446</v>
      </c>
      <c r="F1377" s="18" t="s">
        <v>6</v>
      </c>
      <c r="G1377" s="18" t="s">
        <v>6</v>
      </c>
      <c r="I1377" s="77" t="str">
        <f>IF(OR(F1377="FFIE GRUPO 2",F1377="FFIE GRUPO 7"),"INTERVENTORIA",IF(OR(F1377="CONTRACTUAL",F1377="OTRO SÍ"),VLOOKUP(A1377,CECOS!$A$2:$I$56,9,0),"NO APLICA"))</f>
        <v>INTERVENTORIA</v>
      </c>
    </row>
    <row r="1378" spans="1:9" x14ac:dyDescent="0.25">
      <c r="A1378" s="18">
        <v>1880</v>
      </c>
      <c r="B1378" s="5">
        <v>43525</v>
      </c>
      <c r="C1378" s="18" t="s">
        <v>228</v>
      </c>
      <c r="D1378" s="18" t="s">
        <v>12</v>
      </c>
      <c r="E1378" s="3">
        <v>6088446</v>
      </c>
      <c r="F1378" s="18" t="s">
        <v>6</v>
      </c>
      <c r="G1378" s="18" t="s">
        <v>6</v>
      </c>
      <c r="I1378" s="77" t="str">
        <f>IF(OR(F1378="FFIE GRUPO 2",F1378="FFIE GRUPO 7"),"INTERVENTORIA",IF(OR(F1378="CONTRACTUAL",F1378="OTRO SÍ"),VLOOKUP(A1378,CECOS!$A$2:$I$56,9,0),"NO APLICA"))</f>
        <v>INTERVENTORIA</v>
      </c>
    </row>
    <row r="1379" spans="1:9" x14ac:dyDescent="0.25">
      <c r="A1379" s="18">
        <v>1880</v>
      </c>
      <c r="B1379" s="5">
        <v>43556</v>
      </c>
      <c r="C1379" s="18" t="s">
        <v>228</v>
      </c>
      <c r="D1379" s="18" t="s">
        <v>12</v>
      </c>
      <c r="E1379" s="3">
        <v>6088446</v>
      </c>
      <c r="F1379" s="18" t="s">
        <v>6</v>
      </c>
      <c r="G1379" s="18" t="s">
        <v>6</v>
      </c>
      <c r="I1379" s="77" t="str">
        <f>IF(OR(F1379="FFIE GRUPO 2",F1379="FFIE GRUPO 7"),"INTERVENTORIA",IF(OR(F1379="CONTRACTUAL",F1379="OTRO SÍ"),VLOOKUP(A1379,CECOS!$A$2:$I$56,9,0),"NO APLICA"))</f>
        <v>INTERVENTORIA</v>
      </c>
    </row>
    <row r="1380" spans="1:9" x14ac:dyDescent="0.25">
      <c r="A1380" s="18">
        <v>1880</v>
      </c>
      <c r="B1380" s="5">
        <v>43586</v>
      </c>
      <c r="C1380" s="18" t="s">
        <v>228</v>
      </c>
      <c r="D1380" s="18" t="s">
        <v>12</v>
      </c>
      <c r="E1380" s="3">
        <v>6088446</v>
      </c>
      <c r="F1380" s="18" t="s">
        <v>6</v>
      </c>
      <c r="G1380" s="18" t="s">
        <v>6</v>
      </c>
      <c r="I1380" s="77" t="str">
        <f>IF(OR(F1380="FFIE GRUPO 2",F1380="FFIE GRUPO 7"),"INTERVENTORIA",IF(OR(F1380="CONTRACTUAL",F1380="OTRO SÍ"),VLOOKUP(A1380,CECOS!$A$2:$I$56,9,0),"NO APLICA"))</f>
        <v>INTERVENTORIA</v>
      </c>
    </row>
    <row r="1381" spans="1:9" x14ac:dyDescent="0.25">
      <c r="A1381" s="18">
        <v>1880</v>
      </c>
      <c r="B1381" s="5">
        <v>43617</v>
      </c>
      <c r="C1381" s="18" t="s">
        <v>228</v>
      </c>
      <c r="D1381" s="18" t="s">
        <v>12</v>
      </c>
      <c r="E1381" s="3">
        <v>6088446</v>
      </c>
      <c r="F1381" s="18" t="s">
        <v>6</v>
      </c>
      <c r="G1381" s="18" t="s">
        <v>6</v>
      </c>
      <c r="I1381" s="77" t="str">
        <f>IF(OR(F1381="FFIE GRUPO 2",F1381="FFIE GRUPO 7"),"INTERVENTORIA",IF(OR(F1381="CONTRACTUAL",F1381="OTRO SÍ"),VLOOKUP(A1381,CECOS!$A$2:$I$56,9,0),"NO APLICA"))</f>
        <v>INTERVENTORIA</v>
      </c>
    </row>
    <row r="1382" spans="1:9" x14ac:dyDescent="0.25">
      <c r="A1382" s="18">
        <v>1880</v>
      </c>
      <c r="B1382" s="5">
        <v>43466</v>
      </c>
      <c r="C1382" s="18" t="s">
        <v>228</v>
      </c>
      <c r="D1382" s="18" t="s">
        <v>13</v>
      </c>
      <c r="E1382" s="3">
        <v>3965084.6316681607</v>
      </c>
      <c r="F1382" s="18" t="s">
        <v>6</v>
      </c>
      <c r="G1382" s="18" t="s">
        <v>6</v>
      </c>
      <c r="I1382" s="77" t="str">
        <f>IF(OR(F1382="FFIE GRUPO 2",F1382="FFIE GRUPO 7"),"INTERVENTORIA",IF(OR(F1382="CONTRACTUAL",F1382="OTRO SÍ"),VLOOKUP(A1382,CECOS!$A$2:$I$56,9,0),"NO APLICA"))</f>
        <v>INTERVENTORIA</v>
      </c>
    </row>
    <row r="1383" spans="1:9" x14ac:dyDescent="0.25">
      <c r="A1383" s="18">
        <v>1880</v>
      </c>
      <c r="B1383" s="5">
        <v>43497</v>
      </c>
      <c r="C1383" s="18" t="s">
        <v>228</v>
      </c>
      <c r="D1383" s="18" t="s">
        <v>13</v>
      </c>
      <c r="E1383" s="3">
        <v>3965084.6316681607</v>
      </c>
      <c r="F1383" s="18" t="s">
        <v>6</v>
      </c>
      <c r="G1383" s="18" t="s">
        <v>6</v>
      </c>
      <c r="I1383" s="77" t="str">
        <f>IF(OR(F1383="FFIE GRUPO 2",F1383="FFIE GRUPO 7"),"INTERVENTORIA",IF(OR(F1383="CONTRACTUAL",F1383="OTRO SÍ"),VLOOKUP(A1383,CECOS!$A$2:$I$56,9,0),"NO APLICA"))</f>
        <v>INTERVENTORIA</v>
      </c>
    </row>
    <row r="1384" spans="1:9" x14ac:dyDescent="0.25">
      <c r="A1384" s="18">
        <v>1880</v>
      </c>
      <c r="B1384" s="5">
        <v>43525</v>
      </c>
      <c r="C1384" s="18" t="s">
        <v>228</v>
      </c>
      <c r="D1384" s="18" t="s">
        <v>13</v>
      </c>
      <c r="E1384" s="3">
        <v>3965084.6316681607</v>
      </c>
      <c r="F1384" s="18" t="s">
        <v>6</v>
      </c>
      <c r="G1384" s="18" t="s">
        <v>6</v>
      </c>
      <c r="I1384" s="77" t="str">
        <f>IF(OR(F1384="FFIE GRUPO 2",F1384="FFIE GRUPO 7"),"INTERVENTORIA",IF(OR(F1384="CONTRACTUAL",F1384="OTRO SÍ"),VLOOKUP(A1384,CECOS!$A$2:$I$56,9,0),"NO APLICA"))</f>
        <v>INTERVENTORIA</v>
      </c>
    </row>
    <row r="1385" spans="1:9" x14ac:dyDescent="0.25">
      <c r="A1385" s="18">
        <v>1880</v>
      </c>
      <c r="B1385" s="5">
        <v>43556</v>
      </c>
      <c r="C1385" s="18" t="s">
        <v>228</v>
      </c>
      <c r="D1385" s="18" t="s">
        <v>13</v>
      </c>
      <c r="E1385" s="3">
        <v>3965084.6316681607</v>
      </c>
      <c r="F1385" s="18" t="s">
        <v>6</v>
      </c>
      <c r="G1385" s="18" t="s">
        <v>6</v>
      </c>
      <c r="I1385" s="77" t="str">
        <f>IF(OR(F1385="FFIE GRUPO 2",F1385="FFIE GRUPO 7"),"INTERVENTORIA",IF(OR(F1385="CONTRACTUAL",F1385="OTRO SÍ"),VLOOKUP(A1385,CECOS!$A$2:$I$56,9,0),"NO APLICA"))</f>
        <v>INTERVENTORIA</v>
      </c>
    </row>
    <row r="1386" spans="1:9" x14ac:dyDescent="0.25">
      <c r="A1386" s="18">
        <v>1880</v>
      </c>
      <c r="B1386" s="5">
        <v>43586</v>
      </c>
      <c r="C1386" s="18" t="s">
        <v>228</v>
      </c>
      <c r="D1386" s="18" t="s">
        <v>13</v>
      </c>
      <c r="E1386" s="3">
        <v>3965084.6316681607</v>
      </c>
      <c r="F1386" s="18" t="s">
        <v>6</v>
      </c>
      <c r="G1386" s="18" t="s">
        <v>6</v>
      </c>
      <c r="I1386" s="77" t="str">
        <f>IF(OR(F1386="FFIE GRUPO 2",F1386="FFIE GRUPO 7"),"INTERVENTORIA",IF(OR(F1386="CONTRACTUAL",F1386="OTRO SÍ"),VLOOKUP(A1386,CECOS!$A$2:$I$56,9,0),"NO APLICA"))</f>
        <v>INTERVENTORIA</v>
      </c>
    </row>
    <row r="1387" spans="1:9" x14ac:dyDescent="0.25">
      <c r="A1387" s="18">
        <v>1880</v>
      </c>
      <c r="B1387" s="5">
        <v>43466</v>
      </c>
      <c r="C1387" s="18" t="s">
        <v>228</v>
      </c>
      <c r="D1387" s="18" t="s">
        <v>29</v>
      </c>
      <c r="E1387" s="3">
        <v>3198581.6105249994</v>
      </c>
      <c r="F1387" s="18" t="s">
        <v>6</v>
      </c>
      <c r="G1387" s="18" t="s">
        <v>6</v>
      </c>
      <c r="I1387" s="77" t="str">
        <f>IF(OR(F1387="FFIE GRUPO 2",F1387="FFIE GRUPO 7"),"INTERVENTORIA",IF(OR(F1387="CONTRACTUAL",F1387="OTRO SÍ"),VLOOKUP(A1387,CECOS!$A$2:$I$56,9,0),"NO APLICA"))</f>
        <v>INTERVENTORIA</v>
      </c>
    </row>
    <row r="1388" spans="1:9" x14ac:dyDescent="0.25">
      <c r="A1388" s="18">
        <v>1880</v>
      </c>
      <c r="B1388" s="5">
        <v>43497</v>
      </c>
      <c r="C1388" s="18" t="s">
        <v>228</v>
      </c>
      <c r="D1388" s="18" t="s">
        <v>29</v>
      </c>
      <c r="E1388" s="3">
        <v>3198581.6105249994</v>
      </c>
      <c r="F1388" s="18" t="s">
        <v>6</v>
      </c>
      <c r="G1388" s="18" t="s">
        <v>6</v>
      </c>
      <c r="I1388" s="77" t="str">
        <f>IF(OR(F1388="FFIE GRUPO 2",F1388="FFIE GRUPO 7"),"INTERVENTORIA",IF(OR(F1388="CONTRACTUAL",F1388="OTRO SÍ"),VLOOKUP(A1388,CECOS!$A$2:$I$56,9,0),"NO APLICA"))</f>
        <v>INTERVENTORIA</v>
      </c>
    </row>
    <row r="1389" spans="1:9" x14ac:dyDescent="0.25">
      <c r="A1389" s="18">
        <v>1880</v>
      </c>
      <c r="B1389" s="5">
        <v>43525</v>
      </c>
      <c r="C1389" s="18" t="s">
        <v>228</v>
      </c>
      <c r="D1389" s="18" t="s">
        <v>29</v>
      </c>
      <c r="E1389" s="3">
        <v>3198581.6105249994</v>
      </c>
      <c r="F1389" s="18" t="s">
        <v>6</v>
      </c>
      <c r="G1389" s="18" t="s">
        <v>6</v>
      </c>
      <c r="I1389" s="77" t="str">
        <f>IF(OR(F1389="FFIE GRUPO 2",F1389="FFIE GRUPO 7"),"INTERVENTORIA",IF(OR(F1389="CONTRACTUAL",F1389="OTRO SÍ"),VLOOKUP(A1389,CECOS!$A$2:$I$56,9,0),"NO APLICA"))</f>
        <v>INTERVENTORIA</v>
      </c>
    </row>
    <row r="1390" spans="1:9" x14ac:dyDescent="0.25">
      <c r="A1390" s="18">
        <v>1880</v>
      </c>
      <c r="B1390" s="5">
        <v>43556</v>
      </c>
      <c r="C1390" s="18" t="s">
        <v>228</v>
      </c>
      <c r="D1390" s="18" t="s">
        <v>29</v>
      </c>
      <c r="E1390" s="3">
        <v>3198581.6105249994</v>
      </c>
      <c r="F1390" s="18" t="s">
        <v>6</v>
      </c>
      <c r="G1390" s="18" t="s">
        <v>6</v>
      </c>
      <c r="I1390" s="77" t="str">
        <f>IF(OR(F1390="FFIE GRUPO 2",F1390="FFIE GRUPO 7"),"INTERVENTORIA",IF(OR(F1390="CONTRACTUAL",F1390="OTRO SÍ"),VLOOKUP(A1390,CECOS!$A$2:$I$56,9,0),"NO APLICA"))</f>
        <v>INTERVENTORIA</v>
      </c>
    </row>
    <row r="1391" spans="1:9" x14ac:dyDescent="0.25">
      <c r="A1391" s="18">
        <v>1880</v>
      </c>
      <c r="B1391" s="5">
        <v>43466</v>
      </c>
      <c r="C1391" s="18" t="s">
        <v>228</v>
      </c>
      <c r="D1391" s="18" t="s">
        <v>29</v>
      </c>
      <c r="E1391" s="3">
        <v>3427052.1011999999</v>
      </c>
      <c r="F1391" s="18" t="s">
        <v>6</v>
      </c>
      <c r="G1391" s="18" t="s">
        <v>6</v>
      </c>
      <c r="I1391" s="77" t="str">
        <f>IF(OR(F1391="FFIE GRUPO 2",F1391="FFIE GRUPO 7"),"INTERVENTORIA",IF(OR(F1391="CONTRACTUAL",F1391="OTRO SÍ"),VLOOKUP(A1391,CECOS!$A$2:$I$56,9,0),"NO APLICA"))</f>
        <v>INTERVENTORIA</v>
      </c>
    </row>
    <row r="1392" spans="1:9" x14ac:dyDescent="0.25">
      <c r="A1392" s="18">
        <v>1880</v>
      </c>
      <c r="B1392" s="5">
        <v>43497</v>
      </c>
      <c r="C1392" s="18" t="s">
        <v>228</v>
      </c>
      <c r="D1392" s="18" t="s">
        <v>29</v>
      </c>
      <c r="E1392" s="3">
        <v>3427052.1011999999</v>
      </c>
      <c r="F1392" s="18" t="s">
        <v>6</v>
      </c>
      <c r="G1392" s="18" t="s">
        <v>6</v>
      </c>
      <c r="I1392" s="77" t="str">
        <f>IF(OR(F1392="FFIE GRUPO 2",F1392="FFIE GRUPO 7"),"INTERVENTORIA",IF(OR(F1392="CONTRACTUAL",F1392="OTRO SÍ"),VLOOKUP(A1392,CECOS!$A$2:$I$56,9,0),"NO APLICA"))</f>
        <v>INTERVENTORIA</v>
      </c>
    </row>
    <row r="1393" spans="1:9" x14ac:dyDescent="0.25">
      <c r="A1393" s="18">
        <v>1877</v>
      </c>
      <c r="B1393" s="5">
        <v>43466</v>
      </c>
      <c r="C1393" s="18" t="s">
        <v>228</v>
      </c>
      <c r="D1393" s="18" t="s">
        <v>7</v>
      </c>
      <c r="E1393" s="3">
        <v>11163096</v>
      </c>
      <c r="F1393" s="18" t="s">
        <v>6</v>
      </c>
      <c r="G1393" s="18" t="s">
        <v>6</v>
      </c>
      <c r="I1393" s="77" t="str">
        <f>IF(OR(F1393="FFIE GRUPO 2",F1393="FFIE GRUPO 7"),"INTERVENTORIA",IF(OR(F1393="CONTRACTUAL",F1393="OTRO SÍ"),VLOOKUP(A1393,CECOS!$A$2:$I$56,9,0),"NO APLICA"))</f>
        <v>INTERVENTORIA</v>
      </c>
    </row>
    <row r="1394" spans="1:9" x14ac:dyDescent="0.25">
      <c r="A1394" s="18">
        <v>1877</v>
      </c>
      <c r="B1394" s="5">
        <v>43497</v>
      </c>
      <c r="C1394" s="18" t="s">
        <v>228</v>
      </c>
      <c r="D1394" s="18" t="s">
        <v>7</v>
      </c>
      <c r="E1394" s="3">
        <v>11163096</v>
      </c>
      <c r="F1394" s="18" t="s">
        <v>6</v>
      </c>
      <c r="G1394" s="18" t="s">
        <v>6</v>
      </c>
      <c r="I1394" s="77" t="str">
        <f>IF(OR(F1394="FFIE GRUPO 2",F1394="FFIE GRUPO 7"),"INTERVENTORIA",IF(OR(F1394="CONTRACTUAL",F1394="OTRO SÍ"),VLOOKUP(A1394,CECOS!$A$2:$I$56,9,0),"NO APLICA"))</f>
        <v>INTERVENTORIA</v>
      </c>
    </row>
    <row r="1395" spans="1:9" x14ac:dyDescent="0.25">
      <c r="A1395" s="18">
        <v>1877</v>
      </c>
      <c r="B1395" s="5">
        <v>43525</v>
      </c>
      <c r="C1395" s="18" t="s">
        <v>228</v>
      </c>
      <c r="D1395" s="18" t="s">
        <v>7</v>
      </c>
      <c r="E1395" s="3">
        <v>11163096</v>
      </c>
      <c r="F1395" s="18" t="s">
        <v>6</v>
      </c>
      <c r="G1395" s="18" t="s">
        <v>6</v>
      </c>
      <c r="I1395" s="77" t="str">
        <f>IF(OR(F1395="FFIE GRUPO 2",F1395="FFIE GRUPO 7"),"INTERVENTORIA",IF(OR(F1395="CONTRACTUAL",F1395="OTRO SÍ"),VLOOKUP(A1395,CECOS!$A$2:$I$56,9,0),"NO APLICA"))</f>
        <v>INTERVENTORIA</v>
      </c>
    </row>
    <row r="1396" spans="1:9" x14ac:dyDescent="0.25">
      <c r="A1396" s="18">
        <v>1877</v>
      </c>
      <c r="B1396" s="5">
        <v>43556</v>
      </c>
      <c r="C1396" s="18" t="s">
        <v>228</v>
      </c>
      <c r="D1396" s="18" t="s">
        <v>7</v>
      </c>
      <c r="E1396" s="3">
        <v>11163096</v>
      </c>
      <c r="F1396" s="18" t="s">
        <v>6</v>
      </c>
      <c r="G1396" s="18" t="s">
        <v>6</v>
      </c>
      <c r="I1396" s="77" t="str">
        <f>IF(OR(F1396="FFIE GRUPO 2",F1396="FFIE GRUPO 7"),"INTERVENTORIA",IF(OR(F1396="CONTRACTUAL",F1396="OTRO SÍ"),VLOOKUP(A1396,CECOS!$A$2:$I$56,9,0),"NO APLICA"))</f>
        <v>INTERVENTORIA</v>
      </c>
    </row>
    <row r="1397" spans="1:9" x14ac:dyDescent="0.25">
      <c r="A1397" s="18">
        <v>1877</v>
      </c>
      <c r="B1397" s="5">
        <v>43586</v>
      </c>
      <c r="C1397" s="18" t="s">
        <v>228</v>
      </c>
      <c r="D1397" s="18" t="s">
        <v>7</v>
      </c>
      <c r="E1397" s="3">
        <v>11163096</v>
      </c>
      <c r="F1397" s="18" t="s">
        <v>6</v>
      </c>
      <c r="G1397" s="18" t="s">
        <v>6</v>
      </c>
      <c r="I1397" s="77" t="str">
        <f>IF(OR(F1397="FFIE GRUPO 2",F1397="FFIE GRUPO 7"),"INTERVENTORIA",IF(OR(F1397="CONTRACTUAL",F1397="OTRO SÍ"),VLOOKUP(A1397,CECOS!$A$2:$I$56,9,0),"NO APLICA"))</f>
        <v>INTERVENTORIA</v>
      </c>
    </row>
    <row r="1398" spans="1:9" x14ac:dyDescent="0.25">
      <c r="A1398" s="18">
        <v>1877</v>
      </c>
      <c r="B1398" s="5">
        <v>43617</v>
      </c>
      <c r="C1398" s="18" t="s">
        <v>228</v>
      </c>
      <c r="D1398" s="18" t="s">
        <v>7</v>
      </c>
      <c r="E1398" s="3">
        <v>11163096</v>
      </c>
      <c r="F1398" s="18" t="s">
        <v>6</v>
      </c>
      <c r="G1398" s="18" t="s">
        <v>6</v>
      </c>
      <c r="I1398" s="77" t="str">
        <f>IF(OR(F1398="FFIE GRUPO 2",F1398="FFIE GRUPO 7"),"INTERVENTORIA",IF(OR(F1398="CONTRACTUAL",F1398="OTRO SÍ"),VLOOKUP(A1398,CECOS!$A$2:$I$56,9,0),"NO APLICA"))</f>
        <v>INTERVENTORIA</v>
      </c>
    </row>
    <row r="1399" spans="1:9" x14ac:dyDescent="0.25">
      <c r="A1399" s="18">
        <v>1877</v>
      </c>
      <c r="B1399" s="5">
        <v>43647</v>
      </c>
      <c r="C1399" s="18" t="s">
        <v>228</v>
      </c>
      <c r="D1399" s="18" t="s">
        <v>7</v>
      </c>
      <c r="E1399" s="3">
        <v>11163096</v>
      </c>
      <c r="F1399" s="18" t="s">
        <v>6</v>
      </c>
      <c r="G1399" s="18" t="s">
        <v>6</v>
      </c>
      <c r="I1399" s="77" t="str">
        <f>IF(OR(F1399="FFIE GRUPO 2",F1399="FFIE GRUPO 7"),"INTERVENTORIA",IF(OR(F1399="CONTRACTUAL",F1399="OTRO SÍ"),VLOOKUP(A1399,CECOS!$A$2:$I$56,9,0),"NO APLICA"))</f>
        <v>INTERVENTORIA</v>
      </c>
    </row>
    <row r="1400" spans="1:9" x14ac:dyDescent="0.25">
      <c r="A1400" s="18">
        <v>1877</v>
      </c>
      <c r="B1400" s="5">
        <v>43678</v>
      </c>
      <c r="C1400" s="18" t="s">
        <v>228</v>
      </c>
      <c r="D1400" s="18" t="s">
        <v>7</v>
      </c>
      <c r="E1400" s="3">
        <v>11163096</v>
      </c>
      <c r="F1400" s="18" t="s">
        <v>6</v>
      </c>
      <c r="G1400" s="18" t="s">
        <v>6</v>
      </c>
      <c r="I1400" s="77" t="str">
        <f>IF(OR(F1400="FFIE GRUPO 2",F1400="FFIE GRUPO 7"),"INTERVENTORIA",IF(OR(F1400="CONTRACTUAL",F1400="OTRO SÍ"),VLOOKUP(A1400,CECOS!$A$2:$I$56,9,0),"NO APLICA"))</f>
        <v>INTERVENTORIA</v>
      </c>
    </row>
    <row r="1401" spans="1:9" x14ac:dyDescent="0.25">
      <c r="A1401" s="18">
        <v>1877</v>
      </c>
      <c r="B1401" s="5">
        <v>43709</v>
      </c>
      <c r="C1401" s="18" t="s">
        <v>228</v>
      </c>
      <c r="D1401" s="18" t="s">
        <v>7</v>
      </c>
      <c r="E1401" s="3">
        <v>11163096</v>
      </c>
      <c r="F1401" s="18" t="s">
        <v>6</v>
      </c>
      <c r="G1401" s="18" t="s">
        <v>6</v>
      </c>
      <c r="I1401" s="77" t="str">
        <f>IF(OR(F1401="FFIE GRUPO 2",F1401="FFIE GRUPO 7"),"INTERVENTORIA",IF(OR(F1401="CONTRACTUAL",F1401="OTRO SÍ"),VLOOKUP(A1401,CECOS!$A$2:$I$56,9,0),"NO APLICA"))</f>
        <v>INTERVENTORIA</v>
      </c>
    </row>
    <row r="1402" spans="1:9" x14ac:dyDescent="0.25">
      <c r="A1402" s="18">
        <v>1877</v>
      </c>
      <c r="B1402" s="5">
        <v>43739</v>
      </c>
      <c r="C1402" s="18" t="s">
        <v>228</v>
      </c>
      <c r="D1402" s="18" t="s">
        <v>7</v>
      </c>
      <c r="E1402" s="3">
        <v>11163096</v>
      </c>
      <c r="F1402" s="18" t="s">
        <v>6</v>
      </c>
      <c r="G1402" s="18" t="s">
        <v>6</v>
      </c>
      <c r="I1402" s="77" t="str">
        <f>IF(OR(F1402="FFIE GRUPO 2",F1402="FFIE GRUPO 7"),"INTERVENTORIA",IF(OR(F1402="CONTRACTUAL",F1402="OTRO SÍ"),VLOOKUP(A1402,CECOS!$A$2:$I$56,9,0),"NO APLICA"))</f>
        <v>INTERVENTORIA</v>
      </c>
    </row>
    <row r="1403" spans="1:9" x14ac:dyDescent="0.25">
      <c r="A1403" s="18">
        <v>1877</v>
      </c>
      <c r="B1403" s="5">
        <v>43770</v>
      </c>
      <c r="C1403" s="18" t="s">
        <v>228</v>
      </c>
      <c r="D1403" s="18" t="s">
        <v>7</v>
      </c>
      <c r="E1403" s="3">
        <v>11163096</v>
      </c>
      <c r="F1403" s="18" t="s">
        <v>6</v>
      </c>
      <c r="G1403" s="18" t="s">
        <v>6</v>
      </c>
      <c r="I1403" s="77" t="str">
        <f>IF(OR(F1403="FFIE GRUPO 2",F1403="FFIE GRUPO 7"),"INTERVENTORIA",IF(OR(F1403="CONTRACTUAL",F1403="OTRO SÍ"),VLOOKUP(A1403,CECOS!$A$2:$I$56,9,0),"NO APLICA"))</f>
        <v>INTERVENTORIA</v>
      </c>
    </row>
    <row r="1404" spans="1:9" x14ac:dyDescent="0.25">
      <c r="A1404" s="18">
        <v>1877</v>
      </c>
      <c r="B1404" s="5">
        <v>43800</v>
      </c>
      <c r="C1404" s="18" t="s">
        <v>228</v>
      </c>
      <c r="D1404" s="18" t="s">
        <v>7</v>
      </c>
      <c r="E1404" s="3">
        <v>11163096</v>
      </c>
      <c r="F1404" s="18" t="s">
        <v>6</v>
      </c>
      <c r="G1404" s="18" t="s">
        <v>6</v>
      </c>
      <c r="I1404" s="77" t="str">
        <f>IF(OR(F1404="FFIE GRUPO 2",F1404="FFIE GRUPO 7"),"INTERVENTORIA",IF(OR(F1404="CONTRACTUAL",F1404="OTRO SÍ"),VLOOKUP(A1404,CECOS!$A$2:$I$56,9,0),"NO APLICA"))</f>
        <v>INTERVENTORIA</v>
      </c>
    </row>
    <row r="1405" spans="1:9" x14ac:dyDescent="0.25">
      <c r="A1405" s="18">
        <v>1877</v>
      </c>
      <c r="B1405" s="5">
        <v>43831</v>
      </c>
      <c r="C1405" s="18" t="s">
        <v>228</v>
      </c>
      <c r="D1405" s="18" t="s">
        <v>7</v>
      </c>
      <c r="E1405" s="3">
        <v>11163096</v>
      </c>
      <c r="F1405" s="18" t="s">
        <v>6</v>
      </c>
      <c r="G1405" s="18" t="s">
        <v>6</v>
      </c>
      <c r="I1405" s="77" t="str">
        <f>IF(OR(F1405="FFIE GRUPO 2",F1405="FFIE GRUPO 7"),"INTERVENTORIA",IF(OR(F1405="CONTRACTUAL",F1405="OTRO SÍ"),VLOOKUP(A1405,CECOS!$A$2:$I$56,9,0),"NO APLICA"))</f>
        <v>INTERVENTORIA</v>
      </c>
    </row>
    <row r="1406" spans="1:9" x14ac:dyDescent="0.25">
      <c r="A1406" s="18">
        <v>1877</v>
      </c>
      <c r="B1406" s="5">
        <v>43862</v>
      </c>
      <c r="C1406" s="18" t="s">
        <v>228</v>
      </c>
      <c r="D1406" s="18" t="s">
        <v>7</v>
      </c>
      <c r="E1406" s="3">
        <v>11163096</v>
      </c>
      <c r="F1406" s="18" t="s">
        <v>6</v>
      </c>
      <c r="G1406" s="18" t="s">
        <v>6</v>
      </c>
      <c r="I1406" s="77" t="str">
        <f>IF(OR(F1406="FFIE GRUPO 2",F1406="FFIE GRUPO 7"),"INTERVENTORIA",IF(OR(F1406="CONTRACTUAL",F1406="OTRO SÍ"),VLOOKUP(A1406,CECOS!$A$2:$I$56,9,0),"NO APLICA"))</f>
        <v>INTERVENTORIA</v>
      </c>
    </row>
    <row r="1407" spans="1:9" x14ac:dyDescent="0.25">
      <c r="A1407" s="18">
        <v>1877</v>
      </c>
      <c r="B1407" s="5">
        <v>43891</v>
      </c>
      <c r="C1407" s="18" t="s">
        <v>228</v>
      </c>
      <c r="D1407" s="18" t="s">
        <v>7</v>
      </c>
      <c r="E1407" s="3">
        <v>11163096</v>
      </c>
      <c r="F1407" s="18" t="s">
        <v>6</v>
      </c>
      <c r="G1407" s="18" t="s">
        <v>6</v>
      </c>
      <c r="I1407" s="77" t="str">
        <f>IF(OR(F1407="FFIE GRUPO 2",F1407="FFIE GRUPO 7"),"INTERVENTORIA",IF(OR(F1407="CONTRACTUAL",F1407="OTRO SÍ"),VLOOKUP(A1407,CECOS!$A$2:$I$56,9,0),"NO APLICA"))</f>
        <v>INTERVENTORIA</v>
      </c>
    </row>
    <row r="1408" spans="1:9" x14ac:dyDescent="0.25">
      <c r="A1408" s="18">
        <v>1877</v>
      </c>
      <c r="B1408" s="5">
        <v>43466</v>
      </c>
      <c r="C1408" s="18" t="s">
        <v>228</v>
      </c>
      <c r="D1408" s="18" t="s">
        <v>72</v>
      </c>
      <c r="E1408" s="3">
        <v>6909525</v>
      </c>
      <c r="F1408" s="18" t="s">
        <v>6</v>
      </c>
      <c r="G1408" s="18" t="s">
        <v>6</v>
      </c>
      <c r="I1408" s="77" t="str">
        <f>IF(OR(F1408="FFIE GRUPO 2",F1408="FFIE GRUPO 7"),"INTERVENTORIA",IF(OR(F1408="CONTRACTUAL",F1408="OTRO SÍ"),VLOOKUP(A1408,CECOS!$A$2:$I$56,9,0),"NO APLICA"))</f>
        <v>INTERVENTORIA</v>
      </c>
    </row>
    <row r="1409" spans="1:9" x14ac:dyDescent="0.25">
      <c r="A1409" s="18">
        <v>1877</v>
      </c>
      <c r="B1409" s="5">
        <v>43497</v>
      </c>
      <c r="C1409" s="18" t="s">
        <v>228</v>
      </c>
      <c r="D1409" s="18" t="s">
        <v>72</v>
      </c>
      <c r="E1409" s="3">
        <v>6909525</v>
      </c>
      <c r="F1409" s="18" t="s">
        <v>6</v>
      </c>
      <c r="G1409" s="18" t="s">
        <v>6</v>
      </c>
      <c r="I1409" s="77" t="str">
        <f>IF(OR(F1409="FFIE GRUPO 2",F1409="FFIE GRUPO 7"),"INTERVENTORIA",IF(OR(F1409="CONTRACTUAL",F1409="OTRO SÍ"),VLOOKUP(A1409,CECOS!$A$2:$I$56,9,0),"NO APLICA"))</f>
        <v>INTERVENTORIA</v>
      </c>
    </row>
    <row r="1410" spans="1:9" x14ac:dyDescent="0.25">
      <c r="A1410" s="18">
        <v>1877</v>
      </c>
      <c r="B1410" s="5">
        <v>43525</v>
      </c>
      <c r="C1410" s="18" t="s">
        <v>228</v>
      </c>
      <c r="D1410" s="18" t="s">
        <v>72</v>
      </c>
      <c r="E1410" s="3">
        <v>6909525</v>
      </c>
      <c r="F1410" s="18" t="s">
        <v>6</v>
      </c>
      <c r="G1410" s="18" t="s">
        <v>6</v>
      </c>
      <c r="I1410" s="77" t="str">
        <f>IF(OR(F1410="FFIE GRUPO 2",F1410="FFIE GRUPO 7"),"INTERVENTORIA",IF(OR(F1410="CONTRACTUAL",F1410="OTRO SÍ"),VLOOKUP(A1410,CECOS!$A$2:$I$56,9,0),"NO APLICA"))</f>
        <v>INTERVENTORIA</v>
      </c>
    </row>
    <row r="1411" spans="1:9" x14ac:dyDescent="0.25">
      <c r="A1411" s="18">
        <v>1877</v>
      </c>
      <c r="B1411" s="5">
        <v>43556</v>
      </c>
      <c r="C1411" s="18" t="s">
        <v>228</v>
      </c>
      <c r="D1411" s="18" t="s">
        <v>72</v>
      </c>
      <c r="E1411" s="3">
        <v>6909525</v>
      </c>
      <c r="F1411" s="18" t="s">
        <v>6</v>
      </c>
      <c r="G1411" s="18" t="s">
        <v>6</v>
      </c>
      <c r="I1411" s="77" t="str">
        <f>IF(OR(F1411="FFIE GRUPO 2",F1411="FFIE GRUPO 7"),"INTERVENTORIA",IF(OR(F1411="CONTRACTUAL",F1411="OTRO SÍ"),VLOOKUP(A1411,CECOS!$A$2:$I$56,9,0),"NO APLICA"))</f>
        <v>INTERVENTORIA</v>
      </c>
    </row>
    <row r="1412" spans="1:9" x14ac:dyDescent="0.25">
      <c r="A1412" s="18">
        <v>1877</v>
      </c>
      <c r="B1412" s="5">
        <v>43586</v>
      </c>
      <c r="C1412" s="18" t="s">
        <v>228</v>
      </c>
      <c r="D1412" s="18" t="s">
        <v>72</v>
      </c>
      <c r="E1412" s="3">
        <v>6909525</v>
      </c>
      <c r="F1412" s="18" t="s">
        <v>6</v>
      </c>
      <c r="G1412" s="18" t="s">
        <v>6</v>
      </c>
      <c r="I1412" s="77" t="str">
        <f>IF(OR(F1412="FFIE GRUPO 2",F1412="FFIE GRUPO 7"),"INTERVENTORIA",IF(OR(F1412="CONTRACTUAL",F1412="OTRO SÍ"),VLOOKUP(A1412,CECOS!$A$2:$I$56,9,0),"NO APLICA"))</f>
        <v>INTERVENTORIA</v>
      </c>
    </row>
    <row r="1413" spans="1:9" x14ac:dyDescent="0.25">
      <c r="A1413" s="18">
        <v>1877</v>
      </c>
      <c r="B1413" s="5">
        <v>43617</v>
      </c>
      <c r="C1413" s="18" t="s">
        <v>228</v>
      </c>
      <c r="D1413" s="18" t="s">
        <v>72</v>
      </c>
      <c r="E1413" s="3">
        <v>6909525</v>
      </c>
      <c r="F1413" s="18" t="s">
        <v>6</v>
      </c>
      <c r="G1413" s="18" t="s">
        <v>6</v>
      </c>
      <c r="I1413" s="77" t="str">
        <f>IF(OR(F1413="FFIE GRUPO 2",F1413="FFIE GRUPO 7"),"INTERVENTORIA",IF(OR(F1413="CONTRACTUAL",F1413="OTRO SÍ"),VLOOKUP(A1413,CECOS!$A$2:$I$56,9,0),"NO APLICA"))</f>
        <v>INTERVENTORIA</v>
      </c>
    </row>
    <row r="1414" spans="1:9" x14ac:dyDescent="0.25">
      <c r="A1414" s="18">
        <v>1877</v>
      </c>
      <c r="B1414" s="5">
        <v>43647</v>
      </c>
      <c r="C1414" s="18" t="s">
        <v>228</v>
      </c>
      <c r="D1414" s="18" t="s">
        <v>72</v>
      </c>
      <c r="E1414" s="3">
        <v>6909525</v>
      </c>
      <c r="F1414" s="18" t="s">
        <v>6</v>
      </c>
      <c r="G1414" s="18" t="s">
        <v>6</v>
      </c>
      <c r="I1414" s="77" t="str">
        <f>IF(OR(F1414="FFIE GRUPO 2",F1414="FFIE GRUPO 7"),"INTERVENTORIA",IF(OR(F1414="CONTRACTUAL",F1414="OTRO SÍ"),VLOOKUP(A1414,CECOS!$A$2:$I$56,9,0),"NO APLICA"))</f>
        <v>INTERVENTORIA</v>
      </c>
    </row>
    <row r="1415" spans="1:9" x14ac:dyDescent="0.25">
      <c r="A1415" s="18">
        <v>1877</v>
      </c>
      <c r="B1415" s="5">
        <v>43678</v>
      </c>
      <c r="C1415" s="18" t="s">
        <v>228</v>
      </c>
      <c r="D1415" s="18" t="s">
        <v>72</v>
      </c>
      <c r="E1415" s="3">
        <v>6909525</v>
      </c>
      <c r="F1415" s="18" t="s">
        <v>6</v>
      </c>
      <c r="G1415" s="18" t="s">
        <v>6</v>
      </c>
      <c r="I1415" s="77" t="str">
        <f>IF(OR(F1415="FFIE GRUPO 2",F1415="FFIE GRUPO 7"),"INTERVENTORIA",IF(OR(F1415="CONTRACTUAL",F1415="OTRO SÍ"),VLOOKUP(A1415,CECOS!$A$2:$I$56,9,0),"NO APLICA"))</f>
        <v>INTERVENTORIA</v>
      </c>
    </row>
    <row r="1416" spans="1:9" x14ac:dyDescent="0.25">
      <c r="A1416" s="18">
        <v>1877</v>
      </c>
      <c r="B1416" s="5">
        <v>43709</v>
      </c>
      <c r="C1416" s="18" t="s">
        <v>228</v>
      </c>
      <c r="D1416" s="18" t="s">
        <v>72</v>
      </c>
      <c r="E1416" s="3">
        <v>6909525</v>
      </c>
      <c r="F1416" s="18" t="s">
        <v>6</v>
      </c>
      <c r="G1416" s="18" t="s">
        <v>6</v>
      </c>
      <c r="I1416" s="77" t="str">
        <f>IF(OR(F1416="FFIE GRUPO 2",F1416="FFIE GRUPO 7"),"INTERVENTORIA",IF(OR(F1416="CONTRACTUAL",F1416="OTRO SÍ"),VLOOKUP(A1416,CECOS!$A$2:$I$56,9,0),"NO APLICA"))</f>
        <v>INTERVENTORIA</v>
      </c>
    </row>
    <row r="1417" spans="1:9" x14ac:dyDescent="0.25">
      <c r="A1417" s="18">
        <v>1877</v>
      </c>
      <c r="B1417" s="5">
        <v>43739</v>
      </c>
      <c r="C1417" s="18" t="s">
        <v>228</v>
      </c>
      <c r="D1417" s="18" t="s">
        <v>72</v>
      </c>
      <c r="E1417" s="3">
        <v>6909525</v>
      </c>
      <c r="F1417" s="18" t="s">
        <v>6</v>
      </c>
      <c r="G1417" s="18" t="s">
        <v>6</v>
      </c>
      <c r="I1417" s="77" t="str">
        <f>IF(OR(F1417="FFIE GRUPO 2",F1417="FFIE GRUPO 7"),"INTERVENTORIA",IF(OR(F1417="CONTRACTUAL",F1417="OTRO SÍ"),VLOOKUP(A1417,CECOS!$A$2:$I$56,9,0),"NO APLICA"))</f>
        <v>INTERVENTORIA</v>
      </c>
    </row>
    <row r="1418" spans="1:9" x14ac:dyDescent="0.25">
      <c r="A1418" s="18">
        <v>1877</v>
      </c>
      <c r="B1418" s="5">
        <v>43770</v>
      </c>
      <c r="C1418" s="18" t="s">
        <v>228</v>
      </c>
      <c r="D1418" s="18" t="s">
        <v>72</v>
      </c>
      <c r="E1418" s="3">
        <v>6909525</v>
      </c>
      <c r="F1418" s="18" t="s">
        <v>6</v>
      </c>
      <c r="G1418" s="18" t="s">
        <v>6</v>
      </c>
      <c r="I1418" s="77" t="str">
        <f>IF(OR(F1418="FFIE GRUPO 2",F1418="FFIE GRUPO 7"),"INTERVENTORIA",IF(OR(F1418="CONTRACTUAL",F1418="OTRO SÍ"),VLOOKUP(A1418,CECOS!$A$2:$I$56,9,0),"NO APLICA"))</f>
        <v>INTERVENTORIA</v>
      </c>
    </row>
    <row r="1419" spans="1:9" x14ac:dyDescent="0.25">
      <c r="A1419" s="18">
        <v>1877</v>
      </c>
      <c r="B1419" s="5">
        <v>43800</v>
      </c>
      <c r="C1419" s="18" t="s">
        <v>228</v>
      </c>
      <c r="D1419" s="18" t="s">
        <v>72</v>
      </c>
      <c r="E1419" s="3">
        <v>6909525</v>
      </c>
      <c r="F1419" s="18" t="s">
        <v>6</v>
      </c>
      <c r="G1419" s="18" t="s">
        <v>6</v>
      </c>
      <c r="I1419" s="77" t="str">
        <f>IF(OR(F1419="FFIE GRUPO 2",F1419="FFIE GRUPO 7"),"INTERVENTORIA",IF(OR(F1419="CONTRACTUAL",F1419="OTRO SÍ"),VLOOKUP(A1419,CECOS!$A$2:$I$56,9,0),"NO APLICA"))</f>
        <v>INTERVENTORIA</v>
      </c>
    </row>
    <row r="1420" spans="1:9" x14ac:dyDescent="0.25">
      <c r="A1420" s="18">
        <v>1877</v>
      </c>
      <c r="B1420" s="5">
        <v>43466</v>
      </c>
      <c r="C1420" s="18" t="s">
        <v>228</v>
      </c>
      <c r="D1420" s="18" t="s">
        <v>73</v>
      </c>
      <c r="E1420" s="3">
        <v>6909525</v>
      </c>
      <c r="F1420" s="18" t="s">
        <v>6</v>
      </c>
      <c r="G1420" s="18" t="s">
        <v>6</v>
      </c>
      <c r="I1420" s="77" t="str">
        <f>IF(OR(F1420="FFIE GRUPO 2",F1420="FFIE GRUPO 7"),"INTERVENTORIA",IF(OR(F1420="CONTRACTUAL",F1420="OTRO SÍ"),VLOOKUP(A1420,CECOS!$A$2:$I$56,9,0),"NO APLICA"))</f>
        <v>INTERVENTORIA</v>
      </c>
    </row>
    <row r="1421" spans="1:9" x14ac:dyDescent="0.25">
      <c r="A1421" s="18">
        <v>1877</v>
      </c>
      <c r="B1421" s="5">
        <v>43497</v>
      </c>
      <c r="C1421" s="18" t="s">
        <v>228</v>
      </c>
      <c r="D1421" s="18" t="s">
        <v>73</v>
      </c>
      <c r="E1421" s="3">
        <v>6909525</v>
      </c>
      <c r="F1421" s="18" t="s">
        <v>6</v>
      </c>
      <c r="G1421" s="18" t="s">
        <v>6</v>
      </c>
      <c r="I1421" s="77" t="str">
        <f>IF(OR(F1421="FFIE GRUPO 2",F1421="FFIE GRUPO 7"),"INTERVENTORIA",IF(OR(F1421="CONTRACTUAL",F1421="OTRO SÍ"),VLOOKUP(A1421,CECOS!$A$2:$I$56,9,0),"NO APLICA"))</f>
        <v>INTERVENTORIA</v>
      </c>
    </row>
    <row r="1422" spans="1:9" x14ac:dyDescent="0.25">
      <c r="A1422" s="18">
        <v>1877</v>
      </c>
      <c r="B1422" s="5">
        <v>43525</v>
      </c>
      <c r="C1422" s="18" t="s">
        <v>228</v>
      </c>
      <c r="D1422" s="18" t="s">
        <v>73</v>
      </c>
      <c r="E1422" s="3">
        <v>6909525</v>
      </c>
      <c r="F1422" s="18" t="s">
        <v>6</v>
      </c>
      <c r="G1422" s="18" t="s">
        <v>6</v>
      </c>
      <c r="I1422" s="77" t="str">
        <f>IF(OR(F1422="FFIE GRUPO 2",F1422="FFIE GRUPO 7"),"INTERVENTORIA",IF(OR(F1422="CONTRACTUAL",F1422="OTRO SÍ"),VLOOKUP(A1422,CECOS!$A$2:$I$56,9,0),"NO APLICA"))</f>
        <v>INTERVENTORIA</v>
      </c>
    </row>
    <row r="1423" spans="1:9" x14ac:dyDescent="0.25">
      <c r="A1423" s="18">
        <v>1877</v>
      </c>
      <c r="B1423" s="5">
        <v>43556</v>
      </c>
      <c r="C1423" s="18" t="s">
        <v>228</v>
      </c>
      <c r="D1423" s="18" t="s">
        <v>73</v>
      </c>
      <c r="E1423" s="3">
        <v>6909525</v>
      </c>
      <c r="F1423" s="18" t="s">
        <v>6</v>
      </c>
      <c r="G1423" s="18" t="s">
        <v>6</v>
      </c>
      <c r="I1423" s="77" t="str">
        <f>IF(OR(F1423="FFIE GRUPO 2",F1423="FFIE GRUPO 7"),"INTERVENTORIA",IF(OR(F1423="CONTRACTUAL",F1423="OTRO SÍ"),VLOOKUP(A1423,CECOS!$A$2:$I$56,9,0),"NO APLICA"))</f>
        <v>INTERVENTORIA</v>
      </c>
    </row>
    <row r="1424" spans="1:9" x14ac:dyDescent="0.25">
      <c r="A1424" s="18">
        <v>1877</v>
      </c>
      <c r="B1424" s="5">
        <v>43586</v>
      </c>
      <c r="C1424" s="18" t="s">
        <v>228</v>
      </c>
      <c r="D1424" s="18" t="s">
        <v>73</v>
      </c>
      <c r="E1424" s="3">
        <v>6909525</v>
      </c>
      <c r="F1424" s="18" t="s">
        <v>6</v>
      </c>
      <c r="G1424" s="18" t="s">
        <v>6</v>
      </c>
      <c r="I1424" s="77" t="str">
        <f>IF(OR(F1424="FFIE GRUPO 2",F1424="FFIE GRUPO 7"),"INTERVENTORIA",IF(OR(F1424="CONTRACTUAL",F1424="OTRO SÍ"),VLOOKUP(A1424,CECOS!$A$2:$I$56,9,0),"NO APLICA"))</f>
        <v>INTERVENTORIA</v>
      </c>
    </row>
    <row r="1425" spans="1:9" x14ac:dyDescent="0.25">
      <c r="A1425" s="18">
        <v>1877</v>
      </c>
      <c r="B1425" s="5">
        <v>43617</v>
      </c>
      <c r="C1425" s="18" t="s">
        <v>228</v>
      </c>
      <c r="D1425" s="18" t="s">
        <v>73</v>
      </c>
      <c r="E1425" s="3">
        <v>6909525</v>
      </c>
      <c r="F1425" s="18" t="s">
        <v>6</v>
      </c>
      <c r="G1425" s="18" t="s">
        <v>6</v>
      </c>
      <c r="I1425" s="77" t="str">
        <f>IF(OR(F1425="FFIE GRUPO 2",F1425="FFIE GRUPO 7"),"INTERVENTORIA",IF(OR(F1425="CONTRACTUAL",F1425="OTRO SÍ"),VLOOKUP(A1425,CECOS!$A$2:$I$56,9,0),"NO APLICA"))</f>
        <v>INTERVENTORIA</v>
      </c>
    </row>
    <row r="1426" spans="1:9" x14ac:dyDescent="0.25">
      <c r="A1426" s="18">
        <v>1877</v>
      </c>
      <c r="B1426" s="5">
        <v>43647</v>
      </c>
      <c r="C1426" s="18" t="s">
        <v>228</v>
      </c>
      <c r="D1426" s="18" t="s">
        <v>73</v>
      </c>
      <c r="E1426" s="3">
        <v>6909525</v>
      </c>
      <c r="F1426" s="18" t="s">
        <v>6</v>
      </c>
      <c r="G1426" s="18" t="s">
        <v>6</v>
      </c>
      <c r="I1426" s="77" t="str">
        <f>IF(OR(F1426="FFIE GRUPO 2",F1426="FFIE GRUPO 7"),"INTERVENTORIA",IF(OR(F1426="CONTRACTUAL",F1426="OTRO SÍ"),VLOOKUP(A1426,CECOS!$A$2:$I$56,9,0),"NO APLICA"))</f>
        <v>INTERVENTORIA</v>
      </c>
    </row>
    <row r="1427" spans="1:9" x14ac:dyDescent="0.25">
      <c r="A1427" s="18">
        <v>1877</v>
      </c>
      <c r="B1427" s="5">
        <v>43678</v>
      </c>
      <c r="C1427" s="18" t="s">
        <v>228</v>
      </c>
      <c r="D1427" s="18" t="s">
        <v>73</v>
      </c>
      <c r="E1427" s="3">
        <v>6909525</v>
      </c>
      <c r="F1427" s="18" t="s">
        <v>6</v>
      </c>
      <c r="G1427" s="18" t="s">
        <v>6</v>
      </c>
      <c r="I1427" s="77" t="str">
        <f>IF(OR(F1427="FFIE GRUPO 2",F1427="FFIE GRUPO 7"),"INTERVENTORIA",IF(OR(F1427="CONTRACTUAL",F1427="OTRO SÍ"),VLOOKUP(A1427,CECOS!$A$2:$I$56,9,0),"NO APLICA"))</f>
        <v>INTERVENTORIA</v>
      </c>
    </row>
    <row r="1428" spans="1:9" x14ac:dyDescent="0.25">
      <c r="A1428" s="18">
        <v>1877</v>
      </c>
      <c r="B1428" s="5">
        <v>43709</v>
      </c>
      <c r="C1428" s="18" t="s">
        <v>228</v>
      </c>
      <c r="D1428" s="18" t="s">
        <v>73</v>
      </c>
      <c r="E1428" s="3">
        <v>6909525</v>
      </c>
      <c r="F1428" s="18" t="s">
        <v>6</v>
      </c>
      <c r="G1428" s="18" t="s">
        <v>6</v>
      </c>
      <c r="I1428" s="77" t="str">
        <f>IF(OR(F1428="FFIE GRUPO 2",F1428="FFIE GRUPO 7"),"INTERVENTORIA",IF(OR(F1428="CONTRACTUAL",F1428="OTRO SÍ"),VLOOKUP(A1428,CECOS!$A$2:$I$56,9,0),"NO APLICA"))</f>
        <v>INTERVENTORIA</v>
      </c>
    </row>
    <row r="1429" spans="1:9" x14ac:dyDescent="0.25">
      <c r="A1429" s="18">
        <v>1877</v>
      </c>
      <c r="B1429" s="5">
        <v>43739</v>
      </c>
      <c r="C1429" s="18" t="s">
        <v>228</v>
      </c>
      <c r="D1429" s="18" t="s">
        <v>73</v>
      </c>
      <c r="E1429" s="3">
        <v>6909525</v>
      </c>
      <c r="F1429" s="18" t="s">
        <v>6</v>
      </c>
      <c r="G1429" s="18" t="s">
        <v>6</v>
      </c>
      <c r="I1429" s="77" t="str">
        <f>IF(OR(F1429="FFIE GRUPO 2",F1429="FFIE GRUPO 7"),"INTERVENTORIA",IF(OR(F1429="CONTRACTUAL",F1429="OTRO SÍ"),VLOOKUP(A1429,CECOS!$A$2:$I$56,9,0),"NO APLICA"))</f>
        <v>INTERVENTORIA</v>
      </c>
    </row>
    <row r="1430" spans="1:9" x14ac:dyDescent="0.25">
      <c r="A1430" s="18">
        <v>1877</v>
      </c>
      <c r="B1430" s="5">
        <v>43466</v>
      </c>
      <c r="C1430" s="18" t="s">
        <v>228</v>
      </c>
      <c r="D1430" s="18" t="s">
        <v>11</v>
      </c>
      <c r="E1430" s="3">
        <v>5049009</v>
      </c>
      <c r="F1430" s="18" t="s">
        <v>6</v>
      </c>
      <c r="G1430" s="18" t="s">
        <v>6</v>
      </c>
      <c r="I1430" s="77" t="str">
        <f>IF(OR(F1430="FFIE GRUPO 2",F1430="FFIE GRUPO 7"),"INTERVENTORIA",IF(OR(F1430="CONTRACTUAL",F1430="OTRO SÍ"),VLOOKUP(A1430,CECOS!$A$2:$I$56,9,0),"NO APLICA"))</f>
        <v>INTERVENTORIA</v>
      </c>
    </row>
    <row r="1431" spans="1:9" x14ac:dyDescent="0.25">
      <c r="A1431" s="18">
        <v>1877</v>
      </c>
      <c r="B1431" s="5">
        <v>43497</v>
      </c>
      <c r="C1431" s="18" t="s">
        <v>228</v>
      </c>
      <c r="D1431" s="18" t="s">
        <v>11</v>
      </c>
      <c r="E1431" s="3">
        <v>5049009</v>
      </c>
      <c r="F1431" s="18" t="s">
        <v>6</v>
      </c>
      <c r="G1431" s="18" t="s">
        <v>6</v>
      </c>
      <c r="I1431" s="77" t="str">
        <f>IF(OR(F1431="FFIE GRUPO 2",F1431="FFIE GRUPO 7"),"INTERVENTORIA",IF(OR(F1431="CONTRACTUAL",F1431="OTRO SÍ"),VLOOKUP(A1431,CECOS!$A$2:$I$56,9,0),"NO APLICA"))</f>
        <v>INTERVENTORIA</v>
      </c>
    </row>
    <row r="1432" spans="1:9" x14ac:dyDescent="0.25">
      <c r="A1432" s="18">
        <v>1877</v>
      </c>
      <c r="B1432" s="5">
        <v>43525</v>
      </c>
      <c r="C1432" s="18" t="s">
        <v>228</v>
      </c>
      <c r="D1432" s="18" t="s">
        <v>11</v>
      </c>
      <c r="E1432" s="3">
        <v>5049009</v>
      </c>
      <c r="F1432" s="18" t="s">
        <v>6</v>
      </c>
      <c r="G1432" s="18" t="s">
        <v>6</v>
      </c>
      <c r="I1432" s="77" t="str">
        <f>IF(OR(F1432="FFIE GRUPO 2",F1432="FFIE GRUPO 7"),"INTERVENTORIA",IF(OR(F1432="CONTRACTUAL",F1432="OTRO SÍ"),VLOOKUP(A1432,CECOS!$A$2:$I$56,9,0),"NO APLICA"))</f>
        <v>INTERVENTORIA</v>
      </c>
    </row>
    <row r="1433" spans="1:9" x14ac:dyDescent="0.25">
      <c r="A1433" s="18">
        <v>1877</v>
      </c>
      <c r="B1433" s="5">
        <v>43556</v>
      </c>
      <c r="C1433" s="18" t="s">
        <v>228</v>
      </c>
      <c r="D1433" s="18" t="s">
        <v>11</v>
      </c>
      <c r="E1433" s="3">
        <v>5049009</v>
      </c>
      <c r="F1433" s="18" t="s">
        <v>6</v>
      </c>
      <c r="G1433" s="18" t="s">
        <v>6</v>
      </c>
      <c r="I1433" s="77" t="str">
        <f>IF(OR(F1433="FFIE GRUPO 2",F1433="FFIE GRUPO 7"),"INTERVENTORIA",IF(OR(F1433="CONTRACTUAL",F1433="OTRO SÍ"),VLOOKUP(A1433,CECOS!$A$2:$I$56,9,0),"NO APLICA"))</f>
        <v>INTERVENTORIA</v>
      </c>
    </row>
    <row r="1434" spans="1:9" x14ac:dyDescent="0.25">
      <c r="A1434" s="18">
        <v>1877</v>
      </c>
      <c r="B1434" s="5">
        <v>43586</v>
      </c>
      <c r="C1434" s="18" t="s">
        <v>228</v>
      </c>
      <c r="D1434" s="18" t="s">
        <v>11</v>
      </c>
      <c r="E1434" s="3">
        <v>5049009</v>
      </c>
      <c r="F1434" s="18" t="s">
        <v>6</v>
      </c>
      <c r="G1434" s="18" t="s">
        <v>6</v>
      </c>
      <c r="I1434" s="77" t="str">
        <f>IF(OR(F1434="FFIE GRUPO 2",F1434="FFIE GRUPO 7"),"INTERVENTORIA",IF(OR(F1434="CONTRACTUAL",F1434="OTRO SÍ"),VLOOKUP(A1434,CECOS!$A$2:$I$56,9,0),"NO APLICA"))</f>
        <v>INTERVENTORIA</v>
      </c>
    </row>
    <row r="1435" spans="1:9" x14ac:dyDescent="0.25">
      <c r="A1435" s="18">
        <v>1877</v>
      </c>
      <c r="B1435" s="5">
        <v>43617</v>
      </c>
      <c r="C1435" s="18" t="s">
        <v>228</v>
      </c>
      <c r="D1435" s="18" t="s">
        <v>11</v>
      </c>
      <c r="E1435" s="3">
        <v>5049009</v>
      </c>
      <c r="F1435" s="18" t="s">
        <v>6</v>
      </c>
      <c r="G1435" s="18" t="s">
        <v>6</v>
      </c>
      <c r="I1435" s="77" t="str">
        <f>IF(OR(F1435="FFIE GRUPO 2",F1435="FFIE GRUPO 7"),"INTERVENTORIA",IF(OR(F1435="CONTRACTUAL",F1435="OTRO SÍ"),VLOOKUP(A1435,CECOS!$A$2:$I$56,9,0),"NO APLICA"))</f>
        <v>INTERVENTORIA</v>
      </c>
    </row>
    <row r="1436" spans="1:9" x14ac:dyDescent="0.25">
      <c r="A1436" s="18">
        <v>1877</v>
      </c>
      <c r="B1436" s="5">
        <v>43647</v>
      </c>
      <c r="C1436" s="18" t="s">
        <v>228</v>
      </c>
      <c r="D1436" s="18" t="s">
        <v>11</v>
      </c>
      <c r="E1436" s="3">
        <v>5049009</v>
      </c>
      <c r="F1436" s="18" t="s">
        <v>6</v>
      </c>
      <c r="G1436" s="18" t="s">
        <v>6</v>
      </c>
      <c r="I1436" s="77" t="str">
        <f>IF(OR(F1436="FFIE GRUPO 2",F1436="FFIE GRUPO 7"),"INTERVENTORIA",IF(OR(F1436="CONTRACTUAL",F1436="OTRO SÍ"),VLOOKUP(A1436,CECOS!$A$2:$I$56,9,0),"NO APLICA"))</f>
        <v>INTERVENTORIA</v>
      </c>
    </row>
    <row r="1437" spans="1:9" x14ac:dyDescent="0.25">
      <c r="A1437" s="18">
        <v>1877</v>
      </c>
      <c r="B1437" s="5">
        <v>43678</v>
      </c>
      <c r="C1437" s="18" t="s">
        <v>228</v>
      </c>
      <c r="D1437" s="18" t="s">
        <v>11</v>
      </c>
      <c r="E1437" s="3">
        <v>5049009</v>
      </c>
      <c r="F1437" s="18" t="s">
        <v>6</v>
      </c>
      <c r="G1437" s="18" t="s">
        <v>6</v>
      </c>
      <c r="I1437" s="77" t="str">
        <f>IF(OR(F1437="FFIE GRUPO 2",F1437="FFIE GRUPO 7"),"INTERVENTORIA",IF(OR(F1437="CONTRACTUAL",F1437="OTRO SÍ"),VLOOKUP(A1437,CECOS!$A$2:$I$56,9,0),"NO APLICA"))</f>
        <v>INTERVENTORIA</v>
      </c>
    </row>
    <row r="1438" spans="1:9" x14ac:dyDescent="0.25">
      <c r="A1438" s="18">
        <v>1877</v>
      </c>
      <c r="B1438" s="5">
        <v>43709</v>
      </c>
      <c r="C1438" s="18" t="s">
        <v>228</v>
      </c>
      <c r="D1438" s="18" t="s">
        <v>11</v>
      </c>
      <c r="E1438" s="3">
        <v>5049009</v>
      </c>
      <c r="F1438" s="18" t="s">
        <v>6</v>
      </c>
      <c r="G1438" s="18" t="s">
        <v>6</v>
      </c>
      <c r="I1438" s="77" t="str">
        <f>IF(OR(F1438="FFIE GRUPO 2",F1438="FFIE GRUPO 7"),"INTERVENTORIA",IF(OR(F1438="CONTRACTUAL",F1438="OTRO SÍ"),VLOOKUP(A1438,CECOS!$A$2:$I$56,9,0),"NO APLICA"))</f>
        <v>INTERVENTORIA</v>
      </c>
    </row>
    <row r="1439" spans="1:9" x14ac:dyDescent="0.25">
      <c r="A1439" s="18">
        <v>1877</v>
      </c>
      <c r="B1439" s="5">
        <v>43739</v>
      </c>
      <c r="C1439" s="18" t="s">
        <v>228</v>
      </c>
      <c r="D1439" s="18" t="s">
        <v>11</v>
      </c>
      <c r="E1439" s="3">
        <v>5049009</v>
      </c>
      <c r="F1439" s="18" t="s">
        <v>6</v>
      </c>
      <c r="G1439" s="18" t="s">
        <v>6</v>
      </c>
      <c r="I1439" s="77" t="str">
        <f>IF(OR(F1439="FFIE GRUPO 2",F1439="FFIE GRUPO 7"),"INTERVENTORIA",IF(OR(F1439="CONTRACTUAL",F1439="OTRO SÍ"),VLOOKUP(A1439,CECOS!$A$2:$I$56,9,0),"NO APLICA"))</f>
        <v>INTERVENTORIA</v>
      </c>
    </row>
    <row r="1440" spans="1:9" x14ac:dyDescent="0.25">
      <c r="A1440" s="18">
        <v>1877</v>
      </c>
      <c r="B1440" s="5">
        <v>43770</v>
      </c>
      <c r="C1440" s="18" t="s">
        <v>228</v>
      </c>
      <c r="D1440" s="18" t="s">
        <v>11</v>
      </c>
      <c r="E1440" s="3">
        <v>5049009</v>
      </c>
      <c r="F1440" s="18" t="s">
        <v>6</v>
      </c>
      <c r="G1440" s="18" t="s">
        <v>6</v>
      </c>
      <c r="I1440" s="77" t="str">
        <f>IF(OR(F1440="FFIE GRUPO 2",F1440="FFIE GRUPO 7"),"INTERVENTORIA",IF(OR(F1440="CONTRACTUAL",F1440="OTRO SÍ"),VLOOKUP(A1440,CECOS!$A$2:$I$56,9,0),"NO APLICA"))</f>
        <v>INTERVENTORIA</v>
      </c>
    </row>
    <row r="1441" spans="1:9" x14ac:dyDescent="0.25">
      <c r="A1441" s="18">
        <v>1877</v>
      </c>
      <c r="B1441" s="5">
        <v>43800</v>
      </c>
      <c r="C1441" s="18" t="s">
        <v>228</v>
      </c>
      <c r="D1441" s="18" t="s">
        <v>11</v>
      </c>
      <c r="E1441" s="3">
        <v>5049009</v>
      </c>
      <c r="F1441" s="18" t="s">
        <v>6</v>
      </c>
      <c r="G1441" s="18" t="s">
        <v>6</v>
      </c>
      <c r="I1441" s="77" t="str">
        <f>IF(OR(F1441="FFIE GRUPO 2",F1441="FFIE GRUPO 7"),"INTERVENTORIA",IF(OR(F1441="CONTRACTUAL",F1441="OTRO SÍ"),VLOOKUP(A1441,CECOS!$A$2:$I$56,9,0),"NO APLICA"))</f>
        <v>INTERVENTORIA</v>
      </c>
    </row>
    <row r="1442" spans="1:9" x14ac:dyDescent="0.25">
      <c r="A1442" s="18">
        <v>1877</v>
      </c>
      <c r="B1442" s="5">
        <v>43831</v>
      </c>
      <c r="C1442" s="18" t="s">
        <v>228</v>
      </c>
      <c r="D1442" s="18" t="s">
        <v>11</v>
      </c>
      <c r="E1442" s="3">
        <v>5049009</v>
      </c>
      <c r="F1442" s="18" t="s">
        <v>6</v>
      </c>
      <c r="G1442" s="18" t="s">
        <v>6</v>
      </c>
      <c r="I1442" s="77" t="str">
        <f>IF(OR(F1442="FFIE GRUPO 2",F1442="FFIE GRUPO 7"),"INTERVENTORIA",IF(OR(F1442="CONTRACTUAL",F1442="OTRO SÍ"),VLOOKUP(A1442,CECOS!$A$2:$I$56,9,0),"NO APLICA"))</f>
        <v>INTERVENTORIA</v>
      </c>
    </row>
    <row r="1443" spans="1:9" x14ac:dyDescent="0.25">
      <c r="A1443" s="18">
        <v>1877</v>
      </c>
      <c r="B1443" s="5">
        <v>43862</v>
      </c>
      <c r="C1443" s="18" t="s">
        <v>228</v>
      </c>
      <c r="D1443" s="18" t="s">
        <v>11</v>
      </c>
      <c r="E1443" s="3">
        <v>5049009</v>
      </c>
      <c r="F1443" s="18" t="s">
        <v>6</v>
      </c>
      <c r="G1443" s="18" t="s">
        <v>6</v>
      </c>
      <c r="I1443" s="77" t="str">
        <f>IF(OR(F1443="FFIE GRUPO 2",F1443="FFIE GRUPO 7"),"INTERVENTORIA",IF(OR(F1443="CONTRACTUAL",F1443="OTRO SÍ"),VLOOKUP(A1443,CECOS!$A$2:$I$56,9,0),"NO APLICA"))</f>
        <v>INTERVENTORIA</v>
      </c>
    </row>
    <row r="1444" spans="1:9" x14ac:dyDescent="0.25">
      <c r="A1444" s="18">
        <v>1877</v>
      </c>
      <c r="B1444" s="5">
        <v>43891</v>
      </c>
      <c r="C1444" s="18" t="s">
        <v>228</v>
      </c>
      <c r="D1444" s="18" t="s">
        <v>11</v>
      </c>
      <c r="E1444" s="3">
        <v>5049009</v>
      </c>
      <c r="F1444" s="18" t="s">
        <v>6</v>
      </c>
      <c r="G1444" s="18" t="s">
        <v>6</v>
      </c>
      <c r="I1444" s="77" t="str">
        <f>IF(OR(F1444="FFIE GRUPO 2",F1444="FFIE GRUPO 7"),"INTERVENTORIA",IF(OR(F1444="CONTRACTUAL",F1444="OTRO SÍ"),VLOOKUP(A1444,CECOS!$A$2:$I$56,9,0),"NO APLICA"))</f>
        <v>INTERVENTORIA</v>
      </c>
    </row>
    <row r="1445" spans="1:9" x14ac:dyDescent="0.25">
      <c r="A1445" s="18">
        <v>1877</v>
      </c>
      <c r="B1445" s="5">
        <v>43466</v>
      </c>
      <c r="C1445" s="18" t="s">
        <v>228</v>
      </c>
      <c r="D1445" s="18" t="s">
        <v>74</v>
      </c>
      <c r="E1445" s="3">
        <v>4550175</v>
      </c>
      <c r="F1445" s="18" t="s">
        <v>6</v>
      </c>
      <c r="G1445" s="18" t="s">
        <v>6</v>
      </c>
      <c r="I1445" s="77" t="str">
        <f>IF(OR(F1445="FFIE GRUPO 2",F1445="FFIE GRUPO 7"),"INTERVENTORIA",IF(OR(F1445="CONTRACTUAL",F1445="OTRO SÍ"),VLOOKUP(A1445,CECOS!$A$2:$I$56,9,0),"NO APLICA"))</f>
        <v>INTERVENTORIA</v>
      </c>
    </row>
    <row r="1446" spans="1:9" x14ac:dyDescent="0.25">
      <c r="A1446" s="18">
        <v>1877</v>
      </c>
      <c r="B1446" s="5">
        <v>43497</v>
      </c>
      <c r="C1446" s="18" t="s">
        <v>228</v>
      </c>
      <c r="D1446" s="18" t="s">
        <v>74</v>
      </c>
      <c r="E1446" s="3">
        <v>4550175</v>
      </c>
      <c r="F1446" s="18" t="s">
        <v>6</v>
      </c>
      <c r="G1446" s="18" t="s">
        <v>6</v>
      </c>
      <c r="I1446" s="77" t="str">
        <f>IF(OR(F1446="FFIE GRUPO 2",F1446="FFIE GRUPO 7"),"INTERVENTORIA",IF(OR(F1446="CONTRACTUAL",F1446="OTRO SÍ"),VLOOKUP(A1446,CECOS!$A$2:$I$56,9,0),"NO APLICA"))</f>
        <v>INTERVENTORIA</v>
      </c>
    </row>
    <row r="1447" spans="1:9" x14ac:dyDescent="0.25">
      <c r="A1447" s="18">
        <v>1877</v>
      </c>
      <c r="B1447" s="5">
        <v>43525</v>
      </c>
      <c r="C1447" s="18" t="s">
        <v>228</v>
      </c>
      <c r="D1447" s="18" t="s">
        <v>74</v>
      </c>
      <c r="E1447" s="3">
        <v>4550175</v>
      </c>
      <c r="F1447" s="18" t="s">
        <v>6</v>
      </c>
      <c r="G1447" s="18" t="s">
        <v>6</v>
      </c>
      <c r="I1447" s="77" t="str">
        <f>IF(OR(F1447="FFIE GRUPO 2",F1447="FFIE GRUPO 7"),"INTERVENTORIA",IF(OR(F1447="CONTRACTUAL",F1447="OTRO SÍ"),VLOOKUP(A1447,CECOS!$A$2:$I$56,9,0),"NO APLICA"))</f>
        <v>INTERVENTORIA</v>
      </c>
    </row>
    <row r="1448" spans="1:9" x14ac:dyDescent="0.25">
      <c r="A1448" s="18">
        <v>1877</v>
      </c>
      <c r="B1448" s="5">
        <v>43556</v>
      </c>
      <c r="C1448" s="18" t="s">
        <v>228</v>
      </c>
      <c r="D1448" s="18" t="s">
        <v>74</v>
      </c>
      <c r="E1448" s="3">
        <v>4550175</v>
      </c>
      <c r="F1448" s="18" t="s">
        <v>6</v>
      </c>
      <c r="G1448" s="18" t="s">
        <v>6</v>
      </c>
      <c r="I1448" s="77" t="str">
        <f>IF(OR(F1448="FFIE GRUPO 2",F1448="FFIE GRUPO 7"),"INTERVENTORIA",IF(OR(F1448="CONTRACTUAL",F1448="OTRO SÍ"),VLOOKUP(A1448,CECOS!$A$2:$I$56,9,0),"NO APLICA"))</f>
        <v>INTERVENTORIA</v>
      </c>
    </row>
    <row r="1449" spans="1:9" x14ac:dyDescent="0.25">
      <c r="A1449" s="18">
        <v>1877</v>
      </c>
      <c r="B1449" s="5">
        <v>43586</v>
      </c>
      <c r="C1449" s="18" t="s">
        <v>228</v>
      </c>
      <c r="D1449" s="18" t="s">
        <v>74</v>
      </c>
      <c r="E1449" s="3">
        <v>4550175</v>
      </c>
      <c r="F1449" s="18" t="s">
        <v>6</v>
      </c>
      <c r="G1449" s="18" t="s">
        <v>6</v>
      </c>
      <c r="I1449" s="77" t="str">
        <f>IF(OR(F1449="FFIE GRUPO 2",F1449="FFIE GRUPO 7"),"INTERVENTORIA",IF(OR(F1449="CONTRACTUAL",F1449="OTRO SÍ"),VLOOKUP(A1449,CECOS!$A$2:$I$56,9,0),"NO APLICA"))</f>
        <v>INTERVENTORIA</v>
      </c>
    </row>
    <row r="1450" spans="1:9" x14ac:dyDescent="0.25">
      <c r="A1450" s="18">
        <v>1877</v>
      </c>
      <c r="B1450" s="5">
        <v>43617</v>
      </c>
      <c r="C1450" s="18" t="s">
        <v>228</v>
      </c>
      <c r="D1450" s="18" t="s">
        <v>74</v>
      </c>
      <c r="E1450" s="3">
        <v>4550175</v>
      </c>
      <c r="F1450" s="18" t="s">
        <v>6</v>
      </c>
      <c r="G1450" s="18" t="s">
        <v>6</v>
      </c>
      <c r="I1450" s="77" t="str">
        <f>IF(OR(F1450="FFIE GRUPO 2",F1450="FFIE GRUPO 7"),"INTERVENTORIA",IF(OR(F1450="CONTRACTUAL",F1450="OTRO SÍ"),VLOOKUP(A1450,CECOS!$A$2:$I$56,9,0),"NO APLICA"))</f>
        <v>INTERVENTORIA</v>
      </c>
    </row>
    <row r="1451" spans="1:9" x14ac:dyDescent="0.25">
      <c r="A1451" s="18">
        <v>1877</v>
      </c>
      <c r="B1451" s="5">
        <v>43647</v>
      </c>
      <c r="C1451" s="18" t="s">
        <v>228</v>
      </c>
      <c r="D1451" s="18" t="s">
        <v>74</v>
      </c>
      <c r="E1451" s="3">
        <v>4550175</v>
      </c>
      <c r="F1451" s="18" t="s">
        <v>6</v>
      </c>
      <c r="G1451" s="18" t="s">
        <v>6</v>
      </c>
      <c r="I1451" s="77" t="str">
        <f>IF(OR(F1451="FFIE GRUPO 2",F1451="FFIE GRUPO 7"),"INTERVENTORIA",IF(OR(F1451="CONTRACTUAL",F1451="OTRO SÍ"),VLOOKUP(A1451,CECOS!$A$2:$I$56,9,0),"NO APLICA"))</f>
        <v>INTERVENTORIA</v>
      </c>
    </row>
    <row r="1452" spans="1:9" x14ac:dyDescent="0.25">
      <c r="A1452" s="18">
        <v>1877</v>
      </c>
      <c r="B1452" s="5">
        <v>43678</v>
      </c>
      <c r="C1452" s="18" t="s">
        <v>228</v>
      </c>
      <c r="D1452" s="18" t="s">
        <v>74</v>
      </c>
      <c r="E1452" s="3">
        <v>4550175</v>
      </c>
      <c r="F1452" s="18" t="s">
        <v>6</v>
      </c>
      <c r="G1452" s="18" t="s">
        <v>6</v>
      </c>
      <c r="I1452" s="77" t="str">
        <f>IF(OR(F1452="FFIE GRUPO 2",F1452="FFIE GRUPO 7"),"INTERVENTORIA",IF(OR(F1452="CONTRACTUAL",F1452="OTRO SÍ"),VLOOKUP(A1452,CECOS!$A$2:$I$56,9,0),"NO APLICA"))</f>
        <v>INTERVENTORIA</v>
      </c>
    </row>
    <row r="1453" spans="1:9" x14ac:dyDescent="0.25">
      <c r="A1453" s="18">
        <v>1877</v>
      </c>
      <c r="B1453" s="5">
        <v>43709</v>
      </c>
      <c r="C1453" s="18" t="s">
        <v>228</v>
      </c>
      <c r="D1453" s="18" t="s">
        <v>74</v>
      </c>
      <c r="E1453" s="3">
        <v>4550175</v>
      </c>
      <c r="F1453" s="18" t="s">
        <v>6</v>
      </c>
      <c r="G1453" s="18" t="s">
        <v>6</v>
      </c>
      <c r="I1453" s="77" t="str">
        <f>IF(OR(F1453="FFIE GRUPO 2",F1453="FFIE GRUPO 7"),"INTERVENTORIA",IF(OR(F1453="CONTRACTUAL",F1453="OTRO SÍ"),VLOOKUP(A1453,CECOS!$A$2:$I$56,9,0),"NO APLICA"))</f>
        <v>INTERVENTORIA</v>
      </c>
    </row>
    <row r="1454" spans="1:9" x14ac:dyDescent="0.25">
      <c r="A1454" s="18">
        <v>1877</v>
      </c>
      <c r="B1454" s="5">
        <v>43739</v>
      </c>
      <c r="C1454" s="18" t="s">
        <v>228</v>
      </c>
      <c r="D1454" s="18" t="s">
        <v>74</v>
      </c>
      <c r="E1454" s="3">
        <v>4550175</v>
      </c>
      <c r="F1454" s="18" t="s">
        <v>6</v>
      </c>
      <c r="G1454" s="18" t="s">
        <v>6</v>
      </c>
      <c r="I1454" s="77" t="str">
        <f>IF(OR(F1454="FFIE GRUPO 2",F1454="FFIE GRUPO 7"),"INTERVENTORIA",IF(OR(F1454="CONTRACTUAL",F1454="OTRO SÍ"),VLOOKUP(A1454,CECOS!$A$2:$I$56,9,0),"NO APLICA"))</f>
        <v>INTERVENTORIA</v>
      </c>
    </row>
    <row r="1455" spans="1:9" x14ac:dyDescent="0.25">
      <c r="A1455" s="18">
        <v>1877</v>
      </c>
      <c r="B1455" s="5">
        <v>43770</v>
      </c>
      <c r="C1455" s="18" t="s">
        <v>228</v>
      </c>
      <c r="D1455" s="18" t="s">
        <v>74</v>
      </c>
      <c r="E1455" s="3">
        <v>4550175</v>
      </c>
      <c r="F1455" s="18" t="s">
        <v>6</v>
      </c>
      <c r="G1455" s="18" t="s">
        <v>6</v>
      </c>
      <c r="I1455" s="77" t="str">
        <f>IF(OR(F1455="FFIE GRUPO 2",F1455="FFIE GRUPO 7"),"INTERVENTORIA",IF(OR(F1455="CONTRACTUAL",F1455="OTRO SÍ"),VLOOKUP(A1455,CECOS!$A$2:$I$56,9,0),"NO APLICA"))</f>
        <v>INTERVENTORIA</v>
      </c>
    </row>
    <row r="1456" spans="1:9" x14ac:dyDescent="0.25">
      <c r="A1456" s="18">
        <v>1877</v>
      </c>
      <c r="B1456" s="5">
        <v>43800</v>
      </c>
      <c r="C1456" s="18" t="s">
        <v>228</v>
      </c>
      <c r="D1456" s="18" t="s">
        <v>74</v>
      </c>
      <c r="E1456" s="3">
        <v>4550175</v>
      </c>
      <c r="F1456" s="18" t="s">
        <v>6</v>
      </c>
      <c r="G1456" s="18" t="s">
        <v>6</v>
      </c>
      <c r="I1456" s="77" t="str">
        <f>IF(OR(F1456="FFIE GRUPO 2",F1456="FFIE GRUPO 7"),"INTERVENTORIA",IF(OR(F1456="CONTRACTUAL",F1456="OTRO SÍ"),VLOOKUP(A1456,CECOS!$A$2:$I$56,9,0),"NO APLICA"))</f>
        <v>INTERVENTORIA</v>
      </c>
    </row>
    <row r="1457" spans="1:9" x14ac:dyDescent="0.25">
      <c r="A1457" s="18">
        <v>1877</v>
      </c>
      <c r="B1457" s="5">
        <v>43831</v>
      </c>
      <c r="C1457" s="18" t="s">
        <v>228</v>
      </c>
      <c r="D1457" s="18" t="s">
        <v>74</v>
      </c>
      <c r="E1457" s="3">
        <v>4550175</v>
      </c>
      <c r="F1457" s="18" t="s">
        <v>6</v>
      </c>
      <c r="G1457" s="18" t="s">
        <v>6</v>
      </c>
      <c r="I1457" s="77" t="str">
        <f>IF(OR(F1457="FFIE GRUPO 2",F1457="FFIE GRUPO 7"),"INTERVENTORIA",IF(OR(F1457="CONTRACTUAL",F1457="OTRO SÍ"),VLOOKUP(A1457,CECOS!$A$2:$I$56,9,0),"NO APLICA"))</f>
        <v>INTERVENTORIA</v>
      </c>
    </row>
    <row r="1458" spans="1:9" x14ac:dyDescent="0.25">
      <c r="A1458" s="18">
        <v>1877</v>
      </c>
      <c r="B1458" s="5">
        <v>43862</v>
      </c>
      <c r="C1458" s="18" t="s">
        <v>228</v>
      </c>
      <c r="D1458" s="18" t="s">
        <v>74</v>
      </c>
      <c r="E1458" s="3">
        <v>4550175</v>
      </c>
      <c r="F1458" s="18" t="s">
        <v>6</v>
      </c>
      <c r="G1458" s="18" t="s">
        <v>6</v>
      </c>
      <c r="I1458" s="77" t="str">
        <f>IF(OR(F1458="FFIE GRUPO 2",F1458="FFIE GRUPO 7"),"INTERVENTORIA",IF(OR(F1458="CONTRACTUAL",F1458="OTRO SÍ"),VLOOKUP(A1458,CECOS!$A$2:$I$56,9,0),"NO APLICA"))</f>
        <v>INTERVENTORIA</v>
      </c>
    </row>
    <row r="1459" spans="1:9" x14ac:dyDescent="0.25">
      <c r="A1459" s="18">
        <v>1877</v>
      </c>
      <c r="B1459" s="5">
        <v>43891</v>
      </c>
      <c r="C1459" s="18" t="s">
        <v>228</v>
      </c>
      <c r="D1459" s="18" t="s">
        <v>74</v>
      </c>
      <c r="E1459" s="3">
        <v>4550175</v>
      </c>
      <c r="F1459" s="18" t="s">
        <v>6</v>
      </c>
      <c r="G1459" s="18" t="s">
        <v>6</v>
      </c>
      <c r="I1459" s="77" t="str">
        <f>IF(OR(F1459="FFIE GRUPO 2",F1459="FFIE GRUPO 7"),"INTERVENTORIA",IF(OR(F1459="CONTRACTUAL",F1459="OTRO SÍ"),VLOOKUP(A1459,CECOS!$A$2:$I$56,9,0),"NO APLICA"))</f>
        <v>INTERVENTORIA</v>
      </c>
    </row>
    <row r="1460" spans="1:9" x14ac:dyDescent="0.25">
      <c r="A1460" s="18">
        <v>1877</v>
      </c>
      <c r="B1460" s="5">
        <v>43466</v>
      </c>
      <c r="C1460" s="18" t="s">
        <v>228</v>
      </c>
      <c r="D1460" s="18" t="s">
        <v>75</v>
      </c>
      <c r="E1460" s="3">
        <v>9327858.75</v>
      </c>
      <c r="F1460" s="18" t="s">
        <v>6</v>
      </c>
      <c r="G1460" s="18" t="s">
        <v>6</v>
      </c>
      <c r="I1460" s="77" t="str">
        <f>IF(OR(F1460="FFIE GRUPO 2",F1460="FFIE GRUPO 7"),"INTERVENTORIA",IF(OR(F1460="CONTRACTUAL",F1460="OTRO SÍ"),VLOOKUP(A1460,CECOS!$A$2:$I$56,9,0),"NO APLICA"))</f>
        <v>INTERVENTORIA</v>
      </c>
    </row>
    <row r="1461" spans="1:9" x14ac:dyDescent="0.25">
      <c r="A1461" s="18">
        <v>1877</v>
      </c>
      <c r="B1461" s="5">
        <v>43497</v>
      </c>
      <c r="C1461" s="18" t="s">
        <v>228</v>
      </c>
      <c r="D1461" s="18" t="s">
        <v>75</v>
      </c>
      <c r="E1461" s="3">
        <v>9327858.75</v>
      </c>
      <c r="F1461" s="18" t="s">
        <v>6</v>
      </c>
      <c r="G1461" s="18" t="s">
        <v>6</v>
      </c>
      <c r="I1461" s="77" t="str">
        <f>IF(OR(F1461="FFIE GRUPO 2",F1461="FFIE GRUPO 7"),"INTERVENTORIA",IF(OR(F1461="CONTRACTUAL",F1461="OTRO SÍ"),VLOOKUP(A1461,CECOS!$A$2:$I$56,9,0),"NO APLICA"))</f>
        <v>INTERVENTORIA</v>
      </c>
    </row>
    <row r="1462" spans="1:9" x14ac:dyDescent="0.25">
      <c r="A1462" s="18">
        <v>1877</v>
      </c>
      <c r="B1462" s="5">
        <v>43525</v>
      </c>
      <c r="C1462" s="18" t="s">
        <v>228</v>
      </c>
      <c r="D1462" s="18" t="s">
        <v>75</v>
      </c>
      <c r="E1462" s="3">
        <v>9327858.75</v>
      </c>
      <c r="F1462" s="18" t="s">
        <v>6</v>
      </c>
      <c r="G1462" s="18" t="s">
        <v>6</v>
      </c>
      <c r="I1462" s="77" t="str">
        <f>IF(OR(F1462="FFIE GRUPO 2",F1462="FFIE GRUPO 7"),"INTERVENTORIA",IF(OR(F1462="CONTRACTUAL",F1462="OTRO SÍ"),VLOOKUP(A1462,CECOS!$A$2:$I$56,9,0),"NO APLICA"))</f>
        <v>INTERVENTORIA</v>
      </c>
    </row>
    <row r="1463" spans="1:9" x14ac:dyDescent="0.25">
      <c r="A1463" s="18">
        <v>1877</v>
      </c>
      <c r="B1463" s="5">
        <v>43556</v>
      </c>
      <c r="C1463" s="18" t="s">
        <v>228</v>
      </c>
      <c r="D1463" s="18" t="s">
        <v>75</v>
      </c>
      <c r="E1463" s="3">
        <v>9327858.75</v>
      </c>
      <c r="F1463" s="18" t="s">
        <v>6</v>
      </c>
      <c r="G1463" s="18" t="s">
        <v>6</v>
      </c>
      <c r="I1463" s="77" t="str">
        <f>IF(OR(F1463="FFIE GRUPO 2",F1463="FFIE GRUPO 7"),"INTERVENTORIA",IF(OR(F1463="CONTRACTUAL",F1463="OTRO SÍ"),VLOOKUP(A1463,CECOS!$A$2:$I$56,9,0),"NO APLICA"))</f>
        <v>INTERVENTORIA</v>
      </c>
    </row>
    <row r="1464" spans="1:9" x14ac:dyDescent="0.25">
      <c r="A1464" s="18">
        <v>1877</v>
      </c>
      <c r="B1464" s="5">
        <v>43586</v>
      </c>
      <c r="C1464" s="18" t="s">
        <v>228</v>
      </c>
      <c r="D1464" s="18" t="s">
        <v>75</v>
      </c>
      <c r="E1464" s="3">
        <v>9327858.75</v>
      </c>
      <c r="F1464" s="18" t="s">
        <v>6</v>
      </c>
      <c r="G1464" s="18" t="s">
        <v>6</v>
      </c>
      <c r="I1464" s="77" t="str">
        <f>IF(OR(F1464="FFIE GRUPO 2",F1464="FFIE GRUPO 7"),"INTERVENTORIA",IF(OR(F1464="CONTRACTUAL",F1464="OTRO SÍ"),VLOOKUP(A1464,CECOS!$A$2:$I$56,9,0),"NO APLICA"))</f>
        <v>INTERVENTORIA</v>
      </c>
    </row>
    <row r="1465" spans="1:9" x14ac:dyDescent="0.25">
      <c r="A1465" s="18">
        <v>1877</v>
      </c>
      <c r="B1465" s="5">
        <v>43617</v>
      </c>
      <c r="C1465" s="18" t="s">
        <v>228</v>
      </c>
      <c r="D1465" s="18" t="s">
        <v>75</v>
      </c>
      <c r="E1465" s="3">
        <v>9327858.75</v>
      </c>
      <c r="F1465" s="18" t="s">
        <v>6</v>
      </c>
      <c r="G1465" s="18" t="s">
        <v>6</v>
      </c>
      <c r="I1465" s="77" t="str">
        <f>IF(OR(F1465="FFIE GRUPO 2",F1465="FFIE GRUPO 7"),"INTERVENTORIA",IF(OR(F1465="CONTRACTUAL",F1465="OTRO SÍ"),VLOOKUP(A1465,CECOS!$A$2:$I$56,9,0),"NO APLICA"))</f>
        <v>INTERVENTORIA</v>
      </c>
    </row>
    <row r="1466" spans="1:9" x14ac:dyDescent="0.25">
      <c r="A1466" s="18">
        <v>1877</v>
      </c>
      <c r="B1466" s="5">
        <v>43647</v>
      </c>
      <c r="C1466" s="18" t="s">
        <v>228</v>
      </c>
      <c r="D1466" s="18" t="s">
        <v>75</v>
      </c>
      <c r="E1466" s="3">
        <v>9327858.75</v>
      </c>
      <c r="F1466" s="18" t="s">
        <v>6</v>
      </c>
      <c r="G1466" s="18" t="s">
        <v>6</v>
      </c>
      <c r="I1466" s="77" t="str">
        <f>IF(OR(F1466="FFIE GRUPO 2",F1466="FFIE GRUPO 7"),"INTERVENTORIA",IF(OR(F1466="CONTRACTUAL",F1466="OTRO SÍ"),VLOOKUP(A1466,CECOS!$A$2:$I$56,9,0),"NO APLICA"))</f>
        <v>INTERVENTORIA</v>
      </c>
    </row>
    <row r="1467" spans="1:9" x14ac:dyDescent="0.25">
      <c r="A1467" s="18">
        <v>1877</v>
      </c>
      <c r="B1467" s="5">
        <v>43678</v>
      </c>
      <c r="C1467" s="18" t="s">
        <v>228</v>
      </c>
      <c r="D1467" s="18" t="s">
        <v>75</v>
      </c>
      <c r="E1467" s="3">
        <v>9327858.75</v>
      </c>
      <c r="F1467" s="18" t="s">
        <v>6</v>
      </c>
      <c r="G1467" s="18" t="s">
        <v>6</v>
      </c>
      <c r="I1467" s="77" t="str">
        <f>IF(OR(F1467="FFIE GRUPO 2",F1467="FFIE GRUPO 7"),"INTERVENTORIA",IF(OR(F1467="CONTRACTUAL",F1467="OTRO SÍ"),VLOOKUP(A1467,CECOS!$A$2:$I$56,9,0),"NO APLICA"))</f>
        <v>INTERVENTORIA</v>
      </c>
    </row>
    <row r="1468" spans="1:9" x14ac:dyDescent="0.25">
      <c r="A1468" s="18">
        <v>1877</v>
      </c>
      <c r="B1468" s="5">
        <v>43466</v>
      </c>
      <c r="C1468" s="18" t="s">
        <v>228</v>
      </c>
      <c r="D1468" s="18" t="s">
        <v>76</v>
      </c>
      <c r="E1468" s="3">
        <v>9327858.75</v>
      </c>
      <c r="F1468" s="18" t="s">
        <v>6</v>
      </c>
      <c r="G1468" s="18" t="s">
        <v>6</v>
      </c>
      <c r="I1468" s="77" t="str">
        <f>IF(OR(F1468="FFIE GRUPO 2",F1468="FFIE GRUPO 7"),"INTERVENTORIA",IF(OR(F1468="CONTRACTUAL",F1468="OTRO SÍ"),VLOOKUP(A1468,CECOS!$A$2:$I$56,9,0),"NO APLICA"))</f>
        <v>INTERVENTORIA</v>
      </c>
    </row>
    <row r="1469" spans="1:9" x14ac:dyDescent="0.25">
      <c r="A1469" s="18">
        <v>1877</v>
      </c>
      <c r="B1469" s="5">
        <v>43497</v>
      </c>
      <c r="C1469" s="18" t="s">
        <v>228</v>
      </c>
      <c r="D1469" s="18" t="s">
        <v>76</v>
      </c>
      <c r="E1469" s="3">
        <v>9327858.75</v>
      </c>
      <c r="F1469" s="18" t="s">
        <v>6</v>
      </c>
      <c r="G1469" s="18" t="s">
        <v>6</v>
      </c>
      <c r="I1469" s="77" t="str">
        <f>IF(OR(F1469="FFIE GRUPO 2",F1469="FFIE GRUPO 7"),"INTERVENTORIA",IF(OR(F1469="CONTRACTUAL",F1469="OTRO SÍ"),VLOOKUP(A1469,CECOS!$A$2:$I$56,9,0),"NO APLICA"))</f>
        <v>INTERVENTORIA</v>
      </c>
    </row>
    <row r="1470" spans="1:9" x14ac:dyDescent="0.25">
      <c r="A1470" s="18">
        <v>1877</v>
      </c>
      <c r="B1470" s="5">
        <v>43466</v>
      </c>
      <c r="C1470" s="18" t="s">
        <v>228</v>
      </c>
      <c r="D1470" s="18" t="s">
        <v>77</v>
      </c>
      <c r="E1470" s="3">
        <v>4899387.3232500004</v>
      </c>
      <c r="F1470" s="18" t="s">
        <v>6</v>
      </c>
      <c r="G1470" s="18" t="s">
        <v>6</v>
      </c>
      <c r="I1470" s="77" t="str">
        <f>IF(OR(F1470="FFIE GRUPO 2",F1470="FFIE GRUPO 7"),"INTERVENTORIA",IF(OR(F1470="CONTRACTUAL",F1470="OTRO SÍ"),VLOOKUP(A1470,CECOS!$A$2:$I$56,9,0),"NO APLICA"))</f>
        <v>INTERVENTORIA</v>
      </c>
    </row>
    <row r="1471" spans="1:9" x14ac:dyDescent="0.25">
      <c r="A1471" s="18">
        <v>1877</v>
      </c>
      <c r="B1471" s="5">
        <v>43497</v>
      </c>
      <c r="C1471" s="18" t="s">
        <v>228</v>
      </c>
      <c r="D1471" s="18" t="s">
        <v>77</v>
      </c>
      <c r="E1471" s="3">
        <v>4899387.3232500004</v>
      </c>
      <c r="F1471" s="18" t="s">
        <v>6</v>
      </c>
      <c r="G1471" s="18" t="s">
        <v>6</v>
      </c>
      <c r="I1471" s="77" t="str">
        <f>IF(OR(F1471="FFIE GRUPO 2",F1471="FFIE GRUPO 7"),"INTERVENTORIA",IF(OR(F1471="CONTRACTUAL",F1471="OTRO SÍ"),VLOOKUP(A1471,CECOS!$A$2:$I$56,9,0),"NO APLICA"))</f>
        <v>INTERVENTORIA</v>
      </c>
    </row>
    <row r="1472" spans="1:9" x14ac:dyDescent="0.25">
      <c r="A1472" s="18">
        <v>1877</v>
      </c>
      <c r="B1472" s="5">
        <v>43525</v>
      </c>
      <c r="C1472" s="18" t="s">
        <v>228</v>
      </c>
      <c r="D1472" s="18" t="s">
        <v>77</v>
      </c>
      <c r="E1472" s="3">
        <v>4899387.3232500004</v>
      </c>
      <c r="F1472" s="18" t="s">
        <v>6</v>
      </c>
      <c r="G1472" s="18" t="s">
        <v>6</v>
      </c>
      <c r="I1472" s="77" t="str">
        <f>IF(OR(F1472="FFIE GRUPO 2",F1472="FFIE GRUPO 7"),"INTERVENTORIA",IF(OR(F1472="CONTRACTUAL",F1472="OTRO SÍ"),VLOOKUP(A1472,CECOS!$A$2:$I$56,9,0),"NO APLICA"))</f>
        <v>INTERVENTORIA</v>
      </c>
    </row>
    <row r="1473" spans="1:9" x14ac:dyDescent="0.25">
      <c r="A1473" s="18">
        <v>1877</v>
      </c>
      <c r="B1473" s="5">
        <v>43556</v>
      </c>
      <c r="C1473" s="18" t="s">
        <v>228</v>
      </c>
      <c r="D1473" s="18" t="s">
        <v>77</v>
      </c>
      <c r="E1473" s="3">
        <v>4899387.3232500004</v>
      </c>
      <c r="F1473" s="18" t="s">
        <v>6</v>
      </c>
      <c r="G1473" s="18" t="s">
        <v>6</v>
      </c>
      <c r="I1473" s="77" t="str">
        <f>IF(OR(F1473="FFIE GRUPO 2",F1473="FFIE GRUPO 7"),"INTERVENTORIA",IF(OR(F1473="CONTRACTUAL",F1473="OTRO SÍ"),VLOOKUP(A1473,CECOS!$A$2:$I$56,9,0),"NO APLICA"))</f>
        <v>INTERVENTORIA</v>
      </c>
    </row>
    <row r="1474" spans="1:9" x14ac:dyDescent="0.25">
      <c r="A1474" s="18">
        <v>1877</v>
      </c>
      <c r="B1474" s="5">
        <v>43586</v>
      </c>
      <c r="C1474" s="18" t="s">
        <v>228</v>
      </c>
      <c r="D1474" s="18" t="s">
        <v>77</v>
      </c>
      <c r="E1474" s="3">
        <v>4899387.3232500004</v>
      </c>
      <c r="F1474" s="18" t="s">
        <v>6</v>
      </c>
      <c r="G1474" s="18" t="s">
        <v>6</v>
      </c>
      <c r="I1474" s="77" t="str">
        <f>IF(OR(F1474="FFIE GRUPO 2",F1474="FFIE GRUPO 7"),"INTERVENTORIA",IF(OR(F1474="CONTRACTUAL",F1474="OTRO SÍ"),VLOOKUP(A1474,CECOS!$A$2:$I$56,9,0),"NO APLICA"))</f>
        <v>INTERVENTORIA</v>
      </c>
    </row>
    <row r="1475" spans="1:9" x14ac:dyDescent="0.25">
      <c r="A1475" s="18">
        <v>1877</v>
      </c>
      <c r="B1475" s="5">
        <v>43617</v>
      </c>
      <c r="C1475" s="18" t="s">
        <v>228</v>
      </c>
      <c r="D1475" s="18" t="s">
        <v>77</v>
      </c>
      <c r="E1475" s="3">
        <v>4899387.3232500004</v>
      </c>
      <c r="F1475" s="18" t="s">
        <v>6</v>
      </c>
      <c r="G1475" s="18" t="s">
        <v>6</v>
      </c>
      <c r="I1475" s="77" t="str">
        <f>IF(OR(F1475="FFIE GRUPO 2",F1475="FFIE GRUPO 7"),"INTERVENTORIA",IF(OR(F1475="CONTRACTUAL",F1475="OTRO SÍ"),VLOOKUP(A1475,CECOS!$A$2:$I$56,9,0),"NO APLICA"))</f>
        <v>INTERVENTORIA</v>
      </c>
    </row>
    <row r="1476" spans="1:9" x14ac:dyDescent="0.25">
      <c r="A1476" s="18">
        <v>1877</v>
      </c>
      <c r="B1476" s="5">
        <v>43647</v>
      </c>
      <c r="C1476" s="18" t="s">
        <v>228</v>
      </c>
      <c r="D1476" s="18" t="s">
        <v>77</v>
      </c>
      <c r="E1476" s="3">
        <v>4899387.3232500004</v>
      </c>
      <c r="F1476" s="18" t="s">
        <v>6</v>
      </c>
      <c r="G1476" s="18" t="s">
        <v>6</v>
      </c>
      <c r="I1476" s="77" t="str">
        <f>IF(OR(F1476="FFIE GRUPO 2",F1476="FFIE GRUPO 7"),"INTERVENTORIA",IF(OR(F1476="CONTRACTUAL",F1476="OTRO SÍ"),VLOOKUP(A1476,CECOS!$A$2:$I$56,9,0),"NO APLICA"))</f>
        <v>INTERVENTORIA</v>
      </c>
    </row>
    <row r="1477" spans="1:9" x14ac:dyDescent="0.25">
      <c r="A1477" s="18">
        <v>1877</v>
      </c>
      <c r="B1477" s="5">
        <v>43678</v>
      </c>
      <c r="C1477" s="18" t="s">
        <v>228</v>
      </c>
      <c r="D1477" s="18" t="s">
        <v>77</v>
      </c>
      <c r="E1477" s="3">
        <v>4899387.3232500004</v>
      </c>
      <c r="F1477" s="18" t="s">
        <v>6</v>
      </c>
      <c r="G1477" s="18" t="s">
        <v>6</v>
      </c>
      <c r="I1477" s="77" t="str">
        <f>IF(OR(F1477="FFIE GRUPO 2",F1477="FFIE GRUPO 7"),"INTERVENTORIA",IF(OR(F1477="CONTRACTUAL",F1477="OTRO SÍ"),VLOOKUP(A1477,CECOS!$A$2:$I$56,9,0),"NO APLICA"))</f>
        <v>INTERVENTORIA</v>
      </c>
    </row>
    <row r="1478" spans="1:9" x14ac:dyDescent="0.25">
      <c r="A1478" s="18">
        <v>1877</v>
      </c>
      <c r="B1478" s="5">
        <v>43709</v>
      </c>
      <c r="C1478" s="18" t="s">
        <v>228</v>
      </c>
      <c r="D1478" s="18" t="s">
        <v>77</v>
      </c>
      <c r="E1478" s="3">
        <v>4899387.3232500004</v>
      </c>
      <c r="F1478" s="18" t="s">
        <v>6</v>
      </c>
      <c r="G1478" s="18" t="s">
        <v>6</v>
      </c>
      <c r="I1478" s="77" t="str">
        <f>IF(OR(F1478="FFIE GRUPO 2",F1478="FFIE GRUPO 7"),"INTERVENTORIA",IF(OR(F1478="CONTRACTUAL",F1478="OTRO SÍ"),VLOOKUP(A1478,CECOS!$A$2:$I$56,9,0),"NO APLICA"))</f>
        <v>INTERVENTORIA</v>
      </c>
    </row>
    <row r="1479" spans="1:9" x14ac:dyDescent="0.25">
      <c r="A1479" s="18">
        <v>1877</v>
      </c>
      <c r="B1479" s="5">
        <v>43739</v>
      </c>
      <c r="C1479" s="18" t="s">
        <v>228</v>
      </c>
      <c r="D1479" s="18" t="s">
        <v>77</v>
      </c>
      <c r="E1479" s="3">
        <v>4899387.3232500004</v>
      </c>
      <c r="F1479" s="18" t="s">
        <v>6</v>
      </c>
      <c r="G1479" s="18" t="s">
        <v>6</v>
      </c>
      <c r="I1479" s="77" t="str">
        <f>IF(OR(F1479="FFIE GRUPO 2",F1479="FFIE GRUPO 7"),"INTERVENTORIA",IF(OR(F1479="CONTRACTUAL",F1479="OTRO SÍ"),VLOOKUP(A1479,CECOS!$A$2:$I$56,9,0),"NO APLICA"))</f>
        <v>INTERVENTORIA</v>
      </c>
    </row>
    <row r="1480" spans="1:9" x14ac:dyDescent="0.25">
      <c r="A1480" s="18">
        <v>1877</v>
      </c>
      <c r="B1480" s="5">
        <v>43770</v>
      </c>
      <c r="C1480" s="18" t="s">
        <v>228</v>
      </c>
      <c r="D1480" s="18" t="s">
        <v>77</v>
      </c>
      <c r="E1480" s="3">
        <v>4899387.3232500004</v>
      </c>
      <c r="F1480" s="18" t="s">
        <v>6</v>
      </c>
      <c r="G1480" s="18" t="s">
        <v>6</v>
      </c>
      <c r="I1480" s="77" t="str">
        <f>IF(OR(F1480="FFIE GRUPO 2",F1480="FFIE GRUPO 7"),"INTERVENTORIA",IF(OR(F1480="CONTRACTUAL",F1480="OTRO SÍ"),VLOOKUP(A1480,CECOS!$A$2:$I$56,9,0),"NO APLICA"))</f>
        <v>INTERVENTORIA</v>
      </c>
    </row>
    <row r="1481" spans="1:9" x14ac:dyDescent="0.25">
      <c r="A1481" s="18">
        <v>1877</v>
      </c>
      <c r="B1481" s="5">
        <v>43800</v>
      </c>
      <c r="C1481" s="18" t="s">
        <v>228</v>
      </c>
      <c r="D1481" s="18" t="s">
        <v>77</v>
      </c>
      <c r="E1481" s="3">
        <v>4899387.3232500004</v>
      </c>
      <c r="F1481" s="18" t="s">
        <v>6</v>
      </c>
      <c r="G1481" s="18" t="s">
        <v>6</v>
      </c>
      <c r="I1481" s="77" t="str">
        <f>IF(OR(F1481="FFIE GRUPO 2",F1481="FFIE GRUPO 7"),"INTERVENTORIA",IF(OR(F1481="CONTRACTUAL",F1481="OTRO SÍ"),VLOOKUP(A1481,CECOS!$A$2:$I$56,9,0),"NO APLICA"))</f>
        <v>INTERVENTORIA</v>
      </c>
    </row>
    <row r="1482" spans="1:9" x14ac:dyDescent="0.25">
      <c r="A1482" s="18">
        <v>1877</v>
      </c>
      <c r="B1482" s="5">
        <v>43466</v>
      </c>
      <c r="C1482" s="18" t="s">
        <v>228</v>
      </c>
      <c r="D1482" s="18" t="s">
        <v>78</v>
      </c>
      <c r="E1482" s="3">
        <v>4899387.3232500004</v>
      </c>
      <c r="F1482" s="18" t="s">
        <v>6</v>
      </c>
      <c r="G1482" s="18" t="s">
        <v>6</v>
      </c>
      <c r="I1482" s="77" t="str">
        <f>IF(OR(F1482="FFIE GRUPO 2",F1482="FFIE GRUPO 7"),"INTERVENTORIA",IF(OR(F1482="CONTRACTUAL",F1482="OTRO SÍ"),VLOOKUP(A1482,CECOS!$A$2:$I$56,9,0),"NO APLICA"))</f>
        <v>INTERVENTORIA</v>
      </c>
    </row>
    <row r="1483" spans="1:9" x14ac:dyDescent="0.25">
      <c r="A1483" s="18">
        <v>1877</v>
      </c>
      <c r="B1483" s="5">
        <v>43497</v>
      </c>
      <c r="C1483" s="18" t="s">
        <v>228</v>
      </c>
      <c r="D1483" s="18" t="s">
        <v>78</v>
      </c>
      <c r="E1483" s="3">
        <v>4899387.3232500004</v>
      </c>
      <c r="F1483" s="18" t="s">
        <v>6</v>
      </c>
      <c r="G1483" s="18" t="s">
        <v>6</v>
      </c>
      <c r="I1483" s="77" t="str">
        <f>IF(OR(F1483="FFIE GRUPO 2",F1483="FFIE GRUPO 7"),"INTERVENTORIA",IF(OR(F1483="CONTRACTUAL",F1483="OTRO SÍ"),VLOOKUP(A1483,CECOS!$A$2:$I$56,9,0),"NO APLICA"))</f>
        <v>INTERVENTORIA</v>
      </c>
    </row>
    <row r="1484" spans="1:9" x14ac:dyDescent="0.25">
      <c r="A1484" s="18">
        <v>1877</v>
      </c>
      <c r="B1484" s="5">
        <v>43525</v>
      </c>
      <c r="C1484" s="18" t="s">
        <v>228</v>
      </c>
      <c r="D1484" s="18" t="s">
        <v>78</v>
      </c>
      <c r="E1484" s="3">
        <v>4899387.3232500004</v>
      </c>
      <c r="F1484" s="18" t="s">
        <v>6</v>
      </c>
      <c r="G1484" s="18" t="s">
        <v>6</v>
      </c>
      <c r="I1484" s="77" t="str">
        <f>IF(OR(F1484="FFIE GRUPO 2",F1484="FFIE GRUPO 7"),"INTERVENTORIA",IF(OR(F1484="CONTRACTUAL",F1484="OTRO SÍ"),VLOOKUP(A1484,CECOS!$A$2:$I$56,9,0),"NO APLICA"))</f>
        <v>INTERVENTORIA</v>
      </c>
    </row>
    <row r="1485" spans="1:9" x14ac:dyDescent="0.25">
      <c r="A1485" s="18">
        <v>1877</v>
      </c>
      <c r="B1485" s="5">
        <v>43556</v>
      </c>
      <c r="C1485" s="18" t="s">
        <v>228</v>
      </c>
      <c r="D1485" s="18" t="s">
        <v>78</v>
      </c>
      <c r="E1485" s="3">
        <v>4899387.3232500004</v>
      </c>
      <c r="F1485" s="18" t="s">
        <v>6</v>
      </c>
      <c r="G1485" s="18" t="s">
        <v>6</v>
      </c>
      <c r="I1485" s="77" t="str">
        <f>IF(OR(F1485="FFIE GRUPO 2",F1485="FFIE GRUPO 7"),"INTERVENTORIA",IF(OR(F1485="CONTRACTUAL",F1485="OTRO SÍ"),VLOOKUP(A1485,CECOS!$A$2:$I$56,9,0),"NO APLICA"))</f>
        <v>INTERVENTORIA</v>
      </c>
    </row>
    <row r="1486" spans="1:9" x14ac:dyDescent="0.25">
      <c r="A1486" s="18">
        <v>1877</v>
      </c>
      <c r="B1486" s="5">
        <v>43586</v>
      </c>
      <c r="C1486" s="18" t="s">
        <v>228</v>
      </c>
      <c r="D1486" s="18" t="s">
        <v>78</v>
      </c>
      <c r="E1486" s="3">
        <v>4899387.3232500004</v>
      </c>
      <c r="F1486" s="18" t="s">
        <v>6</v>
      </c>
      <c r="G1486" s="18" t="s">
        <v>6</v>
      </c>
      <c r="I1486" s="77" t="str">
        <f>IF(OR(F1486="FFIE GRUPO 2",F1486="FFIE GRUPO 7"),"INTERVENTORIA",IF(OR(F1486="CONTRACTUAL",F1486="OTRO SÍ"),VLOOKUP(A1486,CECOS!$A$2:$I$56,9,0),"NO APLICA"))</f>
        <v>INTERVENTORIA</v>
      </c>
    </row>
    <row r="1487" spans="1:9" x14ac:dyDescent="0.25">
      <c r="A1487" s="18">
        <v>1877</v>
      </c>
      <c r="B1487" s="5">
        <v>43617</v>
      </c>
      <c r="C1487" s="18" t="s">
        <v>228</v>
      </c>
      <c r="D1487" s="18" t="s">
        <v>78</v>
      </c>
      <c r="E1487" s="3">
        <v>4899387.3232500004</v>
      </c>
      <c r="F1487" s="18" t="s">
        <v>6</v>
      </c>
      <c r="G1487" s="18" t="s">
        <v>6</v>
      </c>
      <c r="I1487" s="77" t="str">
        <f>IF(OR(F1487="FFIE GRUPO 2",F1487="FFIE GRUPO 7"),"INTERVENTORIA",IF(OR(F1487="CONTRACTUAL",F1487="OTRO SÍ"),VLOOKUP(A1487,CECOS!$A$2:$I$56,9,0),"NO APLICA"))</f>
        <v>INTERVENTORIA</v>
      </c>
    </row>
    <row r="1488" spans="1:9" x14ac:dyDescent="0.25">
      <c r="A1488" s="18">
        <v>1877</v>
      </c>
      <c r="B1488" s="5">
        <v>43647</v>
      </c>
      <c r="C1488" s="18" t="s">
        <v>228</v>
      </c>
      <c r="D1488" s="18" t="s">
        <v>78</v>
      </c>
      <c r="E1488" s="3">
        <v>4899387.3232500004</v>
      </c>
      <c r="F1488" s="18" t="s">
        <v>6</v>
      </c>
      <c r="G1488" s="18" t="s">
        <v>6</v>
      </c>
      <c r="I1488" s="77" t="str">
        <f>IF(OR(F1488="FFIE GRUPO 2",F1488="FFIE GRUPO 7"),"INTERVENTORIA",IF(OR(F1488="CONTRACTUAL",F1488="OTRO SÍ"),VLOOKUP(A1488,CECOS!$A$2:$I$56,9,0),"NO APLICA"))</f>
        <v>INTERVENTORIA</v>
      </c>
    </row>
    <row r="1489" spans="1:9" x14ac:dyDescent="0.25">
      <c r="A1489" s="18">
        <v>1877</v>
      </c>
      <c r="B1489" s="5">
        <v>43466</v>
      </c>
      <c r="C1489" s="18" t="s">
        <v>228</v>
      </c>
      <c r="D1489" s="18" t="s">
        <v>71</v>
      </c>
      <c r="E1489" s="3">
        <v>3629175.7949999999</v>
      </c>
      <c r="F1489" s="18" t="s">
        <v>6</v>
      </c>
      <c r="G1489" s="18" t="s">
        <v>6</v>
      </c>
      <c r="I1489" s="77" t="str">
        <f>IF(OR(F1489="FFIE GRUPO 2",F1489="FFIE GRUPO 7"),"INTERVENTORIA",IF(OR(F1489="CONTRACTUAL",F1489="OTRO SÍ"),VLOOKUP(A1489,CECOS!$A$2:$I$56,9,0),"NO APLICA"))</f>
        <v>INTERVENTORIA</v>
      </c>
    </row>
    <row r="1490" spans="1:9" x14ac:dyDescent="0.25">
      <c r="A1490" s="18">
        <v>1877</v>
      </c>
      <c r="B1490" s="5">
        <v>43497</v>
      </c>
      <c r="C1490" s="18" t="s">
        <v>228</v>
      </c>
      <c r="D1490" s="18" t="s">
        <v>71</v>
      </c>
      <c r="E1490" s="3">
        <v>3629175.7949999999</v>
      </c>
      <c r="F1490" s="18" t="s">
        <v>6</v>
      </c>
      <c r="G1490" s="18" t="s">
        <v>6</v>
      </c>
      <c r="I1490" s="77" t="str">
        <f>IF(OR(F1490="FFIE GRUPO 2",F1490="FFIE GRUPO 7"),"INTERVENTORIA",IF(OR(F1490="CONTRACTUAL",F1490="OTRO SÍ"),VLOOKUP(A1490,CECOS!$A$2:$I$56,9,0),"NO APLICA"))</f>
        <v>INTERVENTORIA</v>
      </c>
    </row>
    <row r="1491" spans="1:9" x14ac:dyDescent="0.25">
      <c r="A1491" s="18">
        <v>1877</v>
      </c>
      <c r="B1491" s="5">
        <v>43525</v>
      </c>
      <c r="C1491" s="18" t="s">
        <v>228</v>
      </c>
      <c r="D1491" s="18" t="s">
        <v>71</v>
      </c>
      <c r="E1491" s="3">
        <v>3629175.7949999999</v>
      </c>
      <c r="F1491" s="18" t="s">
        <v>6</v>
      </c>
      <c r="G1491" s="18" t="s">
        <v>6</v>
      </c>
      <c r="I1491" s="77" t="str">
        <f>IF(OR(F1491="FFIE GRUPO 2",F1491="FFIE GRUPO 7"),"INTERVENTORIA",IF(OR(F1491="CONTRACTUAL",F1491="OTRO SÍ"),VLOOKUP(A1491,CECOS!$A$2:$I$56,9,0),"NO APLICA"))</f>
        <v>INTERVENTORIA</v>
      </c>
    </row>
    <row r="1492" spans="1:9" x14ac:dyDescent="0.25">
      <c r="A1492" s="18">
        <v>1877</v>
      </c>
      <c r="B1492" s="5">
        <v>43556</v>
      </c>
      <c r="C1492" s="18" t="s">
        <v>228</v>
      </c>
      <c r="D1492" s="18" t="s">
        <v>71</v>
      </c>
      <c r="E1492" s="3">
        <v>3629175.7949999999</v>
      </c>
      <c r="F1492" s="18" t="s">
        <v>6</v>
      </c>
      <c r="G1492" s="18" t="s">
        <v>6</v>
      </c>
      <c r="I1492" s="77" t="str">
        <f>IF(OR(F1492="FFIE GRUPO 2",F1492="FFIE GRUPO 7"),"INTERVENTORIA",IF(OR(F1492="CONTRACTUAL",F1492="OTRO SÍ"),VLOOKUP(A1492,CECOS!$A$2:$I$56,9,0),"NO APLICA"))</f>
        <v>INTERVENTORIA</v>
      </c>
    </row>
    <row r="1493" spans="1:9" x14ac:dyDescent="0.25">
      <c r="A1493" s="18">
        <v>1877</v>
      </c>
      <c r="B1493" s="5">
        <v>43586</v>
      </c>
      <c r="C1493" s="18" t="s">
        <v>228</v>
      </c>
      <c r="D1493" s="18" t="s">
        <v>71</v>
      </c>
      <c r="E1493" s="3">
        <v>3629175.7949999999</v>
      </c>
      <c r="F1493" s="18" t="s">
        <v>6</v>
      </c>
      <c r="G1493" s="18" t="s">
        <v>6</v>
      </c>
      <c r="I1493" s="77" t="str">
        <f>IF(OR(F1493="FFIE GRUPO 2",F1493="FFIE GRUPO 7"),"INTERVENTORIA",IF(OR(F1493="CONTRACTUAL",F1493="OTRO SÍ"),VLOOKUP(A1493,CECOS!$A$2:$I$56,9,0),"NO APLICA"))</f>
        <v>INTERVENTORIA</v>
      </c>
    </row>
    <row r="1494" spans="1:9" x14ac:dyDescent="0.25">
      <c r="A1494" s="18">
        <v>1877</v>
      </c>
      <c r="B1494" s="5">
        <v>43617</v>
      </c>
      <c r="C1494" s="18" t="s">
        <v>228</v>
      </c>
      <c r="D1494" s="18" t="s">
        <v>71</v>
      </c>
      <c r="E1494" s="3">
        <v>3629175.7949999999</v>
      </c>
      <c r="F1494" s="18" t="s">
        <v>6</v>
      </c>
      <c r="G1494" s="18" t="s">
        <v>6</v>
      </c>
      <c r="I1494" s="77" t="str">
        <f>IF(OR(F1494="FFIE GRUPO 2",F1494="FFIE GRUPO 7"),"INTERVENTORIA",IF(OR(F1494="CONTRACTUAL",F1494="OTRO SÍ"),VLOOKUP(A1494,CECOS!$A$2:$I$56,9,0),"NO APLICA"))</f>
        <v>INTERVENTORIA</v>
      </c>
    </row>
    <row r="1495" spans="1:9" x14ac:dyDescent="0.25">
      <c r="A1495" s="18">
        <v>1877</v>
      </c>
      <c r="B1495" s="5">
        <v>43647</v>
      </c>
      <c r="C1495" s="18" t="s">
        <v>228</v>
      </c>
      <c r="D1495" s="18" t="s">
        <v>71</v>
      </c>
      <c r="E1495" s="3">
        <v>3629175.7949999999</v>
      </c>
      <c r="F1495" s="18" t="s">
        <v>6</v>
      </c>
      <c r="G1495" s="18" t="s">
        <v>6</v>
      </c>
      <c r="I1495" s="77" t="str">
        <f>IF(OR(F1495="FFIE GRUPO 2",F1495="FFIE GRUPO 7"),"INTERVENTORIA",IF(OR(F1495="CONTRACTUAL",F1495="OTRO SÍ"),VLOOKUP(A1495,CECOS!$A$2:$I$56,9,0),"NO APLICA"))</f>
        <v>INTERVENTORIA</v>
      </c>
    </row>
    <row r="1496" spans="1:9" x14ac:dyDescent="0.25">
      <c r="A1496" s="18">
        <v>1877</v>
      </c>
      <c r="B1496" s="5">
        <v>43678</v>
      </c>
      <c r="C1496" s="18" t="s">
        <v>228</v>
      </c>
      <c r="D1496" s="18" t="s">
        <v>71</v>
      </c>
      <c r="E1496" s="3">
        <v>3629175.7949999999</v>
      </c>
      <c r="F1496" s="18" t="s">
        <v>6</v>
      </c>
      <c r="G1496" s="18" t="s">
        <v>6</v>
      </c>
      <c r="I1496" s="77" t="str">
        <f>IF(OR(F1496="FFIE GRUPO 2",F1496="FFIE GRUPO 7"),"INTERVENTORIA",IF(OR(F1496="CONTRACTUAL",F1496="OTRO SÍ"),VLOOKUP(A1496,CECOS!$A$2:$I$56,9,0),"NO APLICA"))</f>
        <v>INTERVENTORIA</v>
      </c>
    </row>
    <row r="1497" spans="1:9" x14ac:dyDescent="0.25">
      <c r="A1497" s="18">
        <v>1877</v>
      </c>
      <c r="B1497" s="5">
        <v>43466</v>
      </c>
      <c r="C1497" s="18" t="s">
        <v>228</v>
      </c>
      <c r="D1497" s="18" t="s">
        <v>79</v>
      </c>
      <c r="E1497" s="3">
        <v>3690632.1209625001</v>
      </c>
      <c r="F1497" s="18" t="s">
        <v>6</v>
      </c>
      <c r="G1497" s="18" t="s">
        <v>6</v>
      </c>
      <c r="I1497" s="77" t="str">
        <f>IF(OR(F1497="FFIE GRUPO 2",F1497="FFIE GRUPO 7"),"INTERVENTORIA",IF(OR(F1497="CONTRACTUAL",F1497="OTRO SÍ"),VLOOKUP(A1497,CECOS!$A$2:$I$56,9,0),"NO APLICA"))</f>
        <v>INTERVENTORIA</v>
      </c>
    </row>
    <row r="1498" spans="1:9" x14ac:dyDescent="0.25">
      <c r="A1498" s="18">
        <v>1877</v>
      </c>
      <c r="B1498" s="5">
        <v>43497</v>
      </c>
      <c r="C1498" s="18" t="s">
        <v>228</v>
      </c>
      <c r="D1498" s="18" t="s">
        <v>79</v>
      </c>
      <c r="E1498" s="3">
        <v>3690632.1209625001</v>
      </c>
      <c r="F1498" s="18" t="s">
        <v>6</v>
      </c>
      <c r="G1498" s="18" t="s">
        <v>6</v>
      </c>
      <c r="I1498" s="77" t="str">
        <f>IF(OR(F1498="FFIE GRUPO 2",F1498="FFIE GRUPO 7"),"INTERVENTORIA",IF(OR(F1498="CONTRACTUAL",F1498="OTRO SÍ"),VLOOKUP(A1498,CECOS!$A$2:$I$56,9,0),"NO APLICA"))</f>
        <v>INTERVENTORIA</v>
      </c>
    </row>
    <row r="1499" spans="1:9" x14ac:dyDescent="0.25">
      <c r="A1499" s="18">
        <v>1877</v>
      </c>
      <c r="B1499" s="5">
        <v>43525</v>
      </c>
      <c r="C1499" s="18" t="s">
        <v>228</v>
      </c>
      <c r="D1499" s="18" t="s">
        <v>79</v>
      </c>
      <c r="E1499" s="3">
        <v>3690632.1209625001</v>
      </c>
      <c r="F1499" s="18" t="s">
        <v>6</v>
      </c>
      <c r="G1499" s="18" t="s">
        <v>6</v>
      </c>
      <c r="I1499" s="77" t="str">
        <f>IF(OR(F1499="FFIE GRUPO 2",F1499="FFIE GRUPO 7"),"INTERVENTORIA",IF(OR(F1499="CONTRACTUAL",F1499="OTRO SÍ"),VLOOKUP(A1499,CECOS!$A$2:$I$56,9,0),"NO APLICA"))</f>
        <v>INTERVENTORIA</v>
      </c>
    </row>
    <row r="1500" spans="1:9" x14ac:dyDescent="0.25">
      <c r="A1500" s="18">
        <v>1877</v>
      </c>
      <c r="B1500" s="5">
        <v>43556</v>
      </c>
      <c r="C1500" s="18" t="s">
        <v>228</v>
      </c>
      <c r="D1500" s="18" t="s">
        <v>79</v>
      </c>
      <c r="E1500" s="3">
        <v>3690632.1209625001</v>
      </c>
      <c r="F1500" s="18" t="s">
        <v>6</v>
      </c>
      <c r="G1500" s="18" t="s">
        <v>6</v>
      </c>
      <c r="I1500" s="77" t="str">
        <f>IF(OR(F1500="FFIE GRUPO 2",F1500="FFIE GRUPO 7"),"INTERVENTORIA",IF(OR(F1500="CONTRACTUAL",F1500="OTRO SÍ"),VLOOKUP(A1500,CECOS!$A$2:$I$56,9,0),"NO APLICA"))</f>
        <v>INTERVENTORIA</v>
      </c>
    </row>
    <row r="1501" spans="1:9" x14ac:dyDescent="0.25">
      <c r="A1501" s="18">
        <v>1877</v>
      </c>
      <c r="B1501" s="5">
        <v>43586</v>
      </c>
      <c r="C1501" s="18" t="s">
        <v>228</v>
      </c>
      <c r="D1501" s="18" t="s">
        <v>79</v>
      </c>
      <c r="E1501" s="3">
        <v>3690632.1209625001</v>
      </c>
      <c r="F1501" s="18" t="s">
        <v>6</v>
      </c>
      <c r="G1501" s="18" t="s">
        <v>6</v>
      </c>
      <c r="I1501" s="77" t="str">
        <f>IF(OR(F1501="FFIE GRUPO 2",F1501="FFIE GRUPO 7"),"INTERVENTORIA",IF(OR(F1501="CONTRACTUAL",F1501="OTRO SÍ"),VLOOKUP(A1501,CECOS!$A$2:$I$56,9,0),"NO APLICA"))</f>
        <v>INTERVENTORIA</v>
      </c>
    </row>
    <row r="1502" spans="1:9" x14ac:dyDescent="0.25">
      <c r="A1502" s="18">
        <v>1877</v>
      </c>
      <c r="B1502" s="5">
        <v>43617</v>
      </c>
      <c r="C1502" s="18" t="s">
        <v>228</v>
      </c>
      <c r="D1502" s="18" t="s">
        <v>79</v>
      </c>
      <c r="E1502" s="3">
        <v>3690632.1209625001</v>
      </c>
      <c r="F1502" s="18" t="s">
        <v>6</v>
      </c>
      <c r="G1502" s="18" t="s">
        <v>6</v>
      </c>
      <c r="I1502" s="77" t="str">
        <f>IF(OR(F1502="FFIE GRUPO 2",F1502="FFIE GRUPO 7"),"INTERVENTORIA",IF(OR(F1502="CONTRACTUAL",F1502="OTRO SÍ"),VLOOKUP(A1502,CECOS!$A$2:$I$56,9,0),"NO APLICA"))</f>
        <v>INTERVENTORIA</v>
      </c>
    </row>
    <row r="1503" spans="1:9" x14ac:dyDescent="0.25">
      <c r="A1503" s="18">
        <v>1877</v>
      </c>
      <c r="B1503" s="5">
        <v>43647</v>
      </c>
      <c r="C1503" s="18" t="s">
        <v>228</v>
      </c>
      <c r="D1503" s="18" t="s">
        <v>79</v>
      </c>
      <c r="E1503" s="3">
        <v>3690632.1209625001</v>
      </c>
      <c r="F1503" s="18" t="s">
        <v>6</v>
      </c>
      <c r="G1503" s="18" t="s">
        <v>6</v>
      </c>
      <c r="I1503" s="77" t="str">
        <f>IF(OR(F1503="FFIE GRUPO 2",F1503="FFIE GRUPO 7"),"INTERVENTORIA",IF(OR(F1503="CONTRACTUAL",F1503="OTRO SÍ"),VLOOKUP(A1503,CECOS!$A$2:$I$56,9,0),"NO APLICA"))</f>
        <v>INTERVENTORIA</v>
      </c>
    </row>
    <row r="1504" spans="1:9" x14ac:dyDescent="0.25">
      <c r="A1504" s="18">
        <v>1877</v>
      </c>
      <c r="B1504" s="5">
        <v>43678</v>
      </c>
      <c r="C1504" s="18" t="s">
        <v>228</v>
      </c>
      <c r="D1504" s="18" t="s">
        <v>79</v>
      </c>
      <c r="E1504" s="3">
        <v>3690632.1209625001</v>
      </c>
      <c r="F1504" s="18" t="s">
        <v>6</v>
      </c>
      <c r="G1504" s="18" t="s">
        <v>6</v>
      </c>
      <c r="I1504" s="77" t="str">
        <f>IF(OR(F1504="FFIE GRUPO 2",F1504="FFIE GRUPO 7"),"INTERVENTORIA",IF(OR(F1504="CONTRACTUAL",F1504="OTRO SÍ"),VLOOKUP(A1504,CECOS!$A$2:$I$56,9,0),"NO APLICA"))</f>
        <v>INTERVENTORIA</v>
      </c>
    </row>
    <row r="1505" spans="1:9" x14ac:dyDescent="0.25">
      <c r="A1505" s="18">
        <v>1877</v>
      </c>
      <c r="B1505" s="5">
        <v>43709</v>
      </c>
      <c r="C1505" s="18" t="s">
        <v>228</v>
      </c>
      <c r="D1505" s="18" t="s">
        <v>79</v>
      </c>
      <c r="E1505" s="3">
        <v>3690632.1209625001</v>
      </c>
      <c r="F1505" s="18" t="s">
        <v>6</v>
      </c>
      <c r="G1505" s="18" t="s">
        <v>6</v>
      </c>
      <c r="I1505" s="77" t="str">
        <f>IF(OR(F1505="FFIE GRUPO 2",F1505="FFIE GRUPO 7"),"INTERVENTORIA",IF(OR(F1505="CONTRACTUAL",F1505="OTRO SÍ"),VLOOKUP(A1505,CECOS!$A$2:$I$56,9,0),"NO APLICA"))</f>
        <v>INTERVENTORIA</v>
      </c>
    </row>
    <row r="1506" spans="1:9" x14ac:dyDescent="0.25">
      <c r="A1506" s="18">
        <v>1877</v>
      </c>
      <c r="B1506" s="5">
        <v>43739</v>
      </c>
      <c r="C1506" s="18" t="s">
        <v>228</v>
      </c>
      <c r="D1506" s="18" t="s">
        <v>79</v>
      </c>
      <c r="E1506" s="3">
        <v>3690632.1209625001</v>
      </c>
      <c r="F1506" s="18" t="s">
        <v>6</v>
      </c>
      <c r="G1506" s="18" t="s">
        <v>6</v>
      </c>
      <c r="I1506" s="77" t="str">
        <f>IF(OR(F1506="FFIE GRUPO 2",F1506="FFIE GRUPO 7"),"INTERVENTORIA",IF(OR(F1506="CONTRACTUAL",F1506="OTRO SÍ"),VLOOKUP(A1506,CECOS!$A$2:$I$56,9,0),"NO APLICA"))</f>
        <v>INTERVENTORIA</v>
      </c>
    </row>
    <row r="1507" spans="1:9" x14ac:dyDescent="0.25">
      <c r="A1507" s="18">
        <v>1877</v>
      </c>
      <c r="B1507" s="5">
        <v>43466</v>
      </c>
      <c r="C1507" s="18" t="s">
        <v>228</v>
      </c>
      <c r="D1507" s="18" t="s">
        <v>26</v>
      </c>
      <c r="E1507" s="3">
        <v>4935876.75</v>
      </c>
      <c r="F1507" s="18" t="s">
        <v>6</v>
      </c>
      <c r="G1507" s="18" t="s">
        <v>6</v>
      </c>
      <c r="I1507" s="77" t="str">
        <f>IF(OR(F1507="FFIE GRUPO 2",F1507="FFIE GRUPO 7"),"INTERVENTORIA",IF(OR(F1507="CONTRACTUAL",F1507="OTRO SÍ"),VLOOKUP(A1507,CECOS!$A$2:$I$56,9,0),"NO APLICA"))</f>
        <v>INTERVENTORIA</v>
      </c>
    </row>
    <row r="1508" spans="1:9" x14ac:dyDescent="0.25">
      <c r="A1508" s="18">
        <v>1877</v>
      </c>
      <c r="B1508" s="5">
        <v>43497</v>
      </c>
      <c r="C1508" s="18" t="s">
        <v>228</v>
      </c>
      <c r="D1508" s="18" t="s">
        <v>26</v>
      </c>
      <c r="E1508" s="3">
        <v>4935876.75</v>
      </c>
      <c r="F1508" s="18" t="s">
        <v>6</v>
      </c>
      <c r="G1508" s="18" t="s">
        <v>6</v>
      </c>
      <c r="I1508" s="77" t="str">
        <f>IF(OR(F1508="FFIE GRUPO 2",F1508="FFIE GRUPO 7"),"INTERVENTORIA",IF(OR(F1508="CONTRACTUAL",F1508="OTRO SÍ"),VLOOKUP(A1508,CECOS!$A$2:$I$56,9,0),"NO APLICA"))</f>
        <v>INTERVENTORIA</v>
      </c>
    </row>
    <row r="1509" spans="1:9" x14ac:dyDescent="0.25">
      <c r="A1509" s="18">
        <v>1877</v>
      </c>
      <c r="B1509" s="5">
        <v>43525</v>
      </c>
      <c r="C1509" s="18" t="s">
        <v>228</v>
      </c>
      <c r="D1509" s="18" t="s">
        <v>26</v>
      </c>
      <c r="E1509" s="3">
        <v>4935876.75</v>
      </c>
      <c r="F1509" s="18" t="s">
        <v>6</v>
      </c>
      <c r="G1509" s="18" t="s">
        <v>6</v>
      </c>
      <c r="I1509" s="77" t="str">
        <f>IF(OR(F1509="FFIE GRUPO 2",F1509="FFIE GRUPO 7"),"INTERVENTORIA",IF(OR(F1509="CONTRACTUAL",F1509="OTRO SÍ"),VLOOKUP(A1509,CECOS!$A$2:$I$56,9,0),"NO APLICA"))</f>
        <v>INTERVENTORIA</v>
      </c>
    </row>
    <row r="1510" spans="1:9" x14ac:dyDescent="0.25">
      <c r="A1510" s="18">
        <v>1877</v>
      </c>
      <c r="B1510" s="5">
        <v>43556</v>
      </c>
      <c r="C1510" s="18" t="s">
        <v>228</v>
      </c>
      <c r="D1510" s="18" t="s">
        <v>26</v>
      </c>
      <c r="E1510" s="3">
        <v>4935876.75</v>
      </c>
      <c r="F1510" s="18" t="s">
        <v>6</v>
      </c>
      <c r="G1510" s="18" t="s">
        <v>6</v>
      </c>
      <c r="I1510" s="77" t="str">
        <f>IF(OR(F1510="FFIE GRUPO 2",F1510="FFIE GRUPO 7"),"INTERVENTORIA",IF(OR(F1510="CONTRACTUAL",F1510="OTRO SÍ"),VLOOKUP(A1510,CECOS!$A$2:$I$56,9,0),"NO APLICA"))</f>
        <v>INTERVENTORIA</v>
      </c>
    </row>
    <row r="1511" spans="1:9" x14ac:dyDescent="0.25">
      <c r="A1511" s="18">
        <v>1877</v>
      </c>
      <c r="B1511" s="5">
        <v>43586</v>
      </c>
      <c r="C1511" s="18" t="s">
        <v>228</v>
      </c>
      <c r="D1511" s="18" t="s">
        <v>26</v>
      </c>
      <c r="E1511" s="3">
        <v>4935876.75</v>
      </c>
      <c r="F1511" s="18" t="s">
        <v>6</v>
      </c>
      <c r="G1511" s="18" t="s">
        <v>6</v>
      </c>
      <c r="I1511" s="77" t="str">
        <f>IF(OR(F1511="FFIE GRUPO 2",F1511="FFIE GRUPO 7"),"INTERVENTORIA",IF(OR(F1511="CONTRACTUAL",F1511="OTRO SÍ"),VLOOKUP(A1511,CECOS!$A$2:$I$56,9,0),"NO APLICA"))</f>
        <v>INTERVENTORIA</v>
      </c>
    </row>
    <row r="1512" spans="1:9" x14ac:dyDescent="0.25">
      <c r="A1512" s="18">
        <v>1877</v>
      </c>
      <c r="B1512" s="5">
        <v>43617</v>
      </c>
      <c r="C1512" s="18" t="s">
        <v>228</v>
      </c>
      <c r="D1512" s="18" t="s">
        <v>26</v>
      </c>
      <c r="E1512" s="3">
        <v>4935876.75</v>
      </c>
      <c r="F1512" s="18" t="s">
        <v>6</v>
      </c>
      <c r="G1512" s="18" t="s">
        <v>6</v>
      </c>
      <c r="I1512" s="77" t="str">
        <f>IF(OR(F1512="FFIE GRUPO 2",F1512="FFIE GRUPO 7"),"INTERVENTORIA",IF(OR(F1512="CONTRACTUAL",F1512="OTRO SÍ"),VLOOKUP(A1512,CECOS!$A$2:$I$56,9,0),"NO APLICA"))</f>
        <v>INTERVENTORIA</v>
      </c>
    </row>
    <row r="1513" spans="1:9" x14ac:dyDescent="0.25">
      <c r="A1513" s="18">
        <v>1877</v>
      </c>
      <c r="B1513" s="5">
        <v>43647</v>
      </c>
      <c r="C1513" s="18" t="s">
        <v>228</v>
      </c>
      <c r="D1513" s="18" t="s">
        <v>26</v>
      </c>
      <c r="E1513" s="3">
        <v>4935876.75</v>
      </c>
      <c r="F1513" s="18" t="s">
        <v>6</v>
      </c>
      <c r="G1513" s="18" t="s">
        <v>6</v>
      </c>
      <c r="I1513" s="77" t="str">
        <f>IF(OR(F1513="FFIE GRUPO 2",F1513="FFIE GRUPO 7"),"INTERVENTORIA",IF(OR(F1513="CONTRACTUAL",F1513="OTRO SÍ"),VLOOKUP(A1513,CECOS!$A$2:$I$56,9,0),"NO APLICA"))</f>
        <v>INTERVENTORIA</v>
      </c>
    </row>
    <row r="1514" spans="1:9" x14ac:dyDescent="0.25">
      <c r="A1514" s="18">
        <v>1877</v>
      </c>
      <c r="B1514" s="5">
        <v>43678</v>
      </c>
      <c r="C1514" s="18" t="s">
        <v>228</v>
      </c>
      <c r="D1514" s="18" t="s">
        <v>26</v>
      </c>
      <c r="E1514" s="3">
        <v>4935876.75</v>
      </c>
      <c r="F1514" s="18" t="s">
        <v>6</v>
      </c>
      <c r="G1514" s="18" t="s">
        <v>6</v>
      </c>
      <c r="I1514" s="77" t="str">
        <f>IF(OR(F1514="FFIE GRUPO 2",F1514="FFIE GRUPO 7"),"INTERVENTORIA",IF(OR(F1514="CONTRACTUAL",F1514="OTRO SÍ"),VLOOKUP(A1514,CECOS!$A$2:$I$56,9,0),"NO APLICA"))</f>
        <v>INTERVENTORIA</v>
      </c>
    </row>
    <row r="1515" spans="1:9" x14ac:dyDescent="0.25">
      <c r="A1515" s="18">
        <v>1856</v>
      </c>
      <c r="B1515" s="5">
        <v>43466</v>
      </c>
      <c r="C1515" s="18" t="s">
        <v>228</v>
      </c>
      <c r="D1515" s="18" t="s">
        <v>26</v>
      </c>
      <c r="E1515" s="3">
        <v>3771772.7985</v>
      </c>
      <c r="F1515" s="18" t="s">
        <v>6</v>
      </c>
      <c r="G1515" s="18" t="s">
        <v>130</v>
      </c>
      <c r="I1515" s="77" t="str">
        <f>IF(OR(F1515="FFIE GRUPO 2",F1515="FFIE GRUPO 7"),"INTERVENTORIA",IF(OR(F1515="CONTRACTUAL",F1515="OTRO SÍ"),VLOOKUP(A1515,CECOS!$A$2:$I$56,9,0),"NO APLICA"))</f>
        <v>INTERVENTORIA</v>
      </c>
    </row>
    <row r="1516" spans="1:9" x14ac:dyDescent="0.25">
      <c r="A1516" s="18">
        <v>1856</v>
      </c>
      <c r="B1516" s="5">
        <v>43497</v>
      </c>
      <c r="C1516" s="18" t="s">
        <v>228</v>
      </c>
      <c r="D1516" s="18" t="s">
        <v>26</v>
      </c>
      <c r="E1516" s="3">
        <v>3771772.7985</v>
      </c>
      <c r="F1516" s="18" t="s">
        <v>6</v>
      </c>
      <c r="G1516" s="18" t="s">
        <v>130</v>
      </c>
      <c r="I1516" s="77" t="str">
        <f>IF(OR(F1516="FFIE GRUPO 2",F1516="FFIE GRUPO 7"),"INTERVENTORIA",IF(OR(F1516="CONTRACTUAL",F1516="OTRO SÍ"),VLOOKUP(A1516,CECOS!$A$2:$I$56,9,0),"NO APLICA"))</f>
        <v>INTERVENTORIA</v>
      </c>
    </row>
    <row r="1517" spans="1:9" x14ac:dyDescent="0.25">
      <c r="A1517" s="18">
        <v>1856</v>
      </c>
      <c r="B1517" s="5">
        <v>43525</v>
      </c>
      <c r="C1517" s="18" t="s">
        <v>228</v>
      </c>
      <c r="D1517" s="18" t="s">
        <v>26</v>
      </c>
      <c r="E1517" s="3">
        <v>3771772.7985</v>
      </c>
      <c r="F1517" s="18" t="s">
        <v>6</v>
      </c>
      <c r="G1517" s="18" t="s">
        <v>130</v>
      </c>
      <c r="I1517" s="77" t="str">
        <f>IF(OR(F1517="FFIE GRUPO 2",F1517="FFIE GRUPO 7"),"INTERVENTORIA",IF(OR(F1517="CONTRACTUAL",F1517="OTRO SÍ"),VLOOKUP(A1517,CECOS!$A$2:$I$56,9,0),"NO APLICA"))</f>
        <v>INTERVENTORIA</v>
      </c>
    </row>
    <row r="1518" spans="1:9" x14ac:dyDescent="0.25">
      <c r="A1518" s="18">
        <v>1856</v>
      </c>
      <c r="B1518" s="5">
        <v>43556</v>
      </c>
      <c r="C1518" s="18" t="s">
        <v>228</v>
      </c>
      <c r="D1518" s="18" t="s">
        <v>26</v>
      </c>
      <c r="E1518" s="3">
        <v>3771772.7985</v>
      </c>
      <c r="F1518" s="18" t="s">
        <v>6</v>
      </c>
      <c r="G1518" s="18" t="s">
        <v>130</v>
      </c>
      <c r="I1518" s="77" t="str">
        <f>IF(OR(F1518="FFIE GRUPO 2",F1518="FFIE GRUPO 7"),"INTERVENTORIA",IF(OR(F1518="CONTRACTUAL",F1518="OTRO SÍ"),VLOOKUP(A1518,CECOS!$A$2:$I$56,9,0),"NO APLICA"))</f>
        <v>INTERVENTORIA</v>
      </c>
    </row>
    <row r="1519" spans="1:9" x14ac:dyDescent="0.25">
      <c r="A1519" s="18">
        <v>1856</v>
      </c>
      <c r="B1519" s="5">
        <v>43586</v>
      </c>
      <c r="C1519" s="18" t="s">
        <v>228</v>
      </c>
      <c r="D1519" s="18" t="s">
        <v>26</v>
      </c>
      <c r="E1519" s="3">
        <v>3771772.7985</v>
      </c>
      <c r="F1519" s="18" t="s">
        <v>6</v>
      </c>
      <c r="G1519" s="18" t="s">
        <v>130</v>
      </c>
      <c r="I1519" s="77" t="str">
        <f>IF(OR(F1519="FFIE GRUPO 2",F1519="FFIE GRUPO 7"),"INTERVENTORIA",IF(OR(F1519="CONTRACTUAL",F1519="OTRO SÍ"),VLOOKUP(A1519,CECOS!$A$2:$I$56,9,0),"NO APLICA"))</f>
        <v>INTERVENTORIA</v>
      </c>
    </row>
    <row r="1520" spans="1:9" x14ac:dyDescent="0.25">
      <c r="A1520" s="18">
        <v>1856</v>
      </c>
      <c r="B1520" s="5">
        <v>43617</v>
      </c>
      <c r="C1520" s="18" t="s">
        <v>228</v>
      </c>
      <c r="D1520" s="18" t="s">
        <v>26</v>
      </c>
      <c r="E1520" s="3">
        <v>3771772.7985</v>
      </c>
      <c r="F1520" s="18" t="s">
        <v>6</v>
      </c>
      <c r="G1520" s="18" t="s">
        <v>130</v>
      </c>
      <c r="I1520" s="77" t="str">
        <f>IF(OR(F1520="FFIE GRUPO 2",F1520="FFIE GRUPO 7"),"INTERVENTORIA",IF(OR(F1520="CONTRACTUAL",F1520="OTRO SÍ"),VLOOKUP(A1520,CECOS!$A$2:$I$56,9,0),"NO APLICA"))</f>
        <v>INTERVENTORIA</v>
      </c>
    </row>
    <row r="1521" spans="1:9" x14ac:dyDescent="0.25">
      <c r="A1521" s="18">
        <v>1856</v>
      </c>
      <c r="B1521" s="5">
        <v>43647</v>
      </c>
      <c r="C1521" s="18" t="s">
        <v>228</v>
      </c>
      <c r="D1521" s="18" t="s">
        <v>26</v>
      </c>
      <c r="E1521" s="3">
        <v>3771772.7985</v>
      </c>
      <c r="F1521" s="18" t="s">
        <v>6</v>
      </c>
      <c r="G1521" s="18" t="s">
        <v>130</v>
      </c>
      <c r="I1521" s="77" t="str">
        <f>IF(OR(F1521="FFIE GRUPO 2",F1521="FFIE GRUPO 7"),"INTERVENTORIA",IF(OR(F1521="CONTRACTUAL",F1521="OTRO SÍ"),VLOOKUP(A1521,CECOS!$A$2:$I$56,9,0),"NO APLICA"))</f>
        <v>INTERVENTORIA</v>
      </c>
    </row>
    <row r="1522" spans="1:9" x14ac:dyDescent="0.25">
      <c r="A1522" s="18">
        <v>1856</v>
      </c>
      <c r="B1522" s="5">
        <v>43678</v>
      </c>
      <c r="C1522" s="18" t="s">
        <v>228</v>
      </c>
      <c r="D1522" s="18" t="s">
        <v>26</v>
      </c>
      <c r="E1522" s="3">
        <v>3771772.7985</v>
      </c>
      <c r="F1522" s="18" t="s">
        <v>6</v>
      </c>
      <c r="G1522" s="18" t="s">
        <v>130</v>
      </c>
      <c r="I1522" s="77" t="str">
        <f>IF(OR(F1522="FFIE GRUPO 2",F1522="FFIE GRUPO 7"),"INTERVENTORIA",IF(OR(F1522="CONTRACTUAL",F1522="OTRO SÍ"),VLOOKUP(A1522,CECOS!$A$2:$I$56,9,0),"NO APLICA"))</f>
        <v>INTERVENTORIA</v>
      </c>
    </row>
    <row r="1523" spans="1:9" x14ac:dyDescent="0.25">
      <c r="A1523" s="18">
        <v>1856</v>
      </c>
      <c r="B1523" s="5">
        <v>43709</v>
      </c>
      <c r="C1523" s="18" t="s">
        <v>228</v>
      </c>
      <c r="D1523" s="18" t="s">
        <v>26</v>
      </c>
      <c r="E1523" s="3">
        <v>3771772.7985</v>
      </c>
      <c r="F1523" s="18" t="s">
        <v>6</v>
      </c>
      <c r="G1523" s="18" t="s">
        <v>130</v>
      </c>
      <c r="I1523" s="77" t="str">
        <f>IF(OR(F1523="FFIE GRUPO 2",F1523="FFIE GRUPO 7"),"INTERVENTORIA",IF(OR(F1523="CONTRACTUAL",F1523="OTRO SÍ"),VLOOKUP(A1523,CECOS!$A$2:$I$56,9,0),"NO APLICA"))</f>
        <v>INTERVENTORIA</v>
      </c>
    </row>
    <row r="1524" spans="1:9" x14ac:dyDescent="0.25">
      <c r="A1524" s="18">
        <v>1856</v>
      </c>
      <c r="B1524" s="5">
        <v>43739</v>
      </c>
      <c r="C1524" s="18" t="s">
        <v>228</v>
      </c>
      <c r="D1524" s="18" t="s">
        <v>26</v>
      </c>
      <c r="E1524" s="3">
        <v>3771772.7985</v>
      </c>
      <c r="F1524" s="18" t="s">
        <v>6</v>
      </c>
      <c r="G1524" s="18" t="s">
        <v>130</v>
      </c>
      <c r="I1524" s="77" t="str">
        <f>IF(OR(F1524="FFIE GRUPO 2",F1524="FFIE GRUPO 7"),"INTERVENTORIA",IF(OR(F1524="CONTRACTUAL",F1524="OTRO SÍ"),VLOOKUP(A1524,CECOS!$A$2:$I$56,9,0),"NO APLICA"))</f>
        <v>INTERVENTORIA</v>
      </c>
    </row>
    <row r="1525" spans="1:9" x14ac:dyDescent="0.25">
      <c r="A1525" s="18">
        <v>1856</v>
      </c>
      <c r="B1525" s="5">
        <v>43770</v>
      </c>
      <c r="C1525" s="18" t="s">
        <v>228</v>
      </c>
      <c r="D1525" s="18" t="s">
        <v>26</v>
      </c>
      <c r="E1525" s="3">
        <v>3771772.7985</v>
      </c>
      <c r="F1525" s="18" t="s">
        <v>6</v>
      </c>
      <c r="G1525" s="18" t="s">
        <v>130</v>
      </c>
      <c r="I1525" s="77" t="str">
        <f>IF(OR(F1525="FFIE GRUPO 2",F1525="FFIE GRUPO 7"),"INTERVENTORIA",IF(OR(F1525="CONTRACTUAL",F1525="OTRO SÍ"),VLOOKUP(A1525,CECOS!$A$2:$I$56,9,0),"NO APLICA"))</f>
        <v>INTERVENTORIA</v>
      </c>
    </row>
    <row r="1526" spans="1:9" x14ac:dyDescent="0.25">
      <c r="A1526" s="18">
        <v>1856</v>
      </c>
      <c r="B1526" s="5">
        <v>43800</v>
      </c>
      <c r="C1526" s="18" t="s">
        <v>228</v>
      </c>
      <c r="D1526" s="18" t="s">
        <v>26</v>
      </c>
      <c r="E1526" s="3">
        <v>3771772.7985</v>
      </c>
      <c r="F1526" s="18" t="s">
        <v>6</v>
      </c>
      <c r="G1526" s="18" t="s">
        <v>130</v>
      </c>
      <c r="I1526" s="77" t="str">
        <f>IF(OR(F1526="FFIE GRUPO 2",F1526="FFIE GRUPO 7"),"INTERVENTORIA",IF(OR(F1526="CONTRACTUAL",F1526="OTRO SÍ"),VLOOKUP(A1526,CECOS!$A$2:$I$56,9,0),"NO APLICA"))</f>
        <v>INTERVENTORIA</v>
      </c>
    </row>
    <row r="1527" spans="1:9" x14ac:dyDescent="0.25">
      <c r="A1527" s="18">
        <v>1856</v>
      </c>
      <c r="B1527" s="5">
        <v>43831</v>
      </c>
      <c r="C1527" s="18" t="s">
        <v>228</v>
      </c>
      <c r="D1527" s="18" t="s">
        <v>26</v>
      </c>
      <c r="E1527" s="3">
        <v>3771772.7985</v>
      </c>
      <c r="F1527" s="18" t="s">
        <v>6</v>
      </c>
      <c r="G1527" s="18" t="s">
        <v>130</v>
      </c>
      <c r="I1527" s="77" t="str">
        <f>IF(OR(F1527="FFIE GRUPO 2",F1527="FFIE GRUPO 7"),"INTERVENTORIA",IF(OR(F1527="CONTRACTUAL",F1527="OTRO SÍ"),VLOOKUP(A1527,CECOS!$A$2:$I$56,9,0),"NO APLICA"))</f>
        <v>INTERVENTORIA</v>
      </c>
    </row>
    <row r="1528" spans="1:9" x14ac:dyDescent="0.25">
      <c r="A1528" s="18">
        <v>1856</v>
      </c>
      <c r="B1528" s="5">
        <v>43862</v>
      </c>
      <c r="C1528" s="18" t="s">
        <v>228</v>
      </c>
      <c r="D1528" s="18" t="s">
        <v>26</v>
      </c>
      <c r="E1528" s="3">
        <v>3771772.7985</v>
      </c>
      <c r="F1528" s="18" t="s">
        <v>6</v>
      </c>
      <c r="G1528" s="18" t="s">
        <v>130</v>
      </c>
      <c r="I1528" s="77" t="str">
        <f>IF(OR(F1528="FFIE GRUPO 2",F1528="FFIE GRUPO 7"),"INTERVENTORIA",IF(OR(F1528="CONTRACTUAL",F1528="OTRO SÍ"),VLOOKUP(A1528,CECOS!$A$2:$I$56,9,0),"NO APLICA"))</f>
        <v>INTERVENTORIA</v>
      </c>
    </row>
    <row r="1529" spans="1:9" x14ac:dyDescent="0.25">
      <c r="A1529" s="18">
        <v>1856</v>
      </c>
      <c r="B1529" s="5">
        <v>43891</v>
      </c>
      <c r="C1529" s="18" t="s">
        <v>228</v>
      </c>
      <c r="D1529" s="18" t="s">
        <v>26</v>
      </c>
      <c r="E1529" s="3">
        <v>3771772.7985</v>
      </c>
      <c r="F1529" s="18" t="s">
        <v>6</v>
      </c>
      <c r="G1529" s="18" t="s">
        <v>130</v>
      </c>
      <c r="I1529" s="77" t="str">
        <f>IF(OR(F1529="FFIE GRUPO 2",F1529="FFIE GRUPO 7"),"INTERVENTORIA",IF(OR(F1529="CONTRACTUAL",F1529="OTRO SÍ"),VLOOKUP(A1529,CECOS!$A$2:$I$56,9,0),"NO APLICA"))</f>
        <v>INTERVENTORIA</v>
      </c>
    </row>
    <row r="1530" spans="1:9" x14ac:dyDescent="0.25">
      <c r="A1530" s="18">
        <v>1856</v>
      </c>
      <c r="B1530" s="5">
        <v>43922</v>
      </c>
      <c r="C1530" s="18" t="s">
        <v>228</v>
      </c>
      <c r="D1530" s="18" t="s">
        <v>26</v>
      </c>
      <c r="E1530" s="3">
        <v>3771772.7985</v>
      </c>
      <c r="F1530" s="18" t="s">
        <v>6</v>
      </c>
      <c r="G1530" s="18" t="s">
        <v>130</v>
      </c>
      <c r="I1530" s="77" t="str">
        <f>IF(OR(F1530="FFIE GRUPO 2",F1530="FFIE GRUPO 7"),"INTERVENTORIA",IF(OR(F1530="CONTRACTUAL",F1530="OTRO SÍ"),VLOOKUP(A1530,CECOS!$A$2:$I$56,9,0),"NO APLICA"))</f>
        <v>INTERVENTORIA</v>
      </c>
    </row>
    <row r="1531" spans="1:9" x14ac:dyDescent="0.25">
      <c r="A1531" s="18">
        <v>1856</v>
      </c>
      <c r="B1531" s="5">
        <v>43952</v>
      </c>
      <c r="C1531" s="18" t="s">
        <v>228</v>
      </c>
      <c r="D1531" s="18" t="s">
        <v>26</v>
      </c>
      <c r="E1531" s="3">
        <v>3771772.7985</v>
      </c>
      <c r="F1531" s="18" t="s">
        <v>6</v>
      </c>
      <c r="G1531" s="18" t="s">
        <v>130</v>
      </c>
      <c r="I1531" s="77" t="str">
        <f>IF(OR(F1531="FFIE GRUPO 2",F1531="FFIE GRUPO 7"),"INTERVENTORIA",IF(OR(F1531="CONTRACTUAL",F1531="OTRO SÍ"),VLOOKUP(A1531,CECOS!$A$2:$I$56,9,0),"NO APLICA"))</f>
        <v>INTERVENTORIA</v>
      </c>
    </row>
    <row r="1532" spans="1:9" x14ac:dyDescent="0.25">
      <c r="A1532" s="18">
        <v>1856</v>
      </c>
      <c r="B1532" s="5">
        <v>43983</v>
      </c>
      <c r="C1532" s="18" t="s">
        <v>228</v>
      </c>
      <c r="D1532" s="18" t="s">
        <v>26</v>
      </c>
      <c r="E1532" s="3">
        <v>3771772.7985</v>
      </c>
      <c r="F1532" s="18" t="s">
        <v>6</v>
      </c>
      <c r="G1532" s="18" t="s">
        <v>130</v>
      </c>
      <c r="I1532" s="77" t="str">
        <f>IF(OR(F1532="FFIE GRUPO 2",F1532="FFIE GRUPO 7"),"INTERVENTORIA",IF(OR(F1532="CONTRACTUAL",F1532="OTRO SÍ"),VLOOKUP(A1532,CECOS!$A$2:$I$56,9,0),"NO APLICA"))</f>
        <v>INTERVENTORIA</v>
      </c>
    </row>
    <row r="1533" spans="1:9" x14ac:dyDescent="0.25">
      <c r="A1533" s="18">
        <v>1856</v>
      </c>
      <c r="B1533" s="5">
        <v>44013</v>
      </c>
      <c r="C1533" s="18" t="s">
        <v>228</v>
      </c>
      <c r="D1533" s="18" t="s">
        <v>26</v>
      </c>
      <c r="E1533" s="3">
        <v>3771772.7985</v>
      </c>
      <c r="F1533" s="18" t="s">
        <v>6</v>
      </c>
      <c r="G1533" s="18" t="s">
        <v>130</v>
      </c>
      <c r="I1533" s="77" t="str">
        <f>IF(OR(F1533="FFIE GRUPO 2",F1533="FFIE GRUPO 7"),"INTERVENTORIA",IF(OR(F1533="CONTRACTUAL",F1533="OTRO SÍ"),VLOOKUP(A1533,CECOS!$A$2:$I$56,9,0),"NO APLICA"))</f>
        <v>INTERVENTORIA</v>
      </c>
    </row>
    <row r="1534" spans="1:9" x14ac:dyDescent="0.25">
      <c r="A1534" s="18">
        <v>1856</v>
      </c>
      <c r="B1534" s="5">
        <v>44044</v>
      </c>
      <c r="C1534" s="18" t="s">
        <v>228</v>
      </c>
      <c r="D1534" s="18" t="s">
        <v>26</v>
      </c>
      <c r="E1534" s="3">
        <v>3771772.7985</v>
      </c>
      <c r="F1534" s="18" t="s">
        <v>6</v>
      </c>
      <c r="G1534" s="18" t="s">
        <v>130</v>
      </c>
      <c r="I1534" s="77" t="str">
        <f>IF(OR(F1534="FFIE GRUPO 2",F1534="FFIE GRUPO 7"),"INTERVENTORIA",IF(OR(F1534="CONTRACTUAL",F1534="OTRO SÍ"),VLOOKUP(A1534,CECOS!$A$2:$I$56,9,0),"NO APLICA"))</f>
        <v>INTERVENTORIA</v>
      </c>
    </row>
    <row r="1535" spans="1:9" x14ac:dyDescent="0.25">
      <c r="A1535" s="18">
        <v>1856</v>
      </c>
      <c r="B1535" s="5">
        <v>44075</v>
      </c>
      <c r="C1535" s="18" t="s">
        <v>228</v>
      </c>
      <c r="D1535" s="18" t="s">
        <v>26</v>
      </c>
      <c r="E1535" s="3">
        <v>3771772.7985</v>
      </c>
      <c r="F1535" s="18" t="s">
        <v>6</v>
      </c>
      <c r="G1535" s="18" t="s">
        <v>130</v>
      </c>
      <c r="I1535" s="77" t="str">
        <f>IF(OR(F1535="FFIE GRUPO 2",F1535="FFIE GRUPO 7"),"INTERVENTORIA",IF(OR(F1535="CONTRACTUAL",F1535="OTRO SÍ"),VLOOKUP(A1535,CECOS!$A$2:$I$56,9,0),"NO APLICA"))</f>
        <v>INTERVENTORIA</v>
      </c>
    </row>
    <row r="1536" spans="1:9" x14ac:dyDescent="0.25">
      <c r="A1536" s="18">
        <v>1856</v>
      </c>
      <c r="B1536" s="5">
        <v>44105</v>
      </c>
      <c r="C1536" s="18" t="s">
        <v>228</v>
      </c>
      <c r="D1536" s="18" t="s">
        <v>26</v>
      </c>
      <c r="E1536" s="3">
        <v>3771772.7985</v>
      </c>
      <c r="F1536" s="18" t="s">
        <v>6</v>
      </c>
      <c r="G1536" s="18" t="s">
        <v>130</v>
      </c>
      <c r="I1536" s="77" t="str">
        <f>IF(OR(F1536="FFIE GRUPO 2",F1536="FFIE GRUPO 7"),"INTERVENTORIA",IF(OR(F1536="CONTRACTUAL",F1536="OTRO SÍ"),VLOOKUP(A1536,CECOS!$A$2:$I$56,9,0),"NO APLICA"))</f>
        <v>INTERVENTORIA</v>
      </c>
    </row>
    <row r="1537" spans="1:9" x14ac:dyDescent="0.25">
      <c r="A1537" s="18">
        <v>1856</v>
      </c>
      <c r="B1537" s="5">
        <v>44136</v>
      </c>
      <c r="C1537" s="18" t="s">
        <v>228</v>
      </c>
      <c r="D1537" s="18" t="s">
        <v>26</v>
      </c>
      <c r="E1537" s="3">
        <v>3771772.7985</v>
      </c>
      <c r="F1537" s="18" t="s">
        <v>6</v>
      </c>
      <c r="G1537" s="18" t="s">
        <v>130</v>
      </c>
      <c r="I1537" s="77" t="str">
        <f>IF(OR(F1537="FFIE GRUPO 2",F1537="FFIE GRUPO 7"),"INTERVENTORIA",IF(OR(F1537="CONTRACTUAL",F1537="OTRO SÍ"),VLOOKUP(A1537,CECOS!$A$2:$I$56,9,0),"NO APLICA"))</f>
        <v>INTERVENTORIA</v>
      </c>
    </row>
    <row r="1538" spans="1:9" x14ac:dyDescent="0.25">
      <c r="A1538" s="18">
        <v>1856</v>
      </c>
      <c r="B1538" s="5">
        <v>44166</v>
      </c>
      <c r="C1538" s="18" t="s">
        <v>228</v>
      </c>
      <c r="D1538" s="18" t="s">
        <v>26</v>
      </c>
      <c r="E1538" s="3">
        <v>3771772.7985</v>
      </c>
      <c r="F1538" s="18" t="s">
        <v>6</v>
      </c>
      <c r="G1538" s="18" t="s">
        <v>130</v>
      </c>
      <c r="I1538" s="77" t="str">
        <f>IF(OR(F1538="FFIE GRUPO 2",F1538="FFIE GRUPO 7"),"INTERVENTORIA",IF(OR(F1538="CONTRACTUAL",F1538="OTRO SÍ"),VLOOKUP(A1538,CECOS!$A$2:$I$56,9,0),"NO APLICA"))</f>
        <v>INTERVENTORIA</v>
      </c>
    </row>
    <row r="1539" spans="1:9" x14ac:dyDescent="0.25">
      <c r="A1539" s="18">
        <v>1856</v>
      </c>
      <c r="B1539" s="5">
        <v>44197</v>
      </c>
      <c r="C1539" s="18" t="s">
        <v>228</v>
      </c>
      <c r="D1539" s="18" t="s">
        <v>26</v>
      </c>
      <c r="E1539" s="3">
        <v>3771772.7985</v>
      </c>
      <c r="F1539" s="18" t="s">
        <v>6</v>
      </c>
      <c r="G1539" s="18" t="s">
        <v>130</v>
      </c>
      <c r="I1539" s="77" t="str">
        <f>IF(OR(F1539="FFIE GRUPO 2",F1539="FFIE GRUPO 7"),"INTERVENTORIA",IF(OR(F1539="CONTRACTUAL",F1539="OTRO SÍ"),VLOOKUP(A1539,CECOS!$A$2:$I$56,9,0),"NO APLICA"))</f>
        <v>INTERVENTORIA</v>
      </c>
    </row>
    <row r="1540" spans="1:9" x14ac:dyDescent="0.25">
      <c r="A1540" s="18">
        <v>1829</v>
      </c>
      <c r="B1540" s="5">
        <v>43466</v>
      </c>
      <c r="C1540" s="18" t="s">
        <v>228</v>
      </c>
      <c r="D1540" s="18" t="s">
        <v>80</v>
      </c>
      <c r="E1540" s="3">
        <v>6004530</v>
      </c>
      <c r="F1540" s="18" t="s">
        <v>6</v>
      </c>
      <c r="G1540" s="18" t="s">
        <v>6</v>
      </c>
      <c r="I1540" s="77" t="str">
        <f>IF(OR(F1540="FFIE GRUPO 2",F1540="FFIE GRUPO 7"),"INTERVENTORIA",IF(OR(F1540="CONTRACTUAL",F1540="OTRO SÍ"),VLOOKUP(A1540,CECOS!$A$2:$I$56,9,0),"NO APLICA"))</f>
        <v>INTERVENTORIA</v>
      </c>
    </row>
    <row r="1541" spans="1:9" x14ac:dyDescent="0.25">
      <c r="A1541" s="18">
        <v>1829</v>
      </c>
      <c r="B1541" s="5">
        <v>43497</v>
      </c>
      <c r="C1541" s="18" t="s">
        <v>228</v>
      </c>
      <c r="D1541" s="18" t="s">
        <v>80</v>
      </c>
      <c r="E1541" s="3">
        <v>6004530</v>
      </c>
      <c r="F1541" s="18" t="s">
        <v>6</v>
      </c>
      <c r="G1541" s="18" t="s">
        <v>6</v>
      </c>
      <c r="I1541" s="77" t="str">
        <f>IF(OR(F1541="FFIE GRUPO 2",F1541="FFIE GRUPO 7"),"INTERVENTORIA",IF(OR(F1541="CONTRACTUAL",F1541="OTRO SÍ"),VLOOKUP(A1541,CECOS!$A$2:$I$56,9,0),"NO APLICA"))</f>
        <v>INTERVENTORIA</v>
      </c>
    </row>
    <row r="1542" spans="1:9" x14ac:dyDescent="0.25">
      <c r="A1542" s="18">
        <v>1829</v>
      </c>
      <c r="B1542" s="5">
        <v>43525</v>
      </c>
      <c r="C1542" s="18" t="s">
        <v>228</v>
      </c>
      <c r="D1542" s="18" t="s">
        <v>80</v>
      </c>
      <c r="E1542" s="3">
        <v>6004530</v>
      </c>
      <c r="F1542" s="18" t="s">
        <v>6</v>
      </c>
      <c r="G1542" s="18" t="s">
        <v>6</v>
      </c>
      <c r="I1542" s="77" t="str">
        <f>IF(OR(F1542="FFIE GRUPO 2",F1542="FFIE GRUPO 7"),"INTERVENTORIA",IF(OR(F1542="CONTRACTUAL",F1542="OTRO SÍ"),VLOOKUP(A1542,CECOS!$A$2:$I$56,9,0),"NO APLICA"))</f>
        <v>INTERVENTORIA</v>
      </c>
    </row>
    <row r="1543" spans="1:9" x14ac:dyDescent="0.25">
      <c r="A1543" s="18">
        <v>1829</v>
      </c>
      <c r="B1543" s="5">
        <v>43556</v>
      </c>
      <c r="C1543" s="18" t="s">
        <v>228</v>
      </c>
      <c r="D1543" s="18" t="s">
        <v>80</v>
      </c>
      <c r="E1543" s="3">
        <v>6004530</v>
      </c>
      <c r="F1543" s="18" t="s">
        <v>6</v>
      </c>
      <c r="G1543" s="18" t="s">
        <v>6</v>
      </c>
      <c r="I1543" s="77" t="str">
        <f>IF(OR(F1543="FFIE GRUPO 2",F1543="FFIE GRUPO 7"),"INTERVENTORIA",IF(OR(F1543="CONTRACTUAL",F1543="OTRO SÍ"),VLOOKUP(A1543,CECOS!$A$2:$I$56,9,0),"NO APLICA"))</f>
        <v>INTERVENTORIA</v>
      </c>
    </row>
    <row r="1544" spans="1:9" x14ac:dyDescent="0.25">
      <c r="A1544" s="18">
        <v>1829</v>
      </c>
      <c r="B1544" s="5">
        <v>43586</v>
      </c>
      <c r="C1544" s="18" t="s">
        <v>228</v>
      </c>
      <c r="D1544" s="18" t="s">
        <v>80</v>
      </c>
      <c r="E1544" s="3">
        <v>6004530</v>
      </c>
      <c r="F1544" s="18" t="s">
        <v>6</v>
      </c>
      <c r="G1544" s="18" t="s">
        <v>6</v>
      </c>
      <c r="I1544" s="77" t="str">
        <f>IF(OR(F1544="FFIE GRUPO 2",F1544="FFIE GRUPO 7"),"INTERVENTORIA",IF(OR(F1544="CONTRACTUAL",F1544="OTRO SÍ"),VLOOKUP(A1544,CECOS!$A$2:$I$56,9,0),"NO APLICA"))</f>
        <v>INTERVENTORIA</v>
      </c>
    </row>
    <row r="1545" spans="1:9" x14ac:dyDescent="0.25">
      <c r="A1545" s="18">
        <v>1829</v>
      </c>
      <c r="B1545" s="5">
        <v>43617</v>
      </c>
      <c r="C1545" s="18" t="s">
        <v>228</v>
      </c>
      <c r="D1545" s="18" t="s">
        <v>80</v>
      </c>
      <c r="E1545" s="3">
        <v>6004530</v>
      </c>
      <c r="F1545" s="18" t="s">
        <v>6</v>
      </c>
      <c r="G1545" s="18" t="s">
        <v>6</v>
      </c>
      <c r="I1545" s="77" t="str">
        <f>IF(OR(F1545="FFIE GRUPO 2",F1545="FFIE GRUPO 7"),"INTERVENTORIA",IF(OR(F1545="CONTRACTUAL",F1545="OTRO SÍ"),VLOOKUP(A1545,CECOS!$A$2:$I$56,9,0),"NO APLICA"))</f>
        <v>INTERVENTORIA</v>
      </c>
    </row>
    <row r="1546" spans="1:9" x14ac:dyDescent="0.25">
      <c r="A1546" s="18">
        <v>1829</v>
      </c>
      <c r="B1546" s="5">
        <v>43647</v>
      </c>
      <c r="C1546" s="18" t="s">
        <v>228</v>
      </c>
      <c r="D1546" s="18" t="s">
        <v>80</v>
      </c>
      <c r="E1546" s="3">
        <v>6004530</v>
      </c>
      <c r="F1546" s="18" t="s">
        <v>6</v>
      </c>
      <c r="G1546" s="18" t="s">
        <v>6</v>
      </c>
      <c r="I1546" s="77" t="str">
        <f>IF(OR(F1546="FFIE GRUPO 2",F1546="FFIE GRUPO 7"),"INTERVENTORIA",IF(OR(F1546="CONTRACTUAL",F1546="OTRO SÍ"),VLOOKUP(A1546,CECOS!$A$2:$I$56,9,0),"NO APLICA"))</f>
        <v>INTERVENTORIA</v>
      </c>
    </row>
    <row r="1547" spans="1:9" x14ac:dyDescent="0.25">
      <c r="A1547" s="18">
        <v>1829</v>
      </c>
      <c r="B1547" s="5">
        <v>43678</v>
      </c>
      <c r="C1547" s="18" t="s">
        <v>228</v>
      </c>
      <c r="D1547" s="18" t="s">
        <v>80</v>
      </c>
      <c r="E1547" s="3">
        <v>6004530</v>
      </c>
      <c r="F1547" s="18" t="s">
        <v>6</v>
      </c>
      <c r="G1547" s="18" t="s">
        <v>6</v>
      </c>
      <c r="I1547" s="77" t="str">
        <f>IF(OR(F1547="FFIE GRUPO 2",F1547="FFIE GRUPO 7"),"INTERVENTORIA",IF(OR(F1547="CONTRACTUAL",F1547="OTRO SÍ"),VLOOKUP(A1547,CECOS!$A$2:$I$56,9,0),"NO APLICA"))</f>
        <v>INTERVENTORIA</v>
      </c>
    </row>
    <row r="1548" spans="1:9" x14ac:dyDescent="0.25">
      <c r="A1548" s="18">
        <v>1829</v>
      </c>
      <c r="B1548" s="5">
        <v>43709</v>
      </c>
      <c r="C1548" s="18" t="s">
        <v>228</v>
      </c>
      <c r="D1548" s="18" t="s">
        <v>80</v>
      </c>
      <c r="E1548" s="3">
        <v>6004530</v>
      </c>
      <c r="F1548" s="18" t="s">
        <v>6</v>
      </c>
      <c r="G1548" s="18" t="s">
        <v>6</v>
      </c>
      <c r="I1548" s="77" t="str">
        <f>IF(OR(F1548="FFIE GRUPO 2",F1548="FFIE GRUPO 7"),"INTERVENTORIA",IF(OR(F1548="CONTRACTUAL",F1548="OTRO SÍ"),VLOOKUP(A1548,CECOS!$A$2:$I$56,9,0),"NO APLICA"))</f>
        <v>INTERVENTORIA</v>
      </c>
    </row>
    <row r="1549" spans="1:9" x14ac:dyDescent="0.25">
      <c r="A1549" s="18">
        <v>1829</v>
      </c>
      <c r="B1549" s="5">
        <v>43739</v>
      </c>
      <c r="C1549" s="18" t="s">
        <v>228</v>
      </c>
      <c r="D1549" s="18" t="s">
        <v>80</v>
      </c>
      <c r="E1549" s="3">
        <v>6004530</v>
      </c>
      <c r="F1549" s="18" t="s">
        <v>6</v>
      </c>
      <c r="G1549" s="18" t="s">
        <v>6</v>
      </c>
      <c r="I1549" s="77" t="str">
        <f>IF(OR(F1549="FFIE GRUPO 2",F1549="FFIE GRUPO 7"),"INTERVENTORIA",IF(OR(F1549="CONTRACTUAL",F1549="OTRO SÍ"),VLOOKUP(A1549,CECOS!$A$2:$I$56,9,0),"NO APLICA"))</f>
        <v>INTERVENTORIA</v>
      </c>
    </row>
    <row r="1550" spans="1:9" x14ac:dyDescent="0.25">
      <c r="A1550" s="18">
        <v>1829</v>
      </c>
      <c r="B1550" s="5">
        <v>43770</v>
      </c>
      <c r="C1550" s="18" t="s">
        <v>228</v>
      </c>
      <c r="D1550" s="18" t="s">
        <v>80</v>
      </c>
      <c r="E1550" s="3">
        <v>6004530</v>
      </c>
      <c r="F1550" s="18" t="s">
        <v>6</v>
      </c>
      <c r="G1550" s="18" t="s">
        <v>6</v>
      </c>
      <c r="I1550" s="77" t="str">
        <f>IF(OR(F1550="FFIE GRUPO 2",F1550="FFIE GRUPO 7"),"INTERVENTORIA",IF(OR(F1550="CONTRACTUAL",F1550="OTRO SÍ"),VLOOKUP(A1550,CECOS!$A$2:$I$56,9,0),"NO APLICA"))</f>
        <v>INTERVENTORIA</v>
      </c>
    </row>
    <row r="1551" spans="1:9" x14ac:dyDescent="0.25">
      <c r="A1551" s="18">
        <v>1829</v>
      </c>
      <c r="B1551" s="5">
        <v>43800</v>
      </c>
      <c r="C1551" s="18" t="s">
        <v>228</v>
      </c>
      <c r="D1551" s="18" t="s">
        <v>80</v>
      </c>
      <c r="E1551" s="3">
        <v>6004530</v>
      </c>
      <c r="F1551" s="18" t="s">
        <v>6</v>
      </c>
      <c r="G1551" s="18" t="s">
        <v>6</v>
      </c>
      <c r="I1551" s="77" t="str">
        <f>IF(OR(F1551="FFIE GRUPO 2",F1551="FFIE GRUPO 7"),"INTERVENTORIA",IF(OR(F1551="CONTRACTUAL",F1551="OTRO SÍ"),VLOOKUP(A1551,CECOS!$A$2:$I$56,9,0),"NO APLICA"))</f>
        <v>INTERVENTORIA</v>
      </c>
    </row>
    <row r="1552" spans="1:9" x14ac:dyDescent="0.25">
      <c r="A1552" s="18">
        <v>1829</v>
      </c>
      <c r="B1552" s="5">
        <v>43831</v>
      </c>
      <c r="C1552" s="18" t="s">
        <v>228</v>
      </c>
      <c r="D1552" s="18" t="s">
        <v>80</v>
      </c>
      <c r="E1552" s="3">
        <v>6004530</v>
      </c>
      <c r="F1552" s="18" t="s">
        <v>6</v>
      </c>
      <c r="G1552" s="18" t="s">
        <v>6</v>
      </c>
      <c r="I1552" s="77" t="str">
        <f>IF(OR(F1552="FFIE GRUPO 2",F1552="FFIE GRUPO 7"),"INTERVENTORIA",IF(OR(F1552="CONTRACTUAL",F1552="OTRO SÍ"),VLOOKUP(A1552,CECOS!$A$2:$I$56,9,0),"NO APLICA"))</f>
        <v>INTERVENTORIA</v>
      </c>
    </row>
    <row r="1553" spans="1:9" x14ac:dyDescent="0.25">
      <c r="A1553" s="18">
        <v>1829</v>
      </c>
      <c r="B1553" s="5">
        <v>43862</v>
      </c>
      <c r="C1553" s="18" t="s">
        <v>228</v>
      </c>
      <c r="D1553" s="18" t="s">
        <v>80</v>
      </c>
      <c r="E1553" s="3">
        <v>6004530</v>
      </c>
      <c r="F1553" s="18" t="s">
        <v>6</v>
      </c>
      <c r="G1553" s="18" t="s">
        <v>6</v>
      </c>
      <c r="I1553" s="77" t="str">
        <f>IF(OR(F1553="FFIE GRUPO 2",F1553="FFIE GRUPO 7"),"INTERVENTORIA",IF(OR(F1553="CONTRACTUAL",F1553="OTRO SÍ"),VLOOKUP(A1553,CECOS!$A$2:$I$56,9,0),"NO APLICA"))</f>
        <v>INTERVENTORIA</v>
      </c>
    </row>
    <row r="1554" spans="1:9" x14ac:dyDescent="0.25">
      <c r="A1554" s="18">
        <v>1829</v>
      </c>
      <c r="B1554" s="5">
        <v>43891</v>
      </c>
      <c r="C1554" s="18" t="s">
        <v>228</v>
      </c>
      <c r="D1554" s="18" t="s">
        <v>80</v>
      </c>
      <c r="E1554" s="3">
        <v>6004530</v>
      </c>
      <c r="F1554" s="18" t="s">
        <v>6</v>
      </c>
      <c r="G1554" s="18" t="s">
        <v>6</v>
      </c>
      <c r="I1554" s="77" t="str">
        <f>IF(OR(F1554="FFIE GRUPO 2",F1554="FFIE GRUPO 7"),"INTERVENTORIA",IF(OR(F1554="CONTRACTUAL",F1554="OTRO SÍ"),VLOOKUP(A1554,CECOS!$A$2:$I$56,9,0),"NO APLICA"))</f>
        <v>INTERVENTORIA</v>
      </c>
    </row>
    <row r="1555" spans="1:9" x14ac:dyDescent="0.25">
      <c r="A1555" s="18">
        <v>1818</v>
      </c>
      <c r="B1555" s="5">
        <v>43466</v>
      </c>
      <c r="C1555" s="18" t="s">
        <v>228</v>
      </c>
      <c r="D1555" s="18" t="s">
        <v>20</v>
      </c>
      <c r="E1555" s="3">
        <v>380362.5</v>
      </c>
      <c r="F1555" s="18" t="s">
        <v>6</v>
      </c>
      <c r="G1555" s="18" t="s">
        <v>6</v>
      </c>
      <c r="I1555" s="77" t="str">
        <f>IF(OR(F1555="FFIE GRUPO 2",F1555="FFIE GRUPO 7"),"INTERVENTORIA",IF(OR(F1555="CONTRACTUAL",F1555="OTRO SÍ"),VLOOKUP(A1555,CECOS!$A$2:$I$56,9,0),"NO APLICA"))</f>
        <v>GERENCIA</v>
      </c>
    </row>
    <row r="1556" spans="1:9" x14ac:dyDescent="0.25">
      <c r="A1556" s="18">
        <v>1818</v>
      </c>
      <c r="B1556" s="5">
        <v>43497</v>
      </c>
      <c r="C1556" s="18" t="s">
        <v>228</v>
      </c>
      <c r="D1556" s="18" t="s">
        <v>20</v>
      </c>
      <c r="E1556" s="3">
        <v>380362.5</v>
      </c>
      <c r="F1556" s="18" t="s">
        <v>6</v>
      </c>
      <c r="G1556" s="18" t="s">
        <v>6</v>
      </c>
      <c r="I1556" s="77" t="str">
        <f>IF(OR(F1556="FFIE GRUPO 2",F1556="FFIE GRUPO 7"),"INTERVENTORIA",IF(OR(F1556="CONTRACTUAL",F1556="OTRO SÍ"),VLOOKUP(A1556,CECOS!$A$2:$I$56,9,0),"NO APLICA"))</f>
        <v>GERENCIA</v>
      </c>
    </row>
    <row r="1557" spans="1:9" x14ac:dyDescent="0.25">
      <c r="A1557" s="18">
        <v>1818</v>
      </c>
      <c r="B1557" s="5">
        <v>43525</v>
      </c>
      <c r="C1557" s="18" t="s">
        <v>228</v>
      </c>
      <c r="D1557" s="18" t="s">
        <v>20</v>
      </c>
      <c r="E1557" s="3">
        <v>380362.5</v>
      </c>
      <c r="F1557" s="18" t="s">
        <v>6</v>
      </c>
      <c r="G1557" s="18" t="s">
        <v>6</v>
      </c>
      <c r="I1557" s="77" t="str">
        <f>IF(OR(F1557="FFIE GRUPO 2",F1557="FFIE GRUPO 7"),"INTERVENTORIA",IF(OR(F1557="CONTRACTUAL",F1557="OTRO SÍ"),VLOOKUP(A1557,CECOS!$A$2:$I$56,9,0),"NO APLICA"))</f>
        <v>GERENCIA</v>
      </c>
    </row>
    <row r="1558" spans="1:9" x14ac:dyDescent="0.25">
      <c r="A1558" s="18">
        <v>1818</v>
      </c>
      <c r="B1558" s="5">
        <v>43556</v>
      </c>
      <c r="C1558" s="18" t="s">
        <v>228</v>
      </c>
      <c r="D1558" s="18" t="s">
        <v>20</v>
      </c>
      <c r="E1558" s="3">
        <v>380362.5</v>
      </c>
      <c r="F1558" s="18" t="s">
        <v>6</v>
      </c>
      <c r="G1558" s="18" t="s">
        <v>6</v>
      </c>
      <c r="I1558" s="77" t="str">
        <f>IF(OR(F1558="FFIE GRUPO 2",F1558="FFIE GRUPO 7"),"INTERVENTORIA",IF(OR(F1558="CONTRACTUAL",F1558="OTRO SÍ"),VLOOKUP(A1558,CECOS!$A$2:$I$56,9,0),"NO APLICA"))</f>
        <v>GERENCIA</v>
      </c>
    </row>
    <row r="1559" spans="1:9" x14ac:dyDescent="0.25">
      <c r="A1559" s="18">
        <v>1818</v>
      </c>
      <c r="B1559" s="5">
        <v>43586</v>
      </c>
      <c r="C1559" s="18" t="s">
        <v>228</v>
      </c>
      <c r="D1559" s="18" t="s">
        <v>20</v>
      </c>
      <c r="E1559" s="3">
        <v>380362.5</v>
      </c>
      <c r="F1559" s="18" t="s">
        <v>6</v>
      </c>
      <c r="G1559" s="18" t="s">
        <v>6</v>
      </c>
      <c r="I1559" s="77" t="str">
        <f>IF(OR(F1559="FFIE GRUPO 2",F1559="FFIE GRUPO 7"),"INTERVENTORIA",IF(OR(F1559="CONTRACTUAL",F1559="OTRO SÍ"),VLOOKUP(A1559,CECOS!$A$2:$I$56,9,0),"NO APLICA"))</f>
        <v>GERENCIA</v>
      </c>
    </row>
    <row r="1560" spans="1:9" x14ac:dyDescent="0.25">
      <c r="A1560" s="18">
        <v>1818</v>
      </c>
      <c r="B1560" s="5">
        <v>43617</v>
      </c>
      <c r="C1560" s="18" t="s">
        <v>228</v>
      </c>
      <c r="D1560" s="18" t="s">
        <v>20</v>
      </c>
      <c r="E1560" s="3">
        <v>380362.5</v>
      </c>
      <c r="F1560" s="18" t="s">
        <v>6</v>
      </c>
      <c r="G1560" s="18" t="s">
        <v>6</v>
      </c>
      <c r="I1560" s="77" t="str">
        <f>IF(OR(F1560="FFIE GRUPO 2",F1560="FFIE GRUPO 7"),"INTERVENTORIA",IF(OR(F1560="CONTRACTUAL",F1560="OTRO SÍ"),VLOOKUP(A1560,CECOS!$A$2:$I$56,9,0),"NO APLICA"))</f>
        <v>GERENCIA</v>
      </c>
    </row>
    <row r="1561" spans="1:9" x14ac:dyDescent="0.25">
      <c r="A1561" s="18">
        <v>1818</v>
      </c>
      <c r="B1561" s="5">
        <v>43647</v>
      </c>
      <c r="C1561" s="18" t="s">
        <v>228</v>
      </c>
      <c r="D1561" s="18" t="s">
        <v>20</v>
      </c>
      <c r="E1561" s="3">
        <v>380362.5</v>
      </c>
      <c r="F1561" s="18" t="s">
        <v>6</v>
      </c>
      <c r="G1561" s="18" t="s">
        <v>6</v>
      </c>
      <c r="I1561" s="77" t="str">
        <f>IF(OR(F1561="FFIE GRUPO 2",F1561="FFIE GRUPO 7"),"INTERVENTORIA",IF(OR(F1561="CONTRACTUAL",F1561="OTRO SÍ"),VLOOKUP(A1561,CECOS!$A$2:$I$56,9,0),"NO APLICA"))</f>
        <v>GERENCIA</v>
      </c>
    </row>
    <row r="1562" spans="1:9" x14ac:dyDescent="0.25">
      <c r="A1562" s="18">
        <v>1818</v>
      </c>
      <c r="B1562" s="5">
        <v>43678</v>
      </c>
      <c r="C1562" s="18" t="s">
        <v>228</v>
      </c>
      <c r="D1562" s="18" t="s">
        <v>20</v>
      </c>
      <c r="E1562" s="3">
        <v>380362.5</v>
      </c>
      <c r="F1562" s="18" t="s">
        <v>6</v>
      </c>
      <c r="G1562" s="18" t="s">
        <v>6</v>
      </c>
      <c r="I1562" s="77" t="str">
        <f>IF(OR(F1562="FFIE GRUPO 2",F1562="FFIE GRUPO 7"),"INTERVENTORIA",IF(OR(F1562="CONTRACTUAL",F1562="OTRO SÍ"),VLOOKUP(A1562,CECOS!$A$2:$I$56,9,0),"NO APLICA"))</f>
        <v>GERENCIA</v>
      </c>
    </row>
    <row r="1563" spans="1:9" x14ac:dyDescent="0.25">
      <c r="A1563" s="18">
        <v>1753</v>
      </c>
      <c r="B1563" s="5">
        <v>43466</v>
      </c>
      <c r="C1563" s="18" t="s">
        <v>228</v>
      </c>
      <c r="D1563" s="18" t="s">
        <v>81</v>
      </c>
      <c r="E1563" s="3">
        <v>7324096.5</v>
      </c>
      <c r="F1563" s="18" t="s">
        <v>6</v>
      </c>
      <c r="G1563" s="18" t="s">
        <v>6</v>
      </c>
      <c r="I1563" s="77" t="str">
        <f>IF(OR(F1563="FFIE GRUPO 2",F1563="FFIE GRUPO 7"),"INTERVENTORIA",IF(OR(F1563="CONTRACTUAL",F1563="OTRO SÍ"),VLOOKUP(A1563,CECOS!$A$2:$I$56,9,0),"NO APLICA"))</f>
        <v>GERENCIA</v>
      </c>
    </row>
    <row r="1564" spans="1:9" x14ac:dyDescent="0.25">
      <c r="A1564" s="18">
        <v>1753</v>
      </c>
      <c r="B1564" s="5">
        <v>43466</v>
      </c>
      <c r="C1564" s="18" t="s">
        <v>228</v>
      </c>
      <c r="D1564" s="18" t="s">
        <v>13</v>
      </c>
      <c r="E1564" s="3">
        <v>2504250</v>
      </c>
      <c r="F1564" s="18" t="s">
        <v>6</v>
      </c>
      <c r="G1564" s="18" t="s">
        <v>6</v>
      </c>
      <c r="I1564" s="77" t="str">
        <f>IF(OR(F1564="FFIE GRUPO 2",F1564="FFIE GRUPO 7"),"INTERVENTORIA",IF(OR(F1564="CONTRACTUAL",F1564="OTRO SÍ"),VLOOKUP(A1564,CECOS!$A$2:$I$56,9,0),"NO APLICA"))</f>
        <v>GERENCIA</v>
      </c>
    </row>
    <row r="1565" spans="1:9" x14ac:dyDescent="0.25">
      <c r="A1565" s="18">
        <v>1753</v>
      </c>
      <c r="B1565" s="5">
        <v>43466</v>
      </c>
      <c r="C1565" s="18" t="s">
        <v>228</v>
      </c>
      <c r="D1565" s="18" t="s">
        <v>26</v>
      </c>
      <c r="E1565" s="3">
        <v>4165803.1799999997</v>
      </c>
      <c r="F1565" s="18" t="s">
        <v>6</v>
      </c>
      <c r="G1565" s="18" t="s">
        <v>6</v>
      </c>
      <c r="I1565" s="77" t="str">
        <f>IF(OR(F1565="FFIE GRUPO 2",F1565="FFIE GRUPO 7"),"INTERVENTORIA",IF(OR(F1565="CONTRACTUAL",F1565="OTRO SÍ"),VLOOKUP(A1565,CECOS!$A$2:$I$56,9,0),"NO APLICA"))</f>
        <v>GERENCIA</v>
      </c>
    </row>
    <row r="1566" spans="1:9" x14ac:dyDescent="0.25">
      <c r="A1566" s="18">
        <v>1753</v>
      </c>
      <c r="B1566" s="5">
        <v>43466</v>
      </c>
      <c r="C1566" s="18" t="s">
        <v>228</v>
      </c>
      <c r="D1566" s="18" t="s">
        <v>8</v>
      </c>
      <c r="E1566" s="3">
        <v>4165803.1799999997</v>
      </c>
      <c r="F1566" s="18" t="s">
        <v>6</v>
      </c>
      <c r="G1566" s="18" t="s">
        <v>6</v>
      </c>
      <c r="I1566" s="77" t="str">
        <f>IF(OR(F1566="FFIE GRUPO 2",F1566="FFIE GRUPO 7"),"INTERVENTORIA",IF(OR(F1566="CONTRACTUAL",F1566="OTRO SÍ"),VLOOKUP(A1566,CECOS!$A$2:$I$56,9,0),"NO APLICA"))</f>
        <v>GERENCIA</v>
      </c>
    </row>
    <row r="1567" spans="1:9" x14ac:dyDescent="0.25">
      <c r="A1567" s="18">
        <v>1713</v>
      </c>
      <c r="B1567" s="5">
        <v>43466</v>
      </c>
      <c r="C1567" s="18" t="s">
        <v>228</v>
      </c>
      <c r="D1567" s="18" t="s">
        <v>5</v>
      </c>
      <c r="E1567" s="3">
        <v>3230045.9877599999</v>
      </c>
      <c r="F1567" s="18" t="s">
        <v>6</v>
      </c>
      <c r="G1567" s="18" t="s">
        <v>6</v>
      </c>
      <c r="I1567" s="77" t="str">
        <f>IF(OR(F1567="FFIE GRUPO 2",F1567="FFIE GRUPO 7"),"INTERVENTORIA",IF(OR(F1567="CONTRACTUAL",F1567="OTRO SÍ"),VLOOKUP(A1567,CECOS!$A$2:$I$56,9,0),"NO APLICA"))</f>
        <v>INTERVENTORIA</v>
      </c>
    </row>
    <row r="1568" spans="1:9" x14ac:dyDescent="0.25">
      <c r="A1568" s="18">
        <v>1713</v>
      </c>
      <c r="B1568" s="5">
        <v>43466</v>
      </c>
      <c r="C1568" s="18" t="s">
        <v>228</v>
      </c>
      <c r="D1568" s="18" t="s">
        <v>39</v>
      </c>
      <c r="E1568" s="3">
        <v>10990227.870000001</v>
      </c>
      <c r="F1568" s="18" t="s">
        <v>6</v>
      </c>
      <c r="G1568" s="18" t="s">
        <v>6</v>
      </c>
      <c r="I1568" s="77" t="str">
        <f>IF(OR(F1568="FFIE GRUPO 2",F1568="FFIE GRUPO 7"),"INTERVENTORIA",IF(OR(F1568="CONTRACTUAL",F1568="OTRO SÍ"),VLOOKUP(A1568,CECOS!$A$2:$I$56,9,0),"NO APLICA"))</f>
        <v>INTERVENTORIA</v>
      </c>
    </row>
    <row r="1569" spans="1:9" x14ac:dyDescent="0.25">
      <c r="A1569" s="18">
        <v>1713</v>
      </c>
      <c r="B1569" s="5">
        <v>43466</v>
      </c>
      <c r="C1569" s="18" t="s">
        <v>228</v>
      </c>
      <c r="D1569" s="18" t="s">
        <v>82</v>
      </c>
      <c r="E1569" s="3">
        <v>7116622.9649999999</v>
      </c>
      <c r="F1569" s="18" t="s">
        <v>6</v>
      </c>
      <c r="G1569" s="18" t="s">
        <v>6</v>
      </c>
      <c r="I1569" s="77" t="str">
        <f>IF(OR(F1569="FFIE GRUPO 2",F1569="FFIE GRUPO 7"),"INTERVENTORIA",IF(OR(F1569="CONTRACTUAL",F1569="OTRO SÍ"),VLOOKUP(A1569,CECOS!$A$2:$I$56,9,0),"NO APLICA"))</f>
        <v>INTERVENTORIA</v>
      </c>
    </row>
    <row r="1570" spans="1:9" x14ac:dyDescent="0.25">
      <c r="A1570" s="18">
        <v>1713</v>
      </c>
      <c r="B1570" s="5">
        <v>43466</v>
      </c>
      <c r="C1570" s="18" t="s">
        <v>228</v>
      </c>
      <c r="D1570" s="18" t="s">
        <v>29</v>
      </c>
      <c r="E1570" s="3">
        <v>3857750.1500400002</v>
      </c>
      <c r="F1570" s="18" t="s">
        <v>6</v>
      </c>
      <c r="G1570" s="18" t="s">
        <v>6</v>
      </c>
      <c r="I1570" s="77" t="str">
        <f>IF(OR(F1570="FFIE GRUPO 2",F1570="FFIE GRUPO 7"),"INTERVENTORIA",IF(OR(F1570="CONTRACTUAL",F1570="OTRO SÍ"),VLOOKUP(A1570,CECOS!$A$2:$I$56,9,0),"NO APLICA"))</f>
        <v>INTERVENTORIA</v>
      </c>
    </row>
    <row r="1571" spans="1:9" x14ac:dyDescent="0.25">
      <c r="A1571" s="18">
        <v>1723</v>
      </c>
      <c r="B1571" s="5">
        <v>43466</v>
      </c>
      <c r="C1571" s="18" t="s">
        <v>228</v>
      </c>
      <c r="D1571" s="18" t="s">
        <v>5</v>
      </c>
      <c r="E1571" s="3">
        <v>6085367.1464827517</v>
      </c>
      <c r="F1571" s="18" t="s">
        <v>6</v>
      </c>
      <c r="G1571" s="18" t="s">
        <v>6</v>
      </c>
      <c r="I1571" s="77" t="str">
        <f>IF(OR(F1571="FFIE GRUPO 2",F1571="FFIE GRUPO 7"),"INTERVENTORIA",IF(OR(F1571="CONTRACTUAL",F1571="OTRO SÍ"),VLOOKUP(A1571,CECOS!$A$2:$I$56,9,0),"NO APLICA"))</f>
        <v>OTROS</v>
      </c>
    </row>
    <row r="1572" spans="1:9" x14ac:dyDescent="0.25">
      <c r="A1572" s="18">
        <v>1723</v>
      </c>
      <c r="B1572" s="5">
        <v>43497</v>
      </c>
      <c r="C1572" s="18" t="s">
        <v>228</v>
      </c>
      <c r="D1572" s="18" t="s">
        <v>5</v>
      </c>
      <c r="E1572" s="3">
        <v>6085367.1464827517</v>
      </c>
      <c r="F1572" s="18" t="s">
        <v>6</v>
      </c>
      <c r="G1572" s="18" t="s">
        <v>6</v>
      </c>
      <c r="I1572" s="77" t="str">
        <f>IF(OR(F1572="FFIE GRUPO 2",F1572="FFIE GRUPO 7"),"INTERVENTORIA",IF(OR(F1572="CONTRACTUAL",F1572="OTRO SÍ"),VLOOKUP(A1572,CECOS!$A$2:$I$56,9,0),"NO APLICA"))</f>
        <v>OTROS</v>
      </c>
    </row>
    <row r="1573" spans="1:9" x14ac:dyDescent="0.25">
      <c r="A1573" s="18">
        <v>1723</v>
      </c>
      <c r="B1573" s="5">
        <v>43525</v>
      </c>
      <c r="C1573" s="18" t="s">
        <v>228</v>
      </c>
      <c r="D1573" s="18" t="s">
        <v>5</v>
      </c>
      <c r="E1573" s="3">
        <v>6085367.1464827517</v>
      </c>
      <c r="F1573" s="18" t="s">
        <v>6</v>
      </c>
      <c r="G1573" s="18" t="s">
        <v>6</v>
      </c>
      <c r="I1573" s="77" t="str">
        <f>IF(OR(F1573="FFIE GRUPO 2",F1573="FFIE GRUPO 7"),"INTERVENTORIA",IF(OR(F1573="CONTRACTUAL",F1573="OTRO SÍ"),VLOOKUP(A1573,CECOS!$A$2:$I$56,9,0),"NO APLICA"))</f>
        <v>OTROS</v>
      </c>
    </row>
    <row r="1574" spans="1:9" x14ac:dyDescent="0.25">
      <c r="A1574" s="18">
        <v>1723</v>
      </c>
      <c r="B1574" s="5">
        <v>43556</v>
      </c>
      <c r="C1574" s="18" t="s">
        <v>228</v>
      </c>
      <c r="D1574" s="18" t="s">
        <v>5</v>
      </c>
      <c r="E1574" s="3">
        <v>6085367.1464827517</v>
      </c>
      <c r="F1574" s="18" t="s">
        <v>6</v>
      </c>
      <c r="G1574" s="18" t="s">
        <v>6</v>
      </c>
      <c r="I1574" s="77" t="str">
        <f>IF(OR(F1574="FFIE GRUPO 2",F1574="FFIE GRUPO 7"),"INTERVENTORIA",IF(OR(F1574="CONTRACTUAL",F1574="OTRO SÍ"),VLOOKUP(A1574,CECOS!$A$2:$I$56,9,0),"NO APLICA"))</f>
        <v>OTROS</v>
      </c>
    </row>
    <row r="1575" spans="1:9" x14ac:dyDescent="0.25">
      <c r="A1575" s="18">
        <v>1723</v>
      </c>
      <c r="B1575" s="5">
        <v>43586</v>
      </c>
      <c r="C1575" s="18" t="s">
        <v>228</v>
      </c>
      <c r="D1575" s="18" t="s">
        <v>5</v>
      </c>
      <c r="E1575" s="3">
        <v>6085367.1464827517</v>
      </c>
      <c r="F1575" s="18" t="s">
        <v>6</v>
      </c>
      <c r="G1575" s="18" t="s">
        <v>6</v>
      </c>
      <c r="I1575" s="77" t="str">
        <f>IF(OR(F1575="FFIE GRUPO 2",F1575="FFIE GRUPO 7"),"INTERVENTORIA",IF(OR(F1575="CONTRACTUAL",F1575="OTRO SÍ"),VLOOKUP(A1575,CECOS!$A$2:$I$56,9,0),"NO APLICA"))</f>
        <v>OTROS</v>
      </c>
    </row>
    <row r="1576" spans="1:9" x14ac:dyDescent="0.25">
      <c r="A1576" s="18">
        <v>1723</v>
      </c>
      <c r="B1576" s="5">
        <v>43617</v>
      </c>
      <c r="C1576" s="18" t="s">
        <v>228</v>
      </c>
      <c r="D1576" s="18" t="s">
        <v>5</v>
      </c>
      <c r="E1576" s="3">
        <v>6085367.1464827517</v>
      </c>
      <c r="F1576" s="18" t="s">
        <v>6</v>
      </c>
      <c r="G1576" s="18" t="s">
        <v>6</v>
      </c>
      <c r="I1576" s="77" t="str">
        <f>IF(OR(F1576="FFIE GRUPO 2",F1576="FFIE GRUPO 7"),"INTERVENTORIA",IF(OR(F1576="CONTRACTUAL",F1576="OTRO SÍ"),VLOOKUP(A1576,CECOS!$A$2:$I$56,9,0),"NO APLICA"))</f>
        <v>OTROS</v>
      </c>
    </row>
    <row r="1577" spans="1:9" x14ac:dyDescent="0.25">
      <c r="A1577" s="18">
        <v>1723</v>
      </c>
      <c r="B1577" s="5">
        <v>43466</v>
      </c>
      <c r="C1577" s="18" t="s">
        <v>228</v>
      </c>
      <c r="D1577" s="18" t="s">
        <v>7</v>
      </c>
      <c r="E1577" s="3">
        <v>11269198.072125001</v>
      </c>
      <c r="F1577" s="18" t="s">
        <v>6</v>
      </c>
      <c r="G1577" s="18" t="s">
        <v>6</v>
      </c>
      <c r="I1577" s="77" t="str">
        <f>IF(OR(F1577="FFIE GRUPO 2",F1577="FFIE GRUPO 7"),"INTERVENTORIA",IF(OR(F1577="CONTRACTUAL",F1577="OTRO SÍ"),VLOOKUP(A1577,CECOS!$A$2:$I$56,9,0),"NO APLICA"))</f>
        <v>OTROS</v>
      </c>
    </row>
    <row r="1578" spans="1:9" x14ac:dyDescent="0.25">
      <c r="A1578" s="18">
        <v>1723</v>
      </c>
      <c r="B1578" s="5">
        <v>43497</v>
      </c>
      <c r="C1578" s="18" t="s">
        <v>228</v>
      </c>
      <c r="D1578" s="18" t="s">
        <v>7</v>
      </c>
      <c r="E1578" s="3">
        <v>11269198.072125001</v>
      </c>
      <c r="F1578" s="18" t="s">
        <v>6</v>
      </c>
      <c r="G1578" s="18" t="s">
        <v>6</v>
      </c>
      <c r="I1578" s="77" t="str">
        <f>IF(OR(F1578="FFIE GRUPO 2",F1578="FFIE GRUPO 7"),"INTERVENTORIA",IF(OR(F1578="CONTRACTUAL",F1578="OTRO SÍ"),VLOOKUP(A1578,CECOS!$A$2:$I$56,9,0),"NO APLICA"))</f>
        <v>OTROS</v>
      </c>
    </row>
    <row r="1579" spans="1:9" x14ac:dyDescent="0.25">
      <c r="A1579" s="18">
        <v>1723</v>
      </c>
      <c r="B1579" s="5">
        <v>43525</v>
      </c>
      <c r="C1579" s="18" t="s">
        <v>228</v>
      </c>
      <c r="D1579" s="18" t="s">
        <v>7</v>
      </c>
      <c r="E1579" s="3">
        <v>11269198.072125001</v>
      </c>
      <c r="F1579" s="18" t="s">
        <v>6</v>
      </c>
      <c r="G1579" s="18" t="s">
        <v>6</v>
      </c>
      <c r="I1579" s="77" t="str">
        <f>IF(OR(F1579="FFIE GRUPO 2",F1579="FFIE GRUPO 7"),"INTERVENTORIA",IF(OR(F1579="CONTRACTUAL",F1579="OTRO SÍ"),VLOOKUP(A1579,CECOS!$A$2:$I$56,9,0),"NO APLICA"))</f>
        <v>OTROS</v>
      </c>
    </row>
    <row r="1580" spans="1:9" x14ac:dyDescent="0.25">
      <c r="A1580" s="18">
        <v>1723</v>
      </c>
      <c r="B1580" s="5">
        <v>43556</v>
      </c>
      <c r="C1580" s="18" t="s">
        <v>228</v>
      </c>
      <c r="D1580" s="18" t="s">
        <v>7</v>
      </c>
      <c r="E1580" s="3">
        <v>11269198.072125001</v>
      </c>
      <c r="F1580" s="18" t="s">
        <v>6</v>
      </c>
      <c r="G1580" s="18" t="s">
        <v>6</v>
      </c>
      <c r="I1580" s="77" t="str">
        <f>IF(OR(F1580="FFIE GRUPO 2",F1580="FFIE GRUPO 7"),"INTERVENTORIA",IF(OR(F1580="CONTRACTUAL",F1580="OTRO SÍ"),VLOOKUP(A1580,CECOS!$A$2:$I$56,9,0),"NO APLICA"))</f>
        <v>OTROS</v>
      </c>
    </row>
    <row r="1581" spans="1:9" x14ac:dyDescent="0.25">
      <c r="A1581" s="18">
        <v>1723</v>
      </c>
      <c r="B1581" s="5">
        <v>43586</v>
      </c>
      <c r="C1581" s="18" t="s">
        <v>228</v>
      </c>
      <c r="D1581" s="18" t="s">
        <v>7</v>
      </c>
      <c r="E1581" s="3">
        <v>11269198.072125001</v>
      </c>
      <c r="F1581" s="18" t="s">
        <v>6</v>
      </c>
      <c r="G1581" s="18" t="s">
        <v>6</v>
      </c>
      <c r="I1581" s="77" t="str">
        <f>IF(OR(F1581="FFIE GRUPO 2",F1581="FFIE GRUPO 7"),"INTERVENTORIA",IF(OR(F1581="CONTRACTUAL",F1581="OTRO SÍ"),VLOOKUP(A1581,CECOS!$A$2:$I$56,9,0),"NO APLICA"))</f>
        <v>OTROS</v>
      </c>
    </row>
    <row r="1582" spans="1:9" x14ac:dyDescent="0.25">
      <c r="A1582" s="18">
        <v>1723</v>
      </c>
      <c r="B1582" s="5">
        <v>43617</v>
      </c>
      <c r="C1582" s="18" t="s">
        <v>228</v>
      </c>
      <c r="D1582" s="18" t="s">
        <v>7</v>
      </c>
      <c r="E1582" s="3">
        <v>11269198.072125001</v>
      </c>
      <c r="F1582" s="18" t="s">
        <v>6</v>
      </c>
      <c r="G1582" s="18" t="s">
        <v>6</v>
      </c>
      <c r="I1582" s="77" t="str">
        <f>IF(OR(F1582="FFIE GRUPO 2",F1582="FFIE GRUPO 7"),"INTERVENTORIA",IF(OR(F1582="CONTRACTUAL",F1582="OTRO SÍ"),VLOOKUP(A1582,CECOS!$A$2:$I$56,9,0),"NO APLICA"))</f>
        <v>OTROS</v>
      </c>
    </row>
    <row r="1583" spans="1:9" x14ac:dyDescent="0.25">
      <c r="A1583" s="18">
        <v>1723</v>
      </c>
      <c r="B1583" s="5">
        <v>43466</v>
      </c>
      <c r="C1583" s="18" t="s">
        <v>228</v>
      </c>
      <c r="D1583" s="18" t="s">
        <v>83</v>
      </c>
      <c r="E1583" s="3">
        <v>960135.74937000009</v>
      </c>
      <c r="F1583" s="18" t="s">
        <v>6</v>
      </c>
      <c r="G1583" s="18" t="s">
        <v>6</v>
      </c>
      <c r="I1583" s="77" t="str">
        <f>IF(OR(F1583="FFIE GRUPO 2",F1583="FFIE GRUPO 7"),"INTERVENTORIA",IF(OR(F1583="CONTRACTUAL",F1583="OTRO SÍ"),VLOOKUP(A1583,CECOS!$A$2:$I$56,9,0),"NO APLICA"))</f>
        <v>OTROS</v>
      </c>
    </row>
    <row r="1584" spans="1:9" x14ac:dyDescent="0.25">
      <c r="A1584" s="18">
        <v>1723</v>
      </c>
      <c r="B1584" s="5">
        <v>43497</v>
      </c>
      <c r="C1584" s="18" t="s">
        <v>228</v>
      </c>
      <c r="D1584" s="18" t="s">
        <v>83</v>
      </c>
      <c r="E1584" s="3">
        <v>960135.74937000009</v>
      </c>
      <c r="F1584" s="18" t="s">
        <v>6</v>
      </c>
      <c r="G1584" s="18" t="s">
        <v>6</v>
      </c>
      <c r="I1584" s="77" t="str">
        <f>IF(OR(F1584="FFIE GRUPO 2",F1584="FFIE GRUPO 7"),"INTERVENTORIA",IF(OR(F1584="CONTRACTUAL",F1584="OTRO SÍ"),VLOOKUP(A1584,CECOS!$A$2:$I$56,9,0),"NO APLICA"))</f>
        <v>OTROS</v>
      </c>
    </row>
    <row r="1585" spans="1:9" x14ac:dyDescent="0.25">
      <c r="A1585" s="18">
        <v>1723</v>
      </c>
      <c r="B1585" s="5">
        <v>43525</v>
      </c>
      <c r="C1585" s="18" t="s">
        <v>228</v>
      </c>
      <c r="D1585" s="18" t="s">
        <v>83</v>
      </c>
      <c r="E1585" s="3">
        <v>960135.74937000009</v>
      </c>
      <c r="F1585" s="18" t="s">
        <v>6</v>
      </c>
      <c r="G1585" s="18" t="s">
        <v>6</v>
      </c>
      <c r="I1585" s="77" t="str">
        <f>IF(OR(F1585="FFIE GRUPO 2",F1585="FFIE GRUPO 7"),"INTERVENTORIA",IF(OR(F1585="CONTRACTUAL",F1585="OTRO SÍ"),VLOOKUP(A1585,CECOS!$A$2:$I$56,9,0),"NO APLICA"))</f>
        <v>OTROS</v>
      </c>
    </row>
    <row r="1586" spans="1:9" x14ac:dyDescent="0.25">
      <c r="A1586" s="18">
        <v>1723</v>
      </c>
      <c r="B1586" s="5">
        <v>43556</v>
      </c>
      <c r="C1586" s="18" t="s">
        <v>228</v>
      </c>
      <c r="D1586" s="18" t="s">
        <v>83</v>
      </c>
      <c r="E1586" s="3">
        <v>960135.74937000009</v>
      </c>
      <c r="F1586" s="18" t="s">
        <v>6</v>
      </c>
      <c r="G1586" s="18" t="s">
        <v>6</v>
      </c>
      <c r="I1586" s="77" t="str">
        <f>IF(OR(F1586="FFIE GRUPO 2",F1586="FFIE GRUPO 7"),"INTERVENTORIA",IF(OR(F1586="CONTRACTUAL",F1586="OTRO SÍ"),VLOOKUP(A1586,CECOS!$A$2:$I$56,9,0),"NO APLICA"))</f>
        <v>OTROS</v>
      </c>
    </row>
    <row r="1587" spans="1:9" x14ac:dyDescent="0.25">
      <c r="A1587" s="18">
        <v>1723</v>
      </c>
      <c r="B1587" s="5">
        <v>43586</v>
      </c>
      <c r="C1587" s="18" t="s">
        <v>228</v>
      </c>
      <c r="D1587" s="18" t="s">
        <v>83</v>
      </c>
      <c r="E1587" s="3">
        <v>960135.74937000009</v>
      </c>
      <c r="F1587" s="18" t="s">
        <v>6</v>
      </c>
      <c r="G1587" s="18" t="s">
        <v>6</v>
      </c>
      <c r="I1587" s="77" t="str">
        <f>IF(OR(F1587="FFIE GRUPO 2",F1587="FFIE GRUPO 7"),"INTERVENTORIA",IF(OR(F1587="CONTRACTUAL",F1587="OTRO SÍ"),VLOOKUP(A1587,CECOS!$A$2:$I$56,9,0),"NO APLICA"))</f>
        <v>OTROS</v>
      </c>
    </row>
    <row r="1588" spans="1:9" x14ac:dyDescent="0.25">
      <c r="A1588" s="18">
        <v>1723</v>
      </c>
      <c r="B1588" s="5">
        <v>43617</v>
      </c>
      <c r="C1588" s="18" t="s">
        <v>228</v>
      </c>
      <c r="D1588" s="18" t="s">
        <v>83</v>
      </c>
      <c r="E1588" s="3">
        <v>960135.74937000009</v>
      </c>
      <c r="F1588" s="18" t="s">
        <v>6</v>
      </c>
      <c r="G1588" s="18" t="s">
        <v>6</v>
      </c>
      <c r="I1588" s="77" t="str">
        <f>IF(OR(F1588="FFIE GRUPO 2",F1588="FFIE GRUPO 7"),"INTERVENTORIA",IF(OR(F1588="CONTRACTUAL",F1588="OTRO SÍ"),VLOOKUP(A1588,CECOS!$A$2:$I$56,9,0),"NO APLICA"))</f>
        <v>OTROS</v>
      </c>
    </row>
    <row r="1589" spans="1:9" x14ac:dyDescent="0.25">
      <c r="A1589" s="18">
        <v>1577</v>
      </c>
      <c r="B1589" s="5">
        <v>43466</v>
      </c>
      <c r="C1589" s="18" t="s">
        <v>228</v>
      </c>
      <c r="D1589" s="18" t="s">
        <v>5</v>
      </c>
      <c r="E1589" s="3">
        <v>3685661.2115662512</v>
      </c>
      <c r="F1589" s="18" t="s">
        <v>6</v>
      </c>
      <c r="G1589" s="18" t="s">
        <v>130</v>
      </c>
      <c r="I1589" s="77" t="str">
        <f>IF(OR(F1589="FFIE GRUPO 2",F1589="FFIE GRUPO 7"),"INTERVENTORIA",IF(OR(F1589="CONTRACTUAL",F1589="OTRO SÍ"),VLOOKUP(A1589,CECOS!$A$2:$I$56,9,0),"NO APLICA"))</f>
        <v>INTERVENTORIA</v>
      </c>
    </row>
    <row r="1590" spans="1:9" x14ac:dyDescent="0.25">
      <c r="A1590" s="18">
        <v>1577</v>
      </c>
      <c r="B1590" s="5">
        <v>43497</v>
      </c>
      <c r="C1590" s="18" t="s">
        <v>228</v>
      </c>
      <c r="D1590" s="18" t="s">
        <v>5</v>
      </c>
      <c r="E1590" s="3">
        <v>3685661.2115662512</v>
      </c>
      <c r="F1590" s="18" t="s">
        <v>6</v>
      </c>
      <c r="G1590" s="18" t="s">
        <v>130</v>
      </c>
      <c r="I1590" s="77" t="str">
        <f>IF(OR(F1590="FFIE GRUPO 2",F1590="FFIE GRUPO 7"),"INTERVENTORIA",IF(OR(F1590="CONTRACTUAL",F1590="OTRO SÍ"),VLOOKUP(A1590,CECOS!$A$2:$I$56,9,0),"NO APLICA"))</f>
        <v>INTERVENTORIA</v>
      </c>
    </row>
    <row r="1591" spans="1:9" x14ac:dyDescent="0.25">
      <c r="A1591" s="18">
        <v>1577</v>
      </c>
      <c r="B1591" s="5">
        <v>43525</v>
      </c>
      <c r="C1591" s="18" t="s">
        <v>228</v>
      </c>
      <c r="D1591" s="18" t="s">
        <v>5</v>
      </c>
      <c r="E1591" s="3">
        <v>3685661.2115662512</v>
      </c>
      <c r="F1591" s="18" t="s">
        <v>6</v>
      </c>
      <c r="G1591" s="18" t="s">
        <v>130</v>
      </c>
      <c r="I1591" s="77" t="str">
        <f>IF(OR(F1591="FFIE GRUPO 2",F1591="FFIE GRUPO 7"),"INTERVENTORIA",IF(OR(F1591="CONTRACTUAL",F1591="OTRO SÍ"),VLOOKUP(A1591,CECOS!$A$2:$I$56,9,0),"NO APLICA"))</f>
        <v>INTERVENTORIA</v>
      </c>
    </row>
    <row r="1592" spans="1:9" x14ac:dyDescent="0.25">
      <c r="A1592" s="18">
        <v>1577</v>
      </c>
      <c r="B1592" s="5">
        <v>43556</v>
      </c>
      <c r="C1592" s="18" t="s">
        <v>228</v>
      </c>
      <c r="D1592" s="18" t="s">
        <v>5</v>
      </c>
      <c r="E1592" s="3">
        <v>3685661.2115662512</v>
      </c>
      <c r="F1592" s="18" t="s">
        <v>6</v>
      </c>
      <c r="G1592" s="18" t="s">
        <v>130</v>
      </c>
      <c r="I1592" s="77" t="str">
        <f>IF(OR(F1592="FFIE GRUPO 2",F1592="FFIE GRUPO 7"),"INTERVENTORIA",IF(OR(F1592="CONTRACTUAL",F1592="OTRO SÍ"),VLOOKUP(A1592,CECOS!$A$2:$I$56,9,0),"NO APLICA"))</f>
        <v>INTERVENTORIA</v>
      </c>
    </row>
    <row r="1593" spans="1:9" x14ac:dyDescent="0.25">
      <c r="A1593" s="18">
        <v>1577</v>
      </c>
      <c r="B1593" s="5">
        <v>43586</v>
      </c>
      <c r="C1593" s="18" t="s">
        <v>228</v>
      </c>
      <c r="D1593" s="18" t="s">
        <v>5</v>
      </c>
      <c r="E1593" s="3">
        <v>3685661.2115662512</v>
      </c>
      <c r="F1593" s="18" t="s">
        <v>6</v>
      </c>
      <c r="G1593" s="18" t="s">
        <v>130</v>
      </c>
      <c r="I1593" s="77" t="str">
        <f>IF(OR(F1593="FFIE GRUPO 2",F1593="FFIE GRUPO 7"),"INTERVENTORIA",IF(OR(F1593="CONTRACTUAL",F1593="OTRO SÍ"),VLOOKUP(A1593,CECOS!$A$2:$I$56,9,0),"NO APLICA"))</f>
        <v>INTERVENTORIA</v>
      </c>
    </row>
    <row r="1594" spans="1:9" x14ac:dyDescent="0.25">
      <c r="A1594" s="18">
        <v>1577</v>
      </c>
      <c r="B1594" s="5">
        <v>43617</v>
      </c>
      <c r="C1594" s="18" t="s">
        <v>228</v>
      </c>
      <c r="D1594" s="18" t="s">
        <v>5</v>
      </c>
      <c r="E1594" s="3">
        <v>3685661.2115662512</v>
      </c>
      <c r="F1594" s="18" t="s">
        <v>6</v>
      </c>
      <c r="G1594" s="18" t="s">
        <v>130</v>
      </c>
      <c r="I1594" s="77" t="str">
        <f>IF(OR(F1594="FFIE GRUPO 2",F1594="FFIE GRUPO 7"),"INTERVENTORIA",IF(OR(F1594="CONTRACTUAL",F1594="OTRO SÍ"),VLOOKUP(A1594,CECOS!$A$2:$I$56,9,0),"NO APLICA"))</f>
        <v>INTERVENTORIA</v>
      </c>
    </row>
    <row r="1595" spans="1:9" x14ac:dyDescent="0.25">
      <c r="A1595" s="18">
        <v>1577</v>
      </c>
      <c r="B1595" s="5">
        <v>43647</v>
      </c>
      <c r="C1595" s="18" t="s">
        <v>228</v>
      </c>
      <c r="D1595" s="18" t="s">
        <v>5</v>
      </c>
      <c r="E1595" s="3">
        <v>3685661.2115662512</v>
      </c>
      <c r="F1595" s="18" t="s">
        <v>6</v>
      </c>
      <c r="G1595" s="18" t="s">
        <v>130</v>
      </c>
      <c r="I1595" s="77" t="str">
        <f>IF(OR(F1595="FFIE GRUPO 2",F1595="FFIE GRUPO 7"),"INTERVENTORIA",IF(OR(F1595="CONTRACTUAL",F1595="OTRO SÍ"),VLOOKUP(A1595,CECOS!$A$2:$I$56,9,0),"NO APLICA"))</f>
        <v>INTERVENTORIA</v>
      </c>
    </row>
    <row r="1596" spans="1:9" x14ac:dyDescent="0.25">
      <c r="A1596" s="18">
        <v>1577</v>
      </c>
      <c r="B1596" s="5">
        <v>43466</v>
      </c>
      <c r="C1596" s="18" t="s">
        <v>228</v>
      </c>
      <c r="D1596" s="18" t="s">
        <v>7</v>
      </c>
      <c r="E1596" s="3">
        <v>11787098.370468752</v>
      </c>
      <c r="F1596" s="18" t="s">
        <v>6</v>
      </c>
      <c r="G1596" s="18" t="s">
        <v>130</v>
      </c>
      <c r="I1596" s="77" t="str">
        <f>IF(OR(F1596="FFIE GRUPO 2",F1596="FFIE GRUPO 7"),"INTERVENTORIA",IF(OR(F1596="CONTRACTUAL",F1596="OTRO SÍ"),VLOOKUP(A1596,CECOS!$A$2:$I$56,9,0),"NO APLICA"))</f>
        <v>INTERVENTORIA</v>
      </c>
    </row>
    <row r="1597" spans="1:9" x14ac:dyDescent="0.25">
      <c r="A1597" s="18">
        <v>1577</v>
      </c>
      <c r="B1597" s="5">
        <v>43497</v>
      </c>
      <c r="C1597" s="18" t="s">
        <v>228</v>
      </c>
      <c r="D1597" s="18" t="s">
        <v>7</v>
      </c>
      <c r="E1597" s="3">
        <v>11787098.370468752</v>
      </c>
      <c r="F1597" s="18" t="s">
        <v>6</v>
      </c>
      <c r="G1597" s="18" t="s">
        <v>130</v>
      </c>
      <c r="I1597" s="77" t="str">
        <f>IF(OR(F1597="FFIE GRUPO 2",F1597="FFIE GRUPO 7"),"INTERVENTORIA",IF(OR(F1597="CONTRACTUAL",F1597="OTRO SÍ"),VLOOKUP(A1597,CECOS!$A$2:$I$56,9,0),"NO APLICA"))</f>
        <v>INTERVENTORIA</v>
      </c>
    </row>
    <row r="1598" spans="1:9" x14ac:dyDescent="0.25">
      <c r="A1598" s="18">
        <v>1577</v>
      </c>
      <c r="B1598" s="5">
        <v>43525</v>
      </c>
      <c r="C1598" s="18" t="s">
        <v>228</v>
      </c>
      <c r="D1598" s="18" t="s">
        <v>7</v>
      </c>
      <c r="E1598" s="3">
        <v>11787098.370468752</v>
      </c>
      <c r="F1598" s="18" t="s">
        <v>6</v>
      </c>
      <c r="G1598" s="18" t="s">
        <v>130</v>
      </c>
      <c r="I1598" s="77" t="str">
        <f>IF(OR(F1598="FFIE GRUPO 2",F1598="FFIE GRUPO 7"),"INTERVENTORIA",IF(OR(F1598="CONTRACTUAL",F1598="OTRO SÍ"),VLOOKUP(A1598,CECOS!$A$2:$I$56,9,0),"NO APLICA"))</f>
        <v>INTERVENTORIA</v>
      </c>
    </row>
    <row r="1599" spans="1:9" x14ac:dyDescent="0.25">
      <c r="A1599" s="18">
        <v>1577</v>
      </c>
      <c r="B1599" s="5">
        <v>43556</v>
      </c>
      <c r="C1599" s="18" t="s">
        <v>228</v>
      </c>
      <c r="D1599" s="18" t="s">
        <v>7</v>
      </c>
      <c r="E1599" s="3">
        <v>11787098.370468752</v>
      </c>
      <c r="F1599" s="18" t="s">
        <v>6</v>
      </c>
      <c r="G1599" s="18" t="s">
        <v>130</v>
      </c>
      <c r="I1599" s="77" t="str">
        <f>IF(OR(F1599="FFIE GRUPO 2",F1599="FFIE GRUPO 7"),"INTERVENTORIA",IF(OR(F1599="CONTRACTUAL",F1599="OTRO SÍ"),VLOOKUP(A1599,CECOS!$A$2:$I$56,9,0),"NO APLICA"))</f>
        <v>INTERVENTORIA</v>
      </c>
    </row>
    <row r="1600" spans="1:9" x14ac:dyDescent="0.25">
      <c r="A1600" s="18">
        <v>1577</v>
      </c>
      <c r="B1600" s="5">
        <v>43586</v>
      </c>
      <c r="C1600" s="18" t="s">
        <v>228</v>
      </c>
      <c r="D1600" s="18" t="s">
        <v>7</v>
      </c>
      <c r="E1600" s="3">
        <v>11787098.370468752</v>
      </c>
      <c r="F1600" s="18" t="s">
        <v>6</v>
      </c>
      <c r="G1600" s="18" t="s">
        <v>130</v>
      </c>
      <c r="I1600" s="77" t="str">
        <f>IF(OR(F1600="FFIE GRUPO 2",F1600="FFIE GRUPO 7"),"INTERVENTORIA",IF(OR(F1600="CONTRACTUAL",F1600="OTRO SÍ"),VLOOKUP(A1600,CECOS!$A$2:$I$56,9,0),"NO APLICA"))</f>
        <v>INTERVENTORIA</v>
      </c>
    </row>
    <row r="1601" spans="1:9" x14ac:dyDescent="0.25">
      <c r="A1601" s="18">
        <v>1577</v>
      </c>
      <c r="B1601" s="5">
        <v>43617</v>
      </c>
      <c r="C1601" s="18" t="s">
        <v>228</v>
      </c>
      <c r="D1601" s="18" t="s">
        <v>7</v>
      </c>
      <c r="E1601" s="3">
        <v>11787098.370468752</v>
      </c>
      <c r="F1601" s="18" t="s">
        <v>6</v>
      </c>
      <c r="G1601" s="18" t="s">
        <v>130</v>
      </c>
      <c r="I1601" s="77" t="str">
        <f>IF(OR(F1601="FFIE GRUPO 2",F1601="FFIE GRUPO 7"),"INTERVENTORIA",IF(OR(F1601="CONTRACTUAL",F1601="OTRO SÍ"),VLOOKUP(A1601,CECOS!$A$2:$I$56,9,0),"NO APLICA"))</f>
        <v>INTERVENTORIA</v>
      </c>
    </row>
    <row r="1602" spans="1:9" x14ac:dyDescent="0.25">
      <c r="A1602" s="18">
        <v>1577</v>
      </c>
      <c r="B1602" s="5">
        <v>43647</v>
      </c>
      <c r="C1602" s="18" t="s">
        <v>228</v>
      </c>
      <c r="D1602" s="18" t="s">
        <v>7</v>
      </c>
      <c r="E1602" s="3">
        <v>11787098.370468752</v>
      </c>
      <c r="F1602" s="18" t="s">
        <v>6</v>
      </c>
      <c r="G1602" s="18" t="s">
        <v>130</v>
      </c>
      <c r="I1602" s="77" t="str">
        <f>IF(OR(F1602="FFIE GRUPO 2",F1602="FFIE GRUPO 7"),"INTERVENTORIA",IF(OR(F1602="CONTRACTUAL",F1602="OTRO SÍ"),VLOOKUP(A1602,CECOS!$A$2:$I$56,9,0),"NO APLICA"))</f>
        <v>INTERVENTORIA</v>
      </c>
    </row>
    <row r="1603" spans="1:9" x14ac:dyDescent="0.25">
      <c r="A1603" s="18">
        <v>1577</v>
      </c>
      <c r="B1603" s="5">
        <v>43466</v>
      </c>
      <c r="C1603" s="18" t="s">
        <v>228</v>
      </c>
      <c r="D1603" s="18" t="s">
        <v>19</v>
      </c>
      <c r="E1603" s="3">
        <v>9796099.1329687536</v>
      </c>
      <c r="F1603" s="18" t="s">
        <v>6</v>
      </c>
      <c r="G1603" s="18" t="s">
        <v>130</v>
      </c>
      <c r="I1603" s="77" t="str">
        <f>IF(OR(F1603="FFIE GRUPO 2",F1603="FFIE GRUPO 7"),"INTERVENTORIA",IF(OR(F1603="CONTRACTUAL",F1603="OTRO SÍ"),VLOOKUP(A1603,CECOS!$A$2:$I$56,9,0),"NO APLICA"))</f>
        <v>INTERVENTORIA</v>
      </c>
    </row>
    <row r="1604" spans="1:9" x14ac:dyDescent="0.25">
      <c r="A1604" s="18">
        <v>1577</v>
      </c>
      <c r="B1604" s="5">
        <v>43497</v>
      </c>
      <c r="C1604" s="18" t="s">
        <v>228</v>
      </c>
      <c r="D1604" s="18" t="s">
        <v>19</v>
      </c>
      <c r="E1604" s="3">
        <v>9796099.1329687536</v>
      </c>
      <c r="F1604" s="18" t="s">
        <v>6</v>
      </c>
      <c r="G1604" s="18" t="s">
        <v>130</v>
      </c>
      <c r="I1604" s="77" t="str">
        <f>IF(OR(F1604="FFIE GRUPO 2",F1604="FFIE GRUPO 7"),"INTERVENTORIA",IF(OR(F1604="CONTRACTUAL",F1604="OTRO SÍ"),VLOOKUP(A1604,CECOS!$A$2:$I$56,9,0),"NO APLICA"))</f>
        <v>INTERVENTORIA</v>
      </c>
    </row>
    <row r="1605" spans="1:9" x14ac:dyDescent="0.25">
      <c r="A1605" s="18">
        <v>1577</v>
      </c>
      <c r="B1605" s="5">
        <v>43525</v>
      </c>
      <c r="C1605" s="18" t="s">
        <v>228</v>
      </c>
      <c r="D1605" s="18" t="s">
        <v>19</v>
      </c>
      <c r="E1605" s="3">
        <v>9796099.1329687536</v>
      </c>
      <c r="F1605" s="18" t="s">
        <v>6</v>
      </c>
      <c r="G1605" s="18" t="s">
        <v>130</v>
      </c>
      <c r="I1605" s="77" t="str">
        <f>IF(OR(F1605="FFIE GRUPO 2",F1605="FFIE GRUPO 7"),"INTERVENTORIA",IF(OR(F1605="CONTRACTUAL",F1605="OTRO SÍ"),VLOOKUP(A1605,CECOS!$A$2:$I$56,9,0),"NO APLICA"))</f>
        <v>INTERVENTORIA</v>
      </c>
    </row>
    <row r="1606" spans="1:9" x14ac:dyDescent="0.25">
      <c r="A1606" s="18">
        <v>1577</v>
      </c>
      <c r="B1606" s="5">
        <v>43556</v>
      </c>
      <c r="C1606" s="18" t="s">
        <v>228</v>
      </c>
      <c r="D1606" s="18" t="s">
        <v>19</v>
      </c>
      <c r="E1606" s="3">
        <v>9796099.1329687536</v>
      </c>
      <c r="F1606" s="18" t="s">
        <v>6</v>
      </c>
      <c r="G1606" s="18" t="s">
        <v>130</v>
      </c>
      <c r="I1606" s="77" t="str">
        <f>IF(OR(F1606="FFIE GRUPO 2",F1606="FFIE GRUPO 7"),"INTERVENTORIA",IF(OR(F1606="CONTRACTUAL",F1606="OTRO SÍ"),VLOOKUP(A1606,CECOS!$A$2:$I$56,9,0),"NO APLICA"))</f>
        <v>INTERVENTORIA</v>
      </c>
    </row>
    <row r="1607" spans="1:9" x14ac:dyDescent="0.25">
      <c r="A1607" s="18">
        <v>1577</v>
      </c>
      <c r="B1607" s="5">
        <v>43586</v>
      </c>
      <c r="C1607" s="18" t="s">
        <v>228</v>
      </c>
      <c r="D1607" s="18" t="s">
        <v>19</v>
      </c>
      <c r="E1607" s="3">
        <v>9796099.1329687536</v>
      </c>
      <c r="F1607" s="18" t="s">
        <v>6</v>
      </c>
      <c r="G1607" s="18" t="s">
        <v>130</v>
      </c>
      <c r="I1607" s="77" t="str">
        <f>IF(OR(F1607="FFIE GRUPO 2",F1607="FFIE GRUPO 7"),"INTERVENTORIA",IF(OR(F1607="CONTRACTUAL",F1607="OTRO SÍ"),VLOOKUP(A1607,CECOS!$A$2:$I$56,9,0),"NO APLICA"))</f>
        <v>INTERVENTORIA</v>
      </c>
    </row>
    <row r="1608" spans="1:9" x14ac:dyDescent="0.25">
      <c r="A1608" s="18">
        <v>1577</v>
      </c>
      <c r="B1608" s="5">
        <v>43466</v>
      </c>
      <c r="C1608" s="18" t="s">
        <v>228</v>
      </c>
      <c r="D1608" s="18" t="s">
        <v>84</v>
      </c>
      <c r="E1608" s="3">
        <v>8143952.6503125019</v>
      </c>
      <c r="F1608" s="18" t="s">
        <v>6</v>
      </c>
      <c r="G1608" s="18" t="s">
        <v>130</v>
      </c>
      <c r="I1608" s="77" t="str">
        <f>IF(OR(F1608="FFIE GRUPO 2",F1608="FFIE GRUPO 7"),"INTERVENTORIA",IF(OR(F1608="CONTRACTUAL",F1608="OTRO SÍ"),VLOOKUP(A1608,CECOS!$A$2:$I$56,9,0),"NO APLICA"))</f>
        <v>INTERVENTORIA</v>
      </c>
    </row>
    <row r="1609" spans="1:9" x14ac:dyDescent="0.25">
      <c r="A1609" s="18">
        <v>1577</v>
      </c>
      <c r="B1609" s="5">
        <v>43466</v>
      </c>
      <c r="C1609" s="18" t="s">
        <v>228</v>
      </c>
      <c r="D1609" s="18" t="s">
        <v>16</v>
      </c>
      <c r="E1609" s="3">
        <v>8143952.6503125019</v>
      </c>
      <c r="F1609" s="18" t="s">
        <v>6</v>
      </c>
      <c r="G1609" s="18" t="s">
        <v>130</v>
      </c>
      <c r="I1609" s="77" t="str">
        <f>IF(OR(F1609="FFIE GRUPO 2",F1609="FFIE GRUPO 7"),"INTERVENTORIA",IF(OR(F1609="CONTRACTUAL",F1609="OTRO SÍ"),VLOOKUP(A1609,CECOS!$A$2:$I$56,9,0),"NO APLICA"))</f>
        <v>INTERVENTORIA</v>
      </c>
    </row>
    <row r="1610" spans="1:9" x14ac:dyDescent="0.25">
      <c r="A1610" s="18">
        <v>1577</v>
      </c>
      <c r="B1610" s="5">
        <v>43497</v>
      </c>
      <c r="C1610" s="18" t="s">
        <v>228</v>
      </c>
      <c r="D1610" s="18" t="s">
        <v>16</v>
      </c>
      <c r="E1610" s="3">
        <v>8143952.6503125019</v>
      </c>
      <c r="F1610" s="18" t="s">
        <v>6</v>
      </c>
      <c r="G1610" s="18" t="s">
        <v>130</v>
      </c>
      <c r="I1610" s="77" t="str">
        <f>IF(OR(F1610="FFIE GRUPO 2",F1610="FFIE GRUPO 7"),"INTERVENTORIA",IF(OR(F1610="CONTRACTUAL",F1610="OTRO SÍ"),VLOOKUP(A1610,CECOS!$A$2:$I$56,9,0),"NO APLICA"))</f>
        <v>INTERVENTORIA</v>
      </c>
    </row>
    <row r="1611" spans="1:9" x14ac:dyDescent="0.25">
      <c r="A1611" s="18">
        <v>1577</v>
      </c>
      <c r="B1611" s="5">
        <v>43525</v>
      </c>
      <c r="C1611" s="18" t="s">
        <v>228</v>
      </c>
      <c r="D1611" s="18" t="s">
        <v>16</v>
      </c>
      <c r="E1611" s="3">
        <v>8143952.6503125019</v>
      </c>
      <c r="F1611" s="18" t="s">
        <v>6</v>
      </c>
      <c r="G1611" s="18" t="s">
        <v>130</v>
      </c>
      <c r="I1611" s="77" t="str">
        <f>IF(OR(F1611="FFIE GRUPO 2",F1611="FFIE GRUPO 7"),"INTERVENTORIA",IF(OR(F1611="CONTRACTUAL",F1611="OTRO SÍ"),VLOOKUP(A1611,CECOS!$A$2:$I$56,9,0),"NO APLICA"))</f>
        <v>INTERVENTORIA</v>
      </c>
    </row>
    <row r="1612" spans="1:9" x14ac:dyDescent="0.25">
      <c r="A1612" s="18">
        <v>1577</v>
      </c>
      <c r="B1612" s="5">
        <v>43556</v>
      </c>
      <c r="C1612" s="18" t="s">
        <v>228</v>
      </c>
      <c r="D1612" s="18" t="s">
        <v>16</v>
      </c>
      <c r="E1612" s="3">
        <v>8143952.6503125019</v>
      </c>
      <c r="F1612" s="18" t="s">
        <v>6</v>
      </c>
      <c r="G1612" s="18" t="s">
        <v>130</v>
      </c>
      <c r="I1612" s="77" t="str">
        <f>IF(OR(F1612="FFIE GRUPO 2",F1612="FFIE GRUPO 7"),"INTERVENTORIA",IF(OR(F1612="CONTRACTUAL",F1612="OTRO SÍ"),VLOOKUP(A1612,CECOS!$A$2:$I$56,9,0),"NO APLICA"))</f>
        <v>INTERVENTORIA</v>
      </c>
    </row>
    <row r="1613" spans="1:9" x14ac:dyDescent="0.25">
      <c r="A1613" s="18">
        <v>1577</v>
      </c>
      <c r="B1613" s="5">
        <v>43586</v>
      </c>
      <c r="C1613" s="18" t="s">
        <v>228</v>
      </c>
      <c r="D1613" s="18" t="s">
        <v>16</v>
      </c>
      <c r="E1613" s="3">
        <v>8143952.6503125019</v>
      </c>
      <c r="F1613" s="18" t="s">
        <v>6</v>
      </c>
      <c r="G1613" s="18" t="s">
        <v>130</v>
      </c>
      <c r="I1613" s="77" t="str">
        <f>IF(OR(F1613="FFIE GRUPO 2",F1613="FFIE GRUPO 7"),"INTERVENTORIA",IF(OR(F1613="CONTRACTUAL",F1613="OTRO SÍ"),VLOOKUP(A1613,CECOS!$A$2:$I$56,9,0),"NO APLICA"))</f>
        <v>INTERVENTORIA</v>
      </c>
    </row>
    <row r="1614" spans="1:9" x14ac:dyDescent="0.25">
      <c r="A1614" s="18">
        <v>1577</v>
      </c>
      <c r="B1614" s="5">
        <v>43466</v>
      </c>
      <c r="C1614" s="18" t="s">
        <v>228</v>
      </c>
      <c r="D1614" s="18" t="s">
        <v>85</v>
      </c>
      <c r="E1614" s="3">
        <v>6891920.4375000019</v>
      </c>
      <c r="F1614" s="18" t="s">
        <v>6</v>
      </c>
      <c r="G1614" s="18" t="s">
        <v>130</v>
      </c>
      <c r="I1614" s="77" t="str">
        <f>IF(OR(F1614="FFIE GRUPO 2",F1614="FFIE GRUPO 7"),"INTERVENTORIA",IF(OR(F1614="CONTRACTUAL",F1614="OTRO SÍ"),VLOOKUP(A1614,CECOS!$A$2:$I$56,9,0),"NO APLICA"))</f>
        <v>INTERVENTORIA</v>
      </c>
    </row>
    <row r="1615" spans="1:9" x14ac:dyDescent="0.25">
      <c r="A1615" s="18">
        <v>1577</v>
      </c>
      <c r="B1615" s="5">
        <v>43497</v>
      </c>
      <c r="C1615" s="18" t="s">
        <v>228</v>
      </c>
      <c r="D1615" s="18" t="s">
        <v>85</v>
      </c>
      <c r="E1615" s="3">
        <v>6891920.4375000019</v>
      </c>
      <c r="F1615" s="18" t="s">
        <v>6</v>
      </c>
      <c r="G1615" s="18" t="s">
        <v>130</v>
      </c>
      <c r="I1615" s="77" t="str">
        <f>IF(OR(F1615="FFIE GRUPO 2",F1615="FFIE GRUPO 7"),"INTERVENTORIA",IF(OR(F1615="CONTRACTUAL",F1615="OTRO SÍ"),VLOOKUP(A1615,CECOS!$A$2:$I$56,9,0),"NO APLICA"))</f>
        <v>INTERVENTORIA</v>
      </c>
    </row>
    <row r="1616" spans="1:9" x14ac:dyDescent="0.25">
      <c r="A1616" s="18">
        <v>1577</v>
      </c>
      <c r="B1616" s="5">
        <v>43525</v>
      </c>
      <c r="C1616" s="18" t="s">
        <v>228</v>
      </c>
      <c r="D1616" s="18" t="s">
        <v>85</v>
      </c>
      <c r="E1616" s="3">
        <v>6891920.4375000019</v>
      </c>
      <c r="F1616" s="18" t="s">
        <v>6</v>
      </c>
      <c r="G1616" s="18" t="s">
        <v>130</v>
      </c>
      <c r="I1616" s="77" t="str">
        <f>IF(OR(F1616="FFIE GRUPO 2",F1616="FFIE GRUPO 7"),"INTERVENTORIA",IF(OR(F1616="CONTRACTUAL",F1616="OTRO SÍ"),VLOOKUP(A1616,CECOS!$A$2:$I$56,9,0),"NO APLICA"))</f>
        <v>INTERVENTORIA</v>
      </c>
    </row>
    <row r="1617" spans="1:9" x14ac:dyDescent="0.25">
      <c r="A1617" s="18">
        <v>1577</v>
      </c>
      <c r="B1617" s="5">
        <v>43556</v>
      </c>
      <c r="C1617" s="18" t="s">
        <v>228</v>
      </c>
      <c r="D1617" s="18" t="s">
        <v>85</v>
      </c>
      <c r="E1617" s="3">
        <v>6891920.4375000019</v>
      </c>
      <c r="F1617" s="18" t="s">
        <v>6</v>
      </c>
      <c r="G1617" s="18" t="s">
        <v>130</v>
      </c>
      <c r="I1617" s="77" t="str">
        <f>IF(OR(F1617="FFIE GRUPO 2",F1617="FFIE GRUPO 7"),"INTERVENTORIA",IF(OR(F1617="CONTRACTUAL",F1617="OTRO SÍ"),VLOOKUP(A1617,CECOS!$A$2:$I$56,9,0),"NO APLICA"))</f>
        <v>INTERVENTORIA</v>
      </c>
    </row>
    <row r="1618" spans="1:9" x14ac:dyDescent="0.25">
      <c r="A1618" s="18">
        <v>1577</v>
      </c>
      <c r="B1618" s="5">
        <v>43586</v>
      </c>
      <c r="C1618" s="18" t="s">
        <v>228</v>
      </c>
      <c r="D1618" s="18" t="s">
        <v>85</v>
      </c>
      <c r="E1618" s="3">
        <v>6891920.4375000019</v>
      </c>
      <c r="F1618" s="18" t="s">
        <v>6</v>
      </c>
      <c r="G1618" s="18" t="s">
        <v>130</v>
      </c>
      <c r="I1618" s="77" t="str">
        <f>IF(OR(F1618="FFIE GRUPO 2",F1618="FFIE GRUPO 7"),"INTERVENTORIA",IF(OR(F1618="CONTRACTUAL",F1618="OTRO SÍ"),VLOOKUP(A1618,CECOS!$A$2:$I$56,9,0),"NO APLICA"))</f>
        <v>INTERVENTORIA</v>
      </c>
    </row>
    <row r="1619" spans="1:9" x14ac:dyDescent="0.25">
      <c r="A1619" s="18">
        <v>1577</v>
      </c>
      <c r="B1619" s="5">
        <v>43466</v>
      </c>
      <c r="C1619" s="18" t="s">
        <v>228</v>
      </c>
      <c r="D1619" s="18" t="s">
        <v>13</v>
      </c>
      <c r="E1619" s="3">
        <v>3882448.513125001</v>
      </c>
      <c r="F1619" s="18" t="s">
        <v>6</v>
      </c>
      <c r="G1619" s="18" t="s">
        <v>130</v>
      </c>
      <c r="I1619" s="77" t="str">
        <f>IF(OR(F1619="FFIE GRUPO 2",F1619="FFIE GRUPO 7"),"INTERVENTORIA",IF(OR(F1619="CONTRACTUAL",F1619="OTRO SÍ"),VLOOKUP(A1619,CECOS!$A$2:$I$56,9,0),"NO APLICA"))</f>
        <v>INTERVENTORIA</v>
      </c>
    </row>
    <row r="1620" spans="1:9" x14ac:dyDescent="0.25">
      <c r="A1620" s="18">
        <v>1577</v>
      </c>
      <c r="B1620" s="5">
        <v>43497</v>
      </c>
      <c r="C1620" s="18" t="s">
        <v>228</v>
      </c>
      <c r="D1620" s="18" t="s">
        <v>13</v>
      </c>
      <c r="E1620" s="3">
        <v>3882448.513125001</v>
      </c>
      <c r="F1620" s="18" t="s">
        <v>6</v>
      </c>
      <c r="G1620" s="18" t="s">
        <v>130</v>
      </c>
      <c r="I1620" s="77" t="str">
        <f>IF(OR(F1620="FFIE GRUPO 2",F1620="FFIE GRUPO 7"),"INTERVENTORIA",IF(OR(F1620="CONTRACTUAL",F1620="OTRO SÍ"),VLOOKUP(A1620,CECOS!$A$2:$I$56,9,0),"NO APLICA"))</f>
        <v>INTERVENTORIA</v>
      </c>
    </row>
    <row r="1621" spans="1:9" x14ac:dyDescent="0.25">
      <c r="A1621" s="18">
        <v>1577</v>
      </c>
      <c r="B1621" s="5">
        <v>43525</v>
      </c>
      <c r="C1621" s="18" t="s">
        <v>228</v>
      </c>
      <c r="D1621" s="18" t="s">
        <v>13</v>
      </c>
      <c r="E1621" s="3">
        <v>3882448.513125001</v>
      </c>
      <c r="F1621" s="18" t="s">
        <v>6</v>
      </c>
      <c r="G1621" s="18" t="s">
        <v>130</v>
      </c>
      <c r="I1621" s="77" t="str">
        <f>IF(OR(F1621="FFIE GRUPO 2",F1621="FFIE GRUPO 7"),"INTERVENTORIA",IF(OR(F1621="CONTRACTUAL",F1621="OTRO SÍ"),VLOOKUP(A1621,CECOS!$A$2:$I$56,9,0),"NO APLICA"))</f>
        <v>INTERVENTORIA</v>
      </c>
    </row>
    <row r="1622" spans="1:9" x14ac:dyDescent="0.25">
      <c r="A1622" s="18">
        <v>1577</v>
      </c>
      <c r="B1622" s="5">
        <v>43556</v>
      </c>
      <c r="C1622" s="18" t="s">
        <v>228</v>
      </c>
      <c r="D1622" s="18" t="s">
        <v>13</v>
      </c>
      <c r="E1622" s="3">
        <v>3882448.513125001</v>
      </c>
      <c r="F1622" s="18" t="s">
        <v>6</v>
      </c>
      <c r="G1622" s="18" t="s">
        <v>130</v>
      </c>
      <c r="I1622" s="77" t="str">
        <f>IF(OR(F1622="FFIE GRUPO 2",F1622="FFIE GRUPO 7"),"INTERVENTORIA",IF(OR(F1622="CONTRACTUAL",F1622="OTRO SÍ"),VLOOKUP(A1622,CECOS!$A$2:$I$56,9,0),"NO APLICA"))</f>
        <v>INTERVENTORIA</v>
      </c>
    </row>
    <row r="1623" spans="1:9" x14ac:dyDescent="0.25">
      <c r="A1623" s="18">
        <v>1577</v>
      </c>
      <c r="B1623" s="5">
        <v>43586</v>
      </c>
      <c r="C1623" s="18" t="s">
        <v>228</v>
      </c>
      <c r="D1623" s="18" t="s">
        <v>13</v>
      </c>
      <c r="E1623" s="3">
        <v>3882448.513125001</v>
      </c>
      <c r="F1623" s="18" t="s">
        <v>6</v>
      </c>
      <c r="G1623" s="18" t="s">
        <v>130</v>
      </c>
      <c r="I1623" s="77" t="str">
        <f>IF(OR(F1623="FFIE GRUPO 2",F1623="FFIE GRUPO 7"),"INTERVENTORIA",IF(OR(F1623="CONTRACTUAL",F1623="OTRO SÍ"),VLOOKUP(A1623,CECOS!$A$2:$I$56,9,0),"NO APLICA"))</f>
        <v>INTERVENTORIA</v>
      </c>
    </row>
    <row r="1624" spans="1:9" x14ac:dyDescent="0.25">
      <c r="A1624" s="18">
        <v>1577</v>
      </c>
      <c r="B1624" s="5">
        <v>43617</v>
      </c>
      <c r="C1624" s="18" t="s">
        <v>228</v>
      </c>
      <c r="D1624" s="18" t="s">
        <v>13</v>
      </c>
      <c r="E1624" s="3">
        <v>3882448.513125001</v>
      </c>
      <c r="F1624" s="18" t="s">
        <v>6</v>
      </c>
      <c r="G1624" s="18" t="s">
        <v>130</v>
      </c>
      <c r="I1624" s="77" t="str">
        <f>IF(OR(F1624="FFIE GRUPO 2",F1624="FFIE GRUPO 7"),"INTERVENTORIA",IF(OR(F1624="CONTRACTUAL",F1624="OTRO SÍ"),VLOOKUP(A1624,CECOS!$A$2:$I$56,9,0),"NO APLICA"))</f>
        <v>INTERVENTORIA</v>
      </c>
    </row>
    <row r="1625" spans="1:9" x14ac:dyDescent="0.25">
      <c r="A1625" s="18">
        <v>1577</v>
      </c>
      <c r="B1625" s="5">
        <v>43647</v>
      </c>
      <c r="C1625" s="18" t="s">
        <v>228</v>
      </c>
      <c r="D1625" s="18" t="s">
        <v>13</v>
      </c>
      <c r="E1625" s="3">
        <v>3882448.513125001</v>
      </c>
      <c r="F1625" s="18" t="s">
        <v>6</v>
      </c>
      <c r="G1625" s="18" t="s">
        <v>130</v>
      </c>
      <c r="I1625" s="77" t="str">
        <f>IF(OR(F1625="FFIE GRUPO 2",F1625="FFIE GRUPO 7"),"INTERVENTORIA",IF(OR(F1625="CONTRACTUAL",F1625="OTRO SÍ"),VLOOKUP(A1625,CECOS!$A$2:$I$56,9,0),"NO APLICA"))</f>
        <v>INTERVENTORIA</v>
      </c>
    </row>
    <row r="1626" spans="1:9" x14ac:dyDescent="0.25">
      <c r="A1626" s="18">
        <v>1577</v>
      </c>
      <c r="B1626" s="5">
        <v>43466</v>
      </c>
      <c r="C1626" s="18" t="s">
        <v>228</v>
      </c>
      <c r="D1626" s="18" t="s">
        <v>13</v>
      </c>
      <c r="E1626" s="3">
        <v>3882448.513125001</v>
      </c>
      <c r="F1626" s="18" t="s">
        <v>6</v>
      </c>
      <c r="G1626" s="18" t="s">
        <v>130</v>
      </c>
      <c r="I1626" s="77" t="str">
        <f>IF(OR(F1626="FFIE GRUPO 2",F1626="FFIE GRUPO 7"),"INTERVENTORIA",IF(OR(F1626="CONTRACTUAL",F1626="OTRO SÍ"),VLOOKUP(A1626,CECOS!$A$2:$I$56,9,0),"NO APLICA"))</f>
        <v>INTERVENTORIA</v>
      </c>
    </row>
    <row r="1627" spans="1:9" x14ac:dyDescent="0.25">
      <c r="A1627" s="18">
        <v>1577</v>
      </c>
      <c r="B1627" s="5">
        <v>43497</v>
      </c>
      <c r="C1627" s="18" t="s">
        <v>228</v>
      </c>
      <c r="D1627" s="18" t="s">
        <v>13</v>
      </c>
      <c r="E1627" s="3">
        <v>3882448.513125001</v>
      </c>
      <c r="F1627" s="18" t="s">
        <v>6</v>
      </c>
      <c r="G1627" s="18" t="s">
        <v>130</v>
      </c>
      <c r="I1627" s="77" t="str">
        <f>IF(OR(F1627="FFIE GRUPO 2",F1627="FFIE GRUPO 7"),"INTERVENTORIA",IF(OR(F1627="CONTRACTUAL",F1627="OTRO SÍ"),VLOOKUP(A1627,CECOS!$A$2:$I$56,9,0),"NO APLICA"))</f>
        <v>INTERVENTORIA</v>
      </c>
    </row>
    <row r="1628" spans="1:9" x14ac:dyDescent="0.25">
      <c r="A1628" s="18">
        <v>1577</v>
      </c>
      <c r="B1628" s="5">
        <v>43525</v>
      </c>
      <c r="C1628" s="18" t="s">
        <v>228</v>
      </c>
      <c r="D1628" s="18" t="s">
        <v>13</v>
      </c>
      <c r="E1628" s="3">
        <v>3882448.513125001</v>
      </c>
      <c r="F1628" s="18" t="s">
        <v>6</v>
      </c>
      <c r="G1628" s="18" t="s">
        <v>130</v>
      </c>
      <c r="I1628" s="77" t="str">
        <f>IF(OR(F1628="FFIE GRUPO 2",F1628="FFIE GRUPO 7"),"INTERVENTORIA",IF(OR(F1628="CONTRACTUAL",F1628="OTRO SÍ"),VLOOKUP(A1628,CECOS!$A$2:$I$56,9,0),"NO APLICA"))</f>
        <v>INTERVENTORIA</v>
      </c>
    </row>
    <row r="1629" spans="1:9" x14ac:dyDescent="0.25">
      <c r="A1629" s="18">
        <v>1577</v>
      </c>
      <c r="B1629" s="5">
        <v>43556</v>
      </c>
      <c r="C1629" s="18" t="s">
        <v>228</v>
      </c>
      <c r="D1629" s="18" t="s">
        <v>13</v>
      </c>
      <c r="E1629" s="3">
        <v>3882448.513125001</v>
      </c>
      <c r="F1629" s="18" t="s">
        <v>6</v>
      </c>
      <c r="G1629" s="18" t="s">
        <v>130</v>
      </c>
      <c r="I1629" s="77" t="str">
        <f>IF(OR(F1629="FFIE GRUPO 2",F1629="FFIE GRUPO 7"),"INTERVENTORIA",IF(OR(F1629="CONTRACTUAL",F1629="OTRO SÍ"),VLOOKUP(A1629,CECOS!$A$2:$I$56,9,0),"NO APLICA"))</f>
        <v>INTERVENTORIA</v>
      </c>
    </row>
    <row r="1630" spans="1:9" x14ac:dyDescent="0.25">
      <c r="A1630" s="18">
        <v>1577</v>
      </c>
      <c r="B1630" s="5">
        <v>43586</v>
      </c>
      <c r="C1630" s="18" t="s">
        <v>228</v>
      </c>
      <c r="D1630" s="18" t="s">
        <v>13</v>
      </c>
      <c r="E1630" s="3">
        <v>3882448.513125001</v>
      </c>
      <c r="F1630" s="18" t="s">
        <v>6</v>
      </c>
      <c r="G1630" s="18" t="s">
        <v>130</v>
      </c>
      <c r="I1630" s="77" t="str">
        <f>IF(OR(F1630="FFIE GRUPO 2",F1630="FFIE GRUPO 7"),"INTERVENTORIA",IF(OR(F1630="CONTRACTUAL",F1630="OTRO SÍ"),VLOOKUP(A1630,CECOS!$A$2:$I$56,9,0),"NO APLICA"))</f>
        <v>INTERVENTORIA</v>
      </c>
    </row>
    <row r="1631" spans="1:9" x14ac:dyDescent="0.25">
      <c r="A1631" s="18">
        <v>1577</v>
      </c>
      <c r="B1631" s="5">
        <v>43617</v>
      </c>
      <c r="C1631" s="18" t="s">
        <v>228</v>
      </c>
      <c r="D1631" s="18" t="s">
        <v>13</v>
      </c>
      <c r="E1631" s="3">
        <v>3882448.513125001</v>
      </c>
      <c r="F1631" s="18" t="s">
        <v>6</v>
      </c>
      <c r="G1631" s="18" t="s">
        <v>130</v>
      </c>
      <c r="I1631" s="77" t="str">
        <f>IF(OR(F1631="FFIE GRUPO 2",F1631="FFIE GRUPO 7"),"INTERVENTORIA",IF(OR(F1631="CONTRACTUAL",F1631="OTRO SÍ"),VLOOKUP(A1631,CECOS!$A$2:$I$56,9,0),"NO APLICA"))</f>
        <v>INTERVENTORIA</v>
      </c>
    </row>
    <row r="1632" spans="1:9" x14ac:dyDescent="0.25">
      <c r="A1632" s="18">
        <v>1577</v>
      </c>
      <c r="B1632" s="5">
        <v>43647</v>
      </c>
      <c r="C1632" s="18" t="s">
        <v>228</v>
      </c>
      <c r="D1632" s="18" t="s">
        <v>13</v>
      </c>
      <c r="E1632" s="3">
        <v>3882448.513125001</v>
      </c>
      <c r="F1632" s="18" t="s">
        <v>6</v>
      </c>
      <c r="G1632" s="18" t="s">
        <v>130</v>
      </c>
      <c r="I1632" s="77" t="str">
        <f>IF(OR(F1632="FFIE GRUPO 2",F1632="FFIE GRUPO 7"),"INTERVENTORIA",IF(OR(F1632="CONTRACTUAL",F1632="OTRO SÍ"),VLOOKUP(A1632,CECOS!$A$2:$I$56,9,0),"NO APLICA"))</f>
        <v>INTERVENTORIA</v>
      </c>
    </row>
    <row r="1633" spans="1:9" x14ac:dyDescent="0.25">
      <c r="A1633" s="18">
        <v>1577</v>
      </c>
      <c r="B1633" s="5">
        <v>43466</v>
      </c>
      <c r="C1633" s="18" t="s">
        <v>228</v>
      </c>
      <c r="D1633" s="18" t="s">
        <v>86</v>
      </c>
      <c r="E1633" s="3">
        <v>3802042.7746875011</v>
      </c>
      <c r="F1633" s="18" t="s">
        <v>6</v>
      </c>
      <c r="G1633" s="18" t="s">
        <v>130</v>
      </c>
      <c r="I1633" s="77" t="str">
        <f>IF(OR(F1633="FFIE GRUPO 2",F1633="FFIE GRUPO 7"),"INTERVENTORIA",IF(OR(F1633="CONTRACTUAL",F1633="OTRO SÍ"),VLOOKUP(A1633,CECOS!$A$2:$I$56,9,0),"NO APLICA"))</f>
        <v>INTERVENTORIA</v>
      </c>
    </row>
    <row r="1634" spans="1:9" x14ac:dyDescent="0.25">
      <c r="A1634" s="18">
        <v>1577</v>
      </c>
      <c r="B1634" s="5">
        <v>43466</v>
      </c>
      <c r="C1634" s="18" t="s">
        <v>228</v>
      </c>
      <c r="D1634" s="18" t="s">
        <v>87</v>
      </c>
      <c r="E1634" s="3">
        <v>3802042.7746875011</v>
      </c>
      <c r="F1634" s="18" t="s">
        <v>6</v>
      </c>
      <c r="G1634" s="18" t="s">
        <v>130</v>
      </c>
      <c r="I1634" s="77" t="str">
        <f>IF(OR(F1634="FFIE GRUPO 2",F1634="FFIE GRUPO 7"),"INTERVENTORIA",IF(OR(F1634="CONTRACTUAL",F1634="OTRO SÍ"),VLOOKUP(A1634,CECOS!$A$2:$I$56,9,0),"NO APLICA"))</f>
        <v>INTERVENTORIA</v>
      </c>
    </row>
    <row r="1635" spans="1:9" x14ac:dyDescent="0.25">
      <c r="A1635" s="18">
        <v>1577</v>
      </c>
      <c r="B1635" s="5">
        <v>43466</v>
      </c>
      <c r="C1635" s="18" t="s">
        <v>228</v>
      </c>
      <c r="D1635" s="18" t="s">
        <v>88</v>
      </c>
      <c r="E1635" s="3">
        <v>6769397.4075000016</v>
      </c>
      <c r="F1635" s="18" t="s">
        <v>6</v>
      </c>
      <c r="G1635" s="18" t="s">
        <v>130</v>
      </c>
      <c r="I1635" s="77" t="str">
        <f>IF(OR(F1635="FFIE GRUPO 2",F1635="FFIE GRUPO 7"),"INTERVENTORIA",IF(OR(F1635="CONTRACTUAL",F1635="OTRO SÍ"),VLOOKUP(A1635,CECOS!$A$2:$I$56,9,0),"NO APLICA"))</f>
        <v>INTERVENTORIA</v>
      </c>
    </row>
    <row r="1636" spans="1:9" x14ac:dyDescent="0.25">
      <c r="A1636" s="18">
        <v>1577</v>
      </c>
      <c r="B1636" s="5">
        <v>43497</v>
      </c>
      <c r="C1636" s="18" t="s">
        <v>228</v>
      </c>
      <c r="D1636" s="18" t="s">
        <v>88</v>
      </c>
      <c r="E1636" s="3">
        <v>6769397.4075000016</v>
      </c>
      <c r="F1636" s="18" t="s">
        <v>6</v>
      </c>
      <c r="G1636" s="18" t="s">
        <v>130</v>
      </c>
      <c r="I1636" s="77" t="str">
        <f>IF(OR(F1636="FFIE GRUPO 2",F1636="FFIE GRUPO 7"),"INTERVENTORIA",IF(OR(F1636="CONTRACTUAL",F1636="OTRO SÍ"),VLOOKUP(A1636,CECOS!$A$2:$I$56,9,0),"NO APLICA"))</f>
        <v>INTERVENTORIA</v>
      </c>
    </row>
    <row r="1637" spans="1:9" x14ac:dyDescent="0.25">
      <c r="A1637" s="18">
        <v>1577</v>
      </c>
      <c r="B1637" s="5">
        <v>43525</v>
      </c>
      <c r="C1637" s="18" t="s">
        <v>228</v>
      </c>
      <c r="D1637" s="18" t="s">
        <v>88</v>
      </c>
      <c r="E1637" s="3">
        <v>6769397.4075000016</v>
      </c>
      <c r="F1637" s="18" t="s">
        <v>6</v>
      </c>
      <c r="G1637" s="18" t="s">
        <v>130</v>
      </c>
      <c r="I1637" s="77" t="str">
        <f>IF(OR(F1637="FFIE GRUPO 2",F1637="FFIE GRUPO 7"),"INTERVENTORIA",IF(OR(F1637="CONTRACTUAL",F1637="OTRO SÍ"),VLOOKUP(A1637,CECOS!$A$2:$I$56,9,0),"NO APLICA"))</f>
        <v>INTERVENTORIA</v>
      </c>
    </row>
    <row r="1638" spans="1:9" x14ac:dyDescent="0.25">
      <c r="A1638" s="18">
        <v>1577</v>
      </c>
      <c r="B1638" s="5">
        <v>43466</v>
      </c>
      <c r="C1638" s="18" t="s">
        <v>228</v>
      </c>
      <c r="D1638" s="18" t="s">
        <v>89</v>
      </c>
      <c r="E1638" s="3">
        <v>3802042.7746875011</v>
      </c>
      <c r="F1638" s="18" t="s">
        <v>6</v>
      </c>
      <c r="G1638" s="18" t="s">
        <v>130</v>
      </c>
      <c r="I1638" s="77" t="str">
        <f>IF(OR(F1638="FFIE GRUPO 2",F1638="FFIE GRUPO 7"),"INTERVENTORIA",IF(OR(F1638="CONTRACTUAL",F1638="OTRO SÍ"),VLOOKUP(A1638,CECOS!$A$2:$I$56,9,0),"NO APLICA"))</f>
        <v>INTERVENTORIA</v>
      </c>
    </row>
    <row r="1639" spans="1:9" x14ac:dyDescent="0.25">
      <c r="A1639" s="18">
        <v>1577</v>
      </c>
      <c r="B1639" s="5">
        <v>43497</v>
      </c>
      <c r="C1639" s="18" t="s">
        <v>228</v>
      </c>
      <c r="D1639" s="18" t="s">
        <v>89</v>
      </c>
      <c r="E1639" s="3">
        <v>3802042.7746875011</v>
      </c>
      <c r="F1639" s="18" t="s">
        <v>6</v>
      </c>
      <c r="G1639" s="18" t="s">
        <v>130</v>
      </c>
      <c r="I1639" s="77" t="str">
        <f>IF(OR(F1639="FFIE GRUPO 2",F1639="FFIE GRUPO 7"),"INTERVENTORIA",IF(OR(F1639="CONTRACTUAL",F1639="OTRO SÍ"),VLOOKUP(A1639,CECOS!$A$2:$I$56,9,0),"NO APLICA"))</f>
        <v>INTERVENTORIA</v>
      </c>
    </row>
    <row r="1640" spans="1:9" x14ac:dyDescent="0.25">
      <c r="A1640" s="18">
        <v>1577</v>
      </c>
      <c r="B1640" s="5">
        <v>43525</v>
      </c>
      <c r="C1640" s="18" t="s">
        <v>228</v>
      </c>
      <c r="D1640" s="18" t="s">
        <v>89</v>
      </c>
      <c r="E1640" s="3">
        <v>3802042.7746875011</v>
      </c>
      <c r="F1640" s="18" t="s">
        <v>6</v>
      </c>
      <c r="G1640" s="18" t="s">
        <v>130</v>
      </c>
      <c r="I1640" s="77" t="str">
        <f>IF(OR(F1640="FFIE GRUPO 2",F1640="FFIE GRUPO 7"),"INTERVENTORIA",IF(OR(F1640="CONTRACTUAL",F1640="OTRO SÍ"),VLOOKUP(A1640,CECOS!$A$2:$I$56,9,0),"NO APLICA"))</f>
        <v>INTERVENTORIA</v>
      </c>
    </row>
    <row r="1641" spans="1:9" x14ac:dyDescent="0.25">
      <c r="A1641" s="18">
        <v>1577</v>
      </c>
      <c r="B1641" s="5">
        <v>43556</v>
      </c>
      <c r="C1641" s="18" t="s">
        <v>228</v>
      </c>
      <c r="D1641" s="18" t="s">
        <v>89</v>
      </c>
      <c r="E1641" s="3">
        <v>3802042.7746875011</v>
      </c>
      <c r="F1641" s="18" t="s">
        <v>6</v>
      </c>
      <c r="G1641" s="18" t="s">
        <v>130</v>
      </c>
      <c r="I1641" s="77" t="str">
        <f>IF(OR(F1641="FFIE GRUPO 2",F1641="FFIE GRUPO 7"),"INTERVENTORIA",IF(OR(F1641="CONTRACTUAL",F1641="OTRO SÍ"),VLOOKUP(A1641,CECOS!$A$2:$I$56,9,0),"NO APLICA"))</f>
        <v>INTERVENTORIA</v>
      </c>
    </row>
    <row r="1642" spans="1:9" x14ac:dyDescent="0.25">
      <c r="A1642" s="18">
        <v>1577</v>
      </c>
      <c r="B1642" s="5">
        <v>43586</v>
      </c>
      <c r="C1642" s="18" t="s">
        <v>228</v>
      </c>
      <c r="D1642" s="18" t="s">
        <v>89</v>
      </c>
      <c r="E1642" s="3">
        <v>3802042.7746875011</v>
      </c>
      <c r="F1642" s="18" t="s">
        <v>6</v>
      </c>
      <c r="G1642" s="18" t="s">
        <v>130</v>
      </c>
      <c r="I1642" s="77" t="str">
        <f>IF(OR(F1642="FFIE GRUPO 2",F1642="FFIE GRUPO 7"),"INTERVENTORIA",IF(OR(F1642="CONTRACTUAL",F1642="OTRO SÍ"),VLOOKUP(A1642,CECOS!$A$2:$I$56,9,0),"NO APLICA"))</f>
        <v>INTERVENTORIA</v>
      </c>
    </row>
    <row r="1643" spans="1:9" x14ac:dyDescent="0.25">
      <c r="A1643" s="18">
        <v>1577</v>
      </c>
      <c r="B1643" s="5">
        <v>43466</v>
      </c>
      <c r="C1643" s="18" t="s">
        <v>228</v>
      </c>
      <c r="D1643" s="18" t="s">
        <v>90</v>
      </c>
      <c r="E1643" s="3">
        <v>3802042.7746875011</v>
      </c>
      <c r="F1643" s="18" t="s">
        <v>6</v>
      </c>
      <c r="G1643" s="18" t="s">
        <v>130</v>
      </c>
      <c r="I1643" s="77" t="str">
        <f>IF(OR(F1643="FFIE GRUPO 2",F1643="FFIE GRUPO 7"),"INTERVENTORIA",IF(OR(F1643="CONTRACTUAL",F1643="OTRO SÍ"),VLOOKUP(A1643,CECOS!$A$2:$I$56,9,0),"NO APLICA"))</f>
        <v>INTERVENTORIA</v>
      </c>
    </row>
    <row r="1644" spans="1:9" x14ac:dyDescent="0.25">
      <c r="A1644" s="18">
        <v>1577</v>
      </c>
      <c r="B1644" s="5">
        <v>43497</v>
      </c>
      <c r="C1644" s="18" t="s">
        <v>228</v>
      </c>
      <c r="D1644" s="18" t="s">
        <v>90</v>
      </c>
      <c r="E1644" s="3">
        <v>3802042.7746875011</v>
      </c>
      <c r="F1644" s="18" t="s">
        <v>6</v>
      </c>
      <c r="G1644" s="18" t="s">
        <v>130</v>
      </c>
      <c r="I1644" s="77" t="str">
        <f>IF(OR(F1644="FFIE GRUPO 2",F1644="FFIE GRUPO 7"),"INTERVENTORIA",IF(OR(F1644="CONTRACTUAL",F1644="OTRO SÍ"),VLOOKUP(A1644,CECOS!$A$2:$I$56,9,0),"NO APLICA"))</f>
        <v>INTERVENTORIA</v>
      </c>
    </row>
    <row r="1645" spans="1:9" x14ac:dyDescent="0.25">
      <c r="A1645" s="18">
        <v>1577</v>
      </c>
      <c r="B1645" s="5">
        <v>43525</v>
      </c>
      <c r="C1645" s="18" t="s">
        <v>228</v>
      </c>
      <c r="D1645" s="18" t="s">
        <v>90</v>
      </c>
      <c r="E1645" s="3">
        <v>3802042.7746875011</v>
      </c>
      <c r="F1645" s="18" t="s">
        <v>6</v>
      </c>
      <c r="G1645" s="18" t="s">
        <v>130</v>
      </c>
      <c r="I1645" s="77" t="str">
        <f>IF(OR(F1645="FFIE GRUPO 2",F1645="FFIE GRUPO 7"),"INTERVENTORIA",IF(OR(F1645="CONTRACTUAL",F1645="OTRO SÍ"),VLOOKUP(A1645,CECOS!$A$2:$I$56,9,0),"NO APLICA"))</f>
        <v>INTERVENTORIA</v>
      </c>
    </row>
    <row r="1646" spans="1:9" x14ac:dyDescent="0.25">
      <c r="A1646" s="18">
        <v>1577</v>
      </c>
      <c r="B1646" s="5">
        <v>43556</v>
      </c>
      <c r="C1646" s="18" t="s">
        <v>228</v>
      </c>
      <c r="D1646" s="18" t="s">
        <v>90</v>
      </c>
      <c r="E1646" s="3">
        <v>3802042.7746875011</v>
      </c>
      <c r="F1646" s="18" t="s">
        <v>6</v>
      </c>
      <c r="G1646" s="18" t="s">
        <v>130</v>
      </c>
      <c r="I1646" s="77" t="str">
        <f>IF(OR(F1646="FFIE GRUPO 2",F1646="FFIE GRUPO 7"),"INTERVENTORIA",IF(OR(F1646="CONTRACTUAL",F1646="OTRO SÍ"),VLOOKUP(A1646,CECOS!$A$2:$I$56,9,0),"NO APLICA"))</f>
        <v>INTERVENTORIA</v>
      </c>
    </row>
    <row r="1647" spans="1:9" x14ac:dyDescent="0.25">
      <c r="A1647" s="18">
        <v>1577</v>
      </c>
      <c r="B1647" s="5">
        <v>43586</v>
      </c>
      <c r="C1647" s="18" t="s">
        <v>228</v>
      </c>
      <c r="D1647" s="18" t="s">
        <v>90</v>
      </c>
      <c r="E1647" s="3">
        <v>3802042.7746875011</v>
      </c>
      <c r="F1647" s="18" t="s">
        <v>6</v>
      </c>
      <c r="G1647" s="18" t="s">
        <v>130</v>
      </c>
      <c r="I1647" s="77" t="str">
        <f>IF(OR(F1647="FFIE GRUPO 2",F1647="FFIE GRUPO 7"),"INTERVENTORIA",IF(OR(F1647="CONTRACTUAL",F1647="OTRO SÍ"),VLOOKUP(A1647,CECOS!$A$2:$I$56,9,0),"NO APLICA"))</f>
        <v>INTERVENTORIA</v>
      </c>
    </row>
    <row r="1648" spans="1:9" x14ac:dyDescent="0.25">
      <c r="A1648" s="18">
        <v>1577</v>
      </c>
      <c r="B1648" s="5">
        <v>43466</v>
      </c>
      <c r="C1648" s="18" t="s">
        <v>228</v>
      </c>
      <c r="D1648" s="18" t="s">
        <v>17</v>
      </c>
      <c r="E1648" s="3">
        <v>6891920.4375000019</v>
      </c>
      <c r="F1648" s="18" t="s">
        <v>6</v>
      </c>
      <c r="G1648" s="18" t="s">
        <v>130</v>
      </c>
      <c r="I1648" s="77" t="str">
        <f>IF(OR(F1648="FFIE GRUPO 2",F1648="FFIE GRUPO 7"),"INTERVENTORIA",IF(OR(F1648="CONTRACTUAL",F1648="OTRO SÍ"),VLOOKUP(A1648,CECOS!$A$2:$I$56,9,0),"NO APLICA"))</f>
        <v>INTERVENTORIA</v>
      </c>
    </row>
    <row r="1649" spans="1:9" x14ac:dyDescent="0.25">
      <c r="A1649" s="18">
        <v>1577</v>
      </c>
      <c r="B1649" s="5">
        <v>43497</v>
      </c>
      <c r="C1649" s="18" t="s">
        <v>228</v>
      </c>
      <c r="D1649" s="18" t="s">
        <v>17</v>
      </c>
      <c r="E1649" s="3">
        <v>6891920.4375000019</v>
      </c>
      <c r="F1649" s="18" t="s">
        <v>6</v>
      </c>
      <c r="G1649" s="18" t="s">
        <v>130</v>
      </c>
      <c r="I1649" s="77" t="str">
        <f>IF(OR(F1649="FFIE GRUPO 2",F1649="FFIE GRUPO 7"),"INTERVENTORIA",IF(OR(F1649="CONTRACTUAL",F1649="OTRO SÍ"),VLOOKUP(A1649,CECOS!$A$2:$I$56,9,0),"NO APLICA"))</f>
        <v>INTERVENTORIA</v>
      </c>
    </row>
    <row r="1650" spans="1:9" x14ac:dyDescent="0.25">
      <c r="A1650" s="18">
        <v>1577</v>
      </c>
      <c r="B1650" s="5">
        <v>43525</v>
      </c>
      <c r="C1650" s="18" t="s">
        <v>228</v>
      </c>
      <c r="D1650" s="18" t="s">
        <v>17</v>
      </c>
      <c r="E1650" s="3">
        <v>6891920.4375000019</v>
      </c>
      <c r="F1650" s="18" t="s">
        <v>6</v>
      </c>
      <c r="G1650" s="18" t="s">
        <v>130</v>
      </c>
      <c r="I1650" s="77" t="str">
        <f>IF(OR(F1650="FFIE GRUPO 2",F1650="FFIE GRUPO 7"),"INTERVENTORIA",IF(OR(F1650="CONTRACTUAL",F1650="OTRO SÍ"),VLOOKUP(A1650,CECOS!$A$2:$I$56,9,0),"NO APLICA"))</f>
        <v>INTERVENTORIA</v>
      </c>
    </row>
    <row r="1651" spans="1:9" x14ac:dyDescent="0.25">
      <c r="A1651" s="18">
        <v>1577</v>
      </c>
      <c r="B1651" s="5">
        <v>43556</v>
      </c>
      <c r="C1651" s="18" t="s">
        <v>228</v>
      </c>
      <c r="D1651" s="18" t="s">
        <v>17</v>
      </c>
      <c r="E1651" s="3">
        <v>6891920.4375000019</v>
      </c>
      <c r="F1651" s="18" t="s">
        <v>6</v>
      </c>
      <c r="G1651" s="18" t="s">
        <v>130</v>
      </c>
      <c r="I1651" s="77" t="str">
        <f>IF(OR(F1651="FFIE GRUPO 2",F1651="FFIE GRUPO 7"),"INTERVENTORIA",IF(OR(F1651="CONTRACTUAL",F1651="OTRO SÍ"),VLOOKUP(A1651,CECOS!$A$2:$I$56,9,0),"NO APLICA"))</f>
        <v>INTERVENTORIA</v>
      </c>
    </row>
    <row r="1652" spans="1:9" x14ac:dyDescent="0.25">
      <c r="A1652" s="18">
        <v>1577</v>
      </c>
      <c r="B1652" s="5">
        <v>43586</v>
      </c>
      <c r="C1652" s="18" t="s">
        <v>228</v>
      </c>
      <c r="D1652" s="18" t="s">
        <v>17</v>
      </c>
      <c r="E1652" s="3">
        <v>6891920.4375000019</v>
      </c>
      <c r="F1652" s="18" t="s">
        <v>6</v>
      </c>
      <c r="G1652" s="18" t="s">
        <v>130</v>
      </c>
      <c r="I1652" s="77" t="str">
        <f>IF(OR(F1652="FFIE GRUPO 2",F1652="FFIE GRUPO 7"),"INTERVENTORIA",IF(OR(F1652="CONTRACTUAL",F1652="OTRO SÍ"),VLOOKUP(A1652,CECOS!$A$2:$I$56,9,0),"NO APLICA"))</f>
        <v>INTERVENTORIA</v>
      </c>
    </row>
    <row r="1653" spans="1:9" x14ac:dyDescent="0.25">
      <c r="A1653" s="18">
        <v>1577</v>
      </c>
      <c r="B1653" s="5">
        <v>43466</v>
      </c>
      <c r="C1653" s="18" t="s">
        <v>228</v>
      </c>
      <c r="D1653" s="18" t="s">
        <v>14</v>
      </c>
      <c r="E1653" s="3">
        <v>3802042.7746875011</v>
      </c>
      <c r="F1653" s="18" t="s">
        <v>6</v>
      </c>
      <c r="G1653" s="18" t="s">
        <v>130</v>
      </c>
      <c r="I1653" s="77" t="str">
        <f>IF(OR(F1653="FFIE GRUPO 2",F1653="FFIE GRUPO 7"),"INTERVENTORIA",IF(OR(F1653="CONTRACTUAL",F1653="OTRO SÍ"),VLOOKUP(A1653,CECOS!$A$2:$I$56,9,0),"NO APLICA"))</f>
        <v>INTERVENTORIA</v>
      </c>
    </row>
    <row r="1654" spans="1:9" x14ac:dyDescent="0.25">
      <c r="A1654" s="18">
        <v>1577</v>
      </c>
      <c r="B1654" s="5">
        <v>43497</v>
      </c>
      <c r="C1654" s="18" t="s">
        <v>228</v>
      </c>
      <c r="D1654" s="18" t="s">
        <v>14</v>
      </c>
      <c r="E1654" s="3">
        <v>3802042.7746875011</v>
      </c>
      <c r="F1654" s="18" t="s">
        <v>6</v>
      </c>
      <c r="G1654" s="18" t="s">
        <v>130</v>
      </c>
      <c r="I1654" s="77" t="str">
        <f>IF(OR(F1654="FFIE GRUPO 2",F1654="FFIE GRUPO 7"),"INTERVENTORIA",IF(OR(F1654="CONTRACTUAL",F1654="OTRO SÍ"),VLOOKUP(A1654,CECOS!$A$2:$I$56,9,0),"NO APLICA"))</f>
        <v>INTERVENTORIA</v>
      </c>
    </row>
    <row r="1655" spans="1:9" x14ac:dyDescent="0.25">
      <c r="A1655" s="18">
        <v>1577</v>
      </c>
      <c r="B1655" s="5">
        <v>43525</v>
      </c>
      <c r="C1655" s="18" t="s">
        <v>228</v>
      </c>
      <c r="D1655" s="18" t="s">
        <v>14</v>
      </c>
      <c r="E1655" s="3">
        <v>3802042.7746875011</v>
      </c>
      <c r="F1655" s="18" t="s">
        <v>6</v>
      </c>
      <c r="G1655" s="18" t="s">
        <v>130</v>
      </c>
      <c r="I1655" s="77" t="str">
        <f>IF(OR(F1655="FFIE GRUPO 2",F1655="FFIE GRUPO 7"),"INTERVENTORIA",IF(OR(F1655="CONTRACTUAL",F1655="OTRO SÍ"),VLOOKUP(A1655,CECOS!$A$2:$I$56,9,0),"NO APLICA"))</f>
        <v>INTERVENTORIA</v>
      </c>
    </row>
    <row r="1656" spans="1:9" x14ac:dyDescent="0.25">
      <c r="A1656" s="18">
        <v>1577</v>
      </c>
      <c r="B1656" s="5">
        <v>43556</v>
      </c>
      <c r="C1656" s="18" t="s">
        <v>228</v>
      </c>
      <c r="D1656" s="18" t="s">
        <v>14</v>
      </c>
      <c r="E1656" s="3">
        <v>3802042.7746875011</v>
      </c>
      <c r="F1656" s="18" t="s">
        <v>6</v>
      </c>
      <c r="G1656" s="18" t="s">
        <v>130</v>
      </c>
      <c r="I1656" s="77" t="str">
        <f>IF(OR(F1656="FFIE GRUPO 2",F1656="FFIE GRUPO 7"),"INTERVENTORIA",IF(OR(F1656="CONTRACTUAL",F1656="OTRO SÍ"),VLOOKUP(A1656,CECOS!$A$2:$I$56,9,0),"NO APLICA"))</f>
        <v>INTERVENTORIA</v>
      </c>
    </row>
    <row r="1657" spans="1:9" x14ac:dyDescent="0.25">
      <c r="A1657" s="18">
        <v>1577</v>
      </c>
      <c r="B1657" s="5">
        <v>43586</v>
      </c>
      <c r="C1657" s="18" t="s">
        <v>228</v>
      </c>
      <c r="D1657" s="18" t="s">
        <v>14</v>
      </c>
      <c r="E1657" s="3">
        <v>3802042.7746875011</v>
      </c>
      <c r="F1657" s="18" t="s">
        <v>6</v>
      </c>
      <c r="G1657" s="18" t="s">
        <v>130</v>
      </c>
      <c r="I1657" s="77" t="str">
        <f>IF(OR(F1657="FFIE GRUPO 2",F1657="FFIE GRUPO 7"),"INTERVENTORIA",IF(OR(F1657="CONTRACTUAL",F1657="OTRO SÍ"),VLOOKUP(A1657,CECOS!$A$2:$I$56,9,0),"NO APLICA"))</f>
        <v>INTERVENTORIA</v>
      </c>
    </row>
    <row r="1658" spans="1:9" x14ac:dyDescent="0.25">
      <c r="A1658" s="18">
        <v>1622</v>
      </c>
      <c r="B1658" s="5">
        <v>43466</v>
      </c>
      <c r="C1658" s="18" t="s">
        <v>228</v>
      </c>
      <c r="D1658" s="18" t="s">
        <v>91</v>
      </c>
      <c r="E1658" s="3">
        <v>26786251</v>
      </c>
      <c r="F1658" s="18" t="s">
        <v>6</v>
      </c>
      <c r="G1658" s="18" t="s">
        <v>6</v>
      </c>
      <c r="I1658" s="77" t="str">
        <f>IF(OR(F1658="FFIE GRUPO 2",F1658="FFIE GRUPO 7"),"INTERVENTORIA",IF(OR(F1658="CONTRACTUAL",F1658="OTRO SÍ"),VLOOKUP(A1658,CECOS!$A$2:$I$56,9,0),"NO APLICA"))</f>
        <v>INTERVENTORIA</v>
      </c>
    </row>
    <row r="1659" spans="1:9" x14ac:dyDescent="0.25">
      <c r="A1659" s="18">
        <v>1622</v>
      </c>
      <c r="B1659" s="5">
        <v>43497</v>
      </c>
      <c r="C1659" s="18" t="s">
        <v>228</v>
      </c>
      <c r="D1659" s="18" t="s">
        <v>91</v>
      </c>
      <c r="E1659" s="3">
        <v>26786251</v>
      </c>
      <c r="F1659" s="18" t="s">
        <v>6</v>
      </c>
      <c r="G1659" s="18" t="s">
        <v>6</v>
      </c>
      <c r="I1659" s="77" t="str">
        <f>IF(OR(F1659="FFIE GRUPO 2",F1659="FFIE GRUPO 7"),"INTERVENTORIA",IF(OR(F1659="CONTRACTUAL",F1659="OTRO SÍ"),VLOOKUP(A1659,CECOS!$A$2:$I$56,9,0),"NO APLICA"))</f>
        <v>INTERVENTORIA</v>
      </c>
    </row>
    <row r="1660" spans="1:9" x14ac:dyDescent="0.25">
      <c r="A1660" s="18">
        <v>1622</v>
      </c>
      <c r="B1660" s="5">
        <v>43525</v>
      </c>
      <c r="C1660" s="18" t="s">
        <v>228</v>
      </c>
      <c r="D1660" s="18" t="s">
        <v>91</v>
      </c>
      <c r="E1660" s="3">
        <v>26786251</v>
      </c>
      <c r="F1660" s="18" t="s">
        <v>6</v>
      </c>
      <c r="G1660" s="18" t="s">
        <v>6</v>
      </c>
      <c r="I1660" s="77" t="str">
        <f>IF(OR(F1660="FFIE GRUPO 2",F1660="FFIE GRUPO 7"),"INTERVENTORIA",IF(OR(F1660="CONTRACTUAL",F1660="OTRO SÍ"),VLOOKUP(A1660,CECOS!$A$2:$I$56,9,0),"NO APLICA"))</f>
        <v>INTERVENTORIA</v>
      </c>
    </row>
    <row r="1661" spans="1:9" x14ac:dyDescent="0.25">
      <c r="A1661" s="18">
        <v>1622</v>
      </c>
      <c r="B1661" s="5">
        <v>43466</v>
      </c>
      <c r="C1661" s="18" t="s">
        <v>228</v>
      </c>
      <c r="D1661" s="18" t="s">
        <v>92</v>
      </c>
      <c r="E1661" s="3">
        <v>15218233.5</v>
      </c>
      <c r="F1661" s="18" t="s">
        <v>6</v>
      </c>
      <c r="G1661" s="18" t="s">
        <v>6</v>
      </c>
      <c r="I1661" s="77" t="str">
        <f>IF(OR(F1661="FFIE GRUPO 2",F1661="FFIE GRUPO 7"),"INTERVENTORIA",IF(OR(F1661="CONTRACTUAL",F1661="OTRO SÍ"),VLOOKUP(A1661,CECOS!$A$2:$I$56,9,0),"NO APLICA"))</f>
        <v>INTERVENTORIA</v>
      </c>
    </row>
    <row r="1662" spans="1:9" x14ac:dyDescent="0.25">
      <c r="A1662" s="18">
        <v>1622</v>
      </c>
      <c r="B1662" s="5">
        <v>43466</v>
      </c>
      <c r="C1662" s="18" t="s">
        <v>228</v>
      </c>
      <c r="D1662" s="18" t="s">
        <v>93</v>
      </c>
      <c r="E1662" s="3">
        <v>6015462</v>
      </c>
      <c r="F1662" s="18" t="s">
        <v>6</v>
      </c>
      <c r="G1662" s="18" t="s">
        <v>6</v>
      </c>
      <c r="I1662" s="77" t="str">
        <f>IF(OR(F1662="FFIE GRUPO 2",F1662="FFIE GRUPO 7"),"INTERVENTORIA",IF(OR(F1662="CONTRACTUAL",F1662="OTRO SÍ"),VLOOKUP(A1662,CECOS!$A$2:$I$56,9,0),"NO APLICA"))</f>
        <v>INTERVENTORIA</v>
      </c>
    </row>
    <row r="1663" spans="1:9" x14ac:dyDescent="0.25">
      <c r="A1663" s="18">
        <v>1622</v>
      </c>
      <c r="B1663" s="5">
        <v>43466</v>
      </c>
      <c r="C1663" s="18" t="s">
        <v>228</v>
      </c>
      <c r="D1663" s="18" t="s">
        <v>94</v>
      </c>
      <c r="E1663" s="3">
        <v>4757001</v>
      </c>
      <c r="F1663" s="18" t="s">
        <v>6</v>
      </c>
      <c r="G1663" s="18" t="s">
        <v>6</v>
      </c>
      <c r="I1663" s="77" t="str">
        <f>IF(OR(F1663="FFIE GRUPO 2",F1663="FFIE GRUPO 7"),"INTERVENTORIA",IF(OR(F1663="CONTRACTUAL",F1663="OTRO SÍ"),VLOOKUP(A1663,CECOS!$A$2:$I$56,9,0),"NO APLICA"))</f>
        <v>INTERVENTORIA</v>
      </c>
    </row>
    <row r="1664" spans="1:9" x14ac:dyDescent="0.25">
      <c r="A1664" s="18">
        <v>1622</v>
      </c>
      <c r="B1664" s="5">
        <v>43497</v>
      </c>
      <c r="C1664" s="18" t="s">
        <v>228</v>
      </c>
      <c r="D1664" s="18" t="s">
        <v>94</v>
      </c>
      <c r="E1664" s="3">
        <v>4757001</v>
      </c>
      <c r="F1664" s="18" t="s">
        <v>6</v>
      </c>
      <c r="G1664" s="18" t="s">
        <v>6</v>
      </c>
      <c r="I1664" s="77" t="str">
        <f>IF(OR(F1664="FFIE GRUPO 2",F1664="FFIE GRUPO 7"),"INTERVENTORIA",IF(OR(F1664="CONTRACTUAL",F1664="OTRO SÍ"),VLOOKUP(A1664,CECOS!$A$2:$I$56,9,0),"NO APLICA"))</f>
        <v>INTERVENTORIA</v>
      </c>
    </row>
    <row r="1665" spans="1:9" x14ac:dyDescent="0.25">
      <c r="A1665" s="18">
        <v>1622</v>
      </c>
      <c r="B1665" s="5">
        <v>43525</v>
      </c>
      <c r="C1665" s="18" t="s">
        <v>228</v>
      </c>
      <c r="D1665" s="18" t="s">
        <v>94</v>
      </c>
      <c r="E1665" s="3">
        <v>4757001</v>
      </c>
      <c r="F1665" s="18" t="s">
        <v>6</v>
      </c>
      <c r="G1665" s="18" t="s">
        <v>6</v>
      </c>
      <c r="I1665" s="77" t="str">
        <f>IF(OR(F1665="FFIE GRUPO 2",F1665="FFIE GRUPO 7"),"INTERVENTORIA",IF(OR(F1665="CONTRACTUAL",F1665="OTRO SÍ"),VLOOKUP(A1665,CECOS!$A$2:$I$56,9,0),"NO APLICA"))</f>
        <v>INTERVENTORIA</v>
      </c>
    </row>
    <row r="1666" spans="1:9" x14ac:dyDescent="0.25">
      <c r="A1666" s="18">
        <v>1622</v>
      </c>
      <c r="B1666" s="5">
        <v>43556</v>
      </c>
      <c r="C1666" s="18" t="s">
        <v>228</v>
      </c>
      <c r="D1666" s="18" t="s">
        <v>94</v>
      </c>
      <c r="E1666" s="3">
        <v>4757001</v>
      </c>
      <c r="F1666" s="18" t="s">
        <v>6</v>
      </c>
      <c r="G1666" s="18" t="s">
        <v>6</v>
      </c>
      <c r="I1666" s="77" t="str">
        <f>IF(OR(F1666="FFIE GRUPO 2",F1666="FFIE GRUPO 7"),"INTERVENTORIA",IF(OR(F1666="CONTRACTUAL",F1666="OTRO SÍ"),VLOOKUP(A1666,CECOS!$A$2:$I$56,9,0),"NO APLICA"))</f>
        <v>INTERVENTORIA</v>
      </c>
    </row>
    <row r="1667" spans="1:9" x14ac:dyDescent="0.25">
      <c r="A1667" s="18">
        <v>1622</v>
      </c>
      <c r="B1667" s="5">
        <v>43586</v>
      </c>
      <c r="C1667" s="18" t="s">
        <v>228</v>
      </c>
      <c r="D1667" s="18" t="s">
        <v>94</v>
      </c>
      <c r="E1667" s="3">
        <v>4757001</v>
      </c>
      <c r="F1667" s="18" t="s">
        <v>6</v>
      </c>
      <c r="G1667" s="18" t="s">
        <v>6</v>
      </c>
      <c r="I1667" s="77" t="str">
        <f>IF(OR(F1667="FFIE GRUPO 2",F1667="FFIE GRUPO 7"),"INTERVENTORIA",IF(OR(F1667="CONTRACTUAL",F1667="OTRO SÍ"),VLOOKUP(A1667,CECOS!$A$2:$I$56,9,0),"NO APLICA"))</f>
        <v>INTERVENTORIA</v>
      </c>
    </row>
    <row r="1668" spans="1:9" x14ac:dyDescent="0.25">
      <c r="A1668" s="18">
        <v>1622</v>
      </c>
      <c r="B1668" s="5">
        <v>43617</v>
      </c>
      <c r="C1668" s="18" t="s">
        <v>228</v>
      </c>
      <c r="D1668" s="18" t="s">
        <v>94</v>
      </c>
      <c r="E1668" s="3">
        <v>4757001</v>
      </c>
      <c r="F1668" s="18" t="s">
        <v>6</v>
      </c>
      <c r="G1668" s="18" t="s">
        <v>6</v>
      </c>
      <c r="I1668" s="77" t="str">
        <f>IF(OR(F1668="FFIE GRUPO 2",F1668="FFIE GRUPO 7"),"INTERVENTORIA",IF(OR(F1668="CONTRACTUAL",F1668="OTRO SÍ"),VLOOKUP(A1668,CECOS!$A$2:$I$56,9,0),"NO APLICA"))</f>
        <v>INTERVENTORIA</v>
      </c>
    </row>
    <row r="1669" spans="1:9" x14ac:dyDescent="0.25">
      <c r="A1669" s="18">
        <v>1622</v>
      </c>
      <c r="B1669" s="5">
        <v>43647</v>
      </c>
      <c r="C1669" s="18" t="s">
        <v>228</v>
      </c>
      <c r="D1669" s="18" t="s">
        <v>94</v>
      </c>
      <c r="E1669" s="3">
        <v>4757001</v>
      </c>
      <c r="F1669" s="18" t="s">
        <v>6</v>
      </c>
      <c r="G1669" s="18" t="s">
        <v>6</v>
      </c>
      <c r="I1669" s="77" t="str">
        <f>IF(OR(F1669="FFIE GRUPO 2",F1669="FFIE GRUPO 7"),"INTERVENTORIA",IF(OR(F1669="CONTRACTUAL",F1669="OTRO SÍ"),VLOOKUP(A1669,CECOS!$A$2:$I$56,9,0),"NO APLICA"))</f>
        <v>INTERVENTORIA</v>
      </c>
    </row>
    <row r="1670" spans="1:9" x14ac:dyDescent="0.25">
      <c r="A1670" s="18">
        <v>1622</v>
      </c>
      <c r="B1670" s="5">
        <v>43678</v>
      </c>
      <c r="C1670" s="18" t="s">
        <v>228</v>
      </c>
      <c r="D1670" s="18" t="s">
        <v>94</v>
      </c>
      <c r="E1670" s="3">
        <v>4757001</v>
      </c>
      <c r="F1670" s="18" t="s">
        <v>6</v>
      </c>
      <c r="G1670" s="18" t="s">
        <v>6</v>
      </c>
      <c r="I1670" s="77" t="str">
        <f>IF(OR(F1670="FFIE GRUPO 2",F1670="FFIE GRUPO 7"),"INTERVENTORIA",IF(OR(F1670="CONTRACTUAL",F1670="OTRO SÍ"),VLOOKUP(A1670,CECOS!$A$2:$I$56,9,0),"NO APLICA"))</f>
        <v>INTERVENTORIA</v>
      </c>
    </row>
    <row r="1671" spans="1:9" x14ac:dyDescent="0.25">
      <c r="A1671" s="18">
        <v>1622</v>
      </c>
      <c r="B1671" s="5">
        <v>43709</v>
      </c>
      <c r="C1671" s="18" t="s">
        <v>228</v>
      </c>
      <c r="D1671" s="18" t="s">
        <v>94</v>
      </c>
      <c r="E1671" s="3">
        <v>4757001</v>
      </c>
      <c r="F1671" s="18" t="s">
        <v>6</v>
      </c>
      <c r="G1671" s="18" t="s">
        <v>6</v>
      </c>
      <c r="I1671" s="77" t="str">
        <f>IF(OR(F1671="FFIE GRUPO 2",F1671="FFIE GRUPO 7"),"INTERVENTORIA",IF(OR(F1671="CONTRACTUAL",F1671="OTRO SÍ"),VLOOKUP(A1671,CECOS!$A$2:$I$56,9,0),"NO APLICA"))</f>
        <v>INTERVENTORIA</v>
      </c>
    </row>
    <row r="1672" spans="1:9" x14ac:dyDescent="0.25">
      <c r="A1672" s="18">
        <v>1622</v>
      </c>
      <c r="B1672" s="5">
        <v>43739</v>
      </c>
      <c r="C1672" s="18" t="s">
        <v>228</v>
      </c>
      <c r="D1672" s="18" t="s">
        <v>94</v>
      </c>
      <c r="E1672" s="3">
        <v>4757001</v>
      </c>
      <c r="F1672" s="18" t="s">
        <v>6</v>
      </c>
      <c r="G1672" s="18" t="s">
        <v>6</v>
      </c>
      <c r="I1672" s="77" t="str">
        <f>IF(OR(F1672="FFIE GRUPO 2",F1672="FFIE GRUPO 7"),"INTERVENTORIA",IF(OR(F1672="CONTRACTUAL",F1672="OTRO SÍ"),VLOOKUP(A1672,CECOS!$A$2:$I$56,9,0),"NO APLICA"))</f>
        <v>INTERVENTORIA</v>
      </c>
    </row>
    <row r="1673" spans="1:9" x14ac:dyDescent="0.25">
      <c r="A1673" s="18">
        <v>1622</v>
      </c>
      <c r="B1673" s="5">
        <v>43770</v>
      </c>
      <c r="C1673" s="18" t="s">
        <v>228</v>
      </c>
      <c r="D1673" s="18" t="s">
        <v>94</v>
      </c>
      <c r="E1673" s="3">
        <v>4757001</v>
      </c>
      <c r="F1673" s="18" t="s">
        <v>6</v>
      </c>
      <c r="G1673" s="18" t="s">
        <v>6</v>
      </c>
      <c r="I1673" s="77" t="str">
        <f>IF(OR(F1673="FFIE GRUPO 2",F1673="FFIE GRUPO 7"),"INTERVENTORIA",IF(OR(F1673="CONTRACTUAL",F1673="OTRO SÍ"),VLOOKUP(A1673,CECOS!$A$2:$I$56,9,0),"NO APLICA"))</f>
        <v>INTERVENTORIA</v>
      </c>
    </row>
    <row r="1674" spans="1:9" x14ac:dyDescent="0.25">
      <c r="A1674" s="18">
        <v>1622</v>
      </c>
      <c r="B1674" s="5">
        <v>43800</v>
      </c>
      <c r="C1674" s="18" t="s">
        <v>228</v>
      </c>
      <c r="D1674" s="18" t="s">
        <v>94</v>
      </c>
      <c r="E1674" s="3">
        <v>4757001</v>
      </c>
      <c r="F1674" s="18" t="s">
        <v>6</v>
      </c>
      <c r="G1674" s="18" t="s">
        <v>6</v>
      </c>
      <c r="I1674" s="77" t="str">
        <f>IF(OR(F1674="FFIE GRUPO 2",F1674="FFIE GRUPO 7"),"INTERVENTORIA",IF(OR(F1674="CONTRACTUAL",F1674="OTRO SÍ"),VLOOKUP(A1674,CECOS!$A$2:$I$56,9,0),"NO APLICA"))</f>
        <v>INTERVENTORIA</v>
      </c>
    </row>
    <row r="1675" spans="1:9" x14ac:dyDescent="0.25">
      <c r="A1675" s="18">
        <v>1622</v>
      </c>
      <c r="B1675" s="5">
        <v>43831</v>
      </c>
      <c r="C1675" s="18" t="s">
        <v>228</v>
      </c>
      <c r="D1675" s="18" t="s">
        <v>94</v>
      </c>
      <c r="E1675" s="3">
        <v>4757001</v>
      </c>
      <c r="F1675" s="18" t="s">
        <v>6</v>
      </c>
      <c r="G1675" s="18" t="s">
        <v>6</v>
      </c>
      <c r="I1675" s="77" t="str">
        <f>IF(OR(F1675="FFIE GRUPO 2",F1675="FFIE GRUPO 7"),"INTERVENTORIA",IF(OR(F1675="CONTRACTUAL",F1675="OTRO SÍ"),VLOOKUP(A1675,CECOS!$A$2:$I$56,9,0),"NO APLICA"))</f>
        <v>INTERVENTORIA</v>
      </c>
    </row>
    <row r="1676" spans="1:9" x14ac:dyDescent="0.25">
      <c r="A1676" s="18">
        <v>1622</v>
      </c>
      <c r="B1676" s="5">
        <v>43862</v>
      </c>
      <c r="C1676" s="18" t="s">
        <v>228</v>
      </c>
      <c r="D1676" s="18" t="s">
        <v>94</v>
      </c>
      <c r="E1676" s="3">
        <v>4757001</v>
      </c>
      <c r="F1676" s="18" t="s">
        <v>6</v>
      </c>
      <c r="G1676" s="18" t="s">
        <v>6</v>
      </c>
      <c r="I1676" s="77" t="str">
        <f>IF(OR(F1676="FFIE GRUPO 2",F1676="FFIE GRUPO 7"),"INTERVENTORIA",IF(OR(F1676="CONTRACTUAL",F1676="OTRO SÍ"),VLOOKUP(A1676,CECOS!$A$2:$I$56,9,0),"NO APLICA"))</f>
        <v>INTERVENTORIA</v>
      </c>
    </row>
    <row r="1677" spans="1:9" x14ac:dyDescent="0.25">
      <c r="A1677" s="18">
        <v>1622</v>
      </c>
      <c r="B1677" s="5">
        <v>43891</v>
      </c>
      <c r="C1677" s="18" t="s">
        <v>228</v>
      </c>
      <c r="D1677" s="18" t="s">
        <v>94</v>
      </c>
      <c r="E1677" s="3">
        <v>4757001</v>
      </c>
      <c r="F1677" s="18" t="s">
        <v>6</v>
      </c>
      <c r="G1677" s="18" t="s">
        <v>6</v>
      </c>
      <c r="I1677" s="77" t="str">
        <f>IF(OR(F1677="FFIE GRUPO 2",F1677="FFIE GRUPO 7"),"INTERVENTORIA",IF(OR(F1677="CONTRACTUAL",F1677="OTRO SÍ"),VLOOKUP(A1677,CECOS!$A$2:$I$56,9,0),"NO APLICA"))</f>
        <v>INTERVENTORIA</v>
      </c>
    </row>
    <row r="1678" spans="1:9" x14ac:dyDescent="0.25">
      <c r="A1678" s="18">
        <v>1622</v>
      </c>
      <c r="B1678" s="5">
        <v>43922</v>
      </c>
      <c r="C1678" s="18" t="s">
        <v>228</v>
      </c>
      <c r="D1678" s="18" t="s">
        <v>94</v>
      </c>
      <c r="E1678" s="3">
        <v>4757001</v>
      </c>
      <c r="F1678" s="18" t="s">
        <v>6</v>
      </c>
      <c r="G1678" s="18" t="s">
        <v>6</v>
      </c>
      <c r="I1678" s="77" t="str">
        <f>IF(OR(F1678="FFIE GRUPO 2",F1678="FFIE GRUPO 7"),"INTERVENTORIA",IF(OR(F1678="CONTRACTUAL",F1678="OTRO SÍ"),VLOOKUP(A1678,CECOS!$A$2:$I$56,9,0),"NO APLICA"))</f>
        <v>INTERVENTORIA</v>
      </c>
    </row>
    <row r="1679" spans="1:9" x14ac:dyDescent="0.25">
      <c r="A1679" s="18">
        <v>1622</v>
      </c>
      <c r="B1679" s="5">
        <v>43952</v>
      </c>
      <c r="C1679" s="18" t="s">
        <v>228</v>
      </c>
      <c r="D1679" s="18" t="s">
        <v>94</v>
      </c>
      <c r="E1679" s="3">
        <v>4757001</v>
      </c>
      <c r="F1679" s="18" t="s">
        <v>6</v>
      </c>
      <c r="G1679" s="18" t="s">
        <v>6</v>
      </c>
      <c r="I1679" s="77" t="str">
        <f>IF(OR(F1679="FFIE GRUPO 2",F1679="FFIE GRUPO 7"),"INTERVENTORIA",IF(OR(F1679="CONTRACTUAL",F1679="OTRO SÍ"),VLOOKUP(A1679,CECOS!$A$2:$I$56,9,0),"NO APLICA"))</f>
        <v>INTERVENTORIA</v>
      </c>
    </row>
    <row r="1680" spans="1:9" x14ac:dyDescent="0.25">
      <c r="A1680" s="18">
        <v>1622</v>
      </c>
      <c r="B1680" s="5">
        <v>43983</v>
      </c>
      <c r="C1680" s="18" t="s">
        <v>228</v>
      </c>
      <c r="D1680" s="18" t="s">
        <v>94</v>
      </c>
      <c r="E1680" s="3">
        <v>4757001</v>
      </c>
      <c r="F1680" s="18" t="s">
        <v>6</v>
      </c>
      <c r="G1680" s="18" t="s">
        <v>6</v>
      </c>
      <c r="I1680" s="77" t="str">
        <f>IF(OR(F1680="FFIE GRUPO 2",F1680="FFIE GRUPO 7"),"INTERVENTORIA",IF(OR(F1680="CONTRACTUAL",F1680="OTRO SÍ"),VLOOKUP(A1680,CECOS!$A$2:$I$56,9,0),"NO APLICA"))</f>
        <v>INTERVENTORIA</v>
      </c>
    </row>
    <row r="1681" spans="1:9" x14ac:dyDescent="0.25">
      <c r="A1681" s="18">
        <v>1622</v>
      </c>
      <c r="B1681" s="5">
        <v>44013</v>
      </c>
      <c r="C1681" s="18" t="s">
        <v>228</v>
      </c>
      <c r="D1681" s="18" t="s">
        <v>94</v>
      </c>
      <c r="E1681" s="3">
        <v>4757001</v>
      </c>
      <c r="F1681" s="18" t="s">
        <v>6</v>
      </c>
      <c r="G1681" s="18" t="s">
        <v>6</v>
      </c>
      <c r="I1681" s="77" t="str">
        <f>IF(OR(F1681="FFIE GRUPO 2",F1681="FFIE GRUPO 7"),"INTERVENTORIA",IF(OR(F1681="CONTRACTUAL",F1681="OTRO SÍ"),VLOOKUP(A1681,CECOS!$A$2:$I$56,9,0),"NO APLICA"))</f>
        <v>INTERVENTORIA</v>
      </c>
    </row>
    <row r="1682" spans="1:9" x14ac:dyDescent="0.25">
      <c r="A1682" s="18">
        <v>1622</v>
      </c>
      <c r="B1682" s="5">
        <v>44044</v>
      </c>
      <c r="C1682" s="18" t="s">
        <v>228</v>
      </c>
      <c r="D1682" s="18" t="s">
        <v>94</v>
      </c>
      <c r="E1682" s="3">
        <v>4757001</v>
      </c>
      <c r="F1682" s="18" t="s">
        <v>6</v>
      </c>
      <c r="G1682" s="18" t="s">
        <v>6</v>
      </c>
      <c r="I1682" s="77" t="str">
        <f>IF(OR(F1682="FFIE GRUPO 2",F1682="FFIE GRUPO 7"),"INTERVENTORIA",IF(OR(F1682="CONTRACTUAL",F1682="OTRO SÍ"),VLOOKUP(A1682,CECOS!$A$2:$I$56,9,0),"NO APLICA"))</f>
        <v>INTERVENTORIA</v>
      </c>
    </row>
    <row r="1683" spans="1:9" x14ac:dyDescent="0.25">
      <c r="A1683" s="18">
        <v>1622</v>
      </c>
      <c r="B1683" s="5">
        <v>44075</v>
      </c>
      <c r="C1683" s="18" t="s">
        <v>228</v>
      </c>
      <c r="D1683" s="18" t="s">
        <v>94</v>
      </c>
      <c r="E1683" s="3">
        <v>4757001</v>
      </c>
      <c r="F1683" s="18" t="s">
        <v>6</v>
      </c>
      <c r="G1683" s="18" t="s">
        <v>6</v>
      </c>
      <c r="I1683" s="77" t="str">
        <f>IF(OR(F1683="FFIE GRUPO 2",F1683="FFIE GRUPO 7"),"INTERVENTORIA",IF(OR(F1683="CONTRACTUAL",F1683="OTRO SÍ"),VLOOKUP(A1683,CECOS!$A$2:$I$56,9,0),"NO APLICA"))</f>
        <v>INTERVENTORIA</v>
      </c>
    </row>
    <row r="1684" spans="1:9" x14ac:dyDescent="0.25">
      <c r="A1684" s="18">
        <v>1622</v>
      </c>
      <c r="B1684" s="5">
        <v>44105</v>
      </c>
      <c r="C1684" s="18" t="s">
        <v>228</v>
      </c>
      <c r="D1684" s="18" t="s">
        <v>94</v>
      </c>
      <c r="E1684" s="3">
        <v>4757001</v>
      </c>
      <c r="F1684" s="18" t="s">
        <v>6</v>
      </c>
      <c r="G1684" s="18" t="s">
        <v>6</v>
      </c>
      <c r="I1684" s="77" t="str">
        <f>IF(OR(F1684="FFIE GRUPO 2",F1684="FFIE GRUPO 7"),"INTERVENTORIA",IF(OR(F1684="CONTRACTUAL",F1684="OTRO SÍ"),VLOOKUP(A1684,CECOS!$A$2:$I$56,9,0),"NO APLICA"))</f>
        <v>INTERVENTORIA</v>
      </c>
    </row>
    <row r="1685" spans="1:9" x14ac:dyDescent="0.25">
      <c r="A1685" s="18">
        <v>1622</v>
      </c>
      <c r="B1685" s="5">
        <v>44136</v>
      </c>
      <c r="C1685" s="18" t="s">
        <v>228</v>
      </c>
      <c r="D1685" s="18" t="s">
        <v>94</v>
      </c>
      <c r="E1685" s="3">
        <v>4757001</v>
      </c>
      <c r="F1685" s="18" t="s">
        <v>6</v>
      </c>
      <c r="G1685" s="18" t="s">
        <v>6</v>
      </c>
      <c r="I1685" s="77" t="str">
        <f>IF(OR(F1685="FFIE GRUPO 2",F1685="FFIE GRUPO 7"),"INTERVENTORIA",IF(OR(F1685="CONTRACTUAL",F1685="OTRO SÍ"),VLOOKUP(A1685,CECOS!$A$2:$I$56,9,0),"NO APLICA"))</f>
        <v>INTERVENTORIA</v>
      </c>
    </row>
    <row r="1686" spans="1:9" x14ac:dyDescent="0.25">
      <c r="A1686" s="18">
        <v>1622</v>
      </c>
      <c r="B1686" s="5">
        <v>44166</v>
      </c>
      <c r="C1686" s="18" t="s">
        <v>228</v>
      </c>
      <c r="D1686" s="18" t="s">
        <v>94</v>
      </c>
      <c r="E1686" s="3">
        <v>4757001</v>
      </c>
      <c r="F1686" s="18" t="s">
        <v>6</v>
      </c>
      <c r="G1686" s="18" t="s">
        <v>6</v>
      </c>
      <c r="I1686" s="77" t="str">
        <f>IF(OR(F1686="FFIE GRUPO 2",F1686="FFIE GRUPO 7"),"INTERVENTORIA",IF(OR(F1686="CONTRACTUAL",F1686="OTRO SÍ"),VLOOKUP(A1686,CECOS!$A$2:$I$56,9,0),"NO APLICA"))</f>
        <v>INTERVENTORIA</v>
      </c>
    </row>
    <row r="1687" spans="1:9" x14ac:dyDescent="0.25">
      <c r="A1687" s="18">
        <v>1622</v>
      </c>
      <c r="B1687" s="5">
        <v>44197</v>
      </c>
      <c r="C1687" s="18" t="s">
        <v>228</v>
      </c>
      <c r="D1687" s="18" t="s">
        <v>94</v>
      </c>
      <c r="E1687" s="3">
        <v>4757001</v>
      </c>
      <c r="F1687" s="18" t="s">
        <v>6</v>
      </c>
      <c r="G1687" s="18" t="s">
        <v>6</v>
      </c>
      <c r="I1687" s="77" t="str">
        <f>IF(OR(F1687="FFIE GRUPO 2",F1687="FFIE GRUPO 7"),"INTERVENTORIA",IF(OR(F1687="CONTRACTUAL",F1687="OTRO SÍ"),VLOOKUP(A1687,CECOS!$A$2:$I$56,9,0),"NO APLICA"))</f>
        <v>INTERVENTORIA</v>
      </c>
    </row>
    <row r="1688" spans="1:9" x14ac:dyDescent="0.25">
      <c r="A1688" s="18">
        <v>1622</v>
      </c>
      <c r="B1688" s="5">
        <v>44228</v>
      </c>
      <c r="C1688" s="18" t="s">
        <v>228</v>
      </c>
      <c r="D1688" s="18" t="s">
        <v>94</v>
      </c>
      <c r="E1688" s="3">
        <v>4757001</v>
      </c>
      <c r="F1688" s="18" t="s">
        <v>6</v>
      </c>
      <c r="G1688" s="18" t="s">
        <v>6</v>
      </c>
      <c r="I1688" s="77" t="str">
        <f>IF(OR(F1688="FFIE GRUPO 2",F1688="FFIE GRUPO 7"),"INTERVENTORIA",IF(OR(F1688="CONTRACTUAL",F1688="OTRO SÍ"),VLOOKUP(A1688,CECOS!$A$2:$I$56,9,0),"NO APLICA"))</f>
        <v>INTERVENTORIA</v>
      </c>
    </row>
    <row r="1689" spans="1:9" x14ac:dyDescent="0.25">
      <c r="A1689" s="18">
        <v>1622</v>
      </c>
      <c r="B1689" s="5">
        <v>44256</v>
      </c>
      <c r="C1689" s="18" t="s">
        <v>228</v>
      </c>
      <c r="D1689" s="18" t="s">
        <v>94</v>
      </c>
      <c r="E1689" s="3">
        <v>4757001</v>
      </c>
      <c r="F1689" s="18" t="s">
        <v>6</v>
      </c>
      <c r="G1689" s="18" t="s">
        <v>6</v>
      </c>
      <c r="I1689" s="77" t="str">
        <f>IF(OR(F1689="FFIE GRUPO 2",F1689="FFIE GRUPO 7"),"INTERVENTORIA",IF(OR(F1689="CONTRACTUAL",F1689="OTRO SÍ"),VLOOKUP(A1689,CECOS!$A$2:$I$56,9,0),"NO APLICA"))</f>
        <v>INTERVENTORIA</v>
      </c>
    </row>
    <row r="1690" spans="1:9" x14ac:dyDescent="0.25">
      <c r="A1690" s="18">
        <v>1622</v>
      </c>
      <c r="B1690" s="5">
        <v>44287</v>
      </c>
      <c r="C1690" s="18" t="s">
        <v>228</v>
      </c>
      <c r="D1690" s="18" t="s">
        <v>94</v>
      </c>
      <c r="E1690" s="3">
        <v>4757001</v>
      </c>
      <c r="F1690" s="18" t="s">
        <v>6</v>
      </c>
      <c r="G1690" s="18" t="s">
        <v>6</v>
      </c>
      <c r="I1690" s="77" t="str">
        <f>IF(OR(F1690="FFIE GRUPO 2",F1690="FFIE GRUPO 7"),"INTERVENTORIA",IF(OR(F1690="CONTRACTUAL",F1690="OTRO SÍ"),VLOOKUP(A1690,CECOS!$A$2:$I$56,9,0),"NO APLICA"))</f>
        <v>INTERVENTORIA</v>
      </c>
    </row>
    <row r="1691" spans="1:9" x14ac:dyDescent="0.25">
      <c r="A1691" s="18">
        <v>1622</v>
      </c>
      <c r="B1691" s="5">
        <v>44317</v>
      </c>
      <c r="C1691" s="18" t="s">
        <v>228</v>
      </c>
      <c r="D1691" s="18" t="s">
        <v>94</v>
      </c>
      <c r="E1691" s="3">
        <v>4757001</v>
      </c>
      <c r="F1691" s="18" t="s">
        <v>6</v>
      </c>
      <c r="G1691" s="18" t="s">
        <v>6</v>
      </c>
      <c r="I1691" s="77" t="str">
        <f>IF(OR(F1691="FFIE GRUPO 2",F1691="FFIE GRUPO 7"),"INTERVENTORIA",IF(OR(F1691="CONTRACTUAL",F1691="OTRO SÍ"),VLOOKUP(A1691,CECOS!$A$2:$I$56,9,0),"NO APLICA"))</f>
        <v>INTERVENTORIA</v>
      </c>
    </row>
    <row r="1692" spans="1:9" x14ac:dyDescent="0.25">
      <c r="A1692" s="18">
        <v>1622</v>
      </c>
      <c r="B1692" s="5">
        <v>44348</v>
      </c>
      <c r="C1692" s="18" t="s">
        <v>228</v>
      </c>
      <c r="D1692" s="18" t="s">
        <v>94</v>
      </c>
      <c r="E1692" s="3">
        <v>4757001</v>
      </c>
      <c r="F1692" s="18" t="s">
        <v>6</v>
      </c>
      <c r="G1692" s="18" t="s">
        <v>6</v>
      </c>
      <c r="I1692" s="77" t="str">
        <f>IF(OR(F1692="FFIE GRUPO 2",F1692="FFIE GRUPO 7"),"INTERVENTORIA",IF(OR(F1692="CONTRACTUAL",F1692="OTRO SÍ"),VLOOKUP(A1692,CECOS!$A$2:$I$56,9,0),"NO APLICA"))</f>
        <v>INTERVENTORIA</v>
      </c>
    </row>
    <row r="1693" spans="1:9" x14ac:dyDescent="0.25">
      <c r="A1693" s="18">
        <v>1622</v>
      </c>
      <c r="B1693" s="5">
        <v>44378</v>
      </c>
      <c r="C1693" s="18" t="s">
        <v>228</v>
      </c>
      <c r="D1693" s="18" t="s">
        <v>94</v>
      </c>
      <c r="E1693" s="3">
        <v>4757001</v>
      </c>
      <c r="F1693" s="18" t="s">
        <v>6</v>
      </c>
      <c r="G1693" s="18" t="s">
        <v>6</v>
      </c>
      <c r="I1693" s="77" t="str">
        <f>IF(OR(F1693="FFIE GRUPO 2",F1693="FFIE GRUPO 7"),"INTERVENTORIA",IF(OR(F1693="CONTRACTUAL",F1693="OTRO SÍ"),VLOOKUP(A1693,CECOS!$A$2:$I$56,9,0),"NO APLICA"))</f>
        <v>INTERVENTORIA</v>
      </c>
    </row>
    <row r="1694" spans="1:9" x14ac:dyDescent="0.25">
      <c r="A1694" s="18">
        <v>1622</v>
      </c>
      <c r="B1694" s="5">
        <v>44409</v>
      </c>
      <c r="C1694" s="18" t="s">
        <v>228</v>
      </c>
      <c r="D1694" s="18" t="s">
        <v>94</v>
      </c>
      <c r="E1694" s="3">
        <v>4757001</v>
      </c>
      <c r="F1694" s="18" t="s">
        <v>6</v>
      </c>
      <c r="G1694" s="18" t="s">
        <v>6</v>
      </c>
      <c r="I1694" s="77" t="str">
        <f>IF(OR(F1694="FFIE GRUPO 2",F1694="FFIE GRUPO 7"),"INTERVENTORIA",IF(OR(F1694="CONTRACTUAL",F1694="OTRO SÍ"),VLOOKUP(A1694,CECOS!$A$2:$I$56,9,0),"NO APLICA"))</f>
        <v>INTERVENTORIA</v>
      </c>
    </row>
    <row r="1695" spans="1:9" x14ac:dyDescent="0.25">
      <c r="A1695" s="18">
        <v>1622</v>
      </c>
      <c r="B1695" s="5">
        <v>44440</v>
      </c>
      <c r="C1695" s="18" t="s">
        <v>228</v>
      </c>
      <c r="D1695" s="18" t="s">
        <v>94</v>
      </c>
      <c r="E1695" s="3">
        <v>4757001</v>
      </c>
      <c r="F1695" s="18" t="s">
        <v>6</v>
      </c>
      <c r="G1695" s="18" t="s">
        <v>6</v>
      </c>
      <c r="I1695" s="77" t="str">
        <f>IF(OR(F1695="FFIE GRUPO 2",F1695="FFIE GRUPO 7"),"INTERVENTORIA",IF(OR(F1695="CONTRACTUAL",F1695="OTRO SÍ"),VLOOKUP(A1695,CECOS!$A$2:$I$56,9,0),"NO APLICA"))</f>
        <v>INTERVENTORIA</v>
      </c>
    </row>
    <row r="1696" spans="1:9" x14ac:dyDescent="0.25">
      <c r="A1696" s="18">
        <v>1622</v>
      </c>
      <c r="B1696" s="5">
        <v>44470</v>
      </c>
      <c r="C1696" s="18" t="s">
        <v>228</v>
      </c>
      <c r="D1696" s="18" t="s">
        <v>94</v>
      </c>
      <c r="E1696" s="3">
        <v>4757001</v>
      </c>
      <c r="F1696" s="18" t="s">
        <v>6</v>
      </c>
      <c r="G1696" s="18" t="s">
        <v>6</v>
      </c>
      <c r="I1696" s="77" t="str">
        <f>IF(OR(F1696="FFIE GRUPO 2",F1696="FFIE GRUPO 7"),"INTERVENTORIA",IF(OR(F1696="CONTRACTUAL",F1696="OTRO SÍ"),VLOOKUP(A1696,CECOS!$A$2:$I$56,9,0),"NO APLICA"))</f>
        <v>INTERVENTORIA</v>
      </c>
    </row>
    <row r="1697" spans="1:9" x14ac:dyDescent="0.25">
      <c r="A1697" s="18">
        <v>1622</v>
      </c>
      <c r="B1697" s="5">
        <v>43466</v>
      </c>
      <c r="C1697" s="18" t="s">
        <v>228</v>
      </c>
      <c r="D1697" s="18" t="s">
        <v>95</v>
      </c>
      <c r="E1697" s="3">
        <v>6199545</v>
      </c>
      <c r="F1697" s="18" t="s">
        <v>6</v>
      </c>
      <c r="G1697" s="18" t="s">
        <v>6</v>
      </c>
      <c r="I1697" s="77" t="str">
        <f>IF(OR(F1697="FFIE GRUPO 2",F1697="FFIE GRUPO 7"),"INTERVENTORIA",IF(OR(F1697="CONTRACTUAL",F1697="OTRO SÍ"),VLOOKUP(A1697,CECOS!$A$2:$I$56,9,0),"NO APLICA"))</f>
        <v>INTERVENTORIA</v>
      </c>
    </row>
    <row r="1698" spans="1:9" x14ac:dyDescent="0.25">
      <c r="A1698" s="18">
        <v>1622</v>
      </c>
      <c r="B1698" s="5">
        <v>43497</v>
      </c>
      <c r="C1698" s="18" t="s">
        <v>228</v>
      </c>
      <c r="D1698" s="18" t="s">
        <v>95</v>
      </c>
      <c r="E1698" s="3">
        <v>6199545</v>
      </c>
      <c r="F1698" s="18" t="s">
        <v>6</v>
      </c>
      <c r="G1698" s="18" t="s">
        <v>6</v>
      </c>
      <c r="I1698" s="77" t="str">
        <f>IF(OR(F1698="FFIE GRUPO 2",F1698="FFIE GRUPO 7"),"INTERVENTORIA",IF(OR(F1698="CONTRACTUAL",F1698="OTRO SÍ"),VLOOKUP(A1698,CECOS!$A$2:$I$56,9,0),"NO APLICA"))</f>
        <v>INTERVENTORIA</v>
      </c>
    </row>
    <row r="1699" spans="1:9" x14ac:dyDescent="0.25">
      <c r="A1699" s="18">
        <v>1622</v>
      </c>
      <c r="B1699" s="5">
        <v>43525</v>
      </c>
      <c r="C1699" s="18" t="s">
        <v>228</v>
      </c>
      <c r="D1699" s="18" t="s">
        <v>95</v>
      </c>
      <c r="E1699" s="3">
        <v>6199545</v>
      </c>
      <c r="F1699" s="18" t="s">
        <v>6</v>
      </c>
      <c r="G1699" s="18" t="s">
        <v>6</v>
      </c>
      <c r="I1699" s="77" t="str">
        <f>IF(OR(F1699="FFIE GRUPO 2",F1699="FFIE GRUPO 7"),"INTERVENTORIA",IF(OR(F1699="CONTRACTUAL",F1699="OTRO SÍ"),VLOOKUP(A1699,CECOS!$A$2:$I$56,9,0),"NO APLICA"))</f>
        <v>INTERVENTORIA</v>
      </c>
    </row>
    <row r="1700" spans="1:9" x14ac:dyDescent="0.25">
      <c r="A1700" s="18">
        <v>1622</v>
      </c>
      <c r="B1700" s="5">
        <v>43556</v>
      </c>
      <c r="C1700" s="18" t="s">
        <v>228</v>
      </c>
      <c r="D1700" s="18" t="s">
        <v>95</v>
      </c>
      <c r="E1700" s="3">
        <v>6199545</v>
      </c>
      <c r="F1700" s="18" t="s">
        <v>6</v>
      </c>
      <c r="G1700" s="18" t="s">
        <v>6</v>
      </c>
      <c r="I1700" s="77" t="str">
        <f>IF(OR(F1700="FFIE GRUPO 2",F1700="FFIE GRUPO 7"),"INTERVENTORIA",IF(OR(F1700="CONTRACTUAL",F1700="OTRO SÍ"),VLOOKUP(A1700,CECOS!$A$2:$I$56,9,0),"NO APLICA"))</f>
        <v>INTERVENTORIA</v>
      </c>
    </row>
    <row r="1701" spans="1:9" x14ac:dyDescent="0.25">
      <c r="A1701" s="18">
        <v>1622</v>
      </c>
      <c r="B1701" s="5">
        <v>43586</v>
      </c>
      <c r="C1701" s="18" t="s">
        <v>228</v>
      </c>
      <c r="D1701" s="18" t="s">
        <v>95</v>
      </c>
      <c r="E1701" s="3">
        <v>6199545</v>
      </c>
      <c r="F1701" s="18" t="s">
        <v>6</v>
      </c>
      <c r="G1701" s="18" t="s">
        <v>6</v>
      </c>
      <c r="I1701" s="77" t="str">
        <f>IF(OR(F1701="FFIE GRUPO 2",F1701="FFIE GRUPO 7"),"INTERVENTORIA",IF(OR(F1701="CONTRACTUAL",F1701="OTRO SÍ"),VLOOKUP(A1701,CECOS!$A$2:$I$56,9,0),"NO APLICA"))</f>
        <v>INTERVENTORIA</v>
      </c>
    </row>
    <row r="1702" spans="1:9" x14ac:dyDescent="0.25">
      <c r="A1702" s="18">
        <v>1622</v>
      </c>
      <c r="B1702" s="5">
        <v>43617</v>
      </c>
      <c r="C1702" s="18" t="s">
        <v>228</v>
      </c>
      <c r="D1702" s="18" t="s">
        <v>95</v>
      </c>
      <c r="E1702" s="3">
        <v>6199545</v>
      </c>
      <c r="F1702" s="18" t="s">
        <v>6</v>
      </c>
      <c r="G1702" s="18" t="s">
        <v>6</v>
      </c>
      <c r="I1702" s="77" t="str">
        <f>IF(OR(F1702="FFIE GRUPO 2",F1702="FFIE GRUPO 7"),"INTERVENTORIA",IF(OR(F1702="CONTRACTUAL",F1702="OTRO SÍ"),VLOOKUP(A1702,CECOS!$A$2:$I$56,9,0),"NO APLICA"))</f>
        <v>INTERVENTORIA</v>
      </c>
    </row>
    <row r="1703" spans="1:9" x14ac:dyDescent="0.25">
      <c r="A1703" s="18">
        <v>1622</v>
      </c>
      <c r="B1703" s="5">
        <v>43647</v>
      </c>
      <c r="C1703" s="18" t="s">
        <v>228</v>
      </c>
      <c r="D1703" s="18" t="s">
        <v>95</v>
      </c>
      <c r="E1703" s="3">
        <v>6199545</v>
      </c>
      <c r="F1703" s="18" t="s">
        <v>6</v>
      </c>
      <c r="G1703" s="18" t="s">
        <v>6</v>
      </c>
      <c r="I1703" s="77" t="str">
        <f>IF(OR(F1703="FFIE GRUPO 2",F1703="FFIE GRUPO 7"),"INTERVENTORIA",IF(OR(F1703="CONTRACTUAL",F1703="OTRO SÍ"),VLOOKUP(A1703,CECOS!$A$2:$I$56,9,0),"NO APLICA"))</f>
        <v>INTERVENTORIA</v>
      </c>
    </row>
    <row r="1704" spans="1:9" x14ac:dyDescent="0.25">
      <c r="A1704" s="18">
        <v>1622</v>
      </c>
      <c r="B1704" s="5">
        <v>43678</v>
      </c>
      <c r="C1704" s="18" t="s">
        <v>228</v>
      </c>
      <c r="D1704" s="18" t="s">
        <v>95</v>
      </c>
      <c r="E1704" s="3">
        <v>6199545</v>
      </c>
      <c r="F1704" s="18" t="s">
        <v>6</v>
      </c>
      <c r="G1704" s="18" t="s">
        <v>6</v>
      </c>
      <c r="I1704" s="77" t="str">
        <f>IF(OR(F1704="FFIE GRUPO 2",F1704="FFIE GRUPO 7"),"INTERVENTORIA",IF(OR(F1704="CONTRACTUAL",F1704="OTRO SÍ"),VLOOKUP(A1704,CECOS!$A$2:$I$56,9,0),"NO APLICA"))</f>
        <v>INTERVENTORIA</v>
      </c>
    </row>
    <row r="1705" spans="1:9" x14ac:dyDescent="0.25">
      <c r="A1705" s="18">
        <v>1622</v>
      </c>
      <c r="B1705" s="5">
        <v>43709</v>
      </c>
      <c r="C1705" s="18" t="s">
        <v>228</v>
      </c>
      <c r="D1705" s="18" t="s">
        <v>95</v>
      </c>
      <c r="E1705" s="3">
        <v>6199545</v>
      </c>
      <c r="F1705" s="18" t="s">
        <v>6</v>
      </c>
      <c r="G1705" s="18" t="s">
        <v>6</v>
      </c>
      <c r="I1705" s="77" t="str">
        <f>IF(OR(F1705="FFIE GRUPO 2",F1705="FFIE GRUPO 7"),"INTERVENTORIA",IF(OR(F1705="CONTRACTUAL",F1705="OTRO SÍ"),VLOOKUP(A1705,CECOS!$A$2:$I$56,9,0),"NO APLICA"))</f>
        <v>INTERVENTORIA</v>
      </c>
    </row>
    <row r="1706" spans="1:9" x14ac:dyDescent="0.25">
      <c r="A1706" s="18">
        <v>1622</v>
      </c>
      <c r="B1706" s="5">
        <v>43739</v>
      </c>
      <c r="C1706" s="18" t="s">
        <v>228</v>
      </c>
      <c r="D1706" s="18" t="s">
        <v>95</v>
      </c>
      <c r="E1706" s="3">
        <v>6199545</v>
      </c>
      <c r="F1706" s="18" t="s">
        <v>6</v>
      </c>
      <c r="G1706" s="18" t="s">
        <v>6</v>
      </c>
      <c r="I1706" s="77" t="str">
        <f>IF(OR(F1706="FFIE GRUPO 2",F1706="FFIE GRUPO 7"),"INTERVENTORIA",IF(OR(F1706="CONTRACTUAL",F1706="OTRO SÍ"),VLOOKUP(A1706,CECOS!$A$2:$I$56,9,0),"NO APLICA"))</f>
        <v>INTERVENTORIA</v>
      </c>
    </row>
    <row r="1707" spans="1:9" x14ac:dyDescent="0.25">
      <c r="A1707" s="18">
        <v>1622</v>
      </c>
      <c r="B1707" s="5">
        <v>43770</v>
      </c>
      <c r="C1707" s="18" t="s">
        <v>228</v>
      </c>
      <c r="D1707" s="18" t="s">
        <v>95</v>
      </c>
      <c r="E1707" s="3">
        <v>6199545</v>
      </c>
      <c r="F1707" s="18" t="s">
        <v>6</v>
      </c>
      <c r="G1707" s="18" t="s">
        <v>6</v>
      </c>
      <c r="I1707" s="77" t="str">
        <f>IF(OR(F1707="FFIE GRUPO 2",F1707="FFIE GRUPO 7"),"INTERVENTORIA",IF(OR(F1707="CONTRACTUAL",F1707="OTRO SÍ"),VLOOKUP(A1707,CECOS!$A$2:$I$56,9,0),"NO APLICA"))</f>
        <v>INTERVENTORIA</v>
      </c>
    </row>
    <row r="1708" spans="1:9" x14ac:dyDescent="0.25">
      <c r="A1708" s="18">
        <v>1622</v>
      </c>
      <c r="B1708" s="5">
        <v>43800</v>
      </c>
      <c r="C1708" s="18" t="s">
        <v>228</v>
      </c>
      <c r="D1708" s="18" t="s">
        <v>95</v>
      </c>
      <c r="E1708" s="3">
        <v>6199545</v>
      </c>
      <c r="F1708" s="18" t="s">
        <v>6</v>
      </c>
      <c r="G1708" s="18" t="s">
        <v>6</v>
      </c>
      <c r="I1708" s="77" t="str">
        <f>IF(OR(F1708="FFIE GRUPO 2",F1708="FFIE GRUPO 7"),"INTERVENTORIA",IF(OR(F1708="CONTRACTUAL",F1708="OTRO SÍ"),VLOOKUP(A1708,CECOS!$A$2:$I$56,9,0),"NO APLICA"))</f>
        <v>INTERVENTORIA</v>
      </c>
    </row>
    <row r="1709" spans="1:9" x14ac:dyDescent="0.25">
      <c r="A1709" s="18">
        <v>1622</v>
      </c>
      <c r="B1709" s="5">
        <v>43831</v>
      </c>
      <c r="C1709" s="18" t="s">
        <v>228</v>
      </c>
      <c r="D1709" s="18" t="s">
        <v>95</v>
      </c>
      <c r="E1709" s="3">
        <v>6199545</v>
      </c>
      <c r="F1709" s="18" t="s">
        <v>6</v>
      </c>
      <c r="G1709" s="18" t="s">
        <v>6</v>
      </c>
      <c r="I1709" s="77" t="str">
        <f>IF(OR(F1709="FFIE GRUPO 2",F1709="FFIE GRUPO 7"),"INTERVENTORIA",IF(OR(F1709="CONTRACTUAL",F1709="OTRO SÍ"),VLOOKUP(A1709,CECOS!$A$2:$I$56,9,0),"NO APLICA"))</f>
        <v>INTERVENTORIA</v>
      </c>
    </row>
    <row r="1710" spans="1:9" x14ac:dyDescent="0.25">
      <c r="A1710" s="18">
        <v>1622</v>
      </c>
      <c r="B1710" s="5">
        <v>43862</v>
      </c>
      <c r="C1710" s="18" t="s">
        <v>228</v>
      </c>
      <c r="D1710" s="18" t="s">
        <v>95</v>
      </c>
      <c r="E1710" s="3">
        <v>6199545</v>
      </c>
      <c r="F1710" s="18" t="s">
        <v>6</v>
      </c>
      <c r="G1710" s="18" t="s">
        <v>6</v>
      </c>
      <c r="I1710" s="77" t="str">
        <f>IF(OR(F1710="FFIE GRUPO 2",F1710="FFIE GRUPO 7"),"INTERVENTORIA",IF(OR(F1710="CONTRACTUAL",F1710="OTRO SÍ"),VLOOKUP(A1710,CECOS!$A$2:$I$56,9,0),"NO APLICA"))</f>
        <v>INTERVENTORIA</v>
      </c>
    </row>
    <row r="1711" spans="1:9" x14ac:dyDescent="0.25">
      <c r="A1711" s="18">
        <v>1622</v>
      </c>
      <c r="B1711" s="5">
        <v>43891</v>
      </c>
      <c r="C1711" s="18" t="s">
        <v>228</v>
      </c>
      <c r="D1711" s="18" t="s">
        <v>95</v>
      </c>
      <c r="E1711" s="3">
        <v>6199545</v>
      </c>
      <c r="F1711" s="18" t="s">
        <v>6</v>
      </c>
      <c r="G1711" s="18" t="s">
        <v>6</v>
      </c>
      <c r="I1711" s="77" t="str">
        <f>IF(OR(F1711="FFIE GRUPO 2",F1711="FFIE GRUPO 7"),"INTERVENTORIA",IF(OR(F1711="CONTRACTUAL",F1711="OTRO SÍ"),VLOOKUP(A1711,CECOS!$A$2:$I$56,9,0),"NO APLICA"))</f>
        <v>INTERVENTORIA</v>
      </c>
    </row>
    <row r="1712" spans="1:9" x14ac:dyDescent="0.25">
      <c r="A1712" s="18">
        <v>1622</v>
      </c>
      <c r="B1712" s="5">
        <v>43922</v>
      </c>
      <c r="C1712" s="18" t="s">
        <v>228</v>
      </c>
      <c r="D1712" s="18" t="s">
        <v>95</v>
      </c>
      <c r="E1712" s="3">
        <v>6199545</v>
      </c>
      <c r="F1712" s="18" t="s">
        <v>6</v>
      </c>
      <c r="G1712" s="18" t="s">
        <v>6</v>
      </c>
      <c r="I1712" s="77" t="str">
        <f>IF(OR(F1712="FFIE GRUPO 2",F1712="FFIE GRUPO 7"),"INTERVENTORIA",IF(OR(F1712="CONTRACTUAL",F1712="OTRO SÍ"),VLOOKUP(A1712,CECOS!$A$2:$I$56,9,0),"NO APLICA"))</f>
        <v>INTERVENTORIA</v>
      </c>
    </row>
    <row r="1713" spans="1:9" x14ac:dyDescent="0.25">
      <c r="A1713" s="18">
        <v>1622</v>
      </c>
      <c r="B1713" s="5">
        <v>43952</v>
      </c>
      <c r="C1713" s="18" t="s">
        <v>228</v>
      </c>
      <c r="D1713" s="18" t="s">
        <v>95</v>
      </c>
      <c r="E1713" s="3">
        <v>6199545</v>
      </c>
      <c r="F1713" s="18" t="s">
        <v>6</v>
      </c>
      <c r="G1713" s="18" t="s">
        <v>6</v>
      </c>
      <c r="I1713" s="77" t="str">
        <f>IF(OR(F1713="FFIE GRUPO 2",F1713="FFIE GRUPO 7"),"INTERVENTORIA",IF(OR(F1713="CONTRACTUAL",F1713="OTRO SÍ"),VLOOKUP(A1713,CECOS!$A$2:$I$56,9,0),"NO APLICA"))</f>
        <v>INTERVENTORIA</v>
      </c>
    </row>
    <row r="1714" spans="1:9" x14ac:dyDescent="0.25">
      <c r="A1714" s="18">
        <v>1622</v>
      </c>
      <c r="B1714" s="5">
        <v>43983</v>
      </c>
      <c r="C1714" s="18" t="s">
        <v>228</v>
      </c>
      <c r="D1714" s="18" t="s">
        <v>95</v>
      </c>
      <c r="E1714" s="3">
        <v>6199545</v>
      </c>
      <c r="F1714" s="18" t="s">
        <v>6</v>
      </c>
      <c r="G1714" s="18" t="s">
        <v>6</v>
      </c>
      <c r="I1714" s="77" t="str">
        <f>IF(OR(F1714="FFIE GRUPO 2",F1714="FFIE GRUPO 7"),"INTERVENTORIA",IF(OR(F1714="CONTRACTUAL",F1714="OTRO SÍ"),VLOOKUP(A1714,CECOS!$A$2:$I$56,9,0),"NO APLICA"))</f>
        <v>INTERVENTORIA</v>
      </c>
    </row>
    <row r="1715" spans="1:9" x14ac:dyDescent="0.25">
      <c r="A1715" s="18">
        <v>1622</v>
      </c>
      <c r="B1715" s="5">
        <v>44013</v>
      </c>
      <c r="C1715" s="18" t="s">
        <v>228</v>
      </c>
      <c r="D1715" s="18" t="s">
        <v>95</v>
      </c>
      <c r="E1715" s="3">
        <v>6199545</v>
      </c>
      <c r="F1715" s="18" t="s">
        <v>6</v>
      </c>
      <c r="G1715" s="18" t="s">
        <v>6</v>
      </c>
      <c r="I1715" s="77" t="str">
        <f>IF(OR(F1715="FFIE GRUPO 2",F1715="FFIE GRUPO 7"),"INTERVENTORIA",IF(OR(F1715="CONTRACTUAL",F1715="OTRO SÍ"),VLOOKUP(A1715,CECOS!$A$2:$I$56,9,0),"NO APLICA"))</f>
        <v>INTERVENTORIA</v>
      </c>
    </row>
    <row r="1716" spans="1:9" x14ac:dyDescent="0.25">
      <c r="A1716" s="18">
        <v>1622</v>
      </c>
      <c r="B1716" s="5">
        <v>44044</v>
      </c>
      <c r="C1716" s="18" t="s">
        <v>228</v>
      </c>
      <c r="D1716" s="18" t="s">
        <v>95</v>
      </c>
      <c r="E1716" s="3">
        <v>6199545</v>
      </c>
      <c r="F1716" s="18" t="s">
        <v>6</v>
      </c>
      <c r="G1716" s="18" t="s">
        <v>6</v>
      </c>
      <c r="I1716" s="77" t="str">
        <f>IF(OR(F1716="FFIE GRUPO 2",F1716="FFIE GRUPO 7"),"INTERVENTORIA",IF(OR(F1716="CONTRACTUAL",F1716="OTRO SÍ"),VLOOKUP(A1716,CECOS!$A$2:$I$56,9,0),"NO APLICA"))</f>
        <v>INTERVENTORIA</v>
      </c>
    </row>
    <row r="1717" spans="1:9" x14ac:dyDescent="0.25">
      <c r="A1717" s="18">
        <v>1622</v>
      </c>
      <c r="B1717" s="5">
        <v>44075</v>
      </c>
      <c r="C1717" s="18" t="s">
        <v>228</v>
      </c>
      <c r="D1717" s="18" t="s">
        <v>95</v>
      </c>
      <c r="E1717" s="3">
        <v>6199545</v>
      </c>
      <c r="F1717" s="18" t="s">
        <v>6</v>
      </c>
      <c r="G1717" s="18" t="s">
        <v>6</v>
      </c>
      <c r="I1717" s="77" t="str">
        <f>IF(OR(F1717="FFIE GRUPO 2",F1717="FFIE GRUPO 7"),"INTERVENTORIA",IF(OR(F1717="CONTRACTUAL",F1717="OTRO SÍ"),VLOOKUP(A1717,CECOS!$A$2:$I$56,9,0),"NO APLICA"))</f>
        <v>INTERVENTORIA</v>
      </c>
    </row>
    <row r="1718" spans="1:9" x14ac:dyDescent="0.25">
      <c r="A1718" s="18">
        <v>1622</v>
      </c>
      <c r="B1718" s="5">
        <v>44105</v>
      </c>
      <c r="C1718" s="18" t="s">
        <v>228</v>
      </c>
      <c r="D1718" s="18" t="s">
        <v>95</v>
      </c>
      <c r="E1718" s="3">
        <v>6199545</v>
      </c>
      <c r="F1718" s="18" t="s">
        <v>6</v>
      </c>
      <c r="G1718" s="18" t="s">
        <v>6</v>
      </c>
      <c r="I1718" s="77" t="str">
        <f>IF(OR(F1718="FFIE GRUPO 2",F1718="FFIE GRUPO 7"),"INTERVENTORIA",IF(OR(F1718="CONTRACTUAL",F1718="OTRO SÍ"),VLOOKUP(A1718,CECOS!$A$2:$I$56,9,0),"NO APLICA"))</f>
        <v>INTERVENTORIA</v>
      </c>
    </row>
    <row r="1719" spans="1:9" x14ac:dyDescent="0.25">
      <c r="A1719" s="18">
        <v>1622</v>
      </c>
      <c r="B1719" s="5">
        <v>44136</v>
      </c>
      <c r="C1719" s="18" t="s">
        <v>228</v>
      </c>
      <c r="D1719" s="18" t="s">
        <v>95</v>
      </c>
      <c r="E1719" s="3">
        <v>6199545</v>
      </c>
      <c r="F1719" s="18" t="s">
        <v>6</v>
      </c>
      <c r="G1719" s="18" t="s">
        <v>6</v>
      </c>
      <c r="I1719" s="77" t="str">
        <f>IF(OR(F1719="FFIE GRUPO 2",F1719="FFIE GRUPO 7"),"INTERVENTORIA",IF(OR(F1719="CONTRACTUAL",F1719="OTRO SÍ"),VLOOKUP(A1719,CECOS!$A$2:$I$56,9,0),"NO APLICA"))</f>
        <v>INTERVENTORIA</v>
      </c>
    </row>
    <row r="1720" spans="1:9" x14ac:dyDescent="0.25">
      <c r="A1720" s="18">
        <v>1622</v>
      </c>
      <c r="B1720" s="5">
        <v>44166</v>
      </c>
      <c r="C1720" s="18" t="s">
        <v>228</v>
      </c>
      <c r="D1720" s="18" t="s">
        <v>95</v>
      </c>
      <c r="E1720" s="3">
        <v>6199545</v>
      </c>
      <c r="F1720" s="18" t="s">
        <v>6</v>
      </c>
      <c r="G1720" s="18" t="s">
        <v>6</v>
      </c>
      <c r="I1720" s="77" t="str">
        <f>IF(OR(F1720="FFIE GRUPO 2",F1720="FFIE GRUPO 7"),"INTERVENTORIA",IF(OR(F1720="CONTRACTUAL",F1720="OTRO SÍ"),VLOOKUP(A1720,CECOS!$A$2:$I$56,9,0),"NO APLICA"))</f>
        <v>INTERVENTORIA</v>
      </c>
    </row>
    <row r="1721" spans="1:9" x14ac:dyDescent="0.25">
      <c r="A1721" s="18">
        <v>1622</v>
      </c>
      <c r="B1721" s="5">
        <v>44197</v>
      </c>
      <c r="C1721" s="18" t="s">
        <v>228</v>
      </c>
      <c r="D1721" s="18" t="s">
        <v>95</v>
      </c>
      <c r="E1721" s="3">
        <v>6199545</v>
      </c>
      <c r="F1721" s="18" t="s">
        <v>6</v>
      </c>
      <c r="G1721" s="18" t="s">
        <v>6</v>
      </c>
      <c r="I1721" s="77" t="str">
        <f>IF(OR(F1721="FFIE GRUPO 2",F1721="FFIE GRUPO 7"),"INTERVENTORIA",IF(OR(F1721="CONTRACTUAL",F1721="OTRO SÍ"),VLOOKUP(A1721,CECOS!$A$2:$I$56,9,0),"NO APLICA"))</f>
        <v>INTERVENTORIA</v>
      </c>
    </row>
    <row r="1722" spans="1:9" x14ac:dyDescent="0.25">
      <c r="A1722" s="18">
        <v>1622</v>
      </c>
      <c r="B1722" s="5">
        <v>44228</v>
      </c>
      <c r="C1722" s="18" t="s">
        <v>228</v>
      </c>
      <c r="D1722" s="18" t="s">
        <v>95</v>
      </c>
      <c r="E1722" s="3">
        <v>6199545</v>
      </c>
      <c r="F1722" s="18" t="s">
        <v>6</v>
      </c>
      <c r="G1722" s="18" t="s">
        <v>6</v>
      </c>
      <c r="I1722" s="77" t="str">
        <f>IF(OR(F1722="FFIE GRUPO 2",F1722="FFIE GRUPO 7"),"INTERVENTORIA",IF(OR(F1722="CONTRACTUAL",F1722="OTRO SÍ"),VLOOKUP(A1722,CECOS!$A$2:$I$56,9,0),"NO APLICA"))</f>
        <v>INTERVENTORIA</v>
      </c>
    </row>
    <row r="1723" spans="1:9" x14ac:dyDescent="0.25">
      <c r="A1723" s="18">
        <v>1622</v>
      </c>
      <c r="B1723" s="5">
        <v>44256</v>
      </c>
      <c r="C1723" s="18" t="s">
        <v>228</v>
      </c>
      <c r="D1723" s="18" t="s">
        <v>95</v>
      </c>
      <c r="E1723" s="3">
        <v>6199545</v>
      </c>
      <c r="F1723" s="18" t="s">
        <v>6</v>
      </c>
      <c r="G1723" s="18" t="s">
        <v>6</v>
      </c>
      <c r="I1723" s="77" t="str">
        <f>IF(OR(F1723="FFIE GRUPO 2",F1723="FFIE GRUPO 7"),"INTERVENTORIA",IF(OR(F1723="CONTRACTUAL",F1723="OTRO SÍ"),VLOOKUP(A1723,CECOS!$A$2:$I$56,9,0),"NO APLICA"))</f>
        <v>INTERVENTORIA</v>
      </c>
    </row>
    <row r="1724" spans="1:9" x14ac:dyDescent="0.25">
      <c r="A1724" s="18">
        <v>1622</v>
      </c>
      <c r="B1724" s="5">
        <v>44287</v>
      </c>
      <c r="C1724" s="18" t="s">
        <v>228</v>
      </c>
      <c r="D1724" s="18" t="s">
        <v>95</v>
      </c>
      <c r="E1724" s="3">
        <v>6199545</v>
      </c>
      <c r="F1724" s="18" t="s">
        <v>6</v>
      </c>
      <c r="G1724" s="18" t="s">
        <v>6</v>
      </c>
      <c r="I1724" s="77" t="str">
        <f>IF(OR(F1724="FFIE GRUPO 2",F1724="FFIE GRUPO 7"),"INTERVENTORIA",IF(OR(F1724="CONTRACTUAL",F1724="OTRO SÍ"),VLOOKUP(A1724,CECOS!$A$2:$I$56,9,0),"NO APLICA"))</f>
        <v>INTERVENTORIA</v>
      </c>
    </row>
    <row r="1725" spans="1:9" x14ac:dyDescent="0.25">
      <c r="A1725" s="18">
        <v>1622</v>
      </c>
      <c r="B1725" s="5">
        <v>44317</v>
      </c>
      <c r="C1725" s="18" t="s">
        <v>228</v>
      </c>
      <c r="D1725" s="18" t="s">
        <v>95</v>
      </c>
      <c r="E1725" s="3">
        <v>6199545</v>
      </c>
      <c r="F1725" s="18" t="s">
        <v>6</v>
      </c>
      <c r="G1725" s="18" t="s">
        <v>6</v>
      </c>
      <c r="I1725" s="77" t="str">
        <f>IF(OR(F1725="FFIE GRUPO 2",F1725="FFIE GRUPO 7"),"INTERVENTORIA",IF(OR(F1725="CONTRACTUAL",F1725="OTRO SÍ"),VLOOKUP(A1725,CECOS!$A$2:$I$56,9,0),"NO APLICA"))</f>
        <v>INTERVENTORIA</v>
      </c>
    </row>
    <row r="1726" spans="1:9" x14ac:dyDescent="0.25">
      <c r="A1726" s="18">
        <v>1622</v>
      </c>
      <c r="B1726" s="5">
        <v>44348</v>
      </c>
      <c r="C1726" s="18" t="s">
        <v>228</v>
      </c>
      <c r="D1726" s="18" t="s">
        <v>95</v>
      </c>
      <c r="E1726" s="3">
        <v>6199545</v>
      </c>
      <c r="F1726" s="18" t="s">
        <v>6</v>
      </c>
      <c r="G1726" s="18" t="s">
        <v>6</v>
      </c>
      <c r="I1726" s="77" t="str">
        <f>IF(OR(F1726="FFIE GRUPO 2",F1726="FFIE GRUPO 7"),"INTERVENTORIA",IF(OR(F1726="CONTRACTUAL",F1726="OTRO SÍ"),VLOOKUP(A1726,CECOS!$A$2:$I$56,9,0),"NO APLICA"))</f>
        <v>INTERVENTORIA</v>
      </c>
    </row>
    <row r="1727" spans="1:9" x14ac:dyDescent="0.25">
      <c r="A1727" s="18">
        <v>1622</v>
      </c>
      <c r="B1727" s="5">
        <v>44378</v>
      </c>
      <c r="C1727" s="18" t="s">
        <v>228</v>
      </c>
      <c r="D1727" s="18" t="s">
        <v>95</v>
      </c>
      <c r="E1727" s="3">
        <v>6199545</v>
      </c>
      <c r="F1727" s="18" t="s">
        <v>6</v>
      </c>
      <c r="G1727" s="18" t="s">
        <v>6</v>
      </c>
      <c r="I1727" s="77" t="str">
        <f>IF(OR(F1727="FFIE GRUPO 2",F1727="FFIE GRUPO 7"),"INTERVENTORIA",IF(OR(F1727="CONTRACTUAL",F1727="OTRO SÍ"),VLOOKUP(A1727,CECOS!$A$2:$I$56,9,0),"NO APLICA"))</f>
        <v>INTERVENTORIA</v>
      </c>
    </row>
    <row r="1728" spans="1:9" x14ac:dyDescent="0.25">
      <c r="A1728" s="18">
        <v>1622</v>
      </c>
      <c r="B1728" s="5">
        <v>44409</v>
      </c>
      <c r="C1728" s="18" t="s">
        <v>228</v>
      </c>
      <c r="D1728" s="18" t="s">
        <v>95</v>
      </c>
      <c r="E1728" s="3">
        <v>6199545</v>
      </c>
      <c r="F1728" s="18" t="s">
        <v>6</v>
      </c>
      <c r="G1728" s="18" t="s">
        <v>6</v>
      </c>
      <c r="I1728" s="77" t="str">
        <f>IF(OR(F1728="FFIE GRUPO 2",F1728="FFIE GRUPO 7"),"INTERVENTORIA",IF(OR(F1728="CONTRACTUAL",F1728="OTRO SÍ"),VLOOKUP(A1728,CECOS!$A$2:$I$56,9,0),"NO APLICA"))</f>
        <v>INTERVENTORIA</v>
      </c>
    </row>
    <row r="1729" spans="1:9" x14ac:dyDescent="0.25">
      <c r="A1729" s="18">
        <v>1622</v>
      </c>
      <c r="B1729" s="5">
        <v>44440</v>
      </c>
      <c r="C1729" s="18" t="s">
        <v>228</v>
      </c>
      <c r="D1729" s="18" t="s">
        <v>95</v>
      </c>
      <c r="E1729" s="3">
        <v>6199545</v>
      </c>
      <c r="F1729" s="18" t="s">
        <v>6</v>
      </c>
      <c r="G1729" s="18" t="s">
        <v>6</v>
      </c>
      <c r="I1729" s="77" t="str">
        <f>IF(OR(F1729="FFIE GRUPO 2",F1729="FFIE GRUPO 7"),"INTERVENTORIA",IF(OR(F1729="CONTRACTUAL",F1729="OTRO SÍ"),VLOOKUP(A1729,CECOS!$A$2:$I$56,9,0),"NO APLICA"))</f>
        <v>INTERVENTORIA</v>
      </c>
    </row>
    <row r="1730" spans="1:9" x14ac:dyDescent="0.25">
      <c r="A1730" s="18">
        <v>1622</v>
      </c>
      <c r="B1730" s="5">
        <v>44470</v>
      </c>
      <c r="C1730" s="18" t="s">
        <v>228</v>
      </c>
      <c r="D1730" s="18" t="s">
        <v>95</v>
      </c>
      <c r="E1730" s="3">
        <v>6199545</v>
      </c>
      <c r="F1730" s="18" t="s">
        <v>6</v>
      </c>
      <c r="G1730" s="18" t="s">
        <v>6</v>
      </c>
      <c r="I1730" s="77" t="str">
        <f>IF(OR(F1730="FFIE GRUPO 2",F1730="FFIE GRUPO 7"),"INTERVENTORIA",IF(OR(F1730="CONTRACTUAL",F1730="OTRO SÍ"),VLOOKUP(A1730,CECOS!$A$2:$I$56,9,0),"NO APLICA"))</f>
        <v>INTERVENTORIA</v>
      </c>
    </row>
    <row r="1731" spans="1:9" x14ac:dyDescent="0.25">
      <c r="A1731" s="18">
        <v>1622</v>
      </c>
      <c r="B1731" s="5">
        <v>43466</v>
      </c>
      <c r="C1731" s="18" t="s">
        <v>228</v>
      </c>
      <c r="D1731" s="18" t="s">
        <v>96</v>
      </c>
      <c r="E1731" s="3">
        <v>6239898</v>
      </c>
      <c r="F1731" s="18" t="s">
        <v>6</v>
      </c>
      <c r="G1731" s="18" t="s">
        <v>6</v>
      </c>
      <c r="I1731" s="77" t="str">
        <f>IF(OR(F1731="FFIE GRUPO 2",F1731="FFIE GRUPO 7"),"INTERVENTORIA",IF(OR(F1731="CONTRACTUAL",F1731="OTRO SÍ"),VLOOKUP(A1731,CECOS!$A$2:$I$56,9,0),"NO APLICA"))</f>
        <v>INTERVENTORIA</v>
      </c>
    </row>
    <row r="1732" spans="1:9" x14ac:dyDescent="0.25">
      <c r="A1732" s="18">
        <v>1622</v>
      </c>
      <c r="B1732" s="5">
        <v>43497</v>
      </c>
      <c r="C1732" s="18" t="s">
        <v>228</v>
      </c>
      <c r="D1732" s="18" t="s">
        <v>96</v>
      </c>
      <c r="E1732" s="3">
        <v>6239898</v>
      </c>
      <c r="F1732" s="18" t="s">
        <v>6</v>
      </c>
      <c r="G1732" s="18" t="s">
        <v>6</v>
      </c>
      <c r="I1732" s="77" t="str">
        <f>IF(OR(F1732="FFIE GRUPO 2",F1732="FFIE GRUPO 7"),"INTERVENTORIA",IF(OR(F1732="CONTRACTUAL",F1732="OTRO SÍ"),VLOOKUP(A1732,CECOS!$A$2:$I$56,9,0),"NO APLICA"))</f>
        <v>INTERVENTORIA</v>
      </c>
    </row>
    <row r="1733" spans="1:9" x14ac:dyDescent="0.25">
      <c r="A1733" s="18">
        <v>1622</v>
      </c>
      <c r="B1733" s="5">
        <v>43525</v>
      </c>
      <c r="C1733" s="18" t="s">
        <v>228</v>
      </c>
      <c r="D1733" s="18" t="s">
        <v>96</v>
      </c>
      <c r="E1733" s="3">
        <v>6239898</v>
      </c>
      <c r="F1733" s="18" t="s">
        <v>6</v>
      </c>
      <c r="G1733" s="18" t="s">
        <v>6</v>
      </c>
      <c r="I1733" s="77" t="str">
        <f>IF(OR(F1733="FFIE GRUPO 2",F1733="FFIE GRUPO 7"),"INTERVENTORIA",IF(OR(F1733="CONTRACTUAL",F1733="OTRO SÍ"),VLOOKUP(A1733,CECOS!$A$2:$I$56,9,0),"NO APLICA"))</f>
        <v>INTERVENTORIA</v>
      </c>
    </row>
    <row r="1734" spans="1:9" x14ac:dyDescent="0.25">
      <c r="A1734" s="18">
        <v>1622</v>
      </c>
      <c r="B1734" s="5">
        <v>43556</v>
      </c>
      <c r="C1734" s="18" t="s">
        <v>228</v>
      </c>
      <c r="D1734" s="18" t="s">
        <v>96</v>
      </c>
      <c r="E1734" s="3">
        <v>6239898</v>
      </c>
      <c r="F1734" s="18" t="s">
        <v>6</v>
      </c>
      <c r="G1734" s="18" t="s">
        <v>6</v>
      </c>
      <c r="I1734" s="77" t="str">
        <f>IF(OR(F1734="FFIE GRUPO 2",F1734="FFIE GRUPO 7"),"INTERVENTORIA",IF(OR(F1734="CONTRACTUAL",F1734="OTRO SÍ"),VLOOKUP(A1734,CECOS!$A$2:$I$56,9,0),"NO APLICA"))</f>
        <v>INTERVENTORIA</v>
      </c>
    </row>
    <row r="1735" spans="1:9" x14ac:dyDescent="0.25">
      <c r="A1735" s="18">
        <v>1622</v>
      </c>
      <c r="B1735" s="5">
        <v>43586</v>
      </c>
      <c r="C1735" s="18" t="s">
        <v>228</v>
      </c>
      <c r="D1735" s="18" t="s">
        <v>96</v>
      </c>
      <c r="E1735" s="3">
        <v>6239898</v>
      </c>
      <c r="F1735" s="18" t="s">
        <v>6</v>
      </c>
      <c r="G1735" s="18" t="s">
        <v>6</v>
      </c>
      <c r="I1735" s="77" t="str">
        <f>IF(OR(F1735="FFIE GRUPO 2",F1735="FFIE GRUPO 7"),"INTERVENTORIA",IF(OR(F1735="CONTRACTUAL",F1735="OTRO SÍ"),VLOOKUP(A1735,CECOS!$A$2:$I$56,9,0),"NO APLICA"))</f>
        <v>INTERVENTORIA</v>
      </c>
    </row>
    <row r="1736" spans="1:9" x14ac:dyDescent="0.25">
      <c r="A1736" s="18">
        <v>1622</v>
      </c>
      <c r="B1736" s="5">
        <v>43617</v>
      </c>
      <c r="C1736" s="18" t="s">
        <v>228</v>
      </c>
      <c r="D1736" s="18" t="s">
        <v>96</v>
      </c>
      <c r="E1736" s="3">
        <v>6239898</v>
      </c>
      <c r="F1736" s="18" t="s">
        <v>6</v>
      </c>
      <c r="G1736" s="18" t="s">
        <v>6</v>
      </c>
      <c r="I1736" s="77" t="str">
        <f>IF(OR(F1736="FFIE GRUPO 2",F1736="FFIE GRUPO 7"),"INTERVENTORIA",IF(OR(F1736="CONTRACTUAL",F1736="OTRO SÍ"),VLOOKUP(A1736,CECOS!$A$2:$I$56,9,0),"NO APLICA"))</f>
        <v>INTERVENTORIA</v>
      </c>
    </row>
    <row r="1737" spans="1:9" x14ac:dyDescent="0.25">
      <c r="A1737" s="18">
        <v>1622</v>
      </c>
      <c r="B1737" s="5">
        <v>43647</v>
      </c>
      <c r="C1737" s="18" t="s">
        <v>228</v>
      </c>
      <c r="D1737" s="18" t="s">
        <v>96</v>
      </c>
      <c r="E1737" s="3">
        <v>6239898</v>
      </c>
      <c r="F1737" s="18" t="s">
        <v>6</v>
      </c>
      <c r="G1737" s="18" t="s">
        <v>6</v>
      </c>
      <c r="I1737" s="77" t="str">
        <f>IF(OR(F1737="FFIE GRUPO 2",F1737="FFIE GRUPO 7"),"INTERVENTORIA",IF(OR(F1737="CONTRACTUAL",F1737="OTRO SÍ"),VLOOKUP(A1737,CECOS!$A$2:$I$56,9,0),"NO APLICA"))</f>
        <v>INTERVENTORIA</v>
      </c>
    </row>
    <row r="1738" spans="1:9" x14ac:dyDescent="0.25">
      <c r="A1738" s="18">
        <v>1622</v>
      </c>
      <c r="B1738" s="5">
        <v>43678</v>
      </c>
      <c r="C1738" s="18" t="s">
        <v>228</v>
      </c>
      <c r="D1738" s="18" t="s">
        <v>96</v>
      </c>
      <c r="E1738" s="3">
        <v>6239898</v>
      </c>
      <c r="F1738" s="18" t="s">
        <v>6</v>
      </c>
      <c r="G1738" s="18" t="s">
        <v>6</v>
      </c>
      <c r="I1738" s="77" t="str">
        <f>IF(OR(F1738="FFIE GRUPO 2",F1738="FFIE GRUPO 7"),"INTERVENTORIA",IF(OR(F1738="CONTRACTUAL",F1738="OTRO SÍ"),VLOOKUP(A1738,CECOS!$A$2:$I$56,9,0),"NO APLICA"))</f>
        <v>INTERVENTORIA</v>
      </c>
    </row>
    <row r="1739" spans="1:9" x14ac:dyDescent="0.25">
      <c r="A1739" s="18">
        <v>1622</v>
      </c>
      <c r="B1739" s="5">
        <v>43466</v>
      </c>
      <c r="C1739" s="18" t="s">
        <v>228</v>
      </c>
      <c r="D1739" s="18" t="s">
        <v>97</v>
      </c>
      <c r="E1739" s="3">
        <v>7453077</v>
      </c>
      <c r="F1739" s="18" t="s">
        <v>6</v>
      </c>
      <c r="G1739" s="18" t="s">
        <v>6</v>
      </c>
      <c r="I1739" s="77" t="str">
        <f>IF(OR(F1739="FFIE GRUPO 2",F1739="FFIE GRUPO 7"),"INTERVENTORIA",IF(OR(F1739="CONTRACTUAL",F1739="OTRO SÍ"),VLOOKUP(A1739,CECOS!$A$2:$I$56,9,0),"NO APLICA"))</f>
        <v>INTERVENTORIA</v>
      </c>
    </row>
    <row r="1740" spans="1:9" x14ac:dyDescent="0.25">
      <c r="A1740" s="18">
        <v>1622</v>
      </c>
      <c r="B1740" s="5">
        <v>43497</v>
      </c>
      <c r="C1740" s="18" t="s">
        <v>228</v>
      </c>
      <c r="D1740" s="18" t="s">
        <v>97</v>
      </c>
      <c r="E1740" s="3">
        <v>7453077</v>
      </c>
      <c r="F1740" s="18" t="s">
        <v>6</v>
      </c>
      <c r="G1740" s="18" t="s">
        <v>6</v>
      </c>
      <c r="I1740" s="77" t="str">
        <f>IF(OR(F1740="FFIE GRUPO 2",F1740="FFIE GRUPO 7"),"INTERVENTORIA",IF(OR(F1740="CONTRACTUAL",F1740="OTRO SÍ"),VLOOKUP(A1740,CECOS!$A$2:$I$56,9,0),"NO APLICA"))</f>
        <v>INTERVENTORIA</v>
      </c>
    </row>
    <row r="1741" spans="1:9" x14ac:dyDescent="0.25">
      <c r="A1741" s="18">
        <v>1622</v>
      </c>
      <c r="B1741" s="5">
        <v>43525</v>
      </c>
      <c r="C1741" s="18" t="s">
        <v>228</v>
      </c>
      <c r="D1741" s="18" t="s">
        <v>97</v>
      </c>
      <c r="E1741" s="3">
        <v>7453077</v>
      </c>
      <c r="F1741" s="18" t="s">
        <v>6</v>
      </c>
      <c r="G1741" s="18" t="s">
        <v>6</v>
      </c>
      <c r="I1741" s="77" t="str">
        <f>IF(OR(F1741="FFIE GRUPO 2",F1741="FFIE GRUPO 7"),"INTERVENTORIA",IF(OR(F1741="CONTRACTUAL",F1741="OTRO SÍ"),VLOOKUP(A1741,CECOS!$A$2:$I$56,9,0),"NO APLICA"))</f>
        <v>INTERVENTORIA</v>
      </c>
    </row>
    <row r="1742" spans="1:9" x14ac:dyDescent="0.25">
      <c r="A1742" s="18">
        <v>1622</v>
      </c>
      <c r="B1742" s="5">
        <v>43556</v>
      </c>
      <c r="C1742" s="18" t="s">
        <v>228</v>
      </c>
      <c r="D1742" s="18" t="s">
        <v>97</v>
      </c>
      <c r="E1742" s="3">
        <v>7453077</v>
      </c>
      <c r="F1742" s="18" t="s">
        <v>6</v>
      </c>
      <c r="G1742" s="18" t="s">
        <v>6</v>
      </c>
      <c r="I1742" s="77" t="str">
        <f>IF(OR(F1742="FFIE GRUPO 2",F1742="FFIE GRUPO 7"),"INTERVENTORIA",IF(OR(F1742="CONTRACTUAL",F1742="OTRO SÍ"),VLOOKUP(A1742,CECOS!$A$2:$I$56,9,0),"NO APLICA"))</f>
        <v>INTERVENTORIA</v>
      </c>
    </row>
    <row r="1743" spans="1:9" x14ac:dyDescent="0.25">
      <c r="A1743" s="18">
        <v>1622</v>
      </c>
      <c r="B1743" s="5">
        <v>43586</v>
      </c>
      <c r="C1743" s="18" t="s">
        <v>228</v>
      </c>
      <c r="D1743" s="18" t="s">
        <v>97</v>
      </c>
      <c r="E1743" s="3">
        <v>7453077</v>
      </c>
      <c r="F1743" s="18" t="s">
        <v>6</v>
      </c>
      <c r="G1743" s="18" t="s">
        <v>6</v>
      </c>
      <c r="I1743" s="77" t="str">
        <f>IF(OR(F1743="FFIE GRUPO 2",F1743="FFIE GRUPO 7"),"INTERVENTORIA",IF(OR(F1743="CONTRACTUAL",F1743="OTRO SÍ"),VLOOKUP(A1743,CECOS!$A$2:$I$56,9,0),"NO APLICA"))</f>
        <v>INTERVENTORIA</v>
      </c>
    </row>
    <row r="1744" spans="1:9" x14ac:dyDescent="0.25">
      <c r="A1744" s="18">
        <v>1622</v>
      </c>
      <c r="B1744" s="5">
        <v>43617</v>
      </c>
      <c r="C1744" s="18" t="s">
        <v>228</v>
      </c>
      <c r="D1744" s="18" t="s">
        <v>97</v>
      </c>
      <c r="E1744" s="3">
        <v>7453077</v>
      </c>
      <c r="F1744" s="18" t="s">
        <v>6</v>
      </c>
      <c r="G1744" s="18" t="s">
        <v>6</v>
      </c>
      <c r="I1744" s="77" t="str">
        <f>IF(OR(F1744="FFIE GRUPO 2",F1744="FFIE GRUPO 7"),"INTERVENTORIA",IF(OR(F1744="CONTRACTUAL",F1744="OTRO SÍ"),VLOOKUP(A1744,CECOS!$A$2:$I$56,9,0),"NO APLICA"))</f>
        <v>INTERVENTORIA</v>
      </c>
    </row>
    <row r="1745" spans="1:9" x14ac:dyDescent="0.25">
      <c r="A1745" s="18">
        <v>1622</v>
      </c>
      <c r="B1745" s="5">
        <v>43647</v>
      </c>
      <c r="C1745" s="18" t="s">
        <v>228</v>
      </c>
      <c r="D1745" s="18" t="s">
        <v>97</v>
      </c>
      <c r="E1745" s="3">
        <v>7453077</v>
      </c>
      <c r="F1745" s="18" t="s">
        <v>6</v>
      </c>
      <c r="G1745" s="18" t="s">
        <v>6</v>
      </c>
      <c r="I1745" s="77" t="str">
        <f>IF(OR(F1745="FFIE GRUPO 2",F1745="FFIE GRUPO 7"),"INTERVENTORIA",IF(OR(F1745="CONTRACTUAL",F1745="OTRO SÍ"),VLOOKUP(A1745,CECOS!$A$2:$I$56,9,0),"NO APLICA"))</f>
        <v>INTERVENTORIA</v>
      </c>
    </row>
    <row r="1746" spans="1:9" x14ac:dyDescent="0.25">
      <c r="A1746" s="18">
        <v>1622</v>
      </c>
      <c r="B1746" s="5">
        <v>43678</v>
      </c>
      <c r="C1746" s="18" t="s">
        <v>228</v>
      </c>
      <c r="D1746" s="18" t="s">
        <v>97</v>
      </c>
      <c r="E1746" s="3">
        <v>7453077</v>
      </c>
      <c r="F1746" s="18" t="s">
        <v>6</v>
      </c>
      <c r="G1746" s="18" t="s">
        <v>6</v>
      </c>
      <c r="I1746" s="77" t="str">
        <f>IF(OR(F1746="FFIE GRUPO 2",F1746="FFIE GRUPO 7"),"INTERVENTORIA",IF(OR(F1746="CONTRACTUAL",F1746="OTRO SÍ"),VLOOKUP(A1746,CECOS!$A$2:$I$56,9,0),"NO APLICA"))</f>
        <v>INTERVENTORIA</v>
      </c>
    </row>
    <row r="1747" spans="1:9" x14ac:dyDescent="0.25">
      <c r="A1747" s="18">
        <v>1622</v>
      </c>
      <c r="B1747" s="5">
        <v>43709</v>
      </c>
      <c r="C1747" s="18" t="s">
        <v>228</v>
      </c>
      <c r="D1747" s="18" t="s">
        <v>97</v>
      </c>
      <c r="E1747" s="3">
        <v>7453077</v>
      </c>
      <c r="F1747" s="18" t="s">
        <v>6</v>
      </c>
      <c r="G1747" s="18" t="s">
        <v>6</v>
      </c>
      <c r="I1747" s="77" t="str">
        <f>IF(OR(F1747="FFIE GRUPO 2",F1747="FFIE GRUPO 7"),"INTERVENTORIA",IF(OR(F1747="CONTRACTUAL",F1747="OTRO SÍ"),VLOOKUP(A1747,CECOS!$A$2:$I$56,9,0),"NO APLICA"))</f>
        <v>INTERVENTORIA</v>
      </c>
    </row>
    <row r="1748" spans="1:9" x14ac:dyDescent="0.25">
      <c r="A1748" s="18">
        <v>1622</v>
      </c>
      <c r="B1748" s="5">
        <v>43739</v>
      </c>
      <c r="C1748" s="18" t="s">
        <v>228</v>
      </c>
      <c r="D1748" s="18" t="s">
        <v>97</v>
      </c>
      <c r="E1748" s="3">
        <v>7453077</v>
      </c>
      <c r="F1748" s="18" t="s">
        <v>6</v>
      </c>
      <c r="G1748" s="18" t="s">
        <v>6</v>
      </c>
      <c r="I1748" s="77" t="str">
        <f>IF(OR(F1748="FFIE GRUPO 2",F1748="FFIE GRUPO 7"),"INTERVENTORIA",IF(OR(F1748="CONTRACTUAL",F1748="OTRO SÍ"),VLOOKUP(A1748,CECOS!$A$2:$I$56,9,0),"NO APLICA"))</f>
        <v>INTERVENTORIA</v>
      </c>
    </row>
    <row r="1749" spans="1:9" x14ac:dyDescent="0.25">
      <c r="A1749" s="18">
        <v>1622</v>
      </c>
      <c r="B1749" s="5">
        <v>43770</v>
      </c>
      <c r="C1749" s="18" t="s">
        <v>228</v>
      </c>
      <c r="D1749" s="18" t="s">
        <v>97</v>
      </c>
      <c r="E1749" s="3">
        <v>7453077</v>
      </c>
      <c r="F1749" s="18" t="s">
        <v>6</v>
      </c>
      <c r="G1749" s="18" t="s">
        <v>6</v>
      </c>
      <c r="I1749" s="77" t="str">
        <f>IF(OR(F1749="FFIE GRUPO 2",F1749="FFIE GRUPO 7"),"INTERVENTORIA",IF(OR(F1749="CONTRACTUAL",F1749="OTRO SÍ"),VLOOKUP(A1749,CECOS!$A$2:$I$56,9,0),"NO APLICA"))</f>
        <v>INTERVENTORIA</v>
      </c>
    </row>
    <row r="1750" spans="1:9" x14ac:dyDescent="0.25">
      <c r="A1750" s="18">
        <v>1622</v>
      </c>
      <c r="B1750" s="5">
        <v>43800</v>
      </c>
      <c r="C1750" s="18" t="s">
        <v>228</v>
      </c>
      <c r="D1750" s="18" t="s">
        <v>97</v>
      </c>
      <c r="E1750" s="3">
        <v>7453077</v>
      </c>
      <c r="F1750" s="18" t="s">
        <v>6</v>
      </c>
      <c r="G1750" s="18" t="s">
        <v>6</v>
      </c>
      <c r="I1750" s="77" t="str">
        <f>IF(OR(F1750="FFIE GRUPO 2",F1750="FFIE GRUPO 7"),"INTERVENTORIA",IF(OR(F1750="CONTRACTUAL",F1750="OTRO SÍ"),VLOOKUP(A1750,CECOS!$A$2:$I$56,9,0),"NO APLICA"))</f>
        <v>INTERVENTORIA</v>
      </c>
    </row>
    <row r="1751" spans="1:9" x14ac:dyDescent="0.25">
      <c r="A1751" s="18">
        <v>1622</v>
      </c>
      <c r="B1751" s="5">
        <v>43831</v>
      </c>
      <c r="C1751" s="18" t="s">
        <v>228</v>
      </c>
      <c r="D1751" s="18" t="s">
        <v>97</v>
      </c>
      <c r="E1751" s="3">
        <v>7453077</v>
      </c>
      <c r="F1751" s="18" t="s">
        <v>6</v>
      </c>
      <c r="G1751" s="18" t="s">
        <v>6</v>
      </c>
      <c r="I1751" s="77" t="str">
        <f>IF(OR(F1751="FFIE GRUPO 2",F1751="FFIE GRUPO 7"),"INTERVENTORIA",IF(OR(F1751="CONTRACTUAL",F1751="OTRO SÍ"),VLOOKUP(A1751,CECOS!$A$2:$I$56,9,0),"NO APLICA"))</f>
        <v>INTERVENTORIA</v>
      </c>
    </row>
    <row r="1752" spans="1:9" x14ac:dyDescent="0.25">
      <c r="A1752" s="18">
        <v>1622</v>
      </c>
      <c r="B1752" s="5">
        <v>43466</v>
      </c>
      <c r="C1752" s="18" t="s">
        <v>228</v>
      </c>
      <c r="D1752" s="18" t="s">
        <v>29</v>
      </c>
      <c r="E1752" s="3">
        <v>3580481.2499999995</v>
      </c>
      <c r="F1752" s="18" t="s">
        <v>6</v>
      </c>
      <c r="G1752" s="18" t="s">
        <v>6</v>
      </c>
      <c r="I1752" s="77" t="str">
        <f>IF(OR(F1752="FFIE GRUPO 2",F1752="FFIE GRUPO 7"),"INTERVENTORIA",IF(OR(F1752="CONTRACTUAL",F1752="OTRO SÍ"),VLOOKUP(A1752,CECOS!$A$2:$I$56,9,0),"NO APLICA"))</f>
        <v>INTERVENTORIA</v>
      </c>
    </row>
    <row r="1753" spans="1:9" x14ac:dyDescent="0.25">
      <c r="A1753" s="18">
        <v>1622</v>
      </c>
      <c r="B1753" s="5">
        <v>43497</v>
      </c>
      <c r="C1753" s="18" t="s">
        <v>228</v>
      </c>
      <c r="D1753" s="18" t="s">
        <v>29</v>
      </c>
      <c r="E1753" s="3">
        <v>3580481.2499999995</v>
      </c>
      <c r="F1753" s="18" t="s">
        <v>6</v>
      </c>
      <c r="G1753" s="18" t="s">
        <v>6</v>
      </c>
      <c r="I1753" s="77" t="str">
        <f>IF(OR(F1753="FFIE GRUPO 2",F1753="FFIE GRUPO 7"),"INTERVENTORIA",IF(OR(F1753="CONTRACTUAL",F1753="OTRO SÍ"),VLOOKUP(A1753,CECOS!$A$2:$I$56,9,0),"NO APLICA"))</f>
        <v>INTERVENTORIA</v>
      </c>
    </row>
    <row r="1754" spans="1:9" x14ac:dyDescent="0.25">
      <c r="A1754" s="18">
        <v>1622</v>
      </c>
      <c r="B1754" s="5">
        <v>43466</v>
      </c>
      <c r="C1754" s="18" t="s">
        <v>228</v>
      </c>
      <c r="D1754" s="18" t="s">
        <v>98</v>
      </c>
      <c r="E1754" s="3">
        <v>3687130.4999999995</v>
      </c>
      <c r="F1754" s="18" t="s">
        <v>6</v>
      </c>
      <c r="G1754" s="18" t="s">
        <v>6</v>
      </c>
      <c r="I1754" s="77" t="str">
        <f>IF(OR(F1754="FFIE GRUPO 2",F1754="FFIE GRUPO 7"),"INTERVENTORIA",IF(OR(F1754="CONTRACTUAL",F1754="OTRO SÍ"),VLOOKUP(A1754,CECOS!$A$2:$I$56,9,0),"NO APLICA"))</f>
        <v>INTERVENTORIA</v>
      </c>
    </row>
    <row r="1755" spans="1:9" x14ac:dyDescent="0.25">
      <c r="A1755" s="18">
        <v>1622</v>
      </c>
      <c r="B1755" s="5">
        <v>43497</v>
      </c>
      <c r="C1755" s="18" t="s">
        <v>228</v>
      </c>
      <c r="D1755" s="18" t="s">
        <v>98</v>
      </c>
      <c r="E1755" s="3">
        <v>3687130.4999999995</v>
      </c>
      <c r="F1755" s="18" t="s">
        <v>6</v>
      </c>
      <c r="G1755" s="18" t="s">
        <v>6</v>
      </c>
      <c r="I1755" s="77" t="str">
        <f>IF(OR(F1755="FFIE GRUPO 2",F1755="FFIE GRUPO 7"),"INTERVENTORIA",IF(OR(F1755="CONTRACTUAL",F1755="OTRO SÍ"),VLOOKUP(A1755,CECOS!$A$2:$I$56,9,0),"NO APLICA"))</f>
        <v>INTERVENTORIA</v>
      </c>
    </row>
    <row r="1756" spans="1:9" x14ac:dyDescent="0.25">
      <c r="A1756" s="18">
        <v>1622</v>
      </c>
      <c r="B1756" s="5">
        <v>43525</v>
      </c>
      <c r="C1756" s="18" t="s">
        <v>228</v>
      </c>
      <c r="D1756" s="18" t="s">
        <v>98</v>
      </c>
      <c r="E1756" s="3">
        <v>3687130.4999999995</v>
      </c>
      <c r="F1756" s="18" t="s">
        <v>6</v>
      </c>
      <c r="G1756" s="18" t="s">
        <v>6</v>
      </c>
      <c r="I1756" s="77" t="str">
        <f>IF(OR(F1756="FFIE GRUPO 2",F1756="FFIE GRUPO 7"),"INTERVENTORIA",IF(OR(F1756="CONTRACTUAL",F1756="OTRO SÍ"),VLOOKUP(A1756,CECOS!$A$2:$I$56,9,0),"NO APLICA"))</f>
        <v>INTERVENTORIA</v>
      </c>
    </row>
    <row r="1757" spans="1:9" x14ac:dyDescent="0.25">
      <c r="A1757" s="18">
        <v>1622</v>
      </c>
      <c r="B1757" s="5">
        <v>43556</v>
      </c>
      <c r="C1757" s="18" t="s">
        <v>228</v>
      </c>
      <c r="D1757" s="18" t="s">
        <v>98</v>
      </c>
      <c r="E1757" s="3">
        <v>3687130.4999999995</v>
      </c>
      <c r="F1757" s="18" t="s">
        <v>6</v>
      </c>
      <c r="G1757" s="18" t="s">
        <v>6</v>
      </c>
      <c r="I1757" s="77" t="str">
        <f>IF(OR(F1757="FFIE GRUPO 2",F1757="FFIE GRUPO 7"),"INTERVENTORIA",IF(OR(F1757="CONTRACTUAL",F1757="OTRO SÍ"),VLOOKUP(A1757,CECOS!$A$2:$I$56,9,0),"NO APLICA"))</f>
        <v>INTERVENTORIA</v>
      </c>
    </row>
    <row r="1758" spans="1:9" x14ac:dyDescent="0.25">
      <c r="A1758" s="18">
        <v>1622</v>
      </c>
      <c r="B1758" s="5">
        <v>43466</v>
      </c>
      <c r="C1758" s="18" t="s">
        <v>228</v>
      </c>
      <c r="D1758" s="18" t="s">
        <v>99</v>
      </c>
      <c r="E1758" s="3">
        <v>4479713.6999999993</v>
      </c>
      <c r="F1758" s="18" t="s">
        <v>6</v>
      </c>
      <c r="G1758" s="18" t="s">
        <v>6</v>
      </c>
      <c r="I1758" s="77" t="str">
        <f>IF(OR(F1758="FFIE GRUPO 2",F1758="FFIE GRUPO 7"),"INTERVENTORIA",IF(OR(F1758="CONTRACTUAL",F1758="OTRO SÍ"),VLOOKUP(A1758,CECOS!$A$2:$I$56,9,0),"NO APLICA"))</f>
        <v>INTERVENTORIA</v>
      </c>
    </row>
    <row r="1759" spans="1:9" x14ac:dyDescent="0.25">
      <c r="A1759" s="18">
        <v>1622</v>
      </c>
      <c r="B1759" s="5">
        <v>43497</v>
      </c>
      <c r="C1759" s="18" t="s">
        <v>228</v>
      </c>
      <c r="D1759" s="18" t="s">
        <v>99</v>
      </c>
      <c r="E1759" s="3">
        <v>4479713.6999999993</v>
      </c>
      <c r="F1759" s="18" t="s">
        <v>6</v>
      </c>
      <c r="G1759" s="18" t="s">
        <v>6</v>
      </c>
      <c r="I1759" s="77" t="str">
        <f>IF(OR(F1759="FFIE GRUPO 2",F1759="FFIE GRUPO 7"),"INTERVENTORIA",IF(OR(F1759="CONTRACTUAL",F1759="OTRO SÍ"),VLOOKUP(A1759,CECOS!$A$2:$I$56,9,0),"NO APLICA"))</f>
        <v>INTERVENTORIA</v>
      </c>
    </row>
    <row r="1760" spans="1:9" x14ac:dyDescent="0.25">
      <c r="A1760" s="18">
        <v>1622</v>
      </c>
      <c r="B1760" s="5">
        <v>43525</v>
      </c>
      <c r="C1760" s="18" t="s">
        <v>228</v>
      </c>
      <c r="D1760" s="18" t="s">
        <v>99</v>
      </c>
      <c r="E1760" s="3">
        <v>4479713.6999999993</v>
      </c>
      <c r="F1760" s="18" t="s">
        <v>6</v>
      </c>
      <c r="G1760" s="18" t="s">
        <v>6</v>
      </c>
      <c r="I1760" s="77" t="str">
        <f>IF(OR(F1760="FFIE GRUPO 2",F1760="FFIE GRUPO 7"),"INTERVENTORIA",IF(OR(F1760="CONTRACTUAL",F1760="OTRO SÍ"),VLOOKUP(A1760,CECOS!$A$2:$I$56,9,0),"NO APLICA"))</f>
        <v>INTERVENTORIA</v>
      </c>
    </row>
    <row r="1761" spans="1:9" x14ac:dyDescent="0.25">
      <c r="A1761" s="18">
        <v>1622</v>
      </c>
      <c r="B1761" s="5">
        <v>43556</v>
      </c>
      <c r="C1761" s="18" t="s">
        <v>228</v>
      </c>
      <c r="D1761" s="18" t="s">
        <v>99</v>
      </c>
      <c r="E1761" s="3">
        <v>4479713.6999999993</v>
      </c>
      <c r="F1761" s="18" t="s">
        <v>6</v>
      </c>
      <c r="G1761" s="18" t="s">
        <v>6</v>
      </c>
      <c r="I1761" s="77" t="str">
        <f>IF(OR(F1761="FFIE GRUPO 2",F1761="FFIE GRUPO 7"),"INTERVENTORIA",IF(OR(F1761="CONTRACTUAL",F1761="OTRO SÍ"),VLOOKUP(A1761,CECOS!$A$2:$I$56,9,0),"NO APLICA"))</f>
        <v>INTERVENTORIA</v>
      </c>
    </row>
    <row r="1762" spans="1:9" x14ac:dyDescent="0.25">
      <c r="A1762" s="18">
        <v>1622</v>
      </c>
      <c r="B1762" s="5">
        <v>43586</v>
      </c>
      <c r="C1762" s="18" t="s">
        <v>228</v>
      </c>
      <c r="D1762" s="18" t="s">
        <v>99</v>
      </c>
      <c r="E1762" s="3">
        <v>4479713.6999999993</v>
      </c>
      <c r="F1762" s="18" t="s">
        <v>6</v>
      </c>
      <c r="G1762" s="18" t="s">
        <v>6</v>
      </c>
      <c r="I1762" s="77" t="str">
        <f>IF(OR(F1762="FFIE GRUPO 2",F1762="FFIE GRUPO 7"),"INTERVENTORIA",IF(OR(F1762="CONTRACTUAL",F1762="OTRO SÍ"),VLOOKUP(A1762,CECOS!$A$2:$I$56,9,0),"NO APLICA"))</f>
        <v>INTERVENTORIA</v>
      </c>
    </row>
    <row r="1763" spans="1:9" x14ac:dyDescent="0.25">
      <c r="A1763" s="18">
        <v>1622</v>
      </c>
      <c r="B1763" s="5">
        <v>43617</v>
      </c>
      <c r="C1763" s="18" t="s">
        <v>228</v>
      </c>
      <c r="D1763" s="18" t="s">
        <v>99</v>
      </c>
      <c r="E1763" s="3">
        <v>4479713.6999999993</v>
      </c>
      <c r="F1763" s="18" t="s">
        <v>6</v>
      </c>
      <c r="G1763" s="18" t="s">
        <v>6</v>
      </c>
      <c r="I1763" s="77" t="str">
        <f>IF(OR(F1763="FFIE GRUPO 2",F1763="FFIE GRUPO 7"),"INTERVENTORIA",IF(OR(F1763="CONTRACTUAL",F1763="OTRO SÍ"),VLOOKUP(A1763,CECOS!$A$2:$I$56,9,0),"NO APLICA"))</f>
        <v>INTERVENTORIA</v>
      </c>
    </row>
    <row r="1764" spans="1:9" x14ac:dyDescent="0.25">
      <c r="A1764" s="18">
        <v>1622</v>
      </c>
      <c r="B1764" s="5">
        <v>43647</v>
      </c>
      <c r="C1764" s="18" t="s">
        <v>228</v>
      </c>
      <c r="D1764" s="18" t="s">
        <v>99</v>
      </c>
      <c r="E1764" s="3">
        <v>4479713.6999999993</v>
      </c>
      <c r="F1764" s="18" t="s">
        <v>6</v>
      </c>
      <c r="G1764" s="18" t="s">
        <v>6</v>
      </c>
      <c r="I1764" s="77" t="str">
        <f>IF(OR(F1764="FFIE GRUPO 2",F1764="FFIE GRUPO 7"),"INTERVENTORIA",IF(OR(F1764="CONTRACTUAL",F1764="OTRO SÍ"),VLOOKUP(A1764,CECOS!$A$2:$I$56,9,0),"NO APLICA"))</f>
        <v>INTERVENTORIA</v>
      </c>
    </row>
    <row r="1765" spans="1:9" x14ac:dyDescent="0.25">
      <c r="A1765" s="18">
        <v>1622</v>
      </c>
      <c r="B1765" s="5">
        <v>43678</v>
      </c>
      <c r="C1765" s="18" t="s">
        <v>228</v>
      </c>
      <c r="D1765" s="18" t="s">
        <v>99</v>
      </c>
      <c r="E1765" s="3">
        <v>4479713.6999999993</v>
      </c>
      <c r="F1765" s="18" t="s">
        <v>6</v>
      </c>
      <c r="G1765" s="18" t="s">
        <v>6</v>
      </c>
      <c r="I1765" s="77" t="str">
        <f>IF(OR(F1765="FFIE GRUPO 2",F1765="FFIE GRUPO 7"),"INTERVENTORIA",IF(OR(F1765="CONTRACTUAL",F1765="OTRO SÍ"),VLOOKUP(A1765,CECOS!$A$2:$I$56,9,0),"NO APLICA"))</f>
        <v>INTERVENTORIA</v>
      </c>
    </row>
    <row r="1766" spans="1:9" x14ac:dyDescent="0.25">
      <c r="A1766" s="18">
        <v>1622</v>
      </c>
      <c r="B1766" s="5">
        <v>43709</v>
      </c>
      <c r="C1766" s="18" t="s">
        <v>228</v>
      </c>
      <c r="D1766" s="18" t="s">
        <v>99</v>
      </c>
      <c r="E1766" s="3">
        <v>4479713.6999999993</v>
      </c>
      <c r="F1766" s="18" t="s">
        <v>6</v>
      </c>
      <c r="G1766" s="18" t="s">
        <v>6</v>
      </c>
      <c r="I1766" s="77" t="str">
        <f>IF(OR(F1766="FFIE GRUPO 2",F1766="FFIE GRUPO 7"),"INTERVENTORIA",IF(OR(F1766="CONTRACTUAL",F1766="OTRO SÍ"),VLOOKUP(A1766,CECOS!$A$2:$I$56,9,0),"NO APLICA"))</f>
        <v>INTERVENTORIA</v>
      </c>
    </row>
    <row r="1767" spans="1:9" x14ac:dyDescent="0.25">
      <c r="A1767" s="18">
        <v>1622</v>
      </c>
      <c r="B1767" s="5">
        <v>43739</v>
      </c>
      <c r="C1767" s="18" t="s">
        <v>228</v>
      </c>
      <c r="D1767" s="18" t="s">
        <v>99</v>
      </c>
      <c r="E1767" s="3">
        <v>4479713.6999999993</v>
      </c>
      <c r="F1767" s="18" t="s">
        <v>6</v>
      </c>
      <c r="G1767" s="18" t="s">
        <v>6</v>
      </c>
      <c r="I1767" s="77" t="str">
        <f>IF(OR(F1767="FFIE GRUPO 2",F1767="FFIE GRUPO 7"),"INTERVENTORIA",IF(OR(F1767="CONTRACTUAL",F1767="OTRO SÍ"),VLOOKUP(A1767,CECOS!$A$2:$I$56,9,0),"NO APLICA"))</f>
        <v>INTERVENTORIA</v>
      </c>
    </row>
    <row r="1768" spans="1:9" x14ac:dyDescent="0.25">
      <c r="A1768" s="18">
        <v>1622</v>
      </c>
      <c r="B1768" s="5">
        <v>43466</v>
      </c>
      <c r="C1768" s="18" t="s">
        <v>228</v>
      </c>
      <c r="D1768" s="18" t="s">
        <v>100</v>
      </c>
      <c r="E1768" s="3">
        <v>4487334.5699999994</v>
      </c>
      <c r="F1768" s="18" t="s">
        <v>6</v>
      </c>
      <c r="G1768" s="18" t="s">
        <v>6</v>
      </c>
      <c r="I1768" s="77" t="str">
        <f>IF(OR(F1768="FFIE GRUPO 2",F1768="FFIE GRUPO 7"),"INTERVENTORIA",IF(OR(F1768="CONTRACTUAL",F1768="OTRO SÍ"),VLOOKUP(A1768,CECOS!$A$2:$I$56,9,0),"NO APLICA"))</f>
        <v>INTERVENTORIA</v>
      </c>
    </row>
    <row r="1769" spans="1:9" x14ac:dyDescent="0.25">
      <c r="A1769" s="18">
        <v>1622</v>
      </c>
      <c r="B1769" s="5">
        <v>43497</v>
      </c>
      <c r="C1769" s="18" t="s">
        <v>228</v>
      </c>
      <c r="D1769" s="18" t="s">
        <v>100</v>
      </c>
      <c r="E1769" s="3">
        <v>4487334.5699999994</v>
      </c>
      <c r="F1769" s="18" t="s">
        <v>6</v>
      </c>
      <c r="G1769" s="18" t="s">
        <v>6</v>
      </c>
      <c r="I1769" s="77" t="str">
        <f>IF(OR(F1769="FFIE GRUPO 2",F1769="FFIE GRUPO 7"),"INTERVENTORIA",IF(OR(F1769="CONTRACTUAL",F1769="OTRO SÍ"),VLOOKUP(A1769,CECOS!$A$2:$I$56,9,0),"NO APLICA"))</f>
        <v>INTERVENTORIA</v>
      </c>
    </row>
    <row r="1770" spans="1:9" x14ac:dyDescent="0.25">
      <c r="A1770" s="18">
        <v>1622</v>
      </c>
      <c r="B1770" s="5">
        <v>43466</v>
      </c>
      <c r="C1770" s="18" t="s">
        <v>228</v>
      </c>
      <c r="D1770" s="18" t="s">
        <v>23</v>
      </c>
      <c r="E1770" s="3">
        <v>3611462.4</v>
      </c>
      <c r="F1770" s="18" t="s">
        <v>6</v>
      </c>
      <c r="G1770" s="18" t="s">
        <v>6</v>
      </c>
      <c r="I1770" s="77" t="str">
        <f>IF(OR(F1770="FFIE GRUPO 2",F1770="FFIE GRUPO 7"),"INTERVENTORIA",IF(OR(F1770="CONTRACTUAL",F1770="OTRO SÍ"),VLOOKUP(A1770,CECOS!$A$2:$I$56,9,0),"NO APLICA"))</f>
        <v>INTERVENTORIA</v>
      </c>
    </row>
    <row r="1771" spans="1:9" x14ac:dyDescent="0.25">
      <c r="A1771" s="18">
        <v>1622</v>
      </c>
      <c r="B1771" s="5">
        <v>43497</v>
      </c>
      <c r="C1771" s="18" t="s">
        <v>228</v>
      </c>
      <c r="D1771" s="18" t="s">
        <v>23</v>
      </c>
      <c r="E1771" s="3">
        <v>3611462.4</v>
      </c>
      <c r="F1771" s="18" t="s">
        <v>6</v>
      </c>
      <c r="G1771" s="18" t="s">
        <v>6</v>
      </c>
      <c r="I1771" s="77" t="str">
        <f>IF(OR(F1771="FFIE GRUPO 2",F1771="FFIE GRUPO 7"),"INTERVENTORIA",IF(OR(F1771="CONTRACTUAL",F1771="OTRO SÍ"),VLOOKUP(A1771,CECOS!$A$2:$I$56,9,0),"NO APLICA"))</f>
        <v>INTERVENTORIA</v>
      </c>
    </row>
    <row r="1772" spans="1:9" x14ac:dyDescent="0.25">
      <c r="A1772" s="18">
        <v>1622</v>
      </c>
      <c r="B1772" s="5">
        <v>43525</v>
      </c>
      <c r="C1772" s="18" t="s">
        <v>228</v>
      </c>
      <c r="D1772" s="18" t="s">
        <v>23</v>
      </c>
      <c r="E1772" s="3">
        <v>3611462.4</v>
      </c>
      <c r="F1772" s="18" t="s">
        <v>6</v>
      </c>
      <c r="G1772" s="18" t="s">
        <v>6</v>
      </c>
      <c r="I1772" s="77" t="str">
        <f>IF(OR(F1772="FFIE GRUPO 2",F1772="FFIE GRUPO 7"),"INTERVENTORIA",IF(OR(F1772="CONTRACTUAL",F1772="OTRO SÍ"),VLOOKUP(A1772,CECOS!$A$2:$I$56,9,0),"NO APLICA"))</f>
        <v>INTERVENTORIA</v>
      </c>
    </row>
    <row r="1773" spans="1:9" x14ac:dyDescent="0.25">
      <c r="A1773" s="18">
        <v>1622</v>
      </c>
      <c r="B1773" s="5">
        <v>43556</v>
      </c>
      <c r="C1773" s="18" t="s">
        <v>228</v>
      </c>
      <c r="D1773" s="18" t="s">
        <v>23</v>
      </c>
      <c r="E1773" s="3">
        <v>3611462.4</v>
      </c>
      <c r="F1773" s="18" t="s">
        <v>6</v>
      </c>
      <c r="G1773" s="18" t="s">
        <v>6</v>
      </c>
      <c r="I1773" s="77" t="str">
        <f>IF(OR(F1773="FFIE GRUPO 2",F1773="FFIE GRUPO 7"),"INTERVENTORIA",IF(OR(F1773="CONTRACTUAL",F1773="OTRO SÍ"),VLOOKUP(A1773,CECOS!$A$2:$I$56,9,0),"NO APLICA"))</f>
        <v>INTERVENTORIA</v>
      </c>
    </row>
    <row r="1774" spans="1:9" x14ac:dyDescent="0.25">
      <c r="A1774" s="18">
        <v>1622</v>
      </c>
      <c r="B1774" s="5">
        <v>43466</v>
      </c>
      <c r="C1774" s="18" t="s">
        <v>228</v>
      </c>
      <c r="D1774" s="18" t="s">
        <v>101</v>
      </c>
      <c r="E1774" s="3">
        <v>3767611.53</v>
      </c>
      <c r="F1774" s="18" t="s">
        <v>6</v>
      </c>
      <c r="G1774" s="18" t="s">
        <v>6</v>
      </c>
      <c r="I1774" s="77" t="str">
        <f>IF(OR(F1774="FFIE GRUPO 2",F1774="FFIE GRUPO 7"),"INTERVENTORIA",IF(OR(F1774="CONTRACTUAL",F1774="OTRO SÍ"),VLOOKUP(A1774,CECOS!$A$2:$I$56,9,0),"NO APLICA"))</f>
        <v>INTERVENTORIA</v>
      </c>
    </row>
    <row r="1775" spans="1:9" x14ac:dyDescent="0.25">
      <c r="A1775" s="18">
        <v>1622</v>
      </c>
      <c r="B1775" s="5">
        <v>43497</v>
      </c>
      <c r="C1775" s="18" t="s">
        <v>228</v>
      </c>
      <c r="D1775" s="18" t="s">
        <v>101</v>
      </c>
      <c r="E1775" s="3">
        <v>3767611.53</v>
      </c>
      <c r="F1775" s="18" t="s">
        <v>6</v>
      </c>
      <c r="G1775" s="18" t="s">
        <v>6</v>
      </c>
      <c r="I1775" s="77" t="str">
        <f>IF(OR(F1775="FFIE GRUPO 2",F1775="FFIE GRUPO 7"),"INTERVENTORIA",IF(OR(F1775="CONTRACTUAL",F1775="OTRO SÍ"),VLOOKUP(A1775,CECOS!$A$2:$I$56,9,0),"NO APLICA"))</f>
        <v>INTERVENTORIA</v>
      </c>
    </row>
    <row r="1776" spans="1:9" x14ac:dyDescent="0.25">
      <c r="A1776" s="18">
        <v>1622</v>
      </c>
      <c r="B1776" s="5">
        <v>43466</v>
      </c>
      <c r="C1776" s="18" t="s">
        <v>228</v>
      </c>
      <c r="D1776" s="18" t="s">
        <v>24</v>
      </c>
      <c r="E1776" s="3">
        <v>3767611.53</v>
      </c>
      <c r="F1776" s="18" t="s">
        <v>6</v>
      </c>
      <c r="G1776" s="18" t="s">
        <v>6</v>
      </c>
      <c r="I1776" s="77" t="str">
        <f>IF(OR(F1776="FFIE GRUPO 2",F1776="FFIE GRUPO 7"),"INTERVENTORIA",IF(OR(F1776="CONTRACTUAL",F1776="OTRO SÍ"),VLOOKUP(A1776,CECOS!$A$2:$I$56,9,0),"NO APLICA"))</f>
        <v>INTERVENTORIA</v>
      </c>
    </row>
    <row r="1777" spans="1:9" x14ac:dyDescent="0.25">
      <c r="A1777" s="18">
        <v>1622</v>
      </c>
      <c r="B1777" s="5">
        <v>43497</v>
      </c>
      <c r="C1777" s="18" t="s">
        <v>228</v>
      </c>
      <c r="D1777" s="18" t="s">
        <v>24</v>
      </c>
      <c r="E1777" s="3">
        <v>3767611.53</v>
      </c>
      <c r="F1777" s="18" t="s">
        <v>6</v>
      </c>
      <c r="G1777" s="18" t="s">
        <v>6</v>
      </c>
      <c r="I1777" s="77" t="str">
        <f>IF(OR(F1777="FFIE GRUPO 2",F1777="FFIE GRUPO 7"),"INTERVENTORIA",IF(OR(F1777="CONTRACTUAL",F1777="OTRO SÍ"),VLOOKUP(A1777,CECOS!$A$2:$I$56,9,0),"NO APLICA"))</f>
        <v>INTERVENTORIA</v>
      </c>
    </row>
    <row r="1778" spans="1:9" x14ac:dyDescent="0.25">
      <c r="A1778" s="18">
        <v>1622</v>
      </c>
      <c r="B1778" s="5">
        <v>43525</v>
      </c>
      <c r="C1778" s="18" t="s">
        <v>228</v>
      </c>
      <c r="D1778" s="18" t="s">
        <v>24</v>
      </c>
      <c r="E1778" s="3">
        <v>3767611.53</v>
      </c>
      <c r="F1778" s="18" t="s">
        <v>6</v>
      </c>
      <c r="G1778" s="18" t="s">
        <v>6</v>
      </c>
      <c r="I1778" s="77" t="str">
        <f>IF(OR(F1778="FFIE GRUPO 2",F1778="FFIE GRUPO 7"),"INTERVENTORIA",IF(OR(F1778="CONTRACTUAL",F1778="OTRO SÍ"),VLOOKUP(A1778,CECOS!$A$2:$I$56,9,0),"NO APLICA"))</f>
        <v>INTERVENTORIA</v>
      </c>
    </row>
    <row r="1779" spans="1:9" x14ac:dyDescent="0.25">
      <c r="A1779" s="18">
        <v>1622</v>
      </c>
      <c r="B1779" s="5">
        <v>43556</v>
      </c>
      <c r="C1779" s="18" t="s">
        <v>228</v>
      </c>
      <c r="D1779" s="18" t="s">
        <v>24</v>
      </c>
      <c r="E1779" s="3">
        <v>3767611.53</v>
      </c>
      <c r="F1779" s="18" t="s">
        <v>6</v>
      </c>
      <c r="G1779" s="18" t="s">
        <v>6</v>
      </c>
      <c r="I1779" s="77" t="str">
        <f>IF(OR(F1779="FFIE GRUPO 2",F1779="FFIE GRUPO 7"),"INTERVENTORIA",IF(OR(F1779="CONTRACTUAL",F1779="OTRO SÍ"),VLOOKUP(A1779,CECOS!$A$2:$I$56,9,0),"NO APLICA"))</f>
        <v>INTERVENTORIA</v>
      </c>
    </row>
    <row r="1780" spans="1:9" x14ac:dyDescent="0.25">
      <c r="A1780" s="18">
        <v>1622</v>
      </c>
      <c r="B1780" s="5">
        <v>43556</v>
      </c>
      <c r="C1780" s="18" t="s">
        <v>228</v>
      </c>
      <c r="D1780" s="18" t="s">
        <v>102</v>
      </c>
      <c r="E1780" s="3">
        <v>4477341.0150000006</v>
      </c>
      <c r="F1780" s="18" t="s">
        <v>6</v>
      </c>
      <c r="G1780" s="18" t="s">
        <v>6</v>
      </c>
      <c r="I1780" s="77" t="str">
        <f>IF(OR(F1780="FFIE GRUPO 2",F1780="FFIE GRUPO 7"),"INTERVENTORIA",IF(OR(F1780="CONTRACTUAL",F1780="OTRO SÍ"),VLOOKUP(A1780,CECOS!$A$2:$I$56,9,0),"NO APLICA"))</f>
        <v>INTERVENTORIA</v>
      </c>
    </row>
    <row r="1781" spans="1:9" x14ac:dyDescent="0.25">
      <c r="A1781" s="18">
        <v>1622</v>
      </c>
      <c r="B1781" s="5">
        <v>43586</v>
      </c>
      <c r="C1781" s="18" t="s">
        <v>228</v>
      </c>
      <c r="D1781" s="18" t="s">
        <v>102</v>
      </c>
      <c r="E1781" s="3">
        <v>4477341.0150000006</v>
      </c>
      <c r="F1781" s="18" t="s">
        <v>6</v>
      </c>
      <c r="G1781" s="18" t="s">
        <v>6</v>
      </c>
      <c r="I1781" s="77" t="str">
        <f>IF(OR(F1781="FFIE GRUPO 2",F1781="FFIE GRUPO 7"),"INTERVENTORIA",IF(OR(F1781="CONTRACTUAL",F1781="OTRO SÍ"),VLOOKUP(A1781,CECOS!$A$2:$I$56,9,0),"NO APLICA"))</f>
        <v>INTERVENTORIA</v>
      </c>
    </row>
    <row r="1782" spans="1:9" x14ac:dyDescent="0.25">
      <c r="A1782" s="18">
        <v>1622</v>
      </c>
      <c r="B1782" s="5">
        <v>43617</v>
      </c>
      <c r="C1782" s="18" t="s">
        <v>228</v>
      </c>
      <c r="D1782" s="18" t="s">
        <v>102</v>
      </c>
      <c r="E1782" s="3">
        <v>4477341.0150000006</v>
      </c>
      <c r="F1782" s="18" t="s">
        <v>6</v>
      </c>
      <c r="G1782" s="18" t="s">
        <v>6</v>
      </c>
      <c r="I1782" s="77" t="str">
        <f>IF(OR(F1782="FFIE GRUPO 2",F1782="FFIE GRUPO 7"),"INTERVENTORIA",IF(OR(F1782="CONTRACTUAL",F1782="OTRO SÍ"),VLOOKUP(A1782,CECOS!$A$2:$I$56,9,0),"NO APLICA"))</f>
        <v>INTERVENTORIA</v>
      </c>
    </row>
    <row r="1783" spans="1:9" x14ac:dyDescent="0.25">
      <c r="A1783" s="18">
        <v>1622</v>
      </c>
      <c r="B1783" s="5">
        <v>43647</v>
      </c>
      <c r="C1783" s="18" t="s">
        <v>228</v>
      </c>
      <c r="D1783" s="18" t="s">
        <v>102</v>
      </c>
      <c r="E1783" s="3">
        <v>4477341.0150000006</v>
      </c>
      <c r="F1783" s="18" t="s">
        <v>6</v>
      </c>
      <c r="G1783" s="18" t="s">
        <v>6</v>
      </c>
      <c r="I1783" s="77" t="str">
        <f>IF(OR(F1783="FFIE GRUPO 2",F1783="FFIE GRUPO 7"),"INTERVENTORIA",IF(OR(F1783="CONTRACTUAL",F1783="OTRO SÍ"),VLOOKUP(A1783,CECOS!$A$2:$I$56,9,0),"NO APLICA"))</f>
        <v>INTERVENTORIA</v>
      </c>
    </row>
    <row r="1784" spans="1:9" x14ac:dyDescent="0.25">
      <c r="A1784" s="18">
        <v>1622</v>
      </c>
      <c r="B1784" s="5">
        <v>43678</v>
      </c>
      <c r="C1784" s="18" t="s">
        <v>228</v>
      </c>
      <c r="D1784" s="18" t="s">
        <v>102</v>
      </c>
      <c r="E1784" s="3">
        <v>4477341.0150000006</v>
      </c>
      <c r="F1784" s="18" t="s">
        <v>6</v>
      </c>
      <c r="G1784" s="18" t="s">
        <v>6</v>
      </c>
      <c r="I1784" s="77" t="str">
        <f>IF(OR(F1784="FFIE GRUPO 2",F1784="FFIE GRUPO 7"),"INTERVENTORIA",IF(OR(F1784="CONTRACTUAL",F1784="OTRO SÍ"),VLOOKUP(A1784,CECOS!$A$2:$I$56,9,0),"NO APLICA"))</f>
        <v>INTERVENTORIA</v>
      </c>
    </row>
    <row r="1785" spans="1:9" x14ac:dyDescent="0.25">
      <c r="A1785" s="18">
        <v>1622</v>
      </c>
      <c r="B1785" s="5">
        <v>43709</v>
      </c>
      <c r="C1785" s="18" t="s">
        <v>228</v>
      </c>
      <c r="D1785" s="18" t="s">
        <v>102</v>
      </c>
      <c r="E1785" s="3">
        <v>4477341.0150000006</v>
      </c>
      <c r="F1785" s="18" t="s">
        <v>6</v>
      </c>
      <c r="G1785" s="18" t="s">
        <v>6</v>
      </c>
      <c r="I1785" s="77" t="str">
        <f>IF(OR(F1785="FFIE GRUPO 2",F1785="FFIE GRUPO 7"),"INTERVENTORIA",IF(OR(F1785="CONTRACTUAL",F1785="OTRO SÍ"),VLOOKUP(A1785,CECOS!$A$2:$I$56,9,0),"NO APLICA"))</f>
        <v>INTERVENTORIA</v>
      </c>
    </row>
    <row r="1786" spans="1:9" x14ac:dyDescent="0.25">
      <c r="A1786" s="18">
        <v>1622</v>
      </c>
      <c r="B1786" s="5">
        <v>43739</v>
      </c>
      <c r="C1786" s="18" t="s">
        <v>228</v>
      </c>
      <c r="D1786" s="18" t="s">
        <v>102</v>
      </c>
      <c r="E1786" s="3">
        <v>4477341.0150000006</v>
      </c>
      <c r="F1786" s="18" t="s">
        <v>6</v>
      </c>
      <c r="G1786" s="18" t="s">
        <v>6</v>
      </c>
      <c r="I1786" s="77" t="str">
        <f>IF(OR(F1786="FFIE GRUPO 2",F1786="FFIE GRUPO 7"),"INTERVENTORIA",IF(OR(F1786="CONTRACTUAL",F1786="OTRO SÍ"),VLOOKUP(A1786,CECOS!$A$2:$I$56,9,0),"NO APLICA"))</f>
        <v>INTERVENTORIA</v>
      </c>
    </row>
    <row r="1787" spans="1:9" x14ac:dyDescent="0.25">
      <c r="A1787" s="18">
        <v>1622</v>
      </c>
      <c r="B1787" s="5">
        <v>43556</v>
      </c>
      <c r="C1787" s="18" t="s">
        <v>228</v>
      </c>
      <c r="D1787" s="18" t="s">
        <v>103</v>
      </c>
      <c r="E1787" s="3">
        <v>3062689.7</v>
      </c>
      <c r="F1787" s="18" t="s">
        <v>6</v>
      </c>
      <c r="G1787" s="18" t="s">
        <v>6</v>
      </c>
      <c r="I1787" s="77" t="str">
        <f>IF(OR(F1787="FFIE GRUPO 2",F1787="FFIE GRUPO 7"),"INTERVENTORIA",IF(OR(F1787="CONTRACTUAL",F1787="OTRO SÍ"),VLOOKUP(A1787,CECOS!$A$2:$I$56,9,0),"NO APLICA"))</f>
        <v>INTERVENTORIA</v>
      </c>
    </row>
    <row r="1788" spans="1:9" x14ac:dyDescent="0.25">
      <c r="A1788" s="18">
        <v>1622</v>
      </c>
      <c r="B1788" s="5">
        <v>43586</v>
      </c>
      <c r="C1788" s="18" t="s">
        <v>228</v>
      </c>
      <c r="D1788" s="18" t="s">
        <v>103</v>
      </c>
      <c r="E1788" s="3">
        <v>3062689.7</v>
      </c>
      <c r="F1788" s="18" t="s">
        <v>6</v>
      </c>
      <c r="G1788" s="18" t="s">
        <v>6</v>
      </c>
      <c r="I1788" s="77" t="str">
        <f>IF(OR(F1788="FFIE GRUPO 2",F1788="FFIE GRUPO 7"),"INTERVENTORIA",IF(OR(F1788="CONTRACTUAL",F1788="OTRO SÍ"),VLOOKUP(A1788,CECOS!$A$2:$I$56,9,0),"NO APLICA"))</f>
        <v>INTERVENTORIA</v>
      </c>
    </row>
    <row r="1789" spans="1:9" x14ac:dyDescent="0.25">
      <c r="A1789" s="18">
        <v>1622</v>
      </c>
      <c r="B1789" s="5">
        <v>43617</v>
      </c>
      <c r="C1789" s="18" t="s">
        <v>228</v>
      </c>
      <c r="D1789" s="18" t="s">
        <v>103</v>
      </c>
      <c r="E1789" s="3">
        <v>3062689.7</v>
      </c>
      <c r="F1789" s="18" t="s">
        <v>6</v>
      </c>
      <c r="G1789" s="18" t="s">
        <v>6</v>
      </c>
      <c r="I1789" s="77" t="str">
        <f>IF(OR(F1789="FFIE GRUPO 2",F1789="FFIE GRUPO 7"),"INTERVENTORIA",IF(OR(F1789="CONTRACTUAL",F1789="OTRO SÍ"),VLOOKUP(A1789,CECOS!$A$2:$I$56,9,0),"NO APLICA"))</f>
        <v>INTERVENTORIA</v>
      </c>
    </row>
    <row r="1790" spans="1:9" x14ac:dyDescent="0.25">
      <c r="A1790" s="18">
        <v>1622</v>
      </c>
      <c r="B1790" s="5">
        <v>43647</v>
      </c>
      <c r="C1790" s="18" t="s">
        <v>228</v>
      </c>
      <c r="D1790" s="18" t="s">
        <v>103</v>
      </c>
      <c r="E1790" s="3">
        <v>3062689.7</v>
      </c>
      <c r="F1790" s="18" t="s">
        <v>6</v>
      </c>
      <c r="G1790" s="18" t="s">
        <v>6</v>
      </c>
      <c r="I1790" s="77" t="str">
        <f>IF(OR(F1790="FFIE GRUPO 2",F1790="FFIE GRUPO 7"),"INTERVENTORIA",IF(OR(F1790="CONTRACTUAL",F1790="OTRO SÍ"),VLOOKUP(A1790,CECOS!$A$2:$I$56,9,0),"NO APLICA"))</f>
        <v>INTERVENTORIA</v>
      </c>
    </row>
    <row r="1791" spans="1:9" x14ac:dyDescent="0.25">
      <c r="A1791" s="18">
        <v>1622</v>
      </c>
      <c r="B1791" s="5">
        <v>43678</v>
      </c>
      <c r="C1791" s="18" t="s">
        <v>228</v>
      </c>
      <c r="D1791" s="18" t="s">
        <v>103</v>
      </c>
      <c r="E1791" s="3">
        <v>3062689.7</v>
      </c>
      <c r="F1791" s="18" t="s">
        <v>6</v>
      </c>
      <c r="G1791" s="18" t="s">
        <v>6</v>
      </c>
      <c r="I1791" s="77" t="str">
        <f>IF(OR(F1791="FFIE GRUPO 2",F1791="FFIE GRUPO 7"),"INTERVENTORIA",IF(OR(F1791="CONTRACTUAL",F1791="OTRO SÍ"),VLOOKUP(A1791,CECOS!$A$2:$I$56,9,0),"NO APLICA"))</f>
        <v>INTERVENTORIA</v>
      </c>
    </row>
    <row r="1792" spans="1:9" x14ac:dyDescent="0.25">
      <c r="A1792" s="18">
        <v>1622</v>
      </c>
      <c r="B1792" s="5">
        <v>43709</v>
      </c>
      <c r="C1792" s="18" t="s">
        <v>228</v>
      </c>
      <c r="D1792" s="18" t="s">
        <v>103</v>
      </c>
      <c r="E1792" s="3">
        <v>3062689.7</v>
      </c>
      <c r="F1792" s="18" t="s">
        <v>6</v>
      </c>
      <c r="G1792" s="18" t="s">
        <v>6</v>
      </c>
      <c r="I1792" s="77" t="str">
        <f>IF(OR(F1792="FFIE GRUPO 2",F1792="FFIE GRUPO 7"),"INTERVENTORIA",IF(OR(F1792="CONTRACTUAL",F1792="OTRO SÍ"),VLOOKUP(A1792,CECOS!$A$2:$I$56,9,0),"NO APLICA"))</f>
        <v>INTERVENTORIA</v>
      </c>
    </row>
    <row r="1793" spans="1:9" x14ac:dyDescent="0.25">
      <c r="A1793" s="18">
        <v>1622</v>
      </c>
      <c r="B1793" s="5">
        <v>43739</v>
      </c>
      <c r="C1793" s="18" t="s">
        <v>228</v>
      </c>
      <c r="D1793" s="18" t="s">
        <v>103</v>
      </c>
      <c r="E1793" s="3">
        <v>3062689.7</v>
      </c>
      <c r="F1793" s="18" t="s">
        <v>6</v>
      </c>
      <c r="G1793" s="18" t="s">
        <v>6</v>
      </c>
      <c r="I1793" s="77" t="str">
        <f>IF(OR(F1793="FFIE GRUPO 2",F1793="FFIE GRUPO 7"),"INTERVENTORIA",IF(OR(F1793="CONTRACTUAL",F1793="OTRO SÍ"),VLOOKUP(A1793,CECOS!$A$2:$I$56,9,0),"NO APLICA"))</f>
        <v>INTERVENTORIA</v>
      </c>
    </row>
    <row r="1794" spans="1:9" x14ac:dyDescent="0.25">
      <c r="A1794" s="18">
        <v>1622</v>
      </c>
      <c r="B1794" s="5">
        <v>43556</v>
      </c>
      <c r="C1794" s="18" t="s">
        <v>228</v>
      </c>
      <c r="D1794" s="18" t="s">
        <v>104</v>
      </c>
      <c r="E1794" s="3">
        <v>4854913</v>
      </c>
      <c r="F1794" s="18" t="s">
        <v>6</v>
      </c>
      <c r="G1794" s="18" t="s">
        <v>6</v>
      </c>
      <c r="I1794" s="77" t="str">
        <f>IF(OR(F1794="FFIE GRUPO 2",F1794="FFIE GRUPO 7"),"INTERVENTORIA",IF(OR(F1794="CONTRACTUAL",F1794="OTRO SÍ"),VLOOKUP(A1794,CECOS!$A$2:$I$56,9,0),"NO APLICA"))</f>
        <v>INTERVENTORIA</v>
      </c>
    </row>
    <row r="1795" spans="1:9" x14ac:dyDescent="0.25">
      <c r="A1795" s="18">
        <v>1622</v>
      </c>
      <c r="B1795" s="5">
        <v>43586</v>
      </c>
      <c r="C1795" s="18" t="s">
        <v>228</v>
      </c>
      <c r="D1795" s="18" t="s">
        <v>104</v>
      </c>
      <c r="E1795" s="3">
        <v>4854913</v>
      </c>
      <c r="F1795" s="18" t="s">
        <v>6</v>
      </c>
      <c r="G1795" s="18" t="s">
        <v>6</v>
      </c>
      <c r="I1795" s="77" t="str">
        <f>IF(OR(F1795="FFIE GRUPO 2",F1795="FFIE GRUPO 7"),"INTERVENTORIA",IF(OR(F1795="CONTRACTUAL",F1795="OTRO SÍ"),VLOOKUP(A1795,CECOS!$A$2:$I$56,9,0),"NO APLICA"))</f>
        <v>INTERVENTORIA</v>
      </c>
    </row>
    <row r="1796" spans="1:9" x14ac:dyDescent="0.25">
      <c r="A1796" s="18">
        <v>1622</v>
      </c>
      <c r="B1796" s="5">
        <v>43617</v>
      </c>
      <c r="C1796" s="18" t="s">
        <v>228</v>
      </c>
      <c r="D1796" s="18" t="s">
        <v>104</v>
      </c>
      <c r="E1796" s="3">
        <v>4854913</v>
      </c>
      <c r="F1796" s="18" t="s">
        <v>6</v>
      </c>
      <c r="G1796" s="18" t="s">
        <v>6</v>
      </c>
      <c r="I1796" s="77" t="str">
        <f>IF(OR(F1796="FFIE GRUPO 2",F1796="FFIE GRUPO 7"),"INTERVENTORIA",IF(OR(F1796="CONTRACTUAL",F1796="OTRO SÍ"),VLOOKUP(A1796,CECOS!$A$2:$I$56,9,0),"NO APLICA"))</f>
        <v>INTERVENTORIA</v>
      </c>
    </row>
    <row r="1797" spans="1:9" x14ac:dyDescent="0.25">
      <c r="A1797" s="18">
        <v>1622</v>
      </c>
      <c r="B1797" s="5">
        <v>43647</v>
      </c>
      <c r="C1797" s="18" t="s">
        <v>228</v>
      </c>
      <c r="D1797" s="18" t="s">
        <v>104</v>
      </c>
      <c r="E1797" s="3">
        <v>4854913</v>
      </c>
      <c r="F1797" s="18" t="s">
        <v>6</v>
      </c>
      <c r="G1797" s="18" t="s">
        <v>6</v>
      </c>
      <c r="I1797" s="77" t="str">
        <f>IF(OR(F1797="FFIE GRUPO 2",F1797="FFIE GRUPO 7"),"INTERVENTORIA",IF(OR(F1797="CONTRACTUAL",F1797="OTRO SÍ"),VLOOKUP(A1797,CECOS!$A$2:$I$56,9,0),"NO APLICA"))</f>
        <v>INTERVENTORIA</v>
      </c>
    </row>
    <row r="1798" spans="1:9" x14ac:dyDescent="0.25">
      <c r="A1798" s="18">
        <v>1622</v>
      </c>
      <c r="B1798" s="5">
        <v>43678</v>
      </c>
      <c r="C1798" s="18" t="s">
        <v>228</v>
      </c>
      <c r="D1798" s="18" t="s">
        <v>104</v>
      </c>
      <c r="E1798" s="3">
        <v>4854913</v>
      </c>
      <c r="F1798" s="18" t="s">
        <v>6</v>
      </c>
      <c r="G1798" s="18" t="s">
        <v>6</v>
      </c>
      <c r="I1798" s="77" t="str">
        <f>IF(OR(F1798="FFIE GRUPO 2",F1798="FFIE GRUPO 7"),"INTERVENTORIA",IF(OR(F1798="CONTRACTUAL",F1798="OTRO SÍ"),VLOOKUP(A1798,CECOS!$A$2:$I$56,9,0),"NO APLICA"))</f>
        <v>INTERVENTORIA</v>
      </c>
    </row>
    <row r="1799" spans="1:9" x14ac:dyDescent="0.25">
      <c r="A1799" s="18">
        <v>1622</v>
      </c>
      <c r="B1799" s="5">
        <v>43709</v>
      </c>
      <c r="C1799" s="18" t="s">
        <v>228</v>
      </c>
      <c r="D1799" s="18" t="s">
        <v>104</v>
      </c>
      <c r="E1799" s="3">
        <v>4854913</v>
      </c>
      <c r="F1799" s="18" t="s">
        <v>6</v>
      </c>
      <c r="G1799" s="18" t="s">
        <v>6</v>
      </c>
      <c r="I1799" s="77" t="str">
        <f>IF(OR(F1799="FFIE GRUPO 2",F1799="FFIE GRUPO 7"),"INTERVENTORIA",IF(OR(F1799="CONTRACTUAL",F1799="OTRO SÍ"),VLOOKUP(A1799,CECOS!$A$2:$I$56,9,0),"NO APLICA"))</f>
        <v>INTERVENTORIA</v>
      </c>
    </row>
    <row r="1800" spans="1:9" x14ac:dyDescent="0.25">
      <c r="A1800" s="18">
        <v>1622</v>
      </c>
      <c r="B1800" s="5">
        <v>43739</v>
      </c>
      <c r="C1800" s="18" t="s">
        <v>228</v>
      </c>
      <c r="D1800" s="18" t="s">
        <v>104</v>
      </c>
      <c r="E1800" s="3">
        <v>4854913</v>
      </c>
      <c r="F1800" s="18" t="s">
        <v>6</v>
      </c>
      <c r="G1800" s="18" t="s">
        <v>6</v>
      </c>
      <c r="I1800" s="77" t="str">
        <f>IF(OR(F1800="FFIE GRUPO 2",F1800="FFIE GRUPO 7"),"INTERVENTORIA",IF(OR(F1800="CONTRACTUAL",F1800="OTRO SÍ"),VLOOKUP(A1800,CECOS!$A$2:$I$56,9,0),"NO APLICA"))</f>
        <v>INTERVENTORIA</v>
      </c>
    </row>
    <row r="1801" spans="1:9" x14ac:dyDescent="0.25">
      <c r="A1801" s="18">
        <v>1622</v>
      </c>
      <c r="B1801" s="5">
        <v>43556</v>
      </c>
      <c r="C1801" s="18" t="s">
        <v>228</v>
      </c>
      <c r="D1801" s="18" t="s">
        <v>91</v>
      </c>
      <c r="E1801" s="3">
        <v>29161467</v>
      </c>
      <c r="F1801" s="18" t="s">
        <v>6</v>
      </c>
      <c r="G1801" s="18" t="s">
        <v>6</v>
      </c>
      <c r="I1801" s="77" t="str">
        <f>IF(OR(F1801="FFIE GRUPO 2",F1801="FFIE GRUPO 7"),"INTERVENTORIA",IF(OR(F1801="CONTRACTUAL",F1801="OTRO SÍ"),VLOOKUP(A1801,CECOS!$A$2:$I$56,9,0),"NO APLICA"))</f>
        <v>INTERVENTORIA</v>
      </c>
    </row>
    <row r="1802" spans="1:9" x14ac:dyDescent="0.25">
      <c r="A1802" s="18">
        <v>1622</v>
      </c>
      <c r="B1802" s="5">
        <v>43586</v>
      </c>
      <c r="C1802" s="18" t="s">
        <v>228</v>
      </c>
      <c r="D1802" s="18" t="s">
        <v>91</v>
      </c>
      <c r="E1802" s="3">
        <v>29161467</v>
      </c>
      <c r="F1802" s="18" t="s">
        <v>6</v>
      </c>
      <c r="G1802" s="18" t="s">
        <v>6</v>
      </c>
      <c r="I1802" s="77" t="str">
        <f>IF(OR(F1802="FFIE GRUPO 2",F1802="FFIE GRUPO 7"),"INTERVENTORIA",IF(OR(F1802="CONTRACTUAL",F1802="OTRO SÍ"),VLOOKUP(A1802,CECOS!$A$2:$I$56,9,0),"NO APLICA"))</f>
        <v>INTERVENTORIA</v>
      </c>
    </row>
    <row r="1803" spans="1:9" x14ac:dyDescent="0.25">
      <c r="A1803" s="18">
        <v>1622</v>
      </c>
      <c r="B1803" s="5">
        <v>43617</v>
      </c>
      <c r="C1803" s="18" t="s">
        <v>228</v>
      </c>
      <c r="D1803" s="18" t="s">
        <v>91</v>
      </c>
      <c r="E1803" s="3">
        <v>29161467</v>
      </c>
      <c r="F1803" s="18" t="s">
        <v>6</v>
      </c>
      <c r="G1803" s="18" t="s">
        <v>6</v>
      </c>
      <c r="I1803" s="77" t="str">
        <f>IF(OR(F1803="FFIE GRUPO 2",F1803="FFIE GRUPO 7"),"INTERVENTORIA",IF(OR(F1803="CONTRACTUAL",F1803="OTRO SÍ"),VLOOKUP(A1803,CECOS!$A$2:$I$56,9,0),"NO APLICA"))</f>
        <v>INTERVENTORIA</v>
      </c>
    </row>
    <row r="1804" spans="1:9" x14ac:dyDescent="0.25">
      <c r="A1804" s="18">
        <v>1622</v>
      </c>
      <c r="B1804" s="5">
        <v>43647</v>
      </c>
      <c r="C1804" s="18" t="s">
        <v>228</v>
      </c>
      <c r="D1804" s="18" t="s">
        <v>91</v>
      </c>
      <c r="E1804" s="3">
        <v>29161467</v>
      </c>
      <c r="F1804" s="18" t="s">
        <v>6</v>
      </c>
      <c r="G1804" s="18" t="s">
        <v>6</v>
      </c>
      <c r="I1804" s="77" t="str">
        <f>IF(OR(F1804="FFIE GRUPO 2",F1804="FFIE GRUPO 7"),"INTERVENTORIA",IF(OR(F1804="CONTRACTUAL",F1804="OTRO SÍ"),VLOOKUP(A1804,CECOS!$A$2:$I$56,9,0),"NO APLICA"))</f>
        <v>INTERVENTORIA</v>
      </c>
    </row>
    <row r="1805" spans="1:9" x14ac:dyDescent="0.25">
      <c r="A1805" s="18">
        <v>1622</v>
      </c>
      <c r="B1805" s="5">
        <v>43678</v>
      </c>
      <c r="C1805" s="18" t="s">
        <v>228</v>
      </c>
      <c r="D1805" s="18" t="s">
        <v>91</v>
      </c>
      <c r="E1805" s="3">
        <v>29161467</v>
      </c>
      <c r="F1805" s="18" t="s">
        <v>6</v>
      </c>
      <c r="G1805" s="18" t="s">
        <v>6</v>
      </c>
      <c r="I1805" s="77" t="str">
        <f>IF(OR(F1805="FFIE GRUPO 2",F1805="FFIE GRUPO 7"),"INTERVENTORIA",IF(OR(F1805="CONTRACTUAL",F1805="OTRO SÍ"),VLOOKUP(A1805,CECOS!$A$2:$I$56,9,0),"NO APLICA"))</f>
        <v>INTERVENTORIA</v>
      </c>
    </row>
    <row r="1806" spans="1:9" x14ac:dyDescent="0.25">
      <c r="A1806" s="18">
        <v>1622</v>
      </c>
      <c r="B1806" s="5">
        <v>43709</v>
      </c>
      <c r="C1806" s="18" t="s">
        <v>228</v>
      </c>
      <c r="D1806" s="18" t="s">
        <v>91</v>
      </c>
      <c r="E1806" s="3">
        <v>29161467</v>
      </c>
      <c r="F1806" s="18" t="s">
        <v>6</v>
      </c>
      <c r="G1806" s="18" t="s">
        <v>6</v>
      </c>
      <c r="I1806" s="77" t="str">
        <f>IF(OR(F1806="FFIE GRUPO 2",F1806="FFIE GRUPO 7"),"INTERVENTORIA",IF(OR(F1806="CONTRACTUAL",F1806="OTRO SÍ"),VLOOKUP(A1806,CECOS!$A$2:$I$56,9,0),"NO APLICA"))</f>
        <v>INTERVENTORIA</v>
      </c>
    </row>
    <row r="1807" spans="1:9" x14ac:dyDescent="0.25">
      <c r="A1807" s="18">
        <v>1622</v>
      </c>
      <c r="B1807" s="5">
        <v>43739</v>
      </c>
      <c r="C1807" s="18" t="s">
        <v>228</v>
      </c>
      <c r="D1807" s="18" t="s">
        <v>91</v>
      </c>
      <c r="E1807" s="3">
        <v>29161467</v>
      </c>
      <c r="F1807" s="18" t="s">
        <v>6</v>
      </c>
      <c r="G1807" s="18" t="s">
        <v>6</v>
      </c>
      <c r="I1807" s="77" t="str">
        <f>IF(OR(F1807="FFIE GRUPO 2",F1807="FFIE GRUPO 7"),"INTERVENTORIA",IF(OR(F1807="CONTRACTUAL",F1807="OTRO SÍ"),VLOOKUP(A1807,CECOS!$A$2:$I$56,9,0),"NO APLICA"))</f>
        <v>INTERVENTORIA</v>
      </c>
    </row>
    <row r="1808" spans="1:9" x14ac:dyDescent="0.25">
      <c r="A1808" s="18">
        <v>1622</v>
      </c>
      <c r="B1808" s="5">
        <v>43556</v>
      </c>
      <c r="C1808" s="18" t="s">
        <v>228</v>
      </c>
      <c r="D1808" s="18" t="s">
        <v>92</v>
      </c>
      <c r="E1808" s="3">
        <v>16582744.5</v>
      </c>
      <c r="F1808" s="18" t="s">
        <v>6</v>
      </c>
      <c r="G1808" s="18" t="s">
        <v>6</v>
      </c>
      <c r="I1808" s="77" t="str">
        <f>IF(OR(F1808="FFIE GRUPO 2",F1808="FFIE GRUPO 7"),"INTERVENTORIA",IF(OR(F1808="CONTRACTUAL",F1808="OTRO SÍ"),VLOOKUP(A1808,CECOS!$A$2:$I$56,9,0),"NO APLICA"))</f>
        <v>INTERVENTORIA</v>
      </c>
    </row>
    <row r="1809" spans="1:9" x14ac:dyDescent="0.25">
      <c r="A1809" s="18">
        <v>1622</v>
      </c>
      <c r="B1809" s="5">
        <v>43586</v>
      </c>
      <c r="C1809" s="18" t="s">
        <v>228</v>
      </c>
      <c r="D1809" s="18" t="s">
        <v>92</v>
      </c>
      <c r="E1809" s="3">
        <v>16582744.5</v>
      </c>
      <c r="F1809" s="18" t="s">
        <v>6</v>
      </c>
      <c r="G1809" s="18" t="s">
        <v>6</v>
      </c>
      <c r="I1809" s="77" t="str">
        <f>IF(OR(F1809="FFIE GRUPO 2",F1809="FFIE GRUPO 7"),"INTERVENTORIA",IF(OR(F1809="CONTRACTUAL",F1809="OTRO SÍ"),VLOOKUP(A1809,CECOS!$A$2:$I$56,9,0),"NO APLICA"))</f>
        <v>INTERVENTORIA</v>
      </c>
    </row>
    <row r="1810" spans="1:9" x14ac:dyDescent="0.25">
      <c r="A1810" s="18">
        <v>1622</v>
      </c>
      <c r="B1810" s="5">
        <v>43617</v>
      </c>
      <c r="C1810" s="18" t="s">
        <v>228</v>
      </c>
      <c r="D1810" s="18" t="s">
        <v>92</v>
      </c>
      <c r="E1810" s="3">
        <v>16582744.5</v>
      </c>
      <c r="F1810" s="18" t="s">
        <v>6</v>
      </c>
      <c r="G1810" s="18" t="s">
        <v>6</v>
      </c>
      <c r="I1810" s="77" t="str">
        <f>IF(OR(F1810="FFIE GRUPO 2",F1810="FFIE GRUPO 7"),"INTERVENTORIA",IF(OR(F1810="CONTRACTUAL",F1810="OTRO SÍ"),VLOOKUP(A1810,CECOS!$A$2:$I$56,9,0),"NO APLICA"))</f>
        <v>INTERVENTORIA</v>
      </c>
    </row>
    <row r="1811" spans="1:9" x14ac:dyDescent="0.25">
      <c r="A1811" s="18">
        <v>1622</v>
      </c>
      <c r="B1811" s="5">
        <v>43647</v>
      </c>
      <c r="C1811" s="18" t="s">
        <v>228</v>
      </c>
      <c r="D1811" s="18" t="s">
        <v>92</v>
      </c>
      <c r="E1811" s="3">
        <v>16582744.5</v>
      </c>
      <c r="F1811" s="18" t="s">
        <v>6</v>
      </c>
      <c r="G1811" s="18" t="s">
        <v>6</v>
      </c>
      <c r="I1811" s="77" t="str">
        <f>IF(OR(F1811="FFIE GRUPO 2",F1811="FFIE GRUPO 7"),"INTERVENTORIA",IF(OR(F1811="CONTRACTUAL",F1811="OTRO SÍ"),VLOOKUP(A1811,CECOS!$A$2:$I$56,9,0),"NO APLICA"))</f>
        <v>INTERVENTORIA</v>
      </c>
    </row>
    <row r="1812" spans="1:9" x14ac:dyDescent="0.25">
      <c r="A1812" s="18">
        <v>1622</v>
      </c>
      <c r="B1812" s="5">
        <v>43678</v>
      </c>
      <c r="C1812" s="18" t="s">
        <v>228</v>
      </c>
      <c r="D1812" s="18" t="s">
        <v>92</v>
      </c>
      <c r="E1812" s="3">
        <v>16582744.5</v>
      </c>
      <c r="F1812" s="18" t="s">
        <v>6</v>
      </c>
      <c r="G1812" s="18" t="s">
        <v>6</v>
      </c>
      <c r="I1812" s="77" t="str">
        <f>IF(OR(F1812="FFIE GRUPO 2",F1812="FFIE GRUPO 7"),"INTERVENTORIA",IF(OR(F1812="CONTRACTUAL",F1812="OTRO SÍ"),VLOOKUP(A1812,CECOS!$A$2:$I$56,9,0),"NO APLICA"))</f>
        <v>INTERVENTORIA</v>
      </c>
    </row>
    <row r="1813" spans="1:9" x14ac:dyDescent="0.25">
      <c r="A1813" s="18">
        <v>1622</v>
      </c>
      <c r="B1813" s="5">
        <v>43709</v>
      </c>
      <c r="C1813" s="18" t="s">
        <v>228</v>
      </c>
      <c r="D1813" s="18" t="s">
        <v>92</v>
      </c>
      <c r="E1813" s="3">
        <v>16582744.5</v>
      </c>
      <c r="F1813" s="18" t="s">
        <v>6</v>
      </c>
      <c r="G1813" s="18" t="s">
        <v>6</v>
      </c>
      <c r="I1813" s="77" t="str">
        <f>IF(OR(F1813="FFIE GRUPO 2",F1813="FFIE GRUPO 7"),"INTERVENTORIA",IF(OR(F1813="CONTRACTUAL",F1813="OTRO SÍ"),VLOOKUP(A1813,CECOS!$A$2:$I$56,9,0),"NO APLICA"))</f>
        <v>INTERVENTORIA</v>
      </c>
    </row>
    <row r="1814" spans="1:9" x14ac:dyDescent="0.25">
      <c r="A1814" s="18">
        <v>1622</v>
      </c>
      <c r="B1814" s="5">
        <v>43739</v>
      </c>
      <c r="C1814" s="18" t="s">
        <v>228</v>
      </c>
      <c r="D1814" s="18" t="s">
        <v>92</v>
      </c>
      <c r="E1814" s="3">
        <v>16582744.5</v>
      </c>
      <c r="F1814" s="18" t="s">
        <v>6</v>
      </c>
      <c r="G1814" s="18" t="s">
        <v>6</v>
      </c>
      <c r="I1814" s="77" t="str">
        <f>IF(OR(F1814="FFIE GRUPO 2",F1814="FFIE GRUPO 7"),"INTERVENTORIA",IF(OR(F1814="CONTRACTUAL",F1814="OTRO SÍ"),VLOOKUP(A1814,CECOS!$A$2:$I$56,9,0),"NO APLICA"))</f>
        <v>INTERVENTORIA</v>
      </c>
    </row>
    <row r="1815" spans="1:9" x14ac:dyDescent="0.25">
      <c r="A1815" s="18">
        <v>1622</v>
      </c>
      <c r="B1815" s="5">
        <v>43556</v>
      </c>
      <c r="C1815" s="18" t="s">
        <v>228</v>
      </c>
      <c r="D1815" s="18" t="s">
        <v>105</v>
      </c>
      <c r="E1815" s="3">
        <v>6633097.5</v>
      </c>
      <c r="F1815" s="18" t="s">
        <v>6</v>
      </c>
      <c r="G1815" s="18" t="s">
        <v>6</v>
      </c>
      <c r="I1815" s="77" t="str">
        <f>IF(OR(F1815="FFIE GRUPO 2",F1815="FFIE GRUPO 7"),"INTERVENTORIA",IF(OR(F1815="CONTRACTUAL",F1815="OTRO SÍ"),VLOOKUP(A1815,CECOS!$A$2:$I$56,9,0),"NO APLICA"))</f>
        <v>INTERVENTORIA</v>
      </c>
    </row>
    <row r="1816" spans="1:9" x14ac:dyDescent="0.25">
      <c r="A1816" s="18">
        <v>1622</v>
      </c>
      <c r="B1816" s="5">
        <v>43586</v>
      </c>
      <c r="C1816" s="18" t="s">
        <v>228</v>
      </c>
      <c r="D1816" s="18" t="s">
        <v>105</v>
      </c>
      <c r="E1816" s="3">
        <v>6633097.5</v>
      </c>
      <c r="F1816" s="18" t="s">
        <v>6</v>
      </c>
      <c r="G1816" s="18" t="s">
        <v>6</v>
      </c>
      <c r="I1816" s="77" t="str">
        <f>IF(OR(F1816="FFIE GRUPO 2",F1816="FFIE GRUPO 7"),"INTERVENTORIA",IF(OR(F1816="CONTRACTUAL",F1816="OTRO SÍ"),VLOOKUP(A1816,CECOS!$A$2:$I$56,9,0),"NO APLICA"))</f>
        <v>INTERVENTORIA</v>
      </c>
    </row>
    <row r="1817" spans="1:9" x14ac:dyDescent="0.25">
      <c r="A1817" s="18">
        <v>1622</v>
      </c>
      <c r="B1817" s="5">
        <v>43617</v>
      </c>
      <c r="C1817" s="18" t="s">
        <v>228</v>
      </c>
      <c r="D1817" s="18" t="s">
        <v>105</v>
      </c>
      <c r="E1817" s="3">
        <v>6633097.5</v>
      </c>
      <c r="F1817" s="18" t="s">
        <v>6</v>
      </c>
      <c r="G1817" s="18" t="s">
        <v>6</v>
      </c>
      <c r="I1817" s="77" t="str">
        <f>IF(OR(F1817="FFIE GRUPO 2",F1817="FFIE GRUPO 7"),"INTERVENTORIA",IF(OR(F1817="CONTRACTUAL",F1817="OTRO SÍ"),VLOOKUP(A1817,CECOS!$A$2:$I$56,9,0),"NO APLICA"))</f>
        <v>INTERVENTORIA</v>
      </c>
    </row>
    <row r="1818" spans="1:9" x14ac:dyDescent="0.25">
      <c r="A1818" s="18">
        <v>1622</v>
      </c>
      <c r="B1818" s="5">
        <v>43647</v>
      </c>
      <c r="C1818" s="18" t="s">
        <v>228</v>
      </c>
      <c r="D1818" s="18" t="s">
        <v>105</v>
      </c>
      <c r="E1818" s="3">
        <v>6633097.5</v>
      </c>
      <c r="F1818" s="18" t="s">
        <v>6</v>
      </c>
      <c r="G1818" s="18" t="s">
        <v>6</v>
      </c>
      <c r="I1818" s="77" t="str">
        <f>IF(OR(F1818="FFIE GRUPO 2",F1818="FFIE GRUPO 7"),"INTERVENTORIA",IF(OR(F1818="CONTRACTUAL",F1818="OTRO SÍ"),VLOOKUP(A1818,CECOS!$A$2:$I$56,9,0),"NO APLICA"))</f>
        <v>INTERVENTORIA</v>
      </c>
    </row>
    <row r="1819" spans="1:9" x14ac:dyDescent="0.25">
      <c r="A1819" s="18">
        <v>1622</v>
      </c>
      <c r="B1819" s="5">
        <v>43678</v>
      </c>
      <c r="C1819" s="18" t="s">
        <v>228</v>
      </c>
      <c r="D1819" s="18" t="s">
        <v>105</v>
      </c>
      <c r="E1819" s="3">
        <v>6633097.5</v>
      </c>
      <c r="F1819" s="18" t="s">
        <v>6</v>
      </c>
      <c r="G1819" s="18" t="s">
        <v>6</v>
      </c>
      <c r="I1819" s="77" t="str">
        <f>IF(OR(F1819="FFIE GRUPO 2",F1819="FFIE GRUPO 7"),"INTERVENTORIA",IF(OR(F1819="CONTRACTUAL",F1819="OTRO SÍ"),VLOOKUP(A1819,CECOS!$A$2:$I$56,9,0),"NO APLICA"))</f>
        <v>INTERVENTORIA</v>
      </c>
    </row>
    <row r="1820" spans="1:9" x14ac:dyDescent="0.25">
      <c r="A1820" s="18">
        <v>1622</v>
      </c>
      <c r="B1820" s="5">
        <v>43556</v>
      </c>
      <c r="C1820" s="18" t="s">
        <v>228</v>
      </c>
      <c r="D1820" s="18" t="s">
        <v>94</v>
      </c>
      <c r="E1820" s="3">
        <v>5088885</v>
      </c>
      <c r="F1820" s="18" t="s">
        <v>6</v>
      </c>
      <c r="G1820" s="18" t="s">
        <v>6</v>
      </c>
      <c r="I1820" s="77" t="str">
        <f>IF(OR(F1820="FFIE GRUPO 2",F1820="FFIE GRUPO 7"),"INTERVENTORIA",IF(OR(F1820="CONTRACTUAL",F1820="OTRO SÍ"),VLOOKUP(A1820,CECOS!$A$2:$I$56,9,0),"NO APLICA"))</f>
        <v>INTERVENTORIA</v>
      </c>
    </row>
    <row r="1821" spans="1:9" x14ac:dyDescent="0.25">
      <c r="A1821" s="18">
        <v>1622</v>
      </c>
      <c r="B1821" s="5">
        <v>43586</v>
      </c>
      <c r="C1821" s="18" t="s">
        <v>228</v>
      </c>
      <c r="D1821" s="18" t="s">
        <v>94</v>
      </c>
      <c r="E1821" s="3">
        <v>5088885</v>
      </c>
      <c r="F1821" s="18" t="s">
        <v>6</v>
      </c>
      <c r="G1821" s="18" t="s">
        <v>6</v>
      </c>
      <c r="I1821" s="77" t="str">
        <f>IF(OR(F1821="FFIE GRUPO 2",F1821="FFIE GRUPO 7"),"INTERVENTORIA",IF(OR(F1821="CONTRACTUAL",F1821="OTRO SÍ"),VLOOKUP(A1821,CECOS!$A$2:$I$56,9,0),"NO APLICA"))</f>
        <v>INTERVENTORIA</v>
      </c>
    </row>
    <row r="1822" spans="1:9" x14ac:dyDescent="0.25">
      <c r="A1822" s="18">
        <v>1622</v>
      </c>
      <c r="B1822" s="5">
        <v>43617</v>
      </c>
      <c r="C1822" s="18" t="s">
        <v>228</v>
      </c>
      <c r="D1822" s="18" t="s">
        <v>94</v>
      </c>
      <c r="E1822" s="3">
        <v>5088885</v>
      </c>
      <c r="F1822" s="18" t="s">
        <v>6</v>
      </c>
      <c r="G1822" s="18" t="s">
        <v>6</v>
      </c>
      <c r="I1822" s="77" t="str">
        <f>IF(OR(F1822="FFIE GRUPO 2",F1822="FFIE GRUPO 7"),"INTERVENTORIA",IF(OR(F1822="CONTRACTUAL",F1822="OTRO SÍ"),VLOOKUP(A1822,CECOS!$A$2:$I$56,9,0),"NO APLICA"))</f>
        <v>INTERVENTORIA</v>
      </c>
    </row>
    <row r="1823" spans="1:9" x14ac:dyDescent="0.25">
      <c r="A1823" s="18">
        <v>1622</v>
      </c>
      <c r="B1823" s="5">
        <v>43647</v>
      </c>
      <c r="C1823" s="18" t="s">
        <v>228</v>
      </c>
      <c r="D1823" s="18" t="s">
        <v>94</v>
      </c>
      <c r="E1823" s="3">
        <v>5088885</v>
      </c>
      <c r="F1823" s="18" t="s">
        <v>6</v>
      </c>
      <c r="G1823" s="18" t="s">
        <v>6</v>
      </c>
      <c r="I1823" s="77" t="str">
        <f>IF(OR(F1823="FFIE GRUPO 2",F1823="FFIE GRUPO 7"),"INTERVENTORIA",IF(OR(F1823="CONTRACTUAL",F1823="OTRO SÍ"),VLOOKUP(A1823,CECOS!$A$2:$I$56,9,0),"NO APLICA"))</f>
        <v>INTERVENTORIA</v>
      </c>
    </row>
    <row r="1824" spans="1:9" x14ac:dyDescent="0.25">
      <c r="A1824" s="18">
        <v>1622</v>
      </c>
      <c r="B1824" s="5">
        <v>43678</v>
      </c>
      <c r="C1824" s="18" t="s">
        <v>228</v>
      </c>
      <c r="D1824" s="18" t="s">
        <v>94</v>
      </c>
      <c r="E1824" s="3">
        <v>5088885</v>
      </c>
      <c r="F1824" s="18" t="s">
        <v>6</v>
      </c>
      <c r="G1824" s="18" t="s">
        <v>6</v>
      </c>
      <c r="I1824" s="77" t="str">
        <f>IF(OR(F1824="FFIE GRUPO 2",F1824="FFIE GRUPO 7"),"INTERVENTORIA",IF(OR(F1824="CONTRACTUAL",F1824="OTRO SÍ"),VLOOKUP(A1824,CECOS!$A$2:$I$56,9,0),"NO APLICA"))</f>
        <v>INTERVENTORIA</v>
      </c>
    </row>
    <row r="1825" spans="1:9" x14ac:dyDescent="0.25">
      <c r="A1825" s="18">
        <v>1622</v>
      </c>
      <c r="B1825" s="5">
        <v>43709</v>
      </c>
      <c r="C1825" s="18" t="s">
        <v>228</v>
      </c>
      <c r="D1825" s="18" t="s">
        <v>94</v>
      </c>
      <c r="E1825" s="3">
        <v>5088885</v>
      </c>
      <c r="F1825" s="18" t="s">
        <v>6</v>
      </c>
      <c r="G1825" s="18" t="s">
        <v>6</v>
      </c>
      <c r="I1825" s="77" t="str">
        <f>IF(OR(F1825="FFIE GRUPO 2",F1825="FFIE GRUPO 7"),"INTERVENTORIA",IF(OR(F1825="CONTRACTUAL",F1825="OTRO SÍ"),VLOOKUP(A1825,CECOS!$A$2:$I$56,9,0),"NO APLICA"))</f>
        <v>INTERVENTORIA</v>
      </c>
    </row>
    <row r="1826" spans="1:9" x14ac:dyDescent="0.25">
      <c r="A1826" s="18">
        <v>1622</v>
      </c>
      <c r="B1826" s="5">
        <v>43739</v>
      </c>
      <c r="C1826" s="18" t="s">
        <v>228</v>
      </c>
      <c r="D1826" s="18" t="s">
        <v>94</v>
      </c>
      <c r="E1826" s="3">
        <v>5088885</v>
      </c>
      <c r="F1826" s="18" t="s">
        <v>6</v>
      </c>
      <c r="G1826" s="18" t="s">
        <v>6</v>
      </c>
      <c r="I1826" s="77" t="str">
        <f>IF(OR(F1826="FFIE GRUPO 2",F1826="FFIE GRUPO 7"),"INTERVENTORIA",IF(OR(F1826="CONTRACTUAL",F1826="OTRO SÍ"),VLOOKUP(A1826,CECOS!$A$2:$I$56,9,0),"NO APLICA"))</f>
        <v>INTERVENTORIA</v>
      </c>
    </row>
    <row r="1827" spans="1:9" x14ac:dyDescent="0.25">
      <c r="A1827" s="18">
        <v>1622</v>
      </c>
      <c r="B1827" s="5">
        <v>43556</v>
      </c>
      <c r="C1827" s="18" t="s">
        <v>228</v>
      </c>
      <c r="D1827" s="18" t="s">
        <v>95</v>
      </c>
      <c r="E1827" s="3">
        <v>6663097.5</v>
      </c>
      <c r="F1827" s="18" t="s">
        <v>6</v>
      </c>
      <c r="G1827" s="18" t="s">
        <v>6</v>
      </c>
      <c r="I1827" s="77" t="str">
        <f>IF(OR(F1827="FFIE GRUPO 2",F1827="FFIE GRUPO 7"),"INTERVENTORIA",IF(OR(F1827="CONTRACTUAL",F1827="OTRO SÍ"),VLOOKUP(A1827,CECOS!$A$2:$I$56,9,0),"NO APLICA"))</f>
        <v>INTERVENTORIA</v>
      </c>
    </row>
    <row r="1828" spans="1:9" x14ac:dyDescent="0.25">
      <c r="A1828" s="18">
        <v>1622</v>
      </c>
      <c r="B1828" s="5">
        <v>43586</v>
      </c>
      <c r="C1828" s="18" t="s">
        <v>228</v>
      </c>
      <c r="D1828" s="18" t="s">
        <v>95</v>
      </c>
      <c r="E1828" s="3">
        <v>6663097.5</v>
      </c>
      <c r="F1828" s="18" t="s">
        <v>6</v>
      </c>
      <c r="G1828" s="18" t="s">
        <v>6</v>
      </c>
      <c r="I1828" s="77" t="str">
        <f>IF(OR(F1828="FFIE GRUPO 2",F1828="FFIE GRUPO 7"),"INTERVENTORIA",IF(OR(F1828="CONTRACTUAL",F1828="OTRO SÍ"),VLOOKUP(A1828,CECOS!$A$2:$I$56,9,0),"NO APLICA"))</f>
        <v>INTERVENTORIA</v>
      </c>
    </row>
    <row r="1829" spans="1:9" x14ac:dyDescent="0.25">
      <c r="A1829" s="18">
        <v>1622</v>
      </c>
      <c r="B1829" s="5">
        <v>43617</v>
      </c>
      <c r="C1829" s="18" t="s">
        <v>228</v>
      </c>
      <c r="D1829" s="18" t="s">
        <v>95</v>
      </c>
      <c r="E1829" s="3">
        <v>6663097.5</v>
      </c>
      <c r="F1829" s="18" t="s">
        <v>6</v>
      </c>
      <c r="G1829" s="18" t="s">
        <v>6</v>
      </c>
      <c r="I1829" s="77" t="str">
        <f>IF(OR(F1829="FFIE GRUPO 2",F1829="FFIE GRUPO 7"),"INTERVENTORIA",IF(OR(F1829="CONTRACTUAL",F1829="OTRO SÍ"),VLOOKUP(A1829,CECOS!$A$2:$I$56,9,0),"NO APLICA"))</f>
        <v>INTERVENTORIA</v>
      </c>
    </row>
    <row r="1830" spans="1:9" x14ac:dyDescent="0.25">
      <c r="A1830" s="18">
        <v>1622</v>
      </c>
      <c r="B1830" s="5">
        <v>43647</v>
      </c>
      <c r="C1830" s="18" t="s">
        <v>228</v>
      </c>
      <c r="D1830" s="18" t="s">
        <v>95</v>
      </c>
      <c r="E1830" s="3">
        <v>6663097.5</v>
      </c>
      <c r="F1830" s="18" t="s">
        <v>6</v>
      </c>
      <c r="G1830" s="18" t="s">
        <v>6</v>
      </c>
      <c r="I1830" s="77" t="str">
        <f>IF(OR(F1830="FFIE GRUPO 2",F1830="FFIE GRUPO 7"),"INTERVENTORIA",IF(OR(F1830="CONTRACTUAL",F1830="OTRO SÍ"),VLOOKUP(A1830,CECOS!$A$2:$I$56,9,0),"NO APLICA"))</f>
        <v>INTERVENTORIA</v>
      </c>
    </row>
    <row r="1831" spans="1:9" x14ac:dyDescent="0.25">
      <c r="A1831" s="18">
        <v>1622</v>
      </c>
      <c r="B1831" s="5">
        <v>43678</v>
      </c>
      <c r="C1831" s="18" t="s">
        <v>228</v>
      </c>
      <c r="D1831" s="18" t="s">
        <v>95</v>
      </c>
      <c r="E1831" s="3">
        <v>6663097.5</v>
      </c>
      <c r="F1831" s="18" t="s">
        <v>6</v>
      </c>
      <c r="G1831" s="18" t="s">
        <v>6</v>
      </c>
      <c r="I1831" s="77" t="str">
        <f>IF(OR(F1831="FFIE GRUPO 2",F1831="FFIE GRUPO 7"),"INTERVENTORIA",IF(OR(F1831="CONTRACTUAL",F1831="OTRO SÍ"),VLOOKUP(A1831,CECOS!$A$2:$I$56,9,0),"NO APLICA"))</f>
        <v>INTERVENTORIA</v>
      </c>
    </row>
    <row r="1832" spans="1:9" x14ac:dyDescent="0.25">
      <c r="A1832" s="18">
        <v>1622</v>
      </c>
      <c r="B1832" s="5">
        <v>43709</v>
      </c>
      <c r="C1832" s="18" t="s">
        <v>228</v>
      </c>
      <c r="D1832" s="18" t="s">
        <v>95</v>
      </c>
      <c r="E1832" s="3">
        <v>6663097.5</v>
      </c>
      <c r="F1832" s="18" t="s">
        <v>6</v>
      </c>
      <c r="G1832" s="18" t="s">
        <v>6</v>
      </c>
      <c r="I1832" s="77" t="str">
        <f>IF(OR(F1832="FFIE GRUPO 2",F1832="FFIE GRUPO 7"),"INTERVENTORIA",IF(OR(F1832="CONTRACTUAL",F1832="OTRO SÍ"),VLOOKUP(A1832,CECOS!$A$2:$I$56,9,0),"NO APLICA"))</f>
        <v>INTERVENTORIA</v>
      </c>
    </row>
    <row r="1833" spans="1:9" x14ac:dyDescent="0.25">
      <c r="A1833" s="18">
        <v>1622</v>
      </c>
      <c r="B1833" s="5">
        <v>43739</v>
      </c>
      <c r="C1833" s="18" t="s">
        <v>228</v>
      </c>
      <c r="D1833" s="18" t="s">
        <v>95</v>
      </c>
      <c r="E1833" s="3">
        <v>6663097.5</v>
      </c>
      <c r="F1833" s="18" t="s">
        <v>6</v>
      </c>
      <c r="G1833" s="18" t="s">
        <v>6</v>
      </c>
      <c r="I1833" s="77" t="str">
        <f>IF(OR(F1833="FFIE GRUPO 2",F1833="FFIE GRUPO 7"),"INTERVENTORIA",IF(OR(F1833="CONTRACTUAL",F1833="OTRO SÍ"),VLOOKUP(A1833,CECOS!$A$2:$I$56,9,0),"NO APLICA"))</f>
        <v>INTERVENTORIA</v>
      </c>
    </row>
    <row r="1834" spans="1:9" x14ac:dyDescent="0.25">
      <c r="A1834" s="18">
        <v>1622</v>
      </c>
      <c r="B1834" s="5">
        <v>43556</v>
      </c>
      <c r="C1834" s="18" t="s">
        <v>228</v>
      </c>
      <c r="D1834" s="18" t="s">
        <v>96</v>
      </c>
      <c r="E1834" s="3">
        <v>6663097.5</v>
      </c>
      <c r="F1834" s="18" t="s">
        <v>6</v>
      </c>
      <c r="G1834" s="18" t="s">
        <v>6</v>
      </c>
      <c r="I1834" s="77" t="str">
        <f>IF(OR(F1834="FFIE GRUPO 2",F1834="FFIE GRUPO 7"),"INTERVENTORIA",IF(OR(F1834="CONTRACTUAL",F1834="OTRO SÍ"),VLOOKUP(A1834,CECOS!$A$2:$I$56,9,0),"NO APLICA"))</f>
        <v>INTERVENTORIA</v>
      </c>
    </row>
    <row r="1835" spans="1:9" x14ac:dyDescent="0.25">
      <c r="A1835" s="18">
        <v>1622</v>
      </c>
      <c r="B1835" s="5">
        <v>43586</v>
      </c>
      <c r="C1835" s="18" t="s">
        <v>228</v>
      </c>
      <c r="D1835" s="18" t="s">
        <v>96</v>
      </c>
      <c r="E1835" s="3">
        <v>6663097.5</v>
      </c>
      <c r="F1835" s="18" t="s">
        <v>6</v>
      </c>
      <c r="G1835" s="18" t="s">
        <v>6</v>
      </c>
      <c r="I1835" s="77" t="str">
        <f>IF(OR(F1835="FFIE GRUPO 2",F1835="FFIE GRUPO 7"),"INTERVENTORIA",IF(OR(F1835="CONTRACTUAL",F1835="OTRO SÍ"),VLOOKUP(A1835,CECOS!$A$2:$I$56,9,0),"NO APLICA"))</f>
        <v>INTERVENTORIA</v>
      </c>
    </row>
    <row r="1836" spans="1:9" x14ac:dyDescent="0.25">
      <c r="A1836" s="18">
        <v>1622</v>
      </c>
      <c r="B1836" s="5">
        <v>43617</v>
      </c>
      <c r="C1836" s="18" t="s">
        <v>228</v>
      </c>
      <c r="D1836" s="18" t="s">
        <v>96</v>
      </c>
      <c r="E1836" s="3">
        <v>6663097.5</v>
      </c>
      <c r="F1836" s="18" t="s">
        <v>6</v>
      </c>
      <c r="G1836" s="18" t="s">
        <v>6</v>
      </c>
      <c r="I1836" s="77" t="str">
        <f>IF(OR(F1836="FFIE GRUPO 2",F1836="FFIE GRUPO 7"),"INTERVENTORIA",IF(OR(F1836="CONTRACTUAL",F1836="OTRO SÍ"),VLOOKUP(A1836,CECOS!$A$2:$I$56,9,0),"NO APLICA"))</f>
        <v>INTERVENTORIA</v>
      </c>
    </row>
    <row r="1837" spans="1:9" x14ac:dyDescent="0.25">
      <c r="A1837" s="18">
        <v>1622</v>
      </c>
      <c r="B1837" s="5">
        <v>43647</v>
      </c>
      <c r="C1837" s="18" t="s">
        <v>228</v>
      </c>
      <c r="D1837" s="18" t="s">
        <v>96</v>
      </c>
      <c r="E1837" s="3">
        <v>6663097.5</v>
      </c>
      <c r="F1837" s="18" t="s">
        <v>6</v>
      </c>
      <c r="G1837" s="18" t="s">
        <v>6</v>
      </c>
      <c r="I1837" s="77" t="str">
        <f>IF(OR(F1837="FFIE GRUPO 2",F1837="FFIE GRUPO 7"),"INTERVENTORIA",IF(OR(F1837="CONTRACTUAL",F1837="OTRO SÍ"),VLOOKUP(A1837,CECOS!$A$2:$I$56,9,0),"NO APLICA"))</f>
        <v>INTERVENTORIA</v>
      </c>
    </row>
    <row r="1838" spans="1:9" x14ac:dyDescent="0.25">
      <c r="A1838" s="18">
        <v>1622</v>
      </c>
      <c r="B1838" s="5">
        <v>43678</v>
      </c>
      <c r="C1838" s="18" t="s">
        <v>228</v>
      </c>
      <c r="D1838" s="18" t="s">
        <v>96</v>
      </c>
      <c r="E1838" s="3">
        <v>6663097.5</v>
      </c>
      <c r="F1838" s="18" t="s">
        <v>6</v>
      </c>
      <c r="G1838" s="18" t="s">
        <v>6</v>
      </c>
      <c r="I1838" s="77" t="str">
        <f>IF(OR(F1838="FFIE GRUPO 2",F1838="FFIE GRUPO 7"),"INTERVENTORIA",IF(OR(F1838="CONTRACTUAL",F1838="OTRO SÍ"),VLOOKUP(A1838,CECOS!$A$2:$I$56,9,0),"NO APLICA"))</f>
        <v>INTERVENTORIA</v>
      </c>
    </row>
    <row r="1839" spans="1:9" x14ac:dyDescent="0.25">
      <c r="A1839" s="18">
        <v>1622</v>
      </c>
      <c r="B1839" s="5">
        <v>43709</v>
      </c>
      <c r="C1839" s="18" t="s">
        <v>228</v>
      </c>
      <c r="D1839" s="18" t="s">
        <v>96</v>
      </c>
      <c r="E1839" s="3">
        <v>6663097.5</v>
      </c>
      <c r="F1839" s="18" t="s">
        <v>6</v>
      </c>
      <c r="G1839" s="18" t="s">
        <v>6</v>
      </c>
      <c r="I1839" s="77" t="str">
        <f>IF(OR(F1839="FFIE GRUPO 2",F1839="FFIE GRUPO 7"),"INTERVENTORIA",IF(OR(F1839="CONTRACTUAL",F1839="OTRO SÍ"),VLOOKUP(A1839,CECOS!$A$2:$I$56,9,0),"NO APLICA"))</f>
        <v>INTERVENTORIA</v>
      </c>
    </row>
    <row r="1840" spans="1:9" x14ac:dyDescent="0.25">
      <c r="A1840" s="18">
        <v>1622</v>
      </c>
      <c r="B1840" s="5">
        <v>43739</v>
      </c>
      <c r="C1840" s="18" t="s">
        <v>228</v>
      </c>
      <c r="D1840" s="18" t="s">
        <v>96</v>
      </c>
      <c r="E1840" s="3">
        <v>6663097.5</v>
      </c>
      <c r="F1840" s="18" t="s">
        <v>6</v>
      </c>
      <c r="G1840" s="18" t="s">
        <v>6</v>
      </c>
      <c r="I1840" s="77" t="str">
        <f>IF(OR(F1840="FFIE GRUPO 2",F1840="FFIE GRUPO 7"),"INTERVENTORIA",IF(OR(F1840="CONTRACTUAL",F1840="OTRO SÍ"),VLOOKUP(A1840,CECOS!$A$2:$I$56,9,0),"NO APLICA"))</f>
        <v>INTERVENTORIA</v>
      </c>
    </row>
    <row r="1841" spans="1:9" x14ac:dyDescent="0.25">
      <c r="A1841" s="18">
        <v>1622</v>
      </c>
      <c r="B1841" s="5">
        <v>43556</v>
      </c>
      <c r="C1841" s="18" t="s">
        <v>228</v>
      </c>
      <c r="D1841" s="18" t="s">
        <v>97</v>
      </c>
      <c r="E1841" s="3">
        <v>7922866.5</v>
      </c>
      <c r="F1841" s="18" t="s">
        <v>6</v>
      </c>
      <c r="G1841" s="18" t="s">
        <v>6</v>
      </c>
      <c r="I1841" s="77" t="str">
        <f>IF(OR(F1841="FFIE GRUPO 2",F1841="FFIE GRUPO 7"),"INTERVENTORIA",IF(OR(F1841="CONTRACTUAL",F1841="OTRO SÍ"),VLOOKUP(A1841,CECOS!$A$2:$I$56,9,0),"NO APLICA"))</f>
        <v>INTERVENTORIA</v>
      </c>
    </row>
    <row r="1842" spans="1:9" x14ac:dyDescent="0.25">
      <c r="A1842" s="18">
        <v>1622</v>
      </c>
      <c r="B1842" s="5">
        <v>43586</v>
      </c>
      <c r="C1842" s="18" t="s">
        <v>228</v>
      </c>
      <c r="D1842" s="18" t="s">
        <v>97</v>
      </c>
      <c r="E1842" s="3">
        <v>7922866.5</v>
      </c>
      <c r="F1842" s="18" t="s">
        <v>6</v>
      </c>
      <c r="G1842" s="18" t="s">
        <v>6</v>
      </c>
      <c r="I1842" s="77" t="str">
        <f>IF(OR(F1842="FFIE GRUPO 2",F1842="FFIE GRUPO 7"),"INTERVENTORIA",IF(OR(F1842="CONTRACTUAL",F1842="OTRO SÍ"),VLOOKUP(A1842,CECOS!$A$2:$I$56,9,0),"NO APLICA"))</f>
        <v>INTERVENTORIA</v>
      </c>
    </row>
    <row r="1843" spans="1:9" x14ac:dyDescent="0.25">
      <c r="A1843" s="18">
        <v>1622</v>
      </c>
      <c r="B1843" s="5">
        <v>43617</v>
      </c>
      <c r="C1843" s="18" t="s">
        <v>228</v>
      </c>
      <c r="D1843" s="18" t="s">
        <v>97</v>
      </c>
      <c r="E1843" s="3">
        <v>7922866.5</v>
      </c>
      <c r="F1843" s="18" t="s">
        <v>6</v>
      </c>
      <c r="G1843" s="18" t="s">
        <v>6</v>
      </c>
      <c r="I1843" s="77" t="str">
        <f>IF(OR(F1843="FFIE GRUPO 2",F1843="FFIE GRUPO 7"),"INTERVENTORIA",IF(OR(F1843="CONTRACTUAL",F1843="OTRO SÍ"),VLOOKUP(A1843,CECOS!$A$2:$I$56,9,0),"NO APLICA"))</f>
        <v>INTERVENTORIA</v>
      </c>
    </row>
    <row r="1844" spans="1:9" x14ac:dyDescent="0.25">
      <c r="A1844" s="18">
        <v>1622</v>
      </c>
      <c r="B1844" s="5">
        <v>43647</v>
      </c>
      <c r="C1844" s="18" t="s">
        <v>228</v>
      </c>
      <c r="D1844" s="18" t="s">
        <v>97</v>
      </c>
      <c r="E1844" s="3">
        <v>7922866.5</v>
      </c>
      <c r="F1844" s="18" t="s">
        <v>6</v>
      </c>
      <c r="G1844" s="18" t="s">
        <v>6</v>
      </c>
      <c r="I1844" s="77" t="str">
        <f>IF(OR(F1844="FFIE GRUPO 2",F1844="FFIE GRUPO 7"),"INTERVENTORIA",IF(OR(F1844="CONTRACTUAL",F1844="OTRO SÍ"),VLOOKUP(A1844,CECOS!$A$2:$I$56,9,0),"NO APLICA"))</f>
        <v>INTERVENTORIA</v>
      </c>
    </row>
    <row r="1845" spans="1:9" x14ac:dyDescent="0.25">
      <c r="A1845" s="18">
        <v>1622</v>
      </c>
      <c r="B1845" s="5">
        <v>43678</v>
      </c>
      <c r="C1845" s="18" t="s">
        <v>228</v>
      </c>
      <c r="D1845" s="18" t="s">
        <v>97</v>
      </c>
      <c r="E1845" s="3">
        <v>7922866.5</v>
      </c>
      <c r="F1845" s="18" t="s">
        <v>6</v>
      </c>
      <c r="G1845" s="18" t="s">
        <v>6</v>
      </c>
      <c r="I1845" s="77" t="str">
        <f>IF(OR(F1845="FFIE GRUPO 2",F1845="FFIE GRUPO 7"),"INTERVENTORIA",IF(OR(F1845="CONTRACTUAL",F1845="OTRO SÍ"),VLOOKUP(A1845,CECOS!$A$2:$I$56,9,0),"NO APLICA"))</f>
        <v>INTERVENTORIA</v>
      </c>
    </row>
    <row r="1846" spans="1:9" x14ac:dyDescent="0.25">
      <c r="A1846" s="18">
        <v>1622</v>
      </c>
      <c r="B1846" s="5">
        <v>43709</v>
      </c>
      <c r="C1846" s="18" t="s">
        <v>228</v>
      </c>
      <c r="D1846" s="18" t="s">
        <v>97</v>
      </c>
      <c r="E1846" s="3">
        <v>7922866.5</v>
      </c>
      <c r="F1846" s="18" t="s">
        <v>6</v>
      </c>
      <c r="G1846" s="18" t="s">
        <v>6</v>
      </c>
      <c r="I1846" s="77" t="str">
        <f>IF(OR(F1846="FFIE GRUPO 2",F1846="FFIE GRUPO 7"),"INTERVENTORIA",IF(OR(F1846="CONTRACTUAL",F1846="OTRO SÍ"),VLOOKUP(A1846,CECOS!$A$2:$I$56,9,0),"NO APLICA"))</f>
        <v>INTERVENTORIA</v>
      </c>
    </row>
    <row r="1847" spans="1:9" x14ac:dyDescent="0.25">
      <c r="A1847" s="18">
        <v>1622</v>
      </c>
      <c r="B1847" s="5">
        <v>43739</v>
      </c>
      <c r="C1847" s="18" t="s">
        <v>228</v>
      </c>
      <c r="D1847" s="18" t="s">
        <v>97</v>
      </c>
      <c r="E1847" s="3">
        <v>7922866.5</v>
      </c>
      <c r="F1847" s="18" t="s">
        <v>6</v>
      </c>
      <c r="G1847" s="18" t="s">
        <v>6</v>
      </c>
      <c r="I1847" s="77" t="str">
        <f>IF(OR(F1847="FFIE GRUPO 2",F1847="FFIE GRUPO 7"),"INTERVENTORIA",IF(OR(F1847="CONTRACTUAL",F1847="OTRO SÍ"),VLOOKUP(A1847,CECOS!$A$2:$I$56,9,0),"NO APLICA"))</f>
        <v>INTERVENTORIA</v>
      </c>
    </row>
    <row r="1848" spans="1:9" x14ac:dyDescent="0.25">
      <c r="A1848" s="18">
        <v>1622</v>
      </c>
      <c r="B1848" s="5">
        <v>43556</v>
      </c>
      <c r="C1848" s="18" t="s">
        <v>228</v>
      </c>
      <c r="D1848" s="18" t="s">
        <v>106</v>
      </c>
      <c r="E1848" s="3">
        <v>7896546</v>
      </c>
      <c r="F1848" s="18" t="s">
        <v>6</v>
      </c>
      <c r="G1848" s="18" t="s">
        <v>6</v>
      </c>
      <c r="I1848" s="77" t="str">
        <f>IF(OR(F1848="FFIE GRUPO 2",F1848="FFIE GRUPO 7"),"INTERVENTORIA",IF(OR(F1848="CONTRACTUAL",F1848="OTRO SÍ"),VLOOKUP(A1848,CECOS!$A$2:$I$56,9,0),"NO APLICA"))</f>
        <v>INTERVENTORIA</v>
      </c>
    </row>
    <row r="1849" spans="1:9" x14ac:dyDescent="0.25">
      <c r="A1849" s="18">
        <v>1622</v>
      </c>
      <c r="B1849" s="5">
        <v>43586</v>
      </c>
      <c r="C1849" s="18" t="s">
        <v>228</v>
      </c>
      <c r="D1849" s="18" t="s">
        <v>106</v>
      </c>
      <c r="E1849" s="3">
        <v>7896546</v>
      </c>
      <c r="F1849" s="18" t="s">
        <v>6</v>
      </c>
      <c r="G1849" s="18" t="s">
        <v>6</v>
      </c>
      <c r="I1849" s="77" t="str">
        <f>IF(OR(F1849="FFIE GRUPO 2",F1849="FFIE GRUPO 7"),"INTERVENTORIA",IF(OR(F1849="CONTRACTUAL",F1849="OTRO SÍ"),VLOOKUP(A1849,CECOS!$A$2:$I$56,9,0),"NO APLICA"))</f>
        <v>INTERVENTORIA</v>
      </c>
    </row>
    <row r="1850" spans="1:9" x14ac:dyDescent="0.25">
      <c r="A1850" s="18">
        <v>1622</v>
      </c>
      <c r="B1850" s="5">
        <v>43617</v>
      </c>
      <c r="C1850" s="18" t="s">
        <v>228</v>
      </c>
      <c r="D1850" s="18" t="s">
        <v>106</v>
      </c>
      <c r="E1850" s="3">
        <v>7896546</v>
      </c>
      <c r="F1850" s="18" t="s">
        <v>6</v>
      </c>
      <c r="G1850" s="18" t="s">
        <v>6</v>
      </c>
      <c r="I1850" s="77" t="str">
        <f>IF(OR(F1850="FFIE GRUPO 2",F1850="FFIE GRUPO 7"),"INTERVENTORIA",IF(OR(F1850="CONTRACTUAL",F1850="OTRO SÍ"),VLOOKUP(A1850,CECOS!$A$2:$I$56,9,0),"NO APLICA"))</f>
        <v>INTERVENTORIA</v>
      </c>
    </row>
    <row r="1851" spans="1:9" x14ac:dyDescent="0.25">
      <c r="A1851" s="18">
        <v>1622</v>
      </c>
      <c r="B1851" s="5">
        <v>43647</v>
      </c>
      <c r="C1851" s="18" t="s">
        <v>228</v>
      </c>
      <c r="D1851" s="18" t="s">
        <v>106</v>
      </c>
      <c r="E1851" s="3">
        <v>7896546</v>
      </c>
      <c r="F1851" s="18" t="s">
        <v>6</v>
      </c>
      <c r="G1851" s="18" t="s">
        <v>6</v>
      </c>
      <c r="I1851" s="77" t="str">
        <f>IF(OR(F1851="FFIE GRUPO 2",F1851="FFIE GRUPO 7"),"INTERVENTORIA",IF(OR(F1851="CONTRACTUAL",F1851="OTRO SÍ"),VLOOKUP(A1851,CECOS!$A$2:$I$56,9,0),"NO APLICA"))</f>
        <v>INTERVENTORIA</v>
      </c>
    </row>
    <row r="1852" spans="1:9" x14ac:dyDescent="0.25">
      <c r="A1852" s="18">
        <v>1622</v>
      </c>
      <c r="B1852" s="5">
        <v>43678</v>
      </c>
      <c r="C1852" s="18" t="s">
        <v>228</v>
      </c>
      <c r="D1852" s="18" t="s">
        <v>106</v>
      </c>
      <c r="E1852" s="3">
        <v>7896546</v>
      </c>
      <c r="F1852" s="18" t="s">
        <v>6</v>
      </c>
      <c r="G1852" s="18" t="s">
        <v>6</v>
      </c>
      <c r="I1852" s="77" t="str">
        <f>IF(OR(F1852="FFIE GRUPO 2",F1852="FFIE GRUPO 7"),"INTERVENTORIA",IF(OR(F1852="CONTRACTUAL",F1852="OTRO SÍ"),VLOOKUP(A1852,CECOS!$A$2:$I$56,9,0),"NO APLICA"))</f>
        <v>INTERVENTORIA</v>
      </c>
    </row>
    <row r="1853" spans="1:9" x14ac:dyDescent="0.25">
      <c r="A1853" s="18">
        <v>1622</v>
      </c>
      <c r="B1853" s="5">
        <v>43709</v>
      </c>
      <c r="C1853" s="18" t="s">
        <v>228</v>
      </c>
      <c r="D1853" s="18" t="s">
        <v>106</v>
      </c>
      <c r="E1853" s="3">
        <v>7896546</v>
      </c>
      <c r="F1853" s="18" t="s">
        <v>6</v>
      </c>
      <c r="G1853" s="18" t="s">
        <v>6</v>
      </c>
      <c r="I1853" s="77" t="str">
        <f>IF(OR(F1853="FFIE GRUPO 2",F1853="FFIE GRUPO 7"),"INTERVENTORIA",IF(OR(F1853="CONTRACTUAL",F1853="OTRO SÍ"),VLOOKUP(A1853,CECOS!$A$2:$I$56,9,0),"NO APLICA"))</f>
        <v>INTERVENTORIA</v>
      </c>
    </row>
    <row r="1854" spans="1:9" x14ac:dyDescent="0.25">
      <c r="A1854" s="18">
        <v>1622</v>
      </c>
      <c r="B1854" s="5">
        <v>43739</v>
      </c>
      <c r="C1854" s="18" t="s">
        <v>228</v>
      </c>
      <c r="D1854" s="18" t="s">
        <v>106</v>
      </c>
      <c r="E1854" s="3">
        <v>7896546</v>
      </c>
      <c r="F1854" s="18" t="s">
        <v>6</v>
      </c>
      <c r="G1854" s="18" t="s">
        <v>6</v>
      </c>
      <c r="I1854" s="77" t="str">
        <f>IF(OR(F1854="FFIE GRUPO 2",F1854="FFIE GRUPO 7"),"INTERVENTORIA",IF(OR(F1854="CONTRACTUAL",F1854="OTRO SÍ"),VLOOKUP(A1854,CECOS!$A$2:$I$56,9,0),"NO APLICA"))</f>
        <v>INTERVENTORIA</v>
      </c>
    </row>
    <row r="1855" spans="1:9" x14ac:dyDescent="0.25">
      <c r="A1855" s="18">
        <v>1622</v>
      </c>
      <c r="B1855" s="5">
        <v>43556</v>
      </c>
      <c r="C1855" s="18" t="s">
        <v>228</v>
      </c>
      <c r="D1855" s="18" t="s">
        <v>107</v>
      </c>
      <c r="E1855" s="3">
        <v>5159076</v>
      </c>
      <c r="F1855" s="18" t="s">
        <v>6</v>
      </c>
      <c r="G1855" s="18" t="s">
        <v>6</v>
      </c>
      <c r="I1855" s="77" t="str">
        <f>IF(OR(F1855="FFIE GRUPO 2",F1855="FFIE GRUPO 7"),"INTERVENTORIA",IF(OR(F1855="CONTRACTUAL",F1855="OTRO SÍ"),VLOOKUP(A1855,CECOS!$A$2:$I$56,9,0),"NO APLICA"))</f>
        <v>INTERVENTORIA</v>
      </c>
    </row>
    <row r="1856" spans="1:9" x14ac:dyDescent="0.25">
      <c r="A1856" s="18">
        <v>1622</v>
      </c>
      <c r="B1856" s="5">
        <v>43586</v>
      </c>
      <c r="C1856" s="18" t="s">
        <v>228</v>
      </c>
      <c r="D1856" s="18" t="s">
        <v>107</v>
      </c>
      <c r="E1856" s="3">
        <v>5159076</v>
      </c>
      <c r="F1856" s="18" t="s">
        <v>6</v>
      </c>
      <c r="G1856" s="18" t="s">
        <v>6</v>
      </c>
      <c r="I1856" s="77" t="str">
        <f>IF(OR(F1856="FFIE GRUPO 2",F1856="FFIE GRUPO 7"),"INTERVENTORIA",IF(OR(F1856="CONTRACTUAL",F1856="OTRO SÍ"),VLOOKUP(A1856,CECOS!$A$2:$I$56,9,0),"NO APLICA"))</f>
        <v>INTERVENTORIA</v>
      </c>
    </row>
    <row r="1857" spans="1:9" x14ac:dyDescent="0.25">
      <c r="A1857" s="18">
        <v>1622</v>
      </c>
      <c r="B1857" s="5">
        <v>43617</v>
      </c>
      <c r="C1857" s="18" t="s">
        <v>228</v>
      </c>
      <c r="D1857" s="18" t="s">
        <v>107</v>
      </c>
      <c r="E1857" s="3">
        <v>5159076</v>
      </c>
      <c r="F1857" s="18" t="s">
        <v>6</v>
      </c>
      <c r="G1857" s="18" t="s">
        <v>6</v>
      </c>
      <c r="I1857" s="77" t="str">
        <f>IF(OR(F1857="FFIE GRUPO 2",F1857="FFIE GRUPO 7"),"INTERVENTORIA",IF(OR(F1857="CONTRACTUAL",F1857="OTRO SÍ"),VLOOKUP(A1857,CECOS!$A$2:$I$56,9,0),"NO APLICA"))</f>
        <v>INTERVENTORIA</v>
      </c>
    </row>
    <row r="1858" spans="1:9" x14ac:dyDescent="0.25">
      <c r="A1858" s="18">
        <v>1622</v>
      </c>
      <c r="B1858" s="5">
        <v>43647</v>
      </c>
      <c r="C1858" s="18" t="s">
        <v>228</v>
      </c>
      <c r="D1858" s="18" t="s">
        <v>107</v>
      </c>
      <c r="E1858" s="3">
        <v>5159076</v>
      </c>
      <c r="F1858" s="18" t="s">
        <v>6</v>
      </c>
      <c r="G1858" s="18" t="s">
        <v>6</v>
      </c>
      <c r="I1858" s="77" t="str">
        <f>IF(OR(F1858="FFIE GRUPO 2",F1858="FFIE GRUPO 7"),"INTERVENTORIA",IF(OR(F1858="CONTRACTUAL",F1858="OTRO SÍ"),VLOOKUP(A1858,CECOS!$A$2:$I$56,9,0),"NO APLICA"))</f>
        <v>INTERVENTORIA</v>
      </c>
    </row>
    <row r="1859" spans="1:9" x14ac:dyDescent="0.25">
      <c r="A1859" s="18">
        <v>1622</v>
      </c>
      <c r="B1859" s="5">
        <v>43678</v>
      </c>
      <c r="C1859" s="18" t="s">
        <v>228</v>
      </c>
      <c r="D1859" s="18" t="s">
        <v>107</v>
      </c>
      <c r="E1859" s="3">
        <v>5159076</v>
      </c>
      <c r="F1859" s="18" t="s">
        <v>6</v>
      </c>
      <c r="G1859" s="18" t="s">
        <v>6</v>
      </c>
      <c r="I1859" s="77" t="str">
        <f>IF(OR(F1859="FFIE GRUPO 2",F1859="FFIE GRUPO 7"),"INTERVENTORIA",IF(OR(F1859="CONTRACTUAL",F1859="OTRO SÍ"),VLOOKUP(A1859,CECOS!$A$2:$I$56,9,0),"NO APLICA"))</f>
        <v>INTERVENTORIA</v>
      </c>
    </row>
    <row r="1860" spans="1:9" x14ac:dyDescent="0.25">
      <c r="A1860" s="18">
        <v>1622</v>
      </c>
      <c r="B1860" s="5">
        <v>43709</v>
      </c>
      <c r="C1860" s="18" t="s">
        <v>228</v>
      </c>
      <c r="D1860" s="18" t="s">
        <v>107</v>
      </c>
      <c r="E1860" s="3">
        <v>5159076</v>
      </c>
      <c r="F1860" s="18" t="s">
        <v>6</v>
      </c>
      <c r="G1860" s="18" t="s">
        <v>6</v>
      </c>
      <c r="I1860" s="77" t="str">
        <f>IF(OR(F1860="FFIE GRUPO 2",F1860="FFIE GRUPO 7"),"INTERVENTORIA",IF(OR(F1860="CONTRACTUAL",F1860="OTRO SÍ"),VLOOKUP(A1860,CECOS!$A$2:$I$56,9,0),"NO APLICA"))</f>
        <v>INTERVENTORIA</v>
      </c>
    </row>
    <row r="1861" spans="1:9" x14ac:dyDescent="0.25">
      <c r="A1861" s="18">
        <v>1622</v>
      </c>
      <c r="B1861" s="5">
        <v>43739</v>
      </c>
      <c r="C1861" s="18" t="s">
        <v>228</v>
      </c>
      <c r="D1861" s="18" t="s">
        <v>107</v>
      </c>
      <c r="E1861" s="3">
        <v>5159076</v>
      </c>
      <c r="F1861" s="18" t="s">
        <v>6</v>
      </c>
      <c r="G1861" s="18" t="s">
        <v>6</v>
      </c>
      <c r="I1861" s="77" t="str">
        <f>IF(OR(F1861="FFIE GRUPO 2",F1861="FFIE GRUPO 7"),"INTERVENTORIA",IF(OR(F1861="CONTRACTUAL",F1861="OTRO SÍ"),VLOOKUP(A1861,CECOS!$A$2:$I$56,9,0),"NO APLICA"))</f>
        <v>INTERVENTORIA</v>
      </c>
    </row>
    <row r="1862" spans="1:9" x14ac:dyDescent="0.25">
      <c r="A1862" s="18">
        <v>1622</v>
      </c>
      <c r="B1862" s="5">
        <v>43556</v>
      </c>
      <c r="C1862" s="18" t="s">
        <v>228</v>
      </c>
      <c r="D1862" s="18" t="s">
        <v>13</v>
      </c>
      <c r="E1862" s="3">
        <v>1658274</v>
      </c>
      <c r="F1862" s="18" t="s">
        <v>6</v>
      </c>
      <c r="G1862" s="18" t="s">
        <v>6</v>
      </c>
      <c r="I1862" s="77" t="str">
        <f>IF(OR(F1862="FFIE GRUPO 2",F1862="FFIE GRUPO 7"),"INTERVENTORIA",IF(OR(F1862="CONTRACTUAL",F1862="OTRO SÍ"),VLOOKUP(A1862,CECOS!$A$2:$I$56,9,0),"NO APLICA"))</f>
        <v>INTERVENTORIA</v>
      </c>
    </row>
    <row r="1863" spans="1:9" x14ac:dyDescent="0.25">
      <c r="A1863" s="18">
        <v>1622</v>
      </c>
      <c r="B1863" s="5">
        <v>43586</v>
      </c>
      <c r="C1863" s="18" t="s">
        <v>228</v>
      </c>
      <c r="D1863" s="18" t="s">
        <v>13</v>
      </c>
      <c r="E1863" s="3">
        <v>1658274</v>
      </c>
      <c r="F1863" s="18" t="s">
        <v>6</v>
      </c>
      <c r="G1863" s="18" t="s">
        <v>6</v>
      </c>
      <c r="I1863" s="77" t="str">
        <f>IF(OR(F1863="FFIE GRUPO 2",F1863="FFIE GRUPO 7"),"INTERVENTORIA",IF(OR(F1863="CONTRACTUAL",F1863="OTRO SÍ"),VLOOKUP(A1863,CECOS!$A$2:$I$56,9,0),"NO APLICA"))</f>
        <v>INTERVENTORIA</v>
      </c>
    </row>
    <row r="1864" spans="1:9" x14ac:dyDescent="0.25">
      <c r="A1864" s="18">
        <v>1622</v>
      </c>
      <c r="B1864" s="5">
        <v>43617</v>
      </c>
      <c r="C1864" s="18" t="s">
        <v>228</v>
      </c>
      <c r="D1864" s="18" t="s">
        <v>13</v>
      </c>
      <c r="E1864" s="3">
        <v>1658274</v>
      </c>
      <c r="F1864" s="18" t="s">
        <v>6</v>
      </c>
      <c r="G1864" s="18" t="s">
        <v>6</v>
      </c>
      <c r="I1864" s="77" t="str">
        <f>IF(OR(F1864="FFIE GRUPO 2",F1864="FFIE GRUPO 7"),"INTERVENTORIA",IF(OR(F1864="CONTRACTUAL",F1864="OTRO SÍ"),VLOOKUP(A1864,CECOS!$A$2:$I$56,9,0),"NO APLICA"))</f>
        <v>INTERVENTORIA</v>
      </c>
    </row>
    <row r="1865" spans="1:9" x14ac:dyDescent="0.25">
      <c r="A1865" s="18">
        <v>1622</v>
      </c>
      <c r="B1865" s="5">
        <v>43647</v>
      </c>
      <c r="C1865" s="18" t="s">
        <v>228</v>
      </c>
      <c r="D1865" s="18" t="s">
        <v>13</v>
      </c>
      <c r="E1865" s="3">
        <v>1658274</v>
      </c>
      <c r="F1865" s="18" t="s">
        <v>6</v>
      </c>
      <c r="G1865" s="18" t="s">
        <v>6</v>
      </c>
      <c r="I1865" s="77" t="str">
        <f>IF(OR(F1865="FFIE GRUPO 2",F1865="FFIE GRUPO 7"),"INTERVENTORIA",IF(OR(F1865="CONTRACTUAL",F1865="OTRO SÍ"),VLOOKUP(A1865,CECOS!$A$2:$I$56,9,0),"NO APLICA"))</f>
        <v>INTERVENTORIA</v>
      </c>
    </row>
    <row r="1866" spans="1:9" x14ac:dyDescent="0.25">
      <c r="A1866" s="18">
        <v>1622</v>
      </c>
      <c r="B1866" s="5">
        <v>43678</v>
      </c>
      <c r="C1866" s="18" t="s">
        <v>228</v>
      </c>
      <c r="D1866" s="18" t="s">
        <v>13</v>
      </c>
      <c r="E1866" s="3">
        <v>1658274</v>
      </c>
      <c r="F1866" s="18" t="s">
        <v>6</v>
      </c>
      <c r="G1866" s="18" t="s">
        <v>6</v>
      </c>
      <c r="I1866" s="77" t="str">
        <f>IF(OR(F1866="FFIE GRUPO 2",F1866="FFIE GRUPO 7"),"INTERVENTORIA",IF(OR(F1866="CONTRACTUAL",F1866="OTRO SÍ"),VLOOKUP(A1866,CECOS!$A$2:$I$56,9,0),"NO APLICA"))</f>
        <v>INTERVENTORIA</v>
      </c>
    </row>
    <row r="1867" spans="1:9" x14ac:dyDescent="0.25">
      <c r="A1867" s="18">
        <v>1622</v>
      </c>
      <c r="B1867" s="5">
        <v>43709</v>
      </c>
      <c r="C1867" s="18" t="s">
        <v>228</v>
      </c>
      <c r="D1867" s="18" t="s">
        <v>13</v>
      </c>
      <c r="E1867" s="3">
        <v>1658274</v>
      </c>
      <c r="F1867" s="18" t="s">
        <v>6</v>
      </c>
      <c r="G1867" s="18" t="s">
        <v>6</v>
      </c>
      <c r="I1867" s="77" t="str">
        <f>IF(OR(F1867="FFIE GRUPO 2",F1867="FFIE GRUPO 7"),"INTERVENTORIA",IF(OR(F1867="CONTRACTUAL",F1867="OTRO SÍ"),VLOOKUP(A1867,CECOS!$A$2:$I$56,9,0),"NO APLICA"))</f>
        <v>INTERVENTORIA</v>
      </c>
    </row>
    <row r="1868" spans="1:9" x14ac:dyDescent="0.25">
      <c r="A1868" s="18">
        <v>1622</v>
      </c>
      <c r="B1868" s="5">
        <v>43739</v>
      </c>
      <c r="C1868" s="18" t="s">
        <v>228</v>
      </c>
      <c r="D1868" s="18" t="s">
        <v>13</v>
      </c>
      <c r="E1868" s="3">
        <v>1658274</v>
      </c>
      <c r="F1868" s="18" t="s">
        <v>6</v>
      </c>
      <c r="G1868" s="18" t="s">
        <v>6</v>
      </c>
      <c r="I1868" s="77" t="str">
        <f>IF(OR(F1868="FFIE GRUPO 2",F1868="FFIE GRUPO 7"),"INTERVENTORIA",IF(OR(F1868="CONTRACTUAL",F1868="OTRO SÍ"),VLOOKUP(A1868,CECOS!$A$2:$I$56,9,0),"NO APLICA"))</f>
        <v>INTERVENTORIA</v>
      </c>
    </row>
    <row r="1869" spans="1:9" x14ac:dyDescent="0.25">
      <c r="A1869" s="18">
        <v>1622</v>
      </c>
      <c r="B1869" s="5">
        <v>43556</v>
      </c>
      <c r="C1869" s="18" t="s">
        <v>228</v>
      </c>
      <c r="D1869" s="18" t="s">
        <v>29</v>
      </c>
      <c r="E1869" s="3">
        <v>3906157.7699999996</v>
      </c>
      <c r="F1869" s="18" t="s">
        <v>6</v>
      </c>
      <c r="G1869" s="18" t="s">
        <v>6</v>
      </c>
      <c r="I1869" s="77" t="str">
        <f>IF(OR(F1869="FFIE GRUPO 2",F1869="FFIE GRUPO 7"),"INTERVENTORIA",IF(OR(F1869="CONTRACTUAL",F1869="OTRO SÍ"),VLOOKUP(A1869,CECOS!$A$2:$I$56,9,0),"NO APLICA"))</f>
        <v>INTERVENTORIA</v>
      </c>
    </row>
    <row r="1870" spans="1:9" x14ac:dyDescent="0.25">
      <c r="A1870" s="18">
        <v>1622</v>
      </c>
      <c r="B1870" s="5">
        <v>43586</v>
      </c>
      <c r="C1870" s="18" t="s">
        <v>228</v>
      </c>
      <c r="D1870" s="18" t="s">
        <v>29</v>
      </c>
      <c r="E1870" s="3">
        <v>3906157.7699999996</v>
      </c>
      <c r="F1870" s="18" t="s">
        <v>6</v>
      </c>
      <c r="G1870" s="18" t="s">
        <v>6</v>
      </c>
      <c r="I1870" s="77" t="str">
        <f>IF(OR(F1870="FFIE GRUPO 2",F1870="FFIE GRUPO 7"),"INTERVENTORIA",IF(OR(F1870="CONTRACTUAL",F1870="OTRO SÍ"),VLOOKUP(A1870,CECOS!$A$2:$I$56,9,0),"NO APLICA"))</f>
        <v>INTERVENTORIA</v>
      </c>
    </row>
    <row r="1871" spans="1:9" x14ac:dyDescent="0.25">
      <c r="A1871" s="18">
        <v>1622</v>
      </c>
      <c r="B1871" s="5">
        <v>43617</v>
      </c>
      <c r="C1871" s="18" t="s">
        <v>228</v>
      </c>
      <c r="D1871" s="18" t="s">
        <v>29</v>
      </c>
      <c r="E1871" s="3">
        <v>3906157.7699999996</v>
      </c>
      <c r="F1871" s="18" t="s">
        <v>6</v>
      </c>
      <c r="G1871" s="18" t="s">
        <v>6</v>
      </c>
      <c r="I1871" s="77" t="str">
        <f>IF(OR(F1871="FFIE GRUPO 2",F1871="FFIE GRUPO 7"),"INTERVENTORIA",IF(OR(F1871="CONTRACTUAL",F1871="OTRO SÍ"),VLOOKUP(A1871,CECOS!$A$2:$I$56,9,0),"NO APLICA"))</f>
        <v>INTERVENTORIA</v>
      </c>
    </row>
    <row r="1872" spans="1:9" x14ac:dyDescent="0.25">
      <c r="A1872" s="18">
        <v>1622</v>
      </c>
      <c r="B1872" s="5">
        <v>43556</v>
      </c>
      <c r="C1872" s="18" t="s">
        <v>228</v>
      </c>
      <c r="D1872" s="18" t="s">
        <v>99</v>
      </c>
      <c r="E1872" s="3">
        <v>4687389.96</v>
      </c>
      <c r="F1872" s="18" t="s">
        <v>6</v>
      </c>
      <c r="G1872" s="18" t="s">
        <v>6</v>
      </c>
      <c r="I1872" s="77" t="str">
        <f>IF(OR(F1872="FFIE GRUPO 2",F1872="FFIE GRUPO 7"),"INTERVENTORIA",IF(OR(F1872="CONTRACTUAL",F1872="OTRO SÍ"),VLOOKUP(A1872,CECOS!$A$2:$I$56,9,0),"NO APLICA"))</f>
        <v>INTERVENTORIA</v>
      </c>
    </row>
    <row r="1873" spans="1:9" x14ac:dyDescent="0.25">
      <c r="A1873" s="18">
        <v>1622</v>
      </c>
      <c r="B1873" s="5">
        <v>43556</v>
      </c>
      <c r="C1873" s="18" t="s">
        <v>228</v>
      </c>
      <c r="D1873" s="18" t="s">
        <v>101</v>
      </c>
      <c r="E1873" s="3">
        <v>3906157.7699999996</v>
      </c>
      <c r="F1873" s="18" t="s">
        <v>6</v>
      </c>
      <c r="G1873" s="18" t="s">
        <v>6</v>
      </c>
      <c r="I1873" s="77" t="str">
        <f>IF(OR(F1873="FFIE GRUPO 2",F1873="FFIE GRUPO 7"),"INTERVENTORIA",IF(OR(F1873="CONTRACTUAL",F1873="OTRO SÍ"),VLOOKUP(A1873,CECOS!$A$2:$I$56,9,0),"NO APLICA"))</f>
        <v>INTERVENTORIA</v>
      </c>
    </row>
    <row r="1874" spans="1:9" x14ac:dyDescent="0.25">
      <c r="A1874" s="18">
        <v>1622</v>
      </c>
      <c r="B1874" s="5">
        <v>43556</v>
      </c>
      <c r="C1874" s="18" t="s">
        <v>228</v>
      </c>
      <c r="D1874" s="18" t="s">
        <v>24</v>
      </c>
      <c r="E1874" s="3">
        <v>3906157.7699999996</v>
      </c>
      <c r="F1874" s="18" t="s">
        <v>6</v>
      </c>
      <c r="G1874" s="18" t="s">
        <v>6</v>
      </c>
      <c r="I1874" s="77" t="str">
        <f>IF(OR(F1874="FFIE GRUPO 2",F1874="FFIE GRUPO 7"),"INTERVENTORIA",IF(OR(F1874="CONTRACTUAL",F1874="OTRO SÍ"),VLOOKUP(A1874,CECOS!$A$2:$I$56,9,0),"NO APLICA"))</f>
        <v>INTERVENTORIA</v>
      </c>
    </row>
    <row r="1875" spans="1:9" x14ac:dyDescent="0.25">
      <c r="A1875" s="18">
        <v>1622</v>
      </c>
      <c r="B1875" s="5">
        <v>43586</v>
      </c>
      <c r="C1875" s="18" t="s">
        <v>228</v>
      </c>
      <c r="D1875" s="18" t="s">
        <v>24</v>
      </c>
      <c r="E1875" s="3">
        <v>3906157.7699999996</v>
      </c>
      <c r="F1875" s="18" t="s">
        <v>6</v>
      </c>
      <c r="G1875" s="18" t="s">
        <v>6</v>
      </c>
      <c r="I1875" s="77" t="str">
        <f>IF(OR(F1875="FFIE GRUPO 2",F1875="FFIE GRUPO 7"),"INTERVENTORIA",IF(OR(F1875="CONTRACTUAL",F1875="OTRO SÍ"),VLOOKUP(A1875,CECOS!$A$2:$I$56,9,0),"NO APLICA"))</f>
        <v>INTERVENTORIA</v>
      </c>
    </row>
    <row r="1876" spans="1:9" x14ac:dyDescent="0.25">
      <c r="A1876" s="18">
        <v>1622</v>
      </c>
      <c r="B1876" s="5">
        <v>43617</v>
      </c>
      <c r="C1876" s="18" t="s">
        <v>228</v>
      </c>
      <c r="D1876" s="18" t="s">
        <v>24</v>
      </c>
      <c r="E1876" s="3">
        <v>3906157.7699999996</v>
      </c>
      <c r="F1876" s="18" t="s">
        <v>6</v>
      </c>
      <c r="G1876" s="18" t="s">
        <v>6</v>
      </c>
      <c r="I1876" s="77" t="str">
        <f>IF(OR(F1876="FFIE GRUPO 2",F1876="FFIE GRUPO 7"),"INTERVENTORIA",IF(OR(F1876="CONTRACTUAL",F1876="OTRO SÍ"),VLOOKUP(A1876,CECOS!$A$2:$I$56,9,0),"NO APLICA"))</f>
        <v>INTERVENTORIA</v>
      </c>
    </row>
    <row r="1877" spans="1:9" x14ac:dyDescent="0.25">
      <c r="A1877" s="18">
        <v>1622</v>
      </c>
      <c r="B1877" s="5">
        <v>43647</v>
      </c>
      <c r="C1877" s="18" t="s">
        <v>228</v>
      </c>
      <c r="D1877" s="18" t="s">
        <v>24</v>
      </c>
      <c r="E1877" s="3">
        <v>3906157.7699999996</v>
      </c>
      <c r="F1877" s="18" t="s">
        <v>6</v>
      </c>
      <c r="G1877" s="18" t="s">
        <v>6</v>
      </c>
      <c r="I1877" s="77" t="str">
        <f>IF(OR(F1877="FFIE GRUPO 2",F1877="FFIE GRUPO 7"),"INTERVENTORIA",IF(OR(F1877="CONTRACTUAL",F1877="OTRO SÍ"),VLOOKUP(A1877,CECOS!$A$2:$I$56,9,0),"NO APLICA"))</f>
        <v>INTERVENTORIA</v>
      </c>
    </row>
    <row r="1878" spans="1:9" x14ac:dyDescent="0.25">
      <c r="A1878" s="18">
        <v>1622</v>
      </c>
      <c r="B1878" s="5">
        <v>43678</v>
      </c>
      <c r="C1878" s="18" t="s">
        <v>228</v>
      </c>
      <c r="D1878" s="18" t="s">
        <v>24</v>
      </c>
      <c r="E1878" s="3">
        <v>3906157.7699999996</v>
      </c>
      <c r="F1878" s="18" t="s">
        <v>6</v>
      </c>
      <c r="G1878" s="18" t="s">
        <v>6</v>
      </c>
      <c r="I1878" s="77" t="str">
        <f>IF(OR(F1878="FFIE GRUPO 2",F1878="FFIE GRUPO 7"),"INTERVENTORIA",IF(OR(F1878="CONTRACTUAL",F1878="OTRO SÍ"),VLOOKUP(A1878,CECOS!$A$2:$I$56,9,0),"NO APLICA"))</f>
        <v>INTERVENTORIA</v>
      </c>
    </row>
    <row r="1879" spans="1:9" x14ac:dyDescent="0.25">
      <c r="A1879" s="18">
        <v>1622</v>
      </c>
      <c r="B1879" s="5">
        <v>43709</v>
      </c>
      <c r="C1879" s="18" t="s">
        <v>228</v>
      </c>
      <c r="D1879" s="18" t="s">
        <v>24</v>
      </c>
      <c r="E1879" s="3">
        <v>3906157.7699999996</v>
      </c>
      <c r="F1879" s="18" t="s">
        <v>6</v>
      </c>
      <c r="G1879" s="18" t="s">
        <v>6</v>
      </c>
      <c r="I1879" s="77" t="str">
        <f>IF(OR(F1879="FFIE GRUPO 2",F1879="FFIE GRUPO 7"),"INTERVENTORIA",IF(OR(F1879="CONTRACTUAL",F1879="OTRO SÍ"),VLOOKUP(A1879,CECOS!$A$2:$I$56,9,0),"NO APLICA"))</f>
        <v>INTERVENTORIA</v>
      </c>
    </row>
    <row r="1880" spans="1:9" x14ac:dyDescent="0.25">
      <c r="A1880" s="18">
        <v>1622</v>
      </c>
      <c r="B1880" s="5">
        <v>43739</v>
      </c>
      <c r="C1880" s="18" t="s">
        <v>228</v>
      </c>
      <c r="D1880" s="18" t="s">
        <v>24</v>
      </c>
      <c r="E1880" s="3">
        <v>3906157.7699999996</v>
      </c>
      <c r="F1880" s="18" t="s">
        <v>6</v>
      </c>
      <c r="G1880" s="18" t="s">
        <v>6</v>
      </c>
      <c r="I1880" s="77" t="str">
        <f>IF(OR(F1880="FFIE GRUPO 2",F1880="FFIE GRUPO 7"),"INTERVENTORIA",IF(OR(F1880="CONTRACTUAL",F1880="OTRO SÍ"),VLOOKUP(A1880,CECOS!$A$2:$I$56,9,0),"NO APLICA"))</f>
        <v>INTERVENTORIA</v>
      </c>
    </row>
    <row r="1881" spans="1:9" x14ac:dyDescent="0.25">
      <c r="A1881" s="18">
        <v>1588</v>
      </c>
      <c r="B1881" s="5">
        <v>43466</v>
      </c>
      <c r="C1881" s="18" t="s">
        <v>228</v>
      </c>
      <c r="D1881" s="18" t="s">
        <v>5</v>
      </c>
      <c r="E1881" s="3">
        <v>3071827.3950000005</v>
      </c>
      <c r="F1881" s="18" t="s">
        <v>6</v>
      </c>
      <c r="G1881" s="18" t="s">
        <v>130</v>
      </c>
      <c r="I1881" s="77" t="str">
        <f>IF(OR(F1881="FFIE GRUPO 2",F1881="FFIE GRUPO 7"),"INTERVENTORIA",IF(OR(F1881="CONTRACTUAL",F1881="OTRO SÍ"),VLOOKUP(A1881,CECOS!$A$2:$I$56,9,0),"NO APLICA"))</f>
        <v>INTERVENTORIA</v>
      </c>
    </row>
    <row r="1882" spans="1:9" x14ac:dyDescent="0.25">
      <c r="A1882" s="18">
        <v>1588</v>
      </c>
      <c r="B1882" s="5">
        <v>43497</v>
      </c>
      <c r="C1882" s="18" t="s">
        <v>228</v>
      </c>
      <c r="D1882" s="18" t="s">
        <v>5</v>
      </c>
      <c r="E1882" s="3">
        <v>3071827.3950000005</v>
      </c>
      <c r="F1882" s="18" t="s">
        <v>6</v>
      </c>
      <c r="G1882" s="18" t="s">
        <v>130</v>
      </c>
      <c r="I1882" s="77" t="str">
        <f>IF(OR(F1882="FFIE GRUPO 2",F1882="FFIE GRUPO 7"),"INTERVENTORIA",IF(OR(F1882="CONTRACTUAL",F1882="OTRO SÍ"),VLOOKUP(A1882,CECOS!$A$2:$I$56,9,0),"NO APLICA"))</f>
        <v>INTERVENTORIA</v>
      </c>
    </row>
    <row r="1883" spans="1:9" x14ac:dyDescent="0.25">
      <c r="A1883" s="18">
        <v>1588</v>
      </c>
      <c r="B1883" s="5">
        <v>43525</v>
      </c>
      <c r="C1883" s="18" t="s">
        <v>228</v>
      </c>
      <c r="D1883" s="18" t="s">
        <v>5</v>
      </c>
      <c r="E1883" s="3">
        <v>3071827.3950000005</v>
      </c>
      <c r="F1883" s="18" t="s">
        <v>6</v>
      </c>
      <c r="G1883" s="18" t="s">
        <v>130</v>
      </c>
      <c r="I1883" s="77" t="str">
        <f>IF(OR(F1883="FFIE GRUPO 2",F1883="FFIE GRUPO 7"),"INTERVENTORIA",IF(OR(F1883="CONTRACTUAL",F1883="OTRO SÍ"),VLOOKUP(A1883,CECOS!$A$2:$I$56,9,0),"NO APLICA"))</f>
        <v>INTERVENTORIA</v>
      </c>
    </row>
    <row r="1884" spans="1:9" x14ac:dyDescent="0.25">
      <c r="A1884" s="18">
        <v>1723</v>
      </c>
      <c r="B1884" s="5">
        <v>43466</v>
      </c>
      <c r="C1884" s="18" t="s">
        <v>228</v>
      </c>
      <c r="D1884" s="18" t="s">
        <v>5</v>
      </c>
      <c r="E1884" s="3">
        <v>5626057.5000000009</v>
      </c>
      <c r="F1884" s="18" t="s">
        <v>6</v>
      </c>
      <c r="G1884" s="18" t="s">
        <v>6</v>
      </c>
      <c r="I1884" s="77" t="str">
        <f>IF(OR(F1884="FFIE GRUPO 2",F1884="FFIE GRUPO 7"),"INTERVENTORIA",IF(OR(F1884="CONTRACTUAL",F1884="OTRO SÍ"),VLOOKUP(A1884,CECOS!$A$2:$I$56,9,0),"NO APLICA"))</f>
        <v>OTROS</v>
      </c>
    </row>
    <row r="1885" spans="1:9" x14ac:dyDescent="0.25">
      <c r="A1885" s="18">
        <v>1723</v>
      </c>
      <c r="B1885" s="5">
        <v>43497</v>
      </c>
      <c r="C1885" s="18" t="s">
        <v>228</v>
      </c>
      <c r="D1885" s="18" t="s">
        <v>5</v>
      </c>
      <c r="E1885" s="3">
        <v>5626057.5000000009</v>
      </c>
      <c r="F1885" s="18" t="s">
        <v>6</v>
      </c>
      <c r="G1885" s="18" t="s">
        <v>6</v>
      </c>
      <c r="I1885" s="77" t="str">
        <f>IF(OR(F1885="FFIE GRUPO 2",F1885="FFIE GRUPO 7"),"INTERVENTORIA",IF(OR(F1885="CONTRACTUAL",F1885="OTRO SÍ"),VLOOKUP(A1885,CECOS!$A$2:$I$56,9,0),"NO APLICA"))</f>
        <v>OTROS</v>
      </c>
    </row>
    <row r="1886" spans="1:9" x14ac:dyDescent="0.25">
      <c r="A1886" s="18">
        <v>1723</v>
      </c>
      <c r="B1886" s="5">
        <v>43525</v>
      </c>
      <c r="C1886" s="18" t="s">
        <v>228</v>
      </c>
      <c r="D1886" s="18" t="s">
        <v>5</v>
      </c>
      <c r="E1886" s="3">
        <v>5626057.5000000009</v>
      </c>
      <c r="F1886" s="18" t="s">
        <v>6</v>
      </c>
      <c r="G1886" s="18" t="s">
        <v>6</v>
      </c>
      <c r="I1886" s="77" t="str">
        <f>IF(OR(F1886="FFIE GRUPO 2",F1886="FFIE GRUPO 7"),"INTERVENTORIA",IF(OR(F1886="CONTRACTUAL",F1886="OTRO SÍ"),VLOOKUP(A1886,CECOS!$A$2:$I$56,9,0),"NO APLICA"))</f>
        <v>OTROS</v>
      </c>
    </row>
    <row r="1887" spans="1:9" x14ac:dyDescent="0.25">
      <c r="A1887" s="18">
        <v>1723</v>
      </c>
      <c r="B1887" s="5">
        <v>43556</v>
      </c>
      <c r="C1887" s="18" t="s">
        <v>228</v>
      </c>
      <c r="D1887" s="18" t="s">
        <v>5</v>
      </c>
      <c r="E1887" s="3">
        <v>5626057.5000000009</v>
      </c>
      <c r="F1887" s="18" t="s">
        <v>6</v>
      </c>
      <c r="G1887" s="18" t="s">
        <v>6</v>
      </c>
      <c r="I1887" s="77" t="str">
        <f>IF(OR(F1887="FFIE GRUPO 2",F1887="FFIE GRUPO 7"),"INTERVENTORIA",IF(OR(F1887="CONTRACTUAL",F1887="OTRO SÍ"),VLOOKUP(A1887,CECOS!$A$2:$I$56,9,0),"NO APLICA"))</f>
        <v>OTROS</v>
      </c>
    </row>
    <row r="1888" spans="1:9" x14ac:dyDescent="0.25">
      <c r="A1888" s="18">
        <v>1723</v>
      </c>
      <c r="B1888" s="5">
        <v>43586</v>
      </c>
      <c r="C1888" s="18" t="s">
        <v>228</v>
      </c>
      <c r="D1888" s="18" t="s">
        <v>5</v>
      </c>
      <c r="E1888" s="3">
        <v>5626057.5000000009</v>
      </c>
      <c r="F1888" s="18" t="s">
        <v>6</v>
      </c>
      <c r="G1888" s="18" t="s">
        <v>6</v>
      </c>
      <c r="I1888" s="77" t="str">
        <f>IF(OR(F1888="FFIE GRUPO 2",F1888="FFIE GRUPO 7"),"INTERVENTORIA",IF(OR(F1888="CONTRACTUAL",F1888="OTRO SÍ"),VLOOKUP(A1888,CECOS!$A$2:$I$56,9,0),"NO APLICA"))</f>
        <v>OTROS</v>
      </c>
    </row>
    <row r="1889" spans="1:9" x14ac:dyDescent="0.25">
      <c r="A1889" s="18">
        <v>1723</v>
      </c>
      <c r="B1889" s="5">
        <v>43617</v>
      </c>
      <c r="C1889" s="18" t="s">
        <v>228</v>
      </c>
      <c r="D1889" s="18" t="s">
        <v>5</v>
      </c>
      <c r="E1889" s="3">
        <v>5626057.5000000009</v>
      </c>
      <c r="F1889" s="18" t="s">
        <v>6</v>
      </c>
      <c r="G1889" s="18" t="s">
        <v>6</v>
      </c>
      <c r="I1889" s="77" t="str">
        <f>IF(OR(F1889="FFIE GRUPO 2",F1889="FFIE GRUPO 7"),"INTERVENTORIA",IF(OR(F1889="CONTRACTUAL",F1889="OTRO SÍ"),VLOOKUP(A1889,CECOS!$A$2:$I$56,9,0),"NO APLICA"))</f>
        <v>OTROS</v>
      </c>
    </row>
    <row r="1890" spans="1:9" x14ac:dyDescent="0.25">
      <c r="A1890" s="18">
        <v>1723</v>
      </c>
      <c r="B1890" s="5">
        <v>43466</v>
      </c>
      <c r="C1890" s="18" t="s">
        <v>228</v>
      </c>
      <c r="D1890" s="18" t="s">
        <v>108</v>
      </c>
      <c r="E1890" s="3">
        <v>10418625.000000002</v>
      </c>
      <c r="F1890" s="18" t="s">
        <v>6</v>
      </c>
      <c r="G1890" s="18" t="s">
        <v>6</v>
      </c>
      <c r="I1890" s="77" t="str">
        <f>IF(OR(F1890="FFIE GRUPO 2",F1890="FFIE GRUPO 7"),"INTERVENTORIA",IF(OR(F1890="CONTRACTUAL",F1890="OTRO SÍ"),VLOOKUP(A1890,CECOS!$A$2:$I$56,9,0),"NO APLICA"))</f>
        <v>OTROS</v>
      </c>
    </row>
    <row r="1891" spans="1:9" x14ac:dyDescent="0.25">
      <c r="A1891" s="18">
        <v>1723</v>
      </c>
      <c r="B1891" s="5">
        <v>43497</v>
      </c>
      <c r="C1891" s="18" t="s">
        <v>228</v>
      </c>
      <c r="D1891" s="18" t="s">
        <v>108</v>
      </c>
      <c r="E1891" s="3">
        <v>10418625.000000002</v>
      </c>
      <c r="F1891" s="18" t="s">
        <v>6</v>
      </c>
      <c r="G1891" s="18" t="s">
        <v>6</v>
      </c>
      <c r="I1891" s="77" t="str">
        <f>IF(OR(F1891="FFIE GRUPO 2",F1891="FFIE GRUPO 7"),"INTERVENTORIA",IF(OR(F1891="CONTRACTUAL",F1891="OTRO SÍ"),VLOOKUP(A1891,CECOS!$A$2:$I$56,9,0),"NO APLICA"))</f>
        <v>OTROS</v>
      </c>
    </row>
    <row r="1892" spans="1:9" x14ac:dyDescent="0.25">
      <c r="A1892" s="18">
        <v>1723</v>
      </c>
      <c r="B1892" s="5">
        <v>43525</v>
      </c>
      <c r="C1892" s="18" t="s">
        <v>228</v>
      </c>
      <c r="D1892" s="18" t="s">
        <v>108</v>
      </c>
      <c r="E1892" s="3">
        <v>10418625.000000002</v>
      </c>
      <c r="F1892" s="18" t="s">
        <v>6</v>
      </c>
      <c r="G1892" s="18" t="s">
        <v>6</v>
      </c>
      <c r="I1892" s="77" t="str">
        <f>IF(OR(F1892="FFIE GRUPO 2",F1892="FFIE GRUPO 7"),"INTERVENTORIA",IF(OR(F1892="CONTRACTUAL",F1892="OTRO SÍ"),VLOOKUP(A1892,CECOS!$A$2:$I$56,9,0),"NO APLICA"))</f>
        <v>OTROS</v>
      </c>
    </row>
    <row r="1893" spans="1:9" x14ac:dyDescent="0.25">
      <c r="A1893" s="18">
        <v>1723</v>
      </c>
      <c r="B1893" s="5">
        <v>43556</v>
      </c>
      <c r="C1893" s="18" t="s">
        <v>228</v>
      </c>
      <c r="D1893" s="18" t="s">
        <v>108</v>
      </c>
      <c r="E1893" s="3">
        <v>10418625.000000002</v>
      </c>
      <c r="F1893" s="18" t="s">
        <v>6</v>
      </c>
      <c r="G1893" s="18" t="s">
        <v>6</v>
      </c>
      <c r="I1893" s="77" t="str">
        <f>IF(OR(F1893="FFIE GRUPO 2",F1893="FFIE GRUPO 7"),"INTERVENTORIA",IF(OR(F1893="CONTRACTUAL",F1893="OTRO SÍ"),VLOOKUP(A1893,CECOS!$A$2:$I$56,9,0),"NO APLICA"))</f>
        <v>OTROS</v>
      </c>
    </row>
    <row r="1894" spans="1:9" x14ac:dyDescent="0.25">
      <c r="A1894" s="18">
        <v>1723</v>
      </c>
      <c r="B1894" s="5">
        <v>43586</v>
      </c>
      <c r="C1894" s="18" t="s">
        <v>228</v>
      </c>
      <c r="D1894" s="18" t="s">
        <v>108</v>
      </c>
      <c r="E1894" s="3">
        <v>10418625.000000002</v>
      </c>
      <c r="F1894" s="18" t="s">
        <v>6</v>
      </c>
      <c r="G1894" s="18" t="s">
        <v>6</v>
      </c>
      <c r="I1894" s="77" t="str">
        <f>IF(OR(F1894="FFIE GRUPO 2",F1894="FFIE GRUPO 7"),"INTERVENTORIA",IF(OR(F1894="CONTRACTUAL",F1894="OTRO SÍ"),VLOOKUP(A1894,CECOS!$A$2:$I$56,9,0),"NO APLICA"))</f>
        <v>OTROS</v>
      </c>
    </row>
    <row r="1895" spans="1:9" x14ac:dyDescent="0.25">
      <c r="A1895" s="18">
        <v>1723</v>
      </c>
      <c r="B1895" s="5">
        <v>43617</v>
      </c>
      <c r="C1895" s="18" t="s">
        <v>228</v>
      </c>
      <c r="D1895" s="18" t="s">
        <v>108</v>
      </c>
      <c r="E1895" s="3">
        <v>10418625.000000002</v>
      </c>
      <c r="F1895" s="18" t="s">
        <v>6</v>
      </c>
      <c r="G1895" s="18" t="s">
        <v>6</v>
      </c>
      <c r="I1895" s="77" t="str">
        <f>IF(OR(F1895="FFIE GRUPO 2",F1895="FFIE GRUPO 7"),"INTERVENTORIA",IF(OR(F1895="CONTRACTUAL",F1895="OTRO SÍ"),VLOOKUP(A1895,CECOS!$A$2:$I$56,9,0),"NO APLICA"))</f>
        <v>OTROS</v>
      </c>
    </row>
    <row r="1896" spans="1:9" x14ac:dyDescent="0.25">
      <c r="A1896" s="18">
        <v>1723</v>
      </c>
      <c r="B1896" s="5">
        <v>43466</v>
      </c>
      <c r="C1896" s="18" t="s">
        <v>228</v>
      </c>
      <c r="D1896" s="18" t="s">
        <v>109</v>
      </c>
      <c r="E1896" s="3">
        <v>887666.85000000009</v>
      </c>
      <c r="F1896" s="18" t="s">
        <v>6</v>
      </c>
      <c r="G1896" s="18" t="s">
        <v>6</v>
      </c>
      <c r="I1896" s="77" t="str">
        <f>IF(OR(F1896="FFIE GRUPO 2",F1896="FFIE GRUPO 7"),"INTERVENTORIA",IF(OR(F1896="CONTRACTUAL",F1896="OTRO SÍ"),VLOOKUP(A1896,CECOS!$A$2:$I$56,9,0),"NO APLICA"))</f>
        <v>OTROS</v>
      </c>
    </row>
    <row r="1897" spans="1:9" x14ac:dyDescent="0.25">
      <c r="A1897" s="18">
        <v>1723</v>
      </c>
      <c r="B1897" s="5">
        <v>43497</v>
      </c>
      <c r="C1897" s="18" t="s">
        <v>228</v>
      </c>
      <c r="D1897" s="18" t="s">
        <v>109</v>
      </c>
      <c r="E1897" s="3">
        <v>887666.85000000009</v>
      </c>
      <c r="F1897" s="18" t="s">
        <v>6</v>
      </c>
      <c r="G1897" s="18" t="s">
        <v>6</v>
      </c>
      <c r="I1897" s="77" t="str">
        <f>IF(OR(F1897="FFIE GRUPO 2",F1897="FFIE GRUPO 7"),"INTERVENTORIA",IF(OR(F1897="CONTRACTUAL",F1897="OTRO SÍ"),VLOOKUP(A1897,CECOS!$A$2:$I$56,9,0),"NO APLICA"))</f>
        <v>OTROS</v>
      </c>
    </row>
    <row r="1898" spans="1:9" x14ac:dyDescent="0.25">
      <c r="A1898" s="18">
        <v>1723</v>
      </c>
      <c r="B1898" s="5">
        <v>43525</v>
      </c>
      <c r="C1898" s="18" t="s">
        <v>228</v>
      </c>
      <c r="D1898" s="18" t="s">
        <v>109</v>
      </c>
      <c r="E1898" s="3">
        <v>887666.85000000009</v>
      </c>
      <c r="F1898" s="18" t="s">
        <v>6</v>
      </c>
      <c r="G1898" s="18" t="s">
        <v>6</v>
      </c>
      <c r="I1898" s="77" t="str">
        <f>IF(OR(F1898="FFIE GRUPO 2",F1898="FFIE GRUPO 7"),"INTERVENTORIA",IF(OR(F1898="CONTRACTUAL",F1898="OTRO SÍ"),VLOOKUP(A1898,CECOS!$A$2:$I$56,9,0),"NO APLICA"))</f>
        <v>OTROS</v>
      </c>
    </row>
    <row r="1899" spans="1:9" x14ac:dyDescent="0.25">
      <c r="A1899" s="18">
        <v>1723</v>
      </c>
      <c r="B1899" s="5">
        <v>43556</v>
      </c>
      <c r="C1899" s="18" t="s">
        <v>228</v>
      </c>
      <c r="D1899" s="18" t="s">
        <v>109</v>
      </c>
      <c r="E1899" s="3">
        <v>887666.85000000009</v>
      </c>
      <c r="F1899" s="18" t="s">
        <v>6</v>
      </c>
      <c r="G1899" s="18" t="s">
        <v>6</v>
      </c>
      <c r="I1899" s="77" t="str">
        <f>IF(OR(F1899="FFIE GRUPO 2",F1899="FFIE GRUPO 7"),"INTERVENTORIA",IF(OR(F1899="CONTRACTUAL",F1899="OTRO SÍ"),VLOOKUP(A1899,CECOS!$A$2:$I$56,9,0),"NO APLICA"))</f>
        <v>OTROS</v>
      </c>
    </row>
    <row r="1900" spans="1:9" x14ac:dyDescent="0.25">
      <c r="A1900" s="18">
        <v>1723</v>
      </c>
      <c r="B1900" s="5">
        <v>43586</v>
      </c>
      <c r="C1900" s="18" t="s">
        <v>228</v>
      </c>
      <c r="D1900" s="18" t="s">
        <v>109</v>
      </c>
      <c r="E1900" s="3">
        <v>887666.85000000009</v>
      </c>
      <c r="F1900" s="18" t="s">
        <v>6</v>
      </c>
      <c r="G1900" s="18" t="s">
        <v>6</v>
      </c>
      <c r="I1900" s="77" t="str">
        <f>IF(OR(F1900="FFIE GRUPO 2",F1900="FFIE GRUPO 7"),"INTERVENTORIA",IF(OR(F1900="CONTRACTUAL",F1900="OTRO SÍ"),VLOOKUP(A1900,CECOS!$A$2:$I$56,9,0),"NO APLICA"))</f>
        <v>OTROS</v>
      </c>
    </row>
    <row r="1901" spans="1:9" x14ac:dyDescent="0.25">
      <c r="A1901" s="18">
        <v>1723</v>
      </c>
      <c r="B1901" s="5">
        <v>43617</v>
      </c>
      <c r="C1901" s="18" t="s">
        <v>228</v>
      </c>
      <c r="D1901" s="18" t="s">
        <v>109</v>
      </c>
      <c r="E1901" s="3">
        <v>887666.85000000009</v>
      </c>
      <c r="F1901" s="18" t="s">
        <v>6</v>
      </c>
      <c r="G1901" s="18" t="s">
        <v>6</v>
      </c>
      <c r="I1901" s="77" t="str">
        <f>IF(OR(F1901="FFIE GRUPO 2",F1901="FFIE GRUPO 7"),"INTERVENTORIA",IF(OR(F1901="CONTRACTUAL",F1901="OTRO SÍ"),VLOOKUP(A1901,CECOS!$A$2:$I$56,9,0),"NO APLICA"))</f>
        <v>OTROS</v>
      </c>
    </row>
    <row r="1902" spans="1:9" x14ac:dyDescent="0.25">
      <c r="A1902" s="18">
        <v>1723</v>
      </c>
      <c r="B1902" s="5">
        <v>43466</v>
      </c>
      <c r="C1902" s="18" t="s">
        <v>228</v>
      </c>
      <c r="D1902" s="18" t="s">
        <v>62</v>
      </c>
      <c r="E1902" s="3">
        <v>4514737.5000000009</v>
      </c>
      <c r="F1902" s="18" t="s">
        <v>6</v>
      </c>
      <c r="G1902" s="18" t="s">
        <v>6</v>
      </c>
      <c r="I1902" s="77" t="str">
        <f>IF(OR(F1902="FFIE GRUPO 2",F1902="FFIE GRUPO 7"),"INTERVENTORIA",IF(OR(F1902="CONTRACTUAL",F1902="OTRO SÍ"),VLOOKUP(A1902,CECOS!$A$2:$I$56,9,0),"NO APLICA"))</f>
        <v>OTROS</v>
      </c>
    </row>
    <row r="1903" spans="1:9" x14ac:dyDescent="0.25">
      <c r="A1903" s="18">
        <v>1723</v>
      </c>
      <c r="B1903" s="5">
        <v>43497</v>
      </c>
      <c r="C1903" s="18" t="s">
        <v>228</v>
      </c>
      <c r="D1903" s="18" t="s">
        <v>62</v>
      </c>
      <c r="E1903" s="3">
        <v>4514737.5000000009</v>
      </c>
      <c r="F1903" s="18" t="s">
        <v>6</v>
      </c>
      <c r="G1903" s="18" t="s">
        <v>6</v>
      </c>
      <c r="I1903" s="77" t="str">
        <f>IF(OR(F1903="FFIE GRUPO 2",F1903="FFIE GRUPO 7"),"INTERVENTORIA",IF(OR(F1903="CONTRACTUAL",F1903="OTRO SÍ"),VLOOKUP(A1903,CECOS!$A$2:$I$56,9,0),"NO APLICA"))</f>
        <v>OTROS</v>
      </c>
    </row>
    <row r="1904" spans="1:9" x14ac:dyDescent="0.25">
      <c r="A1904" s="18">
        <v>1723</v>
      </c>
      <c r="B1904" s="5">
        <v>43525</v>
      </c>
      <c r="C1904" s="18" t="s">
        <v>228</v>
      </c>
      <c r="D1904" s="18" t="s">
        <v>62</v>
      </c>
      <c r="E1904" s="3">
        <v>4514737.5000000009</v>
      </c>
      <c r="F1904" s="18" t="s">
        <v>6</v>
      </c>
      <c r="G1904" s="18" t="s">
        <v>6</v>
      </c>
      <c r="I1904" s="77" t="str">
        <f>IF(OR(F1904="FFIE GRUPO 2",F1904="FFIE GRUPO 7"),"INTERVENTORIA",IF(OR(F1904="CONTRACTUAL",F1904="OTRO SÍ"),VLOOKUP(A1904,CECOS!$A$2:$I$56,9,0),"NO APLICA"))</f>
        <v>OTROS</v>
      </c>
    </row>
    <row r="1905" spans="1:9" x14ac:dyDescent="0.25">
      <c r="A1905" s="18">
        <v>1723</v>
      </c>
      <c r="B1905" s="5">
        <v>43556</v>
      </c>
      <c r="C1905" s="18" t="s">
        <v>228</v>
      </c>
      <c r="D1905" s="18" t="s">
        <v>62</v>
      </c>
      <c r="E1905" s="3">
        <v>4514737.5000000009</v>
      </c>
      <c r="F1905" s="18" t="s">
        <v>6</v>
      </c>
      <c r="G1905" s="18" t="s">
        <v>6</v>
      </c>
      <c r="I1905" s="77" t="str">
        <f>IF(OR(F1905="FFIE GRUPO 2",F1905="FFIE GRUPO 7"),"INTERVENTORIA",IF(OR(F1905="CONTRACTUAL",F1905="OTRO SÍ"),VLOOKUP(A1905,CECOS!$A$2:$I$56,9,0),"NO APLICA"))</f>
        <v>OTROS</v>
      </c>
    </row>
    <row r="1906" spans="1:9" x14ac:dyDescent="0.25">
      <c r="A1906" s="18">
        <v>1723</v>
      </c>
      <c r="B1906" s="5">
        <v>43586</v>
      </c>
      <c r="C1906" s="18" t="s">
        <v>228</v>
      </c>
      <c r="D1906" s="18" t="s">
        <v>62</v>
      </c>
      <c r="E1906" s="3">
        <v>4514737.5000000009</v>
      </c>
      <c r="F1906" s="18" t="s">
        <v>6</v>
      </c>
      <c r="G1906" s="18" t="s">
        <v>6</v>
      </c>
      <c r="I1906" s="77" t="str">
        <f>IF(OR(F1906="FFIE GRUPO 2",F1906="FFIE GRUPO 7"),"INTERVENTORIA",IF(OR(F1906="CONTRACTUAL",F1906="OTRO SÍ"),VLOOKUP(A1906,CECOS!$A$2:$I$56,9,0),"NO APLICA"))</f>
        <v>OTROS</v>
      </c>
    </row>
    <row r="1907" spans="1:9" x14ac:dyDescent="0.25">
      <c r="A1907" s="18">
        <v>1723</v>
      </c>
      <c r="B1907" s="5">
        <v>43617</v>
      </c>
      <c r="C1907" s="18" t="s">
        <v>228</v>
      </c>
      <c r="D1907" s="18" t="s">
        <v>62</v>
      </c>
      <c r="E1907" s="3">
        <v>4514737.5000000009</v>
      </c>
      <c r="F1907" s="18" t="s">
        <v>6</v>
      </c>
      <c r="G1907" s="18" t="s">
        <v>6</v>
      </c>
      <c r="I1907" s="77" t="str">
        <f>IF(OR(F1907="FFIE GRUPO 2",F1907="FFIE GRUPO 7"),"INTERVENTORIA",IF(OR(F1907="CONTRACTUAL",F1907="OTRO SÍ"),VLOOKUP(A1907,CECOS!$A$2:$I$56,9,0),"NO APLICA"))</f>
        <v>OTROS</v>
      </c>
    </row>
    <row r="1908" spans="1:9" x14ac:dyDescent="0.25">
      <c r="A1908" s="18">
        <v>1723</v>
      </c>
      <c r="B1908" s="5">
        <v>43466</v>
      </c>
      <c r="C1908" s="18" t="s">
        <v>228</v>
      </c>
      <c r="D1908" s="18" t="s">
        <v>19</v>
      </c>
      <c r="E1908" s="3">
        <v>2448376.8750000005</v>
      </c>
      <c r="F1908" s="18" t="s">
        <v>6</v>
      </c>
      <c r="G1908" s="18" t="s">
        <v>6</v>
      </c>
      <c r="I1908" s="77" t="str">
        <f>IF(OR(F1908="FFIE GRUPO 2",F1908="FFIE GRUPO 7"),"INTERVENTORIA",IF(OR(F1908="CONTRACTUAL",F1908="OTRO SÍ"),VLOOKUP(A1908,CECOS!$A$2:$I$56,9,0),"NO APLICA"))</f>
        <v>OTROS</v>
      </c>
    </row>
    <row r="1909" spans="1:9" x14ac:dyDescent="0.25">
      <c r="A1909" s="18">
        <v>1723</v>
      </c>
      <c r="B1909" s="5">
        <v>43497</v>
      </c>
      <c r="C1909" s="18" t="s">
        <v>228</v>
      </c>
      <c r="D1909" s="18" t="s">
        <v>19</v>
      </c>
      <c r="E1909" s="3">
        <v>2448376.8750000005</v>
      </c>
      <c r="F1909" s="18" t="s">
        <v>6</v>
      </c>
      <c r="G1909" s="18" t="s">
        <v>6</v>
      </c>
      <c r="I1909" s="77" t="str">
        <f>IF(OR(F1909="FFIE GRUPO 2",F1909="FFIE GRUPO 7"),"INTERVENTORIA",IF(OR(F1909="CONTRACTUAL",F1909="OTRO SÍ"),VLOOKUP(A1909,CECOS!$A$2:$I$56,9,0),"NO APLICA"))</f>
        <v>OTROS</v>
      </c>
    </row>
    <row r="1910" spans="1:9" x14ac:dyDescent="0.25">
      <c r="A1910" s="18">
        <v>1723</v>
      </c>
      <c r="B1910" s="5">
        <v>43525</v>
      </c>
      <c r="C1910" s="18" t="s">
        <v>228</v>
      </c>
      <c r="D1910" s="18" t="s">
        <v>19</v>
      </c>
      <c r="E1910" s="3">
        <v>2448376.8750000005</v>
      </c>
      <c r="F1910" s="18" t="s">
        <v>6</v>
      </c>
      <c r="G1910" s="18" t="s">
        <v>6</v>
      </c>
      <c r="I1910" s="77" t="str">
        <f>IF(OR(F1910="FFIE GRUPO 2",F1910="FFIE GRUPO 7"),"INTERVENTORIA",IF(OR(F1910="CONTRACTUAL",F1910="OTRO SÍ"),VLOOKUP(A1910,CECOS!$A$2:$I$56,9,0),"NO APLICA"))</f>
        <v>OTROS</v>
      </c>
    </row>
    <row r="1911" spans="1:9" x14ac:dyDescent="0.25">
      <c r="A1911" s="18">
        <v>1723</v>
      </c>
      <c r="B1911" s="5">
        <v>43556</v>
      </c>
      <c r="C1911" s="18" t="s">
        <v>228</v>
      </c>
      <c r="D1911" s="18" t="s">
        <v>19</v>
      </c>
      <c r="E1911" s="3">
        <v>2448376.8750000005</v>
      </c>
      <c r="F1911" s="18" t="s">
        <v>6</v>
      </c>
      <c r="G1911" s="18" t="s">
        <v>6</v>
      </c>
      <c r="I1911" s="77" t="str">
        <f>IF(OR(F1911="FFIE GRUPO 2",F1911="FFIE GRUPO 7"),"INTERVENTORIA",IF(OR(F1911="CONTRACTUAL",F1911="OTRO SÍ"),VLOOKUP(A1911,CECOS!$A$2:$I$56,9,0),"NO APLICA"))</f>
        <v>OTROS</v>
      </c>
    </row>
    <row r="1912" spans="1:9" x14ac:dyDescent="0.25">
      <c r="A1912" s="18">
        <v>1723</v>
      </c>
      <c r="B1912" s="5">
        <v>43586</v>
      </c>
      <c r="C1912" s="18" t="s">
        <v>228</v>
      </c>
      <c r="D1912" s="18" t="s">
        <v>19</v>
      </c>
      <c r="E1912" s="3">
        <v>2448376.8750000005</v>
      </c>
      <c r="F1912" s="18" t="s">
        <v>6</v>
      </c>
      <c r="G1912" s="18" t="s">
        <v>6</v>
      </c>
      <c r="I1912" s="77" t="str">
        <f>IF(OR(F1912="FFIE GRUPO 2",F1912="FFIE GRUPO 7"),"INTERVENTORIA",IF(OR(F1912="CONTRACTUAL",F1912="OTRO SÍ"),VLOOKUP(A1912,CECOS!$A$2:$I$56,9,0),"NO APLICA"))</f>
        <v>OTROS</v>
      </c>
    </row>
    <row r="1913" spans="1:9" x14ac:dyDescent="0.25">
      <c r="A1913" s="18">
        <v>1723</v>
      </c>
      <c r="B1913" s="5">
        <v>43617</v>
      </c>
      <c r="C1913" s="18" t="s">
        <v>228</v>
      </c>
      <c r="D1913" s="18" t="s">
        <v>19</v>
      </c>
      <c r="E1913" s="3">
        <v>2448376.8750000005</v>
      </c>
      <c r="F1913" s="18" t="s">
        <v>6</v>
      </c>
      <c r="G1913" s="18" t="s">
        <v>6</v>
      </c>
      <c r="I1913" s="77" t="str">
        <f>IF(OR(F1913="FFIE GRUPO 2",F1913="FFIE GRUPO 7"),"INTERVENTORIA",IF(OR(F1913="CONTRACTUAL",F1913="OTRO SÍ"),VLOOKUP(A1913,CECOS!$A$2:$I$56,9,0),"NO APLICA"))</f>
        <v>OTROS</v>
      </c>
    </row>
    <row r="1914" spans="1:9" x14ac:dyDescent="0.25">
      <c r="A1914" s="18">
        <v>1723</v>
      </c>
      <c r="B1914" s="5">
        <v>43466</v>
      </c>
      <c r="C1914" s="18" t="s">
        <v>228</v>
      </c>
      <c r="D1914" s="18" t="s">
        <v>11</v>
      </c>
      <c r="E1914" s="3">
        <v>5903887.5000000009</v>
      </c>
      <c r="F1914" s="18" t="s">
        <v>6</v>
      </c>
      <c r="G1914" s="18" t="s">
        <v>6</v>
      </c>
      <c r="I1914" s="77" t="str">
        <f>IF(OR(F1914="FFIE GRUPO 2",F1914="FFIE GRUPO 7"),"INTERVENTORIA",IF(OR(F1914="CONTRACTUAL",F1914="OTRO SÍ"),VLOOKUP(A1914,CECOS!$A$2:$I$56,9,0),"NO APLICA"))</f>
        <v>OTROS</v>
      </c>
    </row>
    <row r="1915" spans="1:9" x14ac:dyDescent="0.25">
      <c r="A1915" s="18">
        <v>1723</v>
      </c>
      <c r="B1915" s="5">
        <v>43497</v>
      </c>
      <c r="C1915" s="18" t="s">
        <v>228</v>
      </c>
      <c r="D1915" s="18" t="s">
        <v>11</v>
      </c>
      <c r="E1915" s="3">
        <v>5903887.5000000009</v>
      </c>
      <c r="F1915" s="18" t="s">
        <v>6</v>
      </c>
      <c r="G1915" s="18" t="s">
        <v>6</v>
      </c>
      <c r="I1915" s="77" t="str">
        <f>IF(OR(F1915="FFIE GRUPO 2",F1915="FFIE GRUPO 7"),"INTERVENTORIA",IF(OR(F1915="CONTRACTUAL",F1915="OTRO SÍ"),VLOOKUP(A1915,CECOS!$A$2:$I$56,9,0),"NO APLICA"))</f>
        <v>OTROS</v>
      </c>
    </row>
    <row r="1916" spans="1:9" x14ac:dyDescent="0.25">
      <c r="A1916" s="18">
        <v>1723</v>
      </c>
      <c r="B1916" s="5">
        <v>43525</v>
      </c>
      <c r="C1916" s="18" t="s">
        <v>228</v>
      </c>
      <c r="D1916" s="18" t="s">
        <v>11</v>
      </c>
      <c r="E1916" s="3">
        <v>5903887.5000000009</v>
      </c>
      <c r="F1916" s="18" t="s">
        <v>6</v>
      </c>
      <c r="G1916" s="18" t="s">
        <v>6</v>
      </c>
      <c r="I1916" s="77" t="str">
        <f>IF(OR(F1916="FFIE GRUPO 2",F1916="FFIE GRUPO 7"),"INTERVENTORIA",IF(OR(F1916="CONTRACTUAL",F1916="OTRO SÍ"),VLOOKUP(A1916,CECOS!$A$2:$I$56,9,0),"NO APLICA"))</f>
        <v>OTROS</v>
      </c>
    </row>
    <row r="1917" spans="1:9" x14ac:dyDescent="0.25">
      <c r="A1917" s="18">
        <v>1723</v>
      </c>
      <c r="B1917" s="5">
        <v>43556</v>
      </c>
      <c r="C1917" s="18" t="s">
        <v>228</v>
      </c>
      <c r="D1917" s="18" t="s">
        <v>11</v>
      </c>
      <c r="E1917" s="3">
        <v>5903887.5000000009</v>
      </c>
      <c r="F1917" s="18" t="s">
        <v>6</v>
      </c>
      <c r="G1917" s="18" t="s">
        <v>6</v>
      </c>
      <c r="I1917" s="77" t="str">
        <f>IF(OR(F1917="FFIE GRUPO 2",F1917="FFIE GRUPO 7"),"INTERVENTORIA",IF(OR(F1917="CONTRACTUAL",F1917="OTRO SÍ"),VLOOKUP(A1917,CECOS!$A$2:$I$56,9,0),"NO APLICA"))</f>
        <v>OTROS</v>
      </c>
    </row>
    <row r="1918" spans="1:9" x14ac:dyDescent="0.25">
      <c r="A1918" s="18">
        <v>1723</v>
      </c>
      <c r="B1918" s="5">
        <v>43586</v>
      </c>
      <c r="C1918" s="18" t="s">
        <v>228</v>
      </c>
      <c r="D1918" s="18" t="s">
        <v>11</v>
      </c>
      <c r="E1918" s="3">
        <v>5903887.5000000009</v>
      </c>
      <c r="F1918" s="18" t="s">
        <v>6</v>
      </c>
      <c r="G1918" s="18" t="s">
        <v>6</v>
      </c>
      <c r="I1918" s="77" t="str">
        <f>IF(OR(F1918="FFIE GRUPO 2",F1918="FFIE GRUPO 7"),"INTERVENTORIA",IF(OR(F1918="CONTRACTUAL",F1918="OTRO SÍ"),VLOOKUP(A1918,CECOS!$A$2:$I$56,9,0),"NO APLICA"))</f>
        <v>OTROS</v>
      </c>
    </row>
    <row r="1919" spans="1:9" x14ac:dyDescent="0.25">
      <c r="A1919" s="18">
        <v>1723</v>
      </c>
      <c r="B1919" s="5">
        <v>43617</v>
      </c>
      <c r="C1919" s="18" t="s">
        <v>228</v>
      </c>
      <c r="D1919" s="18" t="s">
        <v>11</v>
      </c>
      <c r="E1919" s="3">
        <v>5903887.5000000009</v>
      </c>
      <c r="F1919" s="18" t="s">
        <v>6</v>
      </c>
      <c r="G1919" s="18" t="s">
        <v>6</v>
      </c>
      <c r="I1919" s="77" t="str">
        <f>IF(OR(F1919="FFIE GRUPO 2",F1919="FFIE GRUPO 7"),"INTERVENTORIA",IF(OR(F1919="CONTRACTUAL",F1919="OTRO SÍ"),VLOOKUP(A1919,CECOS!$A$2:$I$56,9,0),"NO APLICA"))</f>
        <v>OTROS</v>
      </c>
    </row>
    <row r="1920" spans="1:9" x14ac:dyDescent="0.25">
      <c r="A1920" s="18">
        <v>1723</v>
      </c>
      <c r="B1920" s="5">
        <v>43466</v>
      </c>
      <c r="C1920" s="18" t="s">
        <v>228</v>
      </c>
      <c r="D1920" s="18" t="s">
        <v>110</v>
      </c>
      <c r="E1920" s="3">
        <v>2604656.2500000005</v>
      </c>
      <c r="F1920" s="18" t="s">
        <v>6</v>
      </c>
      <c r="G1920" s="18" t="s">
        <v>6</v>
      </c>
      <c r="I1920" s="77" t="str">
        <f>IF(OR(F1920="FFIE GRUPO 2",F1920="FFIE GRUPO 7"),"INTERVENTORIA",IF(OR(F1920="CONTRACTUAL",F1920="OTRO SÍ"),VLOOKUP(A1920,CECOS!$A$2:$I$56,9,0),"NO APLICA"))</f>
        <v>OTROS</v>
      </c>
    </row>
    <row r="1921" spans="1:9" x14ac:dyDescent="0.25">
      <c r="A1921" s="18">
        <v>1723</v>
      </c>
      <c r="B1921" s="5">
        <v>43497</v>
      </c>
      <c r="C1921" s="18" t="s">
        <v>228</v>
      </c>
      <c r="D1921" s="18" t="s">
        <v>110</v>
      </c>
      <c r="E1921" s="3">
        <v>2604656.2500000005</v>
      </c>
      <c r="F1921" s="18" t="s">
        <v>6</v>
      </c>
      <c r="G1921" s="18" t="s">
        <v>6</v>
      </c>
      <c r="I1921" s="77" t="str">
        <f>IF(OR(F1921="FFIE GRUPO 2",F1921="FFIE GRUPO 7"),"INTERVENTORIA",IF(OR(F1921="CONTRACTUAL",F1921="OTRO SÍ"),VLOOKUP(A1921,CECOS!$A$2:$I$56,9,0),"NO APLICA"))</f>
        <v>OTROS</v>
      </c>
    </row>
    <row r="1922" spans="1:9" x14ac:dyDescent="0.25">
      <c r="A1922" s="18">
        <v>1723</v>
      </c>
      <c r="B1922" s="5">
        <v>43525</v>
      </c>
      <c r="C1922" s="18" t="s">
        <v>228</v>
      </c>
      <c r="D1922" s="18" t="s">
        <v>110</v>
      </c>
      <c r="E1922" s="3">
        <v>2604656.2500000005</v>
      </c>
      <c r="F1922" s="18" t="s">
        <v>6</v>
      </c>
      <c r="G1922" s="18" t="s">
        <v>6</v>
      </c>
      <c r="I1922" s="77" t="str">
        <f>IF(OR(F1922="FFIE GRUPO 2",F1922="FFIE GRUPO 7"),"INTERVENTORIA",IF(OR(F1922="CONTRACTUAL",F1922="OTRO SÍ"),VLOOKUP(A1922,CECOS!$A$2:$I$56,9,0),"NO APLICA"))</f>
        <v>OTROS</v>
      </c>
    </row>
    <row r="1923" spans="1:9" x14ac:dyDescent="0.25">
      <c r="A1923" s="18">
        <v>1723</v>
      </c>
      <c r="B1923" s="5">
        <v>43556</v>
      </c>
      <c r="C1923" s="18" t="s">
        <v>228</v>
      </c>
      <c r="D1923" s="18" t="s">
        <v>110</v>
      </c>
      <c r="E1923" s="3">
        <v>2604656.2500000005</v>
      </c>
      <c r="F1923" s="18" t="s">
        <v>6</v>
      </c>
      <c r="G1923" s="18" t="s">
        <v>6</v>
      </c>
      <c r="I1923" s="77" t="str">
        <f>IF(OR(F1923="FFIE GRUPO 2",F1923="FFIE GRUPO 7"),"INTERVENTORIA",IF(OR(F1923="CONTRACTUAL",F1923="OTRO SÍ"),VLOOKUP(A1923,CECOS!$A$2:$I$56,9,0),"NO APLICA"))</f>
        <v>OTROS</v>
      </c>
    </row>
    <row r="1924" spans="1:9" x14ac:dyDescent="0.25">
      <c r="A1924" s="18">
        <v>1723</v>
      </c>
      <c r="B1924" s="5">
        <v>43586</v>
      </c>
      <c r="C1924" s="18" t="s">
        <v>228</v>
      </c>
      <c r="D1924" s="18" t="s">
        <v>110</v>
      </c>
      <c r="E1924" s="3">
        <v>2604656.2500000005</v>
      </c>
      <c r="F1924" s="18" t="s">
        <v>6</v>
      </c>
      <c r="G1924" s="18" t="s">
        <v>6</v>
      </c>
      <c r="I1924" s="77" t="str">
        <f>IF(OR(F1924="FFIE GRUPO 2",F1924="FFIE GRUPO 7"),"INTERVENTORIA",IF(OR(F1924="CONTRACTUAL",F1924="OTRO SÍ"),VLOOKUP(A1924,CECOS!$A$2:$I$56,9,0),"NO APLICA"))</f>
        <v>OTROS</v>
      </c>
    </row>
    <row r="1925" spans="1:9" x14ac:dyDescent="0.25">
      <c r="A1925" s="18">
        <v>1723</v>
      </c>
      <c r="B1925" s="5">
        <v>43617</v>
      </c>
      <c r="C1925" s="18" t="s">
        <v>228</v>
      </c>
      <c r="D1925" s="18" t="s">
        <v>110</v>
      </c>
      <c r="E1925" s="3">
        <v>2604656.2500000005</v>
      </c>
      <c r="F1925" s="18" t="s">
        <v>6</v>
      </c>
      <c r="G1925" s="18" t="s">
        <v>6</v>
      </c>
      <c r="I1925" s="77" t="str">
        <f>IF(OR(F1925="FFIE GRUPO 2",F1925="FFIE GRUPO 7"),"INTERVENTORIA",IF(OR(F1925="CONTRACTUAL",F1925="OTRO SÍ"),VLOOKUP(A1925,CECOS!$A$2:$I$56,9,0),"NO APLICA"))</f>
        <v>OTROS</v>
      </c>
    </row>
    <row r="1926" spans="1:9" x14ac:dyDescent="0.25">
      <c r="A1926" s="18">
        <v>1723</v>
      </c>
      <c r="B1926" s="5">
        <v>43466</v>
      </c>
      <c r="C1926" s="18" t="s">
        <v>228</v>
      </c>
      <c r="D1926" s="18" t="s">
        <v>29</v>
      </c>
      <c r="E1926" s="3">
        <v>4049372.25</v>
      </c>
      <c r="F1926" s="18" t="s">
        <v>6</v>
      </c>
      <c r="G1926" s="18" t="s">
        <v>6</v>
      </c>
      <c r="I1926" s="77" t="str">
        <f>IF(OR(F1926="FFIE GRUPO 2",F1926="FFIE GRUPO 7"),"INTERVENTORIA",IF(OR(F1926="CONTRACTUAL",F1926="OTRO SÍ"),VLOOKUP(A1926,CECOS!$A$2:$I$56,9,0),"NO APLICA"))</f>
        <v>OTROS</v>
      </c>
    </row>
    <row r="1927" spans="1:9" x14ac:dyDescent="0.25">
      <c r="A1927" s="18">
        <v>1723</v>
      </c>
      <c r="B1927" s="5">
        <v>43497</v>
      </c>
      <c r="C1927" s="18" t="s">
        <v>228</v>
      </c>
      <c r="D1927" s="18" t="s">
        <v>29</v>
      </c>
      <c r="E1927" s="3">
        <v>4049372.25</v>
      </c>
      <c r="F1927" s="18" t="s">
        <v>6</v>
      </c>
      <c r="G1927" s="18" t="s">
        <v>6</v>
      </c>
      <c r="I1927" s="77" t="str">
        <f>IF(OR(F1927="FFIE GRUPO 2",F1927="FFIE GRUPO 7"),"INTERVENTORIA",IF(OR(F1927="CONTRACTUAL",F1927="OTRO SÍ"),VLOOKUP(A1927,CECOS!$A$2:$I$56,9,0),"NO APLICA"))</f>
        <v>OTROS</v>
      </c>
    </row>
    <row r="1928" spans="1:9" x14ac:dyDescent="0.25">
      <c r="A1928" s="18">
        <v>1723</v>
      </c>
      <c r="B1928" s="5">
        <v>43525</v>
      </c>
      <c r="C1928" s="18" t="s">
        <v>228</v>
      </c>
      <c r="D1928" s="18" t="s">
        <v>29</v>
      </c>
      <c r="E1928" s="3">
        <v>4049372.25</v>
      </c>
      <c r="F1928" s="18" t="s">
        <v>6</v>
      </c>
      <c r="G1928" s="18" t="s">
        <v>6</v>
      </c>
      <c r="I1928" s="77" t="str">
        <f>IF(OR(F1928="FFIE GRUPO 2",F1928="FFIE GRUPO 7"),"INTERVENTORIA",IF(OR(F1928="CONTRACTUAL",F1928="OTRO SÍ"),VLOOKUP(A1928,CECOS!$A$2:$I$56,9,0),"NO APLICA"))</f>
        <v>OTROS</v>
      </c>
    </row>
    <row r="1929" spans="1:9" x14ac:dyDescent="0.25">
      <c r="A1929" s="18">
        <v>1723</v>
      </c>
      <c r="B1929" s="5">
        <v>43556</v>
      </c>
      <c r="C1929" s="18" t="s">
        <v>228</v>
      </c>
      <c r="D1929" s="18" t="s">
        <v>29</v>
      </c>
      <c r="E1929" s="3">
        <v>4049372.25</v>
      </c>
      <c r="F1929" s="18" t="s">
        <v>6</v>
      </c>
      <c r="G1929" s="18" t="s">
        <v>6</v>
      </c>
      <c r="I1929" s="77" t="str">
        <f>IF(OR(F1929="FFIE GRUPO 2",F1929="FFIE GRUPO 7"),"INTERVENTORIA",IF(OR(F1929="CONTRACTUAL",F1929="OTRO SÍ"),VLOOKUP(A1929,CECOS!$A$2:$I$56,9,0),"NO APLICA"))</f>
        <v>OTROS</v>
      </c>
    </row>
    <row r="1930" spans="1:9" x14ac:dyDescent="0.25">
      <c r="A1930" s="18">
        <v>1723</v>
      </c>
      <c r="B1930" s="5">
        <v>43586</v>
      </c>
      <c r="C1930" s="18" t="s">
        <v>228</v>
      </c>
      <c r="D1930" s="18" t="s">
        <v>29</v>
      </c>
      <c r="E1930" s="3">
        <v>4049372.25</v>
      </c>
      <c r="F1930" s="18" t="s">
        <v>6</v>
      </c>
      <c r="G1930" s="18" t="s">
        <v>6</v>
      </c>
      <c r="I1930" s="77" t="str">
        <f>IF(OR(F1930="FFIE GRUPO 2",F1930="FFIE GRUPO 7"),"INTERVENTORIA",IF(OR(F1930="CONTRACTUAL",F1930="OTRO SÍ"),VLOOKUP(A1930,CECOS!$A$2:$I$56,9,0),"NO APLICA"))</f>
        <v>OTROS</v>
      </c>
    </row>
    <row r="1931" spans="1:9" x14ac:dyDescent="0.25">
      <c r="A1931" s="18">
        <v>1723</v>
      </c>
      <c r="B1931" s="5">
        <v>43617</v>
      </c>
      <c r="C1931" s="18" t="s">
        <v>228</v>
      </c>
      <c r="D1931" s="18" t="s">
        <v>29</v>
      </c>
      <c r="E1931" s="3">
        <v>4049372.25</v>
      </c>
      <c r="F1931" s="18" t="s">
        <v>6</v>
      </c>
      <c r="G1931" s="18" t="s">
        <v>6</v>
      </c>
      <c r="I1931" s="77" t="str">
        <f>IF(OR(F1931="FFIE GRUPO 2",F1931="FFIE GRUPO 7"),"INTERVENTORIA",IF(OR(F1931="CONTRACTUAL",F1931="OTRO SÍ"),VLOOKUP(A1931,CECOS!$A$2:$I$56,9,0),"NO APLICA"))</f>
        <v>OTROS</v>
      </c>
    </row>
    <row r="1932" spans="1:9" x14ac:dyDescent="0.25">
      <c r="A1932" s="18">
        <v>1723</v>
      </c>
      <c r="B1932" s="5">
        <v>43466</v>
      </c>
      <c r="C1932" s="18" t="s">
        <v>228</v>
      </c>
      <c r="D1932" s="18" t="s">
        <v>111</v>
      </c>
      <c r="E1932" s="3">
        <v>3718059.9750000001</v>
      </c>
      <c r="F1932" s="18" t="s">
        <v>6</v>
      </c>
      <c r="G1932" s="18" t="s">
        <v>6</v>
      </c>
      <c r="I1932" s="77" t="str">
        <f>IF(OR(F1932="FFIE GRUPO 2",F1932="FFIE GRUPO 7"),"INTERVENTORIA",IF(OR(F1932="CONTRACTUAL",F1932="OTRO SÍ"),VLOOKUP(A1932,CECOS!$A$2:$I$56,9,0),"NO APLICA"))</f>
        <v>OTROS</v>
      </c>
    </row>
    <row r="1933" spans="1:9" x14ac:dyDescent="0.25">
      <c r="A1933" s="18">
        <v>1723</v>
      </c>
      <c r="B1933" s="5">
        <v>43497</v>
      </c>
      <c r="C1933" s="18" t="s">
        <v>228</v>
      </c>
      <c r="D1933" s="18" t="s">
        <v>111</v>
      </c>
      <c r="E1933" s="3">
        <v>3718059.9750000001</v>
      </c>
      <c r="F1933" s="18" t="s">
        <v>6</v>
      </c>
      <c r="G1933" s="18" t="s">
        <v>6</v>
      </c>
      <c r="I1933" s="77" t="str">
        <f>IF(OR(F1933="FFIE GRUPO 2",F1933="FFIE GRUPO 7"),"INTERVENTORIA",IF(OR(F1933="CONTRACTUAL",F1933="OTRO SÍ"),VLOOKUP(A1933,CECOS!$A$2:$I$56,9,0),"NO APLICA"))</f>
        <v>OTROS</v>
      </c>
    </row>
    <row r="1934" spans="1:9" x14ac:dyDescent="0.25">
      <c r="A1934" s="18">
        <v>1723</v>
      </c>
      <c r="B1934" s="5">
        <v>43525</v>
      </c>
      <c r="C1934" s="18" t="s">
        <v>228</v>
      </c>
      <c r="D1934" s="18" t="s">
        <v>111</v>
      </c>
      <c r="E1934" s="3">
        <v>3718059.9750000001</v>
      </c>
      <c r="F1934" s="18" t="s">
        <v>6</v>
      </c>
      <c r="G1934" s="18" t="s">
        <v>6</v>
      </c>
      <c r="I1934" s="77" t="str">
        <f>IF(OR(F1934="FFIE GRUPO 2",F1934="FFIE GRUPO 7"),"INTERVENTORIA",IF(OR(F1934="CONTRACTUAL",F1934="OTRO SÍ"),VLOOKUP(A1934,CECOS!$A$2:$I$56,9,0),"NO APLICA"))</f>
        <v>OTROS</v>
      </c>
    </row>
    <row r="1935" spans="1:9" x14ac:dyDescent="0.25">
      <c r="A1935" s="18">
        <v>1723</v>
      </c>
      <c r="B1935" s="5">
        <v>43556</v>
      </c>
      <c r="C1935" s="18" t="s">
        <v>228</v>
      </c>
      <c r="D1935" s="18" t="s">
        <v>111</v>
      </c>
      <c r="E1935" s="3">
        <v>3718059.9750000001</v>
      </c>
      <c r="F1935" s="18" t="s">
        <v>6</v>
      </c>
      <c r="G1935" s="18" t="s">
        <v>6</v>
      </c>
      <c r="I1935" s="77" t="str">
        <f>IF(OR(F1935="FFIE GRUPO 2",F1935="FFIE GRUPO 7"),"INTERVENTORIA",IF(OR(F1935="CONTRACTUAL",F1935="OTRO SÍ"),VLOOKUP(A1935,CECOS!$A$2:$I$56,9,0),"NO APLICA"))</f>
        <v>OTROS</v>
      </c>
    </row>
    <row r="1936" spans="1:9" x14ac:dyDescent="0.25">
      <c r="A1936" s="18">
        <v>1723</v>
      </c>
      <c r="B1936" s="5">
        <v>43586</v>
      </c>
      <c r="C1936" s="18" t="s">
        <v>228</v>
      </c>
      <c r="D1936" s="18" t="s">
        <v>111</v>
      </c>
      <c r="E1936" s="3">
        <v>3718059.9750000001</v>
      </c>
      <c r="F1936" s="18" t="s">
        <v>6</v>
      </c>
      <c r="G1936" s="18" t="s">
        <v>6</v>
      </c>
      <c r="I1936" s="77" t="str">
        <f>IF(OR(F1936="FFIE GRUPO 2",F1936="FFIE GRUPO 7"),"INTERVENTORIA",IF(OR(F1936="CONTRACTUAL",F1936="OTRO SÍ"),VLOOKUP(A1936,CECOS!$A$2:$I$56,9,0),"NO APLICA"))</f>
        <v>OTROS</v>
      </c>
    </row>
    <row r="1937" spans="1:9" x14ac:dyDescent="0.25">
      <c r="A1937" s="18">
        <v>1723</v>
      </c>
      <c r="B1937" s="5">
        <v>43617</v>
      </c>
      <c r="C1937" s="18" t="s">
        <v>228</v>
      </c>
      <c r="D1937" s="18" t="s">
        <v>111</v>
      </c>
      <c r="E1937" s="3">
        <v>3718059.9750000001</v>
      </c>
      <c r="F1937" s="18" t="s">
        <v>6</v>
      </c>
      <c r="G1937" s="18" t="s">
        <v>6</v>
      </c>
      <c r="I1937" s="77" t="str">
        <f>IF(OR(F1937="FFIE GRUPO 2",F1937="FFIE GRUPO 7"),"INTERVENTORIA",IF(OR(F1937="CONTRACTUAL",F1937="OTRO SÍ"),VLOOKUP(A1937,CECOS!$A$2:$I$56,9,0),"NO APLICA"))</f>
        <v>OTROS</v>
      </c>
    </row>
    <row r="1938" spans="1:9" x14ac:dyDescent="0.25">
      <c r="A1938" s="18">
        <v>1723</v>
      </c>
      <c r="B1938" s="5">
        <v>43466</v>
      </c>
      <c r="C1938" s="18" t="s">
        <v>228</v>
      </c>
      <c r="D1938" s="18" t="s">
        <v>112</v>
      </c>
      <c r="E1938" s="3">
        <v>3718059.9750000001</v>
      </c>
      <c r="F1938" s="18" t="s">
        <v>6</v>
      </c>
      <c r="G1938" s="18" t="s">
        <v>6</v>
      </c>
      <c r="I1938" s="77" t="str">
        <f>IF(OR(F1938="FFIE GRUPO 2",F1938="FFIE GRUPO 7"),"INTERVENTORIA",IF(OR(F1938="CONTRACTUAL",F1938="OTRO SÍ"),VLOOKUP(A1938,CECOS!$A$2:$I$56,9,0),"NO APLICA"))</f>
        <v>OTROS</v>
      </c>
    </row>
    <row r="1939" spans="1:9" x14ac:dyDescent="0.25">
      <c r="A1939" s="18">
        <v>1723</v>
      </c>
      <c r="B1939" s="5">
        <v>43497</v>
      </c>
      <c r="C1939" s="18" t="s">
        <v>228</v>
      </c>
      <c r="D1939" s="18" t="s">
        <v>112</v>
      </c>
      <c r="E1939" s="3">
        <v>3718059.9750000001</v>
      </c>
      <c r="F1939" s="18" t="s">
        <v>6</v>
      </c>
      <c r="G1939" s="18" t="s">
        <v>6</v>
      </c>
      <c r="I1939" s="77" t="str">
        <f>IF(OR(F1939="FFIE GRUPO 2",F1939="FFIE GRUPO 7"),"INTERVENTORIA",IF(OR(F1939="CONTRACTUAL",F1939="OTRO SÍ"),VLOOKUP(A1939,CECOS!$A$2:$I$56,9,0),"NO APLICA"))</f>
        <v>OTROS</v>
      </c>
    </row>
    <row r="1940" spans="1:9" x14ac:dyDescent="0.25">
      <c r="A1940" s="18">
        <v>1723</v>
      </c>
      <c r="B1940" s="5">
        <v>43525</v>
      </c>
      <c r="C1940" s="18" t="s">
        <v>228</v>
      </c>
      <c r="D1940" s="18" t="s">
        <v>112</v>
      </c>
      <c r="E1940" s="3">
        <v>3718059.9750000001</v>
      </c>
      <c r="F1940" s="18" t="s">
        <v>6</v>
      </c>
      <c r="G1940" s="18" t="s">
        <v>6</v>
      </c>
      <c r="I1940" s="77" t="str">
        <f>IF(OR(F1940="FFIE GRUPO 2",F1940="FFIE GRUPO 7"),"INTERVENTORIA",IF(OR(F1940="CONTRACTUAL",F1940="OTRO SÍ"),VLOOKUP(A1940,CECOS!$A$2:$I$56,9,0),"NO APLICA"))</f>
        <v>OTROS</v>
      </c>
    </row>
    <row r="1941" spans="1:9" x14ac:dyDescent="0.25">
      <c r="A1941" s="18">
        <v>1723</v>
      </c>
      <c r="B1941" s="5">
        <v>43556</v>
      </c>
      <c r="C1941" s="18" t="s">
        <v>228</v>
      </c>
      <c r="D1941" s="18" t="s">
        <v>112</v>
      </c>
      <c r="E1941" s="3">
        <v>3718059.9750000001</v>
      </c>
      <c r="F1941" s="18" t="s">
        <v>6</v>
      </c>
      <c r="G1941" s="18" t="s">
        <v>6</v>
      </c>
      <c r="I1941" s="77" t="str">
        <f>IF(OR(F1941="FFIE GRUPO 2",F1941="FFIE GRUPO 7"),"INTERVENTORIA",IF(OR(F1941="CONTRACTUAL",F1941="OTRO SÍ"),VLOOKUP(A1941,CECOS!$A$2:$I$56,9,0),"NO APLICA"))</f>
        <v>OTROS</v>
      </c>
    </row>
    <row r="1942" spans="1:9" x14ac:dyDescent="0.25">
      <c r="A1942" s="18">
        <v>1723</v>
      </c>
      <c r="B1942" s="5">
        <v>43586</v>
      </c>
      <c r="C1942" s="18" t="s">
        <v>228</v>
      </c>
      <c r="D1942" s="18" t="s">
        <v>112</v>
      </c>
      <c r="E1942" s="3">
        <v>3718059.9750000001</v>
      </c>
      <c r="F1942" s="18" t="s">
        <v>6</v>
      </c>
      <c r="G1942" s="18" t="s">
        <v>6</v>
      </c>
      <c r="I1942" s="77" t="str">
        <f>IF(OR(F1942="FFIE GRUPO 2",F1942="FFIE GRUPO 7"),"INTERVENTORIA",IF(OR(F1942="CONTRACTUAL",F1942="OTRO SÍ"),VLOOKUP(A1942,CECOS!$A$2:$I$56,9,0),"NO APLICA"))</f>
        <v>OTROS</v>
      </c>
    </row>
    <row r="1943" spans="1:9" x14ac:dyDescent="0.25">
      <c r="A1943" s="18">
        <v>1723</v>
      </c>
      <c r="B1943" s="5">
        <v>43617</v>
      </c>
      <c r="C1943" s="18" t="s">
        <v>228</v>
      </c>
      <c r="D1943" s="18" t="s">
        <v>112</v>
      </c>
      <c r="E1943" s="3">
        <v>3718059.9750000001</v>
      </c>
      <c r="F1943" s="18" t="s">
        <v>6</v>
      </c>
      <c r="G1943" s="18" t="s">
        <v>6</v>
      </c>
      <c r="I1943" s="77" t="str">
        <f>IF(OR(F1943="FFIE GRUPO 2",F1943="FFIE GRUPO 7"),"INTERVENTORIA",IF(OR(F1943="CONTRACTUAL",F1943="OTRO SÍ"),VLOOKUP(A1943,CECOS!$A$2:$I$56,9,0),"NO APLICA"))</f>
        <v>OTROS</v>
      </c>
    </row>
    <row r="1944" spans="1:9" x14ac:dyDescent="0.25">
      <c r="A1944" s="18">
        <v>1723</v>
      </c>
      <c r="B1944" s="5">
        <v>43466</v>
      </c>
      <c r="C1944" s="18" t="s">
        <v>228</v>
      </c>
      <c r="D1944" s="18" t="s">
        <v>25</v>
      </c>
      <c r="E1944" s="3">
        <v>4049372.25</v>
      </c>
      <c r="F1944" s="18" t="s">
        <v>6</v>
      </c>
      <c r="G1944" s="18" t="s">
        <v>6</v>
      </c>
      <c r="I1944" s="77" t="str">
        <f>IF(OR(F1944="FFIE GRUPO 2",F1944="FFIE GRUPO 7"),"INTERVENTORIA",IF(OR(F1944="CONTRACTUAL",F1944="OTRO SÍ"),VLOOKUP(A1944,CECOS!$A$2:$I$56,9,0),"NO APLICA"))</f>
        <v>OTROS</v>
      </c>
    </row>
    <row r="1945" spans="1:9" x14ac:dyDescent="0.25">
      <c r="A1945" s="18">
        <v>1723</v>
      </c>
      <c r="B1945" s="5">
        <v>43497</v>
      </c>
      <c r="C1945" s="18" t="s">
        <v>228</v>
      </c>
      <c r="D1945" s="18" t="s">
        <v>25</v>
      </c>
      <c r="E1945" s="3">
        <v>4049372.25</v>
      </c>
      <c r="F1945" s="18" t="s">
        <v>6</v>
      </c>
      <c r="G1945" s="18" t="s">
        <v>6</v>
      </c>
      <c r="I1945" s="77" t="str">
        <f>IF(OR(F1945="FFIE GRUPO 2",F1945="FFIE GRUPO 7"),"INTERVENTORIA",IF(OR(F1945="CONTRACTUAL",F1945="OTRO SÍ"),VLOOKUP(A1945,CECOS!$A$2:$I$56,9,0),"NO APLICA"))</f>
        <v>OTROS</v>
      </c>
    </row>
    <row r="1946" spans="1:9" x14ac:dyDescent="0.25">
      <c r="A1946" s="18">
        <v>1723</v>
      </c>
      <c r="B1946" s="5">
        <v>43525</v>
      </c>
      <c r="C1946" s="18" t="s">
        <v>228</v>
      </c>
      <c r="D1946" s="18" t="s">
        <v>25</v>
      </c>
      <c r="E1946" s="3">
        <v>4049372.25</v>
      </c>
      <c r="F1946" s="18" t="s">
        <v>6</v>
      </c>
      <c r="G1946" s="18" t="s">
        <v>6</v>
      </c>
      <c r="I1946" s="77" t="str">
        <f>IF(OR(F1946="FFIE GRUPO 2",F1946="FFIE GRUPO 7"),"INTERVENTORIA",IF(OR(F1946="CONTRACTUAL",F1946="OTRO SÍ"),VLOOKUP(A1946,CECOS!$A$2:$I$56,9,0),"NO APLICA"))</f>
        <v>OTROS</v>
      </c>
    </row>
    <row r="1947" spans="1:9" x14ac:dyDescent="0.25">
      <c r="A1947" s="18">
        <v>1723</v>
      </c>
      <c r="B1947" s="5">
        <v>43556</v>
      </c>
      <c r="C1947" s="18" t="s">
        <v>228</v>
      </c>
      <c r="D1947" s="18" t="s">
        <v>25</v>
      </c>
      <c r="E1947" s="3">
        <v>4049372.25</v>
      </c>
      <c r="F1947" s="18" t="s">
        <v>6</v>
      </c>
      <c r="G1947" s="18" t="s">
        <v>6</v>
      </c>
      <c r="I1947" s="77" t="str">
        <f>IF(OR(F1947="FFIE GRUPO 2",F1947="FFIE GRUPO 7"),"INTERVENTORIA",IF(OR(F1947="CONTRACTUAL",F1947="OTRO SÍ"),VLOOKUP(A1947,CECOS!$A$2:$I$56,9,0),"NO APLICA"))</f>
        <v>OTROS</v>
      </c>
    </row>
    <row r="1948" spans="1:9" x14ac:dyDescent="0.25">
      <c r="A1948" s="18">
        <v>1723</v>
      </c>
      <c r="B1948" s="5">
        <v>43586</v>
      </c>
      <c r="C1948" s="18" t="s">
        <v>228</v>
      </c>
      <c r="D1948" s="18" t="s">
        <v>25</v>
      </c>
      <c r="E1948" s="3">
        <v>4049372.25</v>
      </c>
      <c r="F1948" s="18" t="s">
        <v>6</v>
      </c>
      <c r="G1948" s="18" t="s">
        <v>6</v>
      </c>
      <c r="I1948" s="77" t="str">
        <f>IF(OR(F1948="FFIE GRUPO 2",F1948="FFIE GRUPO 7"),"INTERVENTORIA",IF(OR(F1948="CONTRACTUAL",F1948="OTRO SÍ"),VLOOKUP(A1948,CECOS!$A$2:$I$56,9,0),"NO APLICA"))</f>
        <v>OTROS</v>
      </c>
    </row>
    <row r="1949" spans="1:9" x14ac:dyDescent="0.25">
      <c r="A1949" s="18">
        <v>1723</v>
      </c>
      <c r="B1949" s="5">
        <v>43617</v>
      </c>
      <c r="C1949" s="18" t="s">
        <v>228</v>
      </c>
      <c r="D1949" s="18" t="s">
        <v>25</v>
      </c>
      <c r="E1949" s="3">
        <v>4049372.25</v>
      </c>
      <c r="F1949" s="18" t="s">
        <v>6</v>
      </c>
      <c r="G1949" s="18" t="s">
        <v>6</v>
      </c>
      <c r="I1949" s="77" t="str">
        <f>IF(OR(F1949="FFIE GRUPO 2",F1949="FFIE GRUPO 7"),"INTERVENTORIA",IF(OR(F1949="CONTRACTUAL",F1949="OTRO SÍ"),VLOOKUP(A1949,CECOS!$A$2:$I$56,9,0),"NO APLICA"))</f>
        <v>OTROS</v>
      </c>
    </row>
    <row r="1950" spans="1:9" x14ac:dyDescent="0.25">
      <c r="A1950" s="18">
        <v>1723</v>
      </c>
      <c r="B1950" s="5">
        <v>43466</v>
      </c>
      <c r="C1950" s="18" t="s">
        <v>228</v>
      </c>
      <c r="D1950" s="18" t="s">
        <v>113</v>
      </c>
      <c r="E1950" s="3">
        <v>6221250</v>
      </c>
      <c r="F1950" s="18" t="s">
        <v>6</v>
      </c>
      <c r="G1950" s="18" t="s">
        <v>6</v>
      </c>
      <c r="I1950" s="77" t="str">
        <f>IF(OR(F1950="FFIE GRUPO 2",F1950="FFIE GRUPO 7"),"INTERVENTORIA",IF(OR(F1950="CONTRACTUAL",F1950="OTRO SÍ"),VLOOKUP(A1950,CECOS!$A$2:$I$56,9,0),"NO APLICA"))</f>
        <v>OTROS</v>
      </c>
    </row>
    <row r="1951" spans="1:9" x14ac:dyDescent="0.25">
      <c r="A1951" s="18">
        <v>1723</v>
      </c>
      <c r="B1951" s="5">
        <v>43497</v>
      </c>
      <c r="C1951" s="18" t="s">
        <v>228</v>
      </c>
      <c r="D1951" s="18" t="s">
        <v>113</v>
      </c>
      <c r="E1951" s="3">
        <v>6221250</v>
      </c>
      <c r="F1951" s="18" t="s">
        <v>6</v>
      </c>
      <c r="G1951" s="18" t="s">
        <v>6</v>
      </c>
      <c r="I1951" s="77" t="str">
        <f>IF(OR(F1951="FFIE GRUPO 2",F1951="FFIE GRUPO 7"),"INTERVENTORIA",IF(OR(F1951="CONTRACTUAL",F1951="OTRO SÍ"),VLOOKUP(A1951,CECOS!$A$2:$I$56,9,0),"NO APLICA"))</f>
        <v>OTROS</v>
      </c>
    </row>
    <row r="1952" spans="1:9" x14ac:dyDescent="0.25">
      <c r="A1952" s="18">
        <v>1723</v>
      </c>
      <c r="B1952" s="5">
        <v>43466</v>
      </c>
      <c r="C1952" s="18" t="s">
        <v>228</v>
      </c>
      <c r="D1952" s="18" t="s">
        <v>114</v>
      </c>
      <c r="E1952" s="3">
        <v>6221250</v>
      </c>
      <c r="F1952" s="18" t="s">
        <v>6</v>
      </c>
      <c r="G1952" s="18" t="s">
        <v>6</v>
      </c>
      <c r="I1952" s="77" t="str">
        <f>IF(OR(F1952="FFIE GRUPO 2",F1952="FFIE GRUPO 7"),"INTERVENTORIA",IF(OR(F1952="CONTRACTUAL",F1952="OTRO SÍ"),VLOOKUP(A1952,CECOS!$A$2:$I$56,9,0),"NO APLICA"))</f>
        <v>OTROS</v>
      </c>
    </row>
    <row r="1953" spans="1:9" x14ac:dyDescent="0.25">
      <c r="A1953" s="18">
        <v>1723</v>
      </c>
      <c r="B1953" s="5">
        <v>43497</v>
      </c>
      <c r="C1953" s="18" t="s">
        <v>228</v>
      </c>
      <c r="D1953" s="18" t="s">
        <v>114</v>
      </c>
      <c r="E1953" s="3">
        <v>6221250</v>
      </c>
      <c r="F1953" s="18" t="s">
        <v>6</v>
      </c>
      <c r="G1953" s="18" t="s">
        <v>6</v>
      </c>
      <c r="I1953" s="77" t="str">
        <f>IF(OR(F1953="FFIE GRUPO 2",F1953="FFIE GRUPO 7"),"INTERVENTORIA",IF(OR(F1953="CONTRACTUAL",F1953="OTRO SÍ"),VLOOKUP(A1953,CECOS!$A$2:$I$56,9,0),"NO APLICA"))</f>
        <v>OTROS</v>
      </c>
    </row>
    <row r="1954" spans="1:9" x14ac:dyDescent="0.25">
      <c r="A1954" s="18">
        <v>1723</v>
      </c>
      <c r="B1954" s="5">
        <v>43525</v>
      </c>
      <c r="C1954" s="18" t="s">
        <v>228</v>
      </c>
      <c r="D1954" s="18" t="s">
        <v>114</v>
      </c>
      <c r="E1954" s="3">
        <v>6221250</v>
      </c>
      <c r="F1954" s="18" t="s">
        <v>6</v>
      </c>
      <c r="G1954" s="18" t="s">
        <v>6</v>
      </c>
      <c r="I1954" s="77" t="str">
        <f>IF(OR(F1954="FFIE GRUPO 2",F1954="FFIE GRUPO 7"),"INTERVENTORIA",IF(OR(F1954="CONTRACTUAL",F1954="OTRO SÍ"),VLOOKUP(A1954,CECOS!$A$2:$I$56,9,0),"NO APLICA"))</f>
        <v>OTROS</v>
      </c>
    </row>
    <row r="1955" spans="1:9" x14ac:dyDescent="0.25">
      <c r="A1955" s="18">
        <v>1723</v>
      </c>
      <c r="B1955" s="5">
        <v>43556</v>
      </c>
      <c r="C1955" s="18" t="s">
        <v>228</v>
      </c>
      <c r="D1955" s="18" t="s">
        <v>114</v>
      </c>
      <c r="E1955" s="3">
        <v>6221250</v>
      </c>
      <c r="F1955" s="18" t="s">
        <v>6</v>
      </c>
      <c r="G1955" s="18" t="s">
        <v>6</v>
      </c>
      <c r="I1955" s="77" t="str">
        <f>IF(OR(F1955="FFIE GRUPO 2",F1955="FFIE GRUPO 7"),"INTERVENTORIA",IF(OR(F1955="CONTRACTUAL",F1955="OTRO SÍ"),VLOOKUP(A1955,CECOS!$A$2:$I$56,9,0),"NO APLICA"))</f>
        <v>OTROS</v>
      </c>
    </row>
    <row r="1956" spans="1:9" x14ac:dyDescent="0.25">
      <c r="A1956" s="18">
        <v>1723</v>
      </c>
      <c r="B1956" s="5">
        <v>43466</v>
      </c>
      <c r="C1956" s="18" t="s">
        <v>228</v>
      </c>
      <c r="D1956" s="18" t="s">
        <v>115</v>
      </c>
      <c r="E1956" s="3">
        <v>6221250</v>
      </c>
      <c r="F1956" s="18" t="s">
        <v>6</v>
      </c>
      <c r="G1956" s="18" t="s">
        <v>6</v>
      </c>
      <c r="I1956" s="77" t="str">
        <f>IF(OR(F1956="FFIE GRUPO 2",F1956="FFIE GRUPO 7"),"INTERVENTORIA",IF(OR(F1956="CONTRACTUAL",F1956="OTRO SÍ"),VLOOKUP(A1956,CECOS!$A$2:$I$56,9,0),"NO APLICA"))</f>
        <v>OTROS</v>
      </c>
    </row>
    <row r="1957" spans="1:9" x14ac:dyDescent="0.25">
      <c r="A1957" s="18">
        <v>1723</v>
      </c>
      <c r="B1957" s="5">
        <v>43466</v>
      </c>
      <c r="C1957" s="18" t="s">
        <v>228</v>
      </c>
      <c r="D1957" s="18" t="s">
        <v>116</v>
      </c>
      <c r="E1957" s="3">
        <v>4123664.9999999995</v>
      </c>
      <c r="F1957" s="18" t="s">
        <v>6</v>
      </c>
      <c r="G1957" s="18" t="s">
        <v>6</v>
      </c>
      <c r="I1957" s="77" t="str">
        <f>IF(OR(F1957="FFIE GRUPO 2",F1957="FFIE GRUPO 7"),"INTERVENTORIA",IF(OR(F1957="CONTRACTUAL",F1957="OTRO SÍ"),VLOOKUP(A1957,CECOS!$A$2:$I$56,9,0),"NO APLICA"))</f>
        <v>OTROS</v>
      </c>
    </row>
    <row r="1958" spans="1:9" x14ac:dyDescent="0.25">
      <c r="A1958" s="18">
        <v>1723</v>
      </c>
      <c r="B1958" s="5">
        <v>43497</v>
      </c>
      <c r="C1958" s="18" t="s">
        <v>228</v>
      </c>
      <c r="D1958" s="18" t="s">
        <v>116</v>
      </c>
      <c r="E1958" s="3">
        <v>4123664.9999999995</v>
      </c>
      <c r="F1958" s="18" t="s">
        <v>6</v>
      </c>
      <c r="G1958" s="18" t="s">
        <v>6</v>
      </c>
      <c r="I1958" s="77" t="str">
        <f>IF(OR(F1958="FFIE GRUPO 2",F1958="FFIE GRUPO 7"),"INTERVENTORIA",IF(OR(F1958="CONTRACTUAL",F1958="OTRO SÍ"),VLOOKUP(A1958,CECOS!$A$2:$I$56,9,0),"NO APLICA"))</f>
        <v>OTROS</v>
      </c>
    </row>
    <row r="1959" spans="1:9" x14ac:dyDescent="0.25">
      <c r="A1959" s="18">
        <v>1723</v>
      </c>
      <c r="B1959" s="5">
        <v>43525</v>
      </c>
      <c r="C1959" s="18" t="s">
        <v>228</v>
      </c>
      <c r="D1959" s="18" t="s">
        <v>116</v>
      </c>
      <c r="E1959" s="3">
        <v>4123664.9999999995</v>
      </c>
      <c r="F1959" s="18" t="s">
        <v>6</v>
      </c>
      <c r="G1959" s="18" t="s">
        <v>6</v>
      </c>
      <c r="I1959" s="77" t="str">
        <f>IF(OR(F1959="FFIE GRUPO 2",F1959="FFIE GRUPO 7"),"INTERVENTORIA",IF(OR(F1959="CONTRACTUAL",F1959="OTRO SÍ"),VLOOKUP(A1959,CECOS!$A$2:$I$56,9,0),"NO APLICA"))</f>
        <v>OTROS</v>
      </c>
    </row>
    <row r="1960" spans="1:9" x14ac:dyDescent="0.25">
      <c r="A1960" s="18">
        <v>1723</v>
      </c>
      <c r="B1960" s="5">
        <v>43466</v>
      </c>
      <c r="C1960" s="18" t="s">
        <v>228</v>
      </c>
      <c r="D1960" s="18" t="s">
        <v>25</v>
      </c>
      <c r="E1960" s="3">
        <v>4123664.9999999995</v>
      </c>
      <c r="F1960" s="18" t="s">
        <v>6</v>
      </c>
      <c r="G1960" s="18" t="s">
        <v>6</v>
      </c>
      <c r="I1960" s="77" t="str">
        <f>IF(OR(F1960="FFIE GRUPO 2",F1960="FFIE GRUPO 7"),"INTERVENTORIA",IF(OR(F1960="CONTRACTUAL",F1960="OTRO SÍ"),VLOOKUP(A1960,CECOS!$A$2:$I$56,9,0),"NO APLICA"))</f>
        <v>OTROS</v>
      </c>
    </row>
    <row r="1961" spans="1:9" x14ac:dyDescent="0.25">
      <c r="A1961" s="18">
        <v>1723</v>
      </c>
      <c r="B1961" s="5">
        <v>43497</v>
      </c>
      <c r="C1961" s="18" t="s">
        <v>228</v>
      </c>
      <c r="D1961" s="18" t="s">
        <v>25</v>
      </c>
      <c r="E1961" s="3">
        <v>4123664.9999999995</v>
      </c>
      <c r="F1961" s="18" t="s">
        <v>6</v>
      </c>
      <c r="G1961" s="18" t="s">
        <v>6</v>
      </c>
      <c r="I1961" s="77" t="str">
        <f>IF(OR(F1961="FFIE GRUPO 2",F1961="FFIE GRUPO 7"),"INTERVENTORIA",IF(OR(F1961="CONTRACTUAL",F1961="OTRO SÍ"),VLOOKUP(A1961,CECOS!$A$2:$I$56,9,0),"NO APLICA"))</f>
        <v>OTROS</v>
      </c>
    </row>
    <row r="1962" spans="1:9" x14ac:dyDescent="0.25">
      <c r="A1962" s="18">
        <v>1723</v>
      </c>
      <c r="B1962" s="5">
        <v>43525</v>
      </c>
      <c r="C1962" s="18" t="s">
        <v>228</v>
      </c>
      <c r="D1962" s="18" t="s">
        <v>25</v>
      </c>
      <c r="E1962" s="3">
        <v>4123664.9999999995</v>
      </c>
      <c r="F1962" s="18" t="s">
        <v>6</v>
      </c>
      <c r="G1962" s="18" t="s">
        <v>6</v>
      </c>
      <c r="I1962" s="77" t="str">
        <f>IF(OR(F1962="FFIE GRUPO 2",F1962="FFIE GRUPO 7"),"INTERVENTORIA",IF(OR(F1962="CONTRACTUAL",F1962="OTRO SÍ"),VLOOKUP(A1962,CECOS!$A$2:$I$56,9,0),"NO APLICA"))</f>
        <v>OTROS</v>
      </c>
    </row>
    <row r="1963" spans="1:9" x14ac:dyDescent="0.25">
      <c r="A1963" s="18">
        <v>1723</v>
      </c>
      <c r="B1963" s="5">
        <v>43556</v>
      </c>
      <c r="C1963" s="18" t="s">
        <v>228</v>
      </c>
      <c r="D1963" s="18" t="s">
        <v>25</v>
      </c>
      <c r="E1963" s="3">
        <v>4123664.9999999995</v>
      </c>
      <c r="F1963" s="18" t="s">
        <v>6</v>
      </c>
      <c r="G1963" s="18" t="s">
        <v>6</v>
      </c>
      <c r="I1963" s="77" t="str">
        <f>IF(OR(F1963="FFIE GRUPO 2",F1963="FFIE GRUPO 7"),"INTERVENTORIA",IF(OR(F1963="CONTRACTUAL",F1963="OTRO SÍ"),VLOOKUP(A1963,CECOS!$A$2:$I$56,9,0),"NO APLICA"))</f>
        <v>OTROS</v>
      </c>
    </row>
    <row r="1964" spans="1:9" x14ac:dyDescent="0.25">
      <c r="A1964" s="18">
        <v>1734</v>
      </c>
      <c r="B1964" s="5">
        <v>43466</v>
      </c>
      <c r="C1964" s="18" t="s">
        <v>228</v>
      </c>
      <c r="D1964" s="18" t="s">
        <v>5</v>
      </c>
      <c r="E1964" s="3">
        <v>3572100</v>
      </c>
      <c r="F1964" s="18" t="s">
        <v>6</v>
      </c>
      <c r="G1964" s="18" t="s">
        <v>130</v>
      </c>
      <c r="I1964" s="77" t="str">
        <f>IF(OR(F1964="FFIE GRUPO 2",F1964="FFIE GRUPO 7"),"INTERVENTORIA",IF(OR(F1964="CONTRACTUAL",F1964="OTRO SÍ"),VLOOKUP(A1964,CECOS!$A$2:$I$56,9,0),"NO APLICA"))</f>
        <v>INTERVENTORIA</v>
      </c>
    </row>
    <row r="1965" spans="1:9" x14ac:dyDescent="0.25">
      <c r="A1965" s="18">
        <v>1734</v>
      </c>
      <c r="B1965" s="5">
        <v>43497</v>
      </c>
      <c r="C1965" s="18" t="s">
        <v>228</v>
      </c>
      <c r="D1965" s="18" t="s">
        <v>5</v>
      </c>
      <c r="E1965" s="3">
        <v>3572100</v>
      </c>
      <c r="F1965" s="18" t="s">
        <v>6</v>
      </c>
      <c r="G1965" s="18" t="s">
        <v>130</v>
      </c>
      <c r="I1965" s="77" t="str">
        <f>IF(OR(F1965="FFIE GRUPO 2",F1965="FFIE GRUPO 7"),"INTERVENTORIA",IF(OR(F1965="CONTRACTUAL",F1965="OTRO SÍ"),VLOOKUP(A1965,CECOS!$A$2:$I$56,9,0),"NO APLICA"))</f>
        <v>INTERVENTORIA</v>
      </c>
    </row>
    <row r="1966" spans="1:9" x14ac:dyDescent="0.25">
      <c r="A1966" s="18">
        <v>1734</v>
      </c>
      <c r="B1966" s="5">
        <v>43525</v>
      </c>
      <c r="C1966" s="18" t="s">
        <v>228</v>
      </c>
      <c r="D1966" s="18" t="s">
        <v>5</v>
      </c>
      <c r="E1966" s="3">
        <v>3572100</v>
      </c>
      <c r="F1966" s="18" t="s">
        <v>6</v>
      </c>
      <c r="G1966" s="18" t="s">
        <v>130</v>
      </c>
      <c r="I1966" s="77" t="str">
        <f>IF(OR(F1966="FFIE GRUPO 2",F1966="FFIE GRUPO 7"),"INTERVENTORIA",IF(OR(F1966="CONTRACTUAL",F1966="OTRO SÍ"),VLOOKUP(A1966,CECOS!$A$2:$I$56,9,0),"NO APLICA"))</f>
        <v>INTERVENTORIA</v>
      </c>
    </row>
    <row r="1967" spans="1:9" x14ac:dyDescent="0.25">
      <c r="A1967" s="18">
        <v>1734</v>
      </c>
      <c r="B1967" s="5">
        <v>43556</v>
      </c>
      <c r="C1967" s="18" t="s">
        <v>228</v>
      </c>
      <c r="D1967" s="18" t="s">
        <v>5</v>
      </c>
      <c r="E1967" s="3">
        <v>3572100</v>
      </c>
      <c r="F1967" s="18" t="s">
        <v>6</v>
      </c>
      <c r="G1967" s="18" t="s">
        <v>130</v>
      </c>
      <c r="I1967" s="77" t="str">
        <f>IF(OR(F1967="FFIE GRUPO 2",F1967="FFIE GRUPO 7"),"INTERVENTORIA",IF(OR(F1967="CONTRACTUAL",F1967="OTRO SÍ"),VLOOKUP(A1967,CECOS!$A$2:$I$56,9,0),"NO APLICA"))</f>
        <v>INTERVENTORIA</v>
      </c>
    </row>
    <row r="1968" spans="1:9" x14ac:dyDescent="0.25">
      <c r="A1968" s="18">
        <v>1734</v>
      </c>
      <c r="B1968" s="5">
        <v>43586</v>
      </c>
      <c r="C1968" s="18" t="s">
        <v>228</v>
      </c>
      <c r="D1968" s="18" t="s">
        <v>5</v>
      </c>
      <c r="E1968" s="3">
        <v>3572100</v>
      </c>
      <c r="F1968" s="18" t="s">
        <v>6</v>
      </c>
      <c r="G1968" s="18" t="s">
        <v>130</v>
      </c>
      <c r="I1968" s="77" t="str">
        <f>IF(OR(F1968="FFIE GRUPO 2",F1968="FFIE GRUPO 7"),"INTERVENTORIA",IF(OR(F1968="CONTRACTUAL",F1968="OTRO SÍ"),VLOOKUP(A1968,CECOS!$A$2:$I$56,9,0),"NO APLICA"))</f>
        <v>INTERVENTORIA</v>
      </c>
    </row>
    <row r="1969" spans="1:9" x14ac:dyDescent="0.25">
      <c r="A1969" s="18">
        <v>1734</v>
      </c>
      <c r="B1969" s="5">
        <v>43617</v>
      </c>
      <c r="C1969" s="18" t="s">
        <v>228</v>
      </c>
      <c r="D1969" s="18" t="s">
        <v>5</v>
      </c>
      <c r="E1969" s="3">
        <v>3572100</v>
      </c>
      <c r="F1969" s="18" t="s">
        <v>6</v>
      </c>
      <c r="G1969" s="18" t="s">
        <v>130</v>
      </c>
      <c r="I1969" s="77" t="str">
        <f>IF(OR(F1969="FFIE GRUPO 2",F1969="FFIE GRUPO 7"),"INTERVENTORIA",IF(OR(F1969="CONTRACTUAL",F1969="OTRO SÍ"),VLOOKUP(A1969,CECOS!$A$2:$I$56,9,0),"NO APLICA"))</f>
        <v>INTERVENTORIA</v>
      </c>
    </row>
    <row r="1970" spans="1:9" x14ac:dyDescent="0.25">
      <c r="A1970" s="18">
        <v>1734</v>
      </c>
      <c r="B1970" s="5">
        <v>43647</v>
      </c>
      <c r="C1970" s="18" t="s">
        <v>228</v>
      </c>
      <c r="D1970" s="18" t="s">
        <v>5</v>
      </c>
      <c r="E1970" s="3">
        <v>3572100</v>
      </c>
      <c r="F1970" s="18" t="s">
        <v>6</v>
      </c>
      <c r="G1970" s="18" t="s">
        <v>130</v>
      </c>
      <c r="I1970" s="77" t="str">
        <f>IF(OR(F1970="FFIE GRUPO 2",F1970="FFIE GRUPO 7"),"INTERVENTORIA",IF(OR(F1970="CONTRACTUAL",F1970="OTRO SÍ"),VLOOKUP(A1970,CECOS!$A$2:$I$56,9,0),"NO APLICA"))</f>
        <v>INTERVENTORIA</v>
      </c>
    </row>
    <row r="1971" spans="1:9" x14ac:dyDescent="0.25">
      <c r="A1971" s="18">
        <v>1734</v>
      </c>
      <c r="B1971" s="5">
        <v>43678</v>
      </c>
      <c r="C1971" s="18" t="s">
        <v>228</v>
      </c>
      <c r="D1971" s="18" t="s">
        <v>5</v>
      </c>
      <c r="E1971" s="3">
        <v>3572100</v>
      </c>
      <c r="F1971" s="18" t="s">
        <v>6</v>
      </c>
      <c r="G1971" s="18" t="s">
        <v>130</v>
      </c>
      <c r="I1971" s="77" t="str">
        <f>IF(OR(F1971="FFIE GRUPO 2",F1971="FFIE GRUPO 7"),"INTERVENTORIA",IF(OR(F1971="CONTRACTUAL",F1971="OTRO SÍ"),VLOOKUP(A1971,CECOS!$A$2:$I$56,9,0),"NO APLICA"))</f>
        <v>INTERVENTORIA</v>
      </c>
    </row>
    <row r="1972" spans="1:9" x14ac:dyDescent="0.25">
      <c r="A1972" s="18">
        <v>1734</v>
      </c>
      <c r="B1972" s="5">
        <v>43709</v>
      </c>
      <c r="C1972" s="18" t="s">
        <v>228</v>
      </c>
      <c r="D1972" s="18" t="s">
        <v>5</v>
      </c>
      <c r="E1972" s="3">
        <v>3572100</v>
      </c>
      <c r="F1972" s="18" t="s">
        <v>6</v>
      </c>
      <c r="G1972" s="18" t="s">
        <v>130</v>
      </c>
      <c r="I1972" s="77" t="str">
        <f>IF(OR(F1972="FFIE GRUPO 2",F1972="FFIE GRUPO 7"),"INTERVENTORIA",IF(OR(F1972="CONTRACTUAL",F1972="OTRO SÍ"),VLOOKUP(A1972,CECOS!$A$2:$I$56,9,0),"NO APLICA"))</f>
        <v>INTERVENTORIA</v>
      </c>
    </row>
    <row r="1973" spans="1:9" x14ac:dyDescent="0.25">
      <c r="A1973" s="18">
        <v>1734</v>
      </c>
      <c r="B1973" s="5">
        <v>43739</v>
      </c>
      <c r="C1973" s="18" t="s">
        <v>228</v>
      </c>
      <c r="D1973" s="18" t="s">
        <v>5</v>
      </c>
      <c r="E1973" s="3">
        <v>3572100</v>
      </c>
      <c r="F1973" s="18" t="s">
        <v>6</v>
      </c>
      <c r="G1973" s="18" t="s">
        <v>130</v>
      </c>
      <c r="I1973" s="77" t="str">
        <f>IF(OR(F1973="FFIE GRUPO 2",F1973="FFIE GRUPO 7"),"INTERVENTORIA",IF(OR(F1973="CONTRACTUAL",F1973="OTRO SÍ"),VLOOKUP(A1973,CECOS!$A$2:$I$56,9,0),"NO APLICA"))</f>
        <v>INTERVENTORIA</v>
      </c>
    </row>
    <row r="1974" spans="1:9" x14ac:dyDescent="0.25">
      <c r="A1974" s="18">
        <v>1734</v>
      </c>
      <c r="B1974" s="5">
        <v>43770</v>
      </c>
      <c r="C1974" s="18" t="s">
        <v>228</v>
      </c>
      <c r="D1974" s="18" t="s">
        <v>5</v>
      </c>
      <c r="E1974" s="3">
        <v>3572100</v>
      </c>
      <c r="F1974" s="18" t="s">
        <v>6</v>
      </c>
      <c r="G1974" s="18" t="s">
        <v>130</v>
      </c>
      <c r="I1974" s="77" t="str">
        <f>IF(OR(F1974="FFIE GRUPO 2",F1974="FFIE GRUPO 7"),"INTERVENTORIA",IF(OR(F1974="CONTRACTUAL",F1974="OTRO SÍ"),VLOOKUP(A1974,CECOS!$A$2:$I$56,9,0),"NO APLICA"))</f>
        <v>INTERVENTORIA</v>
      </c>
    </row>
    <row r="1975" spans="1:9" x14ac:dyDescent="0.25">
      <c r="A1975" s="18">
        <v>1734</v>
      </c>
      <c r="B1975" s="5">
        <v>43800</v>
      </c>
      <c r="C1975" s="18" t="s">
        <v>228</v>
      </c>
      <c r="D1975" s="18" t="s">
        <v>5</v>
      </c>
      <c r="E1975" s="3">
        <v>3572100</v>
      </c>
      <c r="F1975" s="18" t="s">
        <v>6</v>
      </c>
      <c r="G1975" s="18" t="s">
        <v>130</v>
      </c>
      <c r="I1975" s="77" t="str">
        <f>IF(OR(F1975="FFIE GRUPO 2",F1975="FFIE GRUPO 7"),"INTERVENTORIA",IF(OR(F1975="CONTRACTUAL",F1975="OTRO SÍ"),VLOOKUP(A1975,CECOS!$A$2:$I$56,9,0),"NO APLICA"))</f>
        <v>INTERVENTORIA</v>
      </c>
    </row>
    <row r="1976" spans="1:9" x14ac:dyDescent="0.25">
      <c r="A1976" s="18">
        <v>1734</v>
      </c>
      <c r="B1976" s="5">
        <v>43831</v>
      </c>
      <c r="C1976" s="18" t="s">
        <v>228</v>
      </c>
      <c r="D1976" s="18" t="s">
        <v>5</v>
      </c>
      <c r="E1976" s="3">
        <v>3572100</v>
      </c>
      <c r="F1976" s="18" t="s">
        <v>6</v>
      </c>
      <c r="G1976" s="18" t="s">
        <v>130</v>
      </c>
      <c r="I1976" s="77" t="str">
        <f>IF(OR(F1976="FFIE GRUPO 2",F1976="FFIE GRUPO 7"),"INTERVENTORIA",IF(OR(F1976="CONTRACTUAL",F1976="OTRO SÍ"),VLOOKUP(A1976,CECOS!$A$2:$I$56,9,0),"NO APLICA"))</f>
        <v>INTERVENTORIA</v>
      </c>
    </row>
    <row r="1977" spans="1:9" x14ac:dyDescent="0.25">
      <c r="A1977" s="18">
        <v>1734</v>
      </c>
      <c r="B1977" s="5">
        <v>43862</v>
      </c>
      <c r="C1977" s="18" t="s">
        <v>228</v>
      </c>
      <c r="D1977" s="18" t="s">
        <v>5</v>
      </c>
      <c r="E1977" s="3">
        <v>3572100</v>
      </c>
      <c r="F1977" s="18" t="s">
        <v>6</v>
      </c>
      <c r="G1977" s="18" t="s">
        <v>130</v>
      </c>
      <c r="I1977" s="77" t="str">
        <f>IF(OR(F1977="FFIE GRUPO 2",F1977="FFIE GRUPO 7"),"INTERVENTORIA",IF(OR(F1977="CONTRACTUAL",F1977="OTRO SÍ"),VLOOKUP(A1977,CECOS!$A$2:$I$56,9,0),"NO APLICA"))</f>
        <v>INTERVENTORIA</v>
      </c>
    </row>
    <row r="1978" spans="1:9" x14ac:dyDescent="0.25">
      <c r="A1978" s="18">
        <v>1734</v>
      </c>
      <c r="B1978" s="5">
        <v>43891</v>
      </c>
      <c r="C1978" s="18" t="s">
        <v>228</v>
      </c>
      <c r="D1978" s="18" t="s">
        <v>5</v>
      </c>
      <c r="E1978" s="3">
        <v>3572100</v>
      </c>
      <c r="F1978" s="18" t="s">
        <v>6</v>
      </c>
      <c r="G1978" s="18" t="s">
        <v>130</v>
      </c>
      <c r="I1978" s="77" t="str">
        <f>IF(OR(F1978="FFIE GRUPO 2",F1978="FFIE GRUPO 7"),"INTERVENTORIA",IF(OR(F1978="CONTRACTUAL",F1978="OTRO SÍ"),VLOOKUP(A1978,CECOS!$A$2:$I$56,9,0),"NO APLICA"))</f>
        <v>INTERVENTORIA</v>
      </c>
    </row>
    <row r="1979" spans="1:9" x14ac:dyDescent="0.25">
      <c r="A1979" s="18">
        <v>1734</v>
      </c>
      <c r="B1979" s="5">
        <v>43922</v>
      </c>
      <c r="C1979" s="18" t="s">
        <v>228</v>
      </c>
      <c r="D1979" s="18" t="s">
        <v>5</v>
      </c>
      <c r="E1979" s="3">
        <v>3572100</v>
      </c>
      <c r="F1979" s="18" t="s">
        <v>6</v>
      </c>
      <c r="G1979" s="18" t="s">
        <v>130</v>
      </c>
      <c r="I1979" s="77" t="str">
        <f>IF(OR(F1979="FFIE GRUPO 2",F1979="FFIE GRUPO 7"),"INTERVENTORIA",IF(OR(F1979="CONTRACTUAL",F1979="OTRO SÍ"),VLOOKUP(A1979,CECOS!$A$2:$I$56,9,0),"NO APLICA"))</f>
        <v>INTERVENTORIA</v>
      </c>
    </row>
    <row r="1980" spans="1:9" x14ac:dyDescent="0.25">
      <c r="A1980" s="18">
        <v>1734</v>
      </c>
      <c r="B1980" s="5">
        <v>43952</v>
      </c>
      <c r="C1980" s="18" t="s">
        <v>228</v>
      </c>
      <c r="D1980" s="18" t="s">
        <v>5</v>
      </c>
      <c r="E1980" s="3">
        <v>3572100</v>
      </c>
      <c r="F1980" s="18" t="s">
        <v>6</v>
      </c>
      <c r="G1980" s="18" t="s">
        <v>130</v>
      </c>
      <c r="I1980" s="77" t="str">
        <f>IF(OR(F1980="FFIE GRUPO 2",F1980="FFIE GRUPO 7"),"INTERVENTORIA",IF(OR(F1980="CONTRACTUAL",F1980="OTRO SÍ"),VLOOKUP(A1980,CECOS!$A$2:$I$56,9,0),"NO APLICA"))</f>
        <v>INTERVENTORIA</v>
      </c>
    </row>
    <row r="1981" spans="1:9" x14ac:dyDescent="0.25">
      <c r="A1981" s="18">
        <v>1734</v>
      </c>
      <c r="B1981" s="5">
        <v>43983</v>
      </c>
      <c r="C1981" s="18" t="s">
        <v>228</v>
      </c>
      <c r="D1981" s="18" t="s">
        <v>5</v>
      </c>
      <c r="E1981" s="3">
        <v>3572100</v>
      </c>
      <c r="F1981" s="18" t="s">
        <v>6</v>
      </c>
      <c r="G1981" s="18" t="s">
        <v>130</v>
      </c>
      <c r="I1981" s="77" t="str">
        <f>IF(OR(F1981="FFIE GRUPO 2",F1981="FFIE GRUPO 7"),"INTERVENTORIA",IF(OR(F1981="CONTRACTUAL",F1981="OTRO SÍ"),VLOOKUP(A1981,CECOS!$A$2:$I$56,9,0),"NO APLICA"))</f>
        <v>INTERVENTORIA</v>
      </c>
    </row>
    <row r="1982" spans="1:9" x14ac:dyDescent="0.25">
      <c r="A1982" s="18">
        <v>1734</v>
      </c>
      <c r="B1982" s="5">
        <v>44013</v>
      </c>
      <c r="C1982" s="18" t="s">
        <v>228</v>
      </c>
      <c r="D1982" s="18" t="s">
        <v>5</v>
      </c>
      <c r="E1982" s="3">
        <v>3572100</v>
      </c>
      <c r="F1982" s="18" t="s">
        <v>6</v>
      </c>
      <c r="G1982" s="18" t="s">
        <v>130</v>
      </c>
      <c r="I1982" s="77" t="str">
        <f>IF(OR(F1982="FFIE GRUPO 2",F1982="FFIE GRUPO 7"),"INTERVENTORIA",IF(OR(F1982="CONTRACTUAL",F1982="OTRO SÍ"),VLOOKUP(A1982,CECOS!$A$2:$I$56,9,0),"NO APLICA"))</f>
        <v>INTERVENTORIA</v>
      </c>
    </row>
    <row r="1983" spans="1:9" x14ac:dyDescent="0.25">
      <c r="A1983" s="18">
        <v>1734</v>
      </c>
      <c r="B1983" s="5">
        <v>44044</v>
      </c>
      <c r="C1983" s="18" t="s">
        <v>228</v>
      </c>
      <c r="D1983" s="18" t="s">
        <v>5</v>
      </c>
      <c r="E1983" s="3">
        <v>3572100</v>
      </c>
      <c r="F1983" s="18" t="s">
        <v>6</v>
      </c>
      <c r="G1983" s="18" t="s">
        <v>130</v>
      </c>
      <c r="I1983" s="77" t="str">
        <f>IF(OR(F1983="FFIE GRUPO 2",F1983="FFIE GRUPO 7"),"INTERVENTORIA",IF(OR(F1983="CONTRACTUAL",F1983="OTRO SÍ"),VLOOKUP(A1983,CECOS!$A$2:$I$56,9,0),"NO APLICA"))</f>
        <v>INTERVENTORIA</v>
      </c>
    </row>
    <row r="1984" spans="1:9" x14ac:dyDescent="0.25">
      <c r="A1984" s="18">
        <v>1734</v>
      </c>
      <c r="B1984" s="5">
        <v>44075</v>
      </c>
      <c r="C1984" s="18" t="s">
        <v>228</v>
      </c>
      <c r="D1984" s="18" t="s">
        <v>5</v>
      </c>
      <c r="E1984" s="3">
        <v>3572100</v>
      </c>
      <c r="F1984" s="18" t="s">
        <v>6</v>
      </c>
      <c r="G1984" s="18" t="s">
        <v>130</v>
      </c>
      <c r="I1984" s="77" t="str">
        <f>IF(OR(F1984="FFIE GRUPO 2",F1984="FFIE GRUPO 7"),"INTERVENTORIA",IF(OR(F1984="CONTRACTUAL",F1984="OTRO SÍ"),VLOOKUP(A1984,CECOS!$A$2:$I$56,9,0),"NO APLICA"))</f>
        <v>INTERVENTORIA</v>
      </c>
    </row>
    <row r="1985" spans="1:9" x14ac:dyDescent="0.25">
      <c r="A1985" s="18">
        <v>1734</v>
      </c>
      <c r="B1985" s="5">
        <v>43466</v>
      </c>
      <c r="C1985" s="18" t="s">
        <v>228</v>
      </c>
      <c r="D1985" s="18" t="s">
        <v>7</v>
      </c>
      <c r="E1985" s="3">
        <v>10087875</v>
      </c>
      <c r="F1985" s="18" t="s">
        <v>6</v>
      </c>
      <c r="G1985" s="18" t="s">
        <v>130</v>
      </c>
      <c r="I1985" s="77" t="str">
        <f>IF(OR(F1985="FFIE GRUPO 2",F1985="FFIE GRUPO 7"),"INTERVENTORIA",IF(OR(F1985="CONTRACTUAL",F1985="OTRO SÍ"),VLOOKUP(A1985,CECOS!$A$2:$I$56,9,0),"NO APLICA"))</f>
        <v>INTERVENTORIA</v>
      </c>
    </row>
    <row r="1986" spans="1:9" x14ac:dyDescent="0.25">
      <c r="A1986" s="18">
        <v>1734</v>
      </c>
      <c r="B1986" s="5">
        <v>43497</v>
      </c>
      <c r="C1986" s="18" t="s">
        <v>228</v>
      </c>
      <c r="D1986" s="18" t="s">
        <v>7</v>
      </c>
      <c r="E1986" s="3">
        <v>10087875</v>
      </c>
      <c r="F1986" s="18" t="s">
        <v>6</v>
      </c>
      <c r="G1986" s="18" t="s">
        <v>130</v>
      </c>
      <c r="I1986" s="77" t="str">
        <f>IF(OR(F1986="FFIE GRUPO 2",F1986="FFIE GRUPO 7"),"INTERVENTORIA",IF(OR(F1986="CONTRACTUAL",F1986="OTRO SÍ"),VLOOKUP(A1986,CECOS!$A$2:$I$56,9,0),"NO APLICA"))</f>
        <v>INTERVENTORIA</v>
      </c>
    </row>
    <row r="1987" spans="1:9" x14ac:dyDescent="0.25">
      <c r="A1987" s="18">
        <v>1734</v>
      </c>
      <c r="B1987" s="5">
        <v>43525</v>
      </c>
      <c r="C1987" s="18" t="s">
        <v>228</v>
      </c>
      <c r="D1987" s="18" t="s">
        <v>7</v>
      </c>
      <c r="E1987" s="3">
        <v>10087875</v>
      </c>
      <c r="F1987" s="18" t="s">
        <v>6</v>
      </c>
      <c r="G1987" s="18" t="s">
        <v>130</v>
      </c>
      <c r="I1987" s="77" t="str">
        <f>IF(OR(F1987="FFIE GRUPO 2",F1987="FFIE GRUPO 7"),"INTERVENTORIA",IF(OR(F1987="CONTRACTUAL",F1987="OTRO SÍ"),VLOOKUP(A1987,CECOS!$A$2:$I$56,9,0),"NO APLICA"))</f>
        <v>INTERVENTORIA</v>
      </c>
    </row>
    <row r="1988" spans="1:9" x14ac:dyDescent="0.25">
      <c r="A1988" s="18">
        <v>1734</v>
      </c>
      <c r="B1988" s="5">
        <v>43556</v>
      </c>
      <c r="C1988" s="18" t="s">
        <v>228</v>
      </c>
      <c r="D1988" s="18" t="s">
        <v>7</v>
      </c>
      <c r="E1988" s="3">
        <v>10087875</v>
      </c>
      <c r="F1988" s="18" t="s">
        <v>6</v>
      </c>
      <c r="G1988" s="18" t="s">
        <v>130</v>
      </c>
      <c r="I1988" s="77" t="str">
        <f>IF(OR(F1988="FFIE GRUPO 2",F1988="FFIE GRUPO 7"),"INTERVENTORIA",IF(OR(F1988="CONTRACTUAL",F1988="OTRO SÍ"),VLOOKUP(A1988,CECOS!$A$2:$I$56,9,0),"NO APLICA"))</f>
        <v>INTERVENTORIA</v>
      </c>
    </row>
    <row r="1989" spans="1:9" x14ac:dyDescent="0.25">
      <c r="A1989" s="18">
        <v>1734</v>
      </c>
      <c r="B1989" s="5">
        <v>43586</v>
      </c>
      <c r="C1989" s="18" t="s">
        <v>228</v>
      </c>
      <c r="D1989" s="18" t="s">
        <v>7</v>
      </c>
      <c r="E1989" s="3">
        <v>10087875</v>
      </c>
      <c r="F1989" s="18" t="s">
        <v>6</v>
      </c>
      <c r="G1989" s="18" t="s">
        <v>130</v>
      </c>
      <c r="I1989" s="77" t="str">
        <f>IF(OR(F1989="FFIE GRUPO 2",F1989="FFIE GRUPO 7"),"INTERVENTORIA",IF(OR(F1989="CONTRACTUAL",F1989="OTRO SÍ"),VLOOKUP(A1989,CECOS!$A$2:$I$56,9,0),"NO APLICA"))</f>
        <v>INTERVENTORIA</v>
      </c>
    </row>
    <row r="1990" spans="1:9" x14ac:dyDescent="0.25">
      <c r="A1990" s="18">
        <v>1734</v>
      </c>
      <c r="B1990" s="5">
        <v>43617</v>
      </c>
      <c r="C1990" s="18" t="s">
        <v>228</v>
      </c>
      <c r="D1990" s="18" t="s">
        <v>7</v>
      </c>
      <c r="E1990" s="3">
        <v>10087875</v>
      </c>
      <c r="F1990" s="18" t="s">
        <v>6</v>
      </c>
      <c r="G1990" s="18" t="s">
        <v>130</v>
      </c>
      <c r="I1990" s="77" t="str">
        <f>IF(OR(F1990="FFIE GRUPO 2",F1990="FFIE GRUPO 7"),"INTERVENTORIA",IF(OR(F1990="CONTRACTUAL",F1990="OTRO SÍ"),VLOOKUP(A1990,CECOS!$A$2:$I$56,9,0),"NO APLICA"))</f>
        <v>INTERVENTORIA</v>
      </c>
    </row>
    <row r="1991" spans="1:9" x14ac:dyDescent="0.25">
      <c r="A1991" s="18">
        <v>1734</v>
      </c>
      <c r="B1991" s="5">
        <v>43647</v>
      </c>
      <c r="C1991" s="18" t="s">
        <v>228</v>
      </c>
      <c r="D1991" s="18" t="s">
        <v>7</v>
      </c>
      <c r="E1991" s="3">
        <v>10087875</v>
      </c>
      <c r="F1991" s="18" t="s">
        <v>6</v>
      </c>
      <c r="G1991" s="18" t="s">
        <v>130</v>
      </c>
      <c r="I1991" s="77" t="str">
        <f>IF(OR(F1991="FFIE GRUPO 2",F1991="FFIE GRUPO 7"),"INTERVENTORIA",IF(OR(F1991="CONTRACTUAL",F1991="OTRO SÍ"),VLOOKUP(A1991,CECOS!$A$2:$I$56,9,0),"NO APLICA"))</f>
        <v>INTERVENTORIA</v>
      </c>
    </row>
    <row r="1992" spans="1:9" x14ac:dyDescent="0.25">
      <c r="A1992" s="18">
        <v>1734</v>
      </c>
      <c r="B1992" s="5">
        <v>43678</v>
      </c>
      <c r="C1992" s="18" t="s">
        <v>228</v>
      </c>
      <c r="D1992" s="18" t="s">
        <v>7</v>
      </c>
      <c r="E1992" s="3">
        <v>10087875</v>
      </c>
      <c r="F1992" s="18" t="s">
        <v>6</v>
      </c>
      <c r="G1992" s="18" t="s">
        <v>130</v>
      </c>
      <c r="I1992" s="77" t="str">
        <f>IF(OR(F1992="FFIE GRUPO 2",F1992="FFIE GRUPO 7"),"INTERVENTORIA",IF(OR(F1992="CONTRACTUAL",F1992="OTRO SÍ"),VLOOKUP(A1992,CECOS!$A$2:$I$56,9,0),"NO APLICA"))</f>
        <v>INTERVENTORIA</v>
      </c>
    </row>
    <row r="1993" spans="1:9" x14ac:dyDescent="0.25">
      <c r="A1993" s="18">
        <v>1734</v>
      </c>
      <c r="B1993" s="5">
        <v>43709</v>
      </c>
      <c r="C1993" s="18" t="s">
        <v>228</v>
      </c>
      <c r="D1993" s="18" t="s">
        <v>7</v>
      </c>
      <c r="E1993" s="3">
        <v>10087875</v>
      </c>
      <c r="F1993" s="18" t="s">
        <v>6</v>
      </c>
      <c r="G1993" s="18" t="s">
        <v>130</v>
      </c>
      <c r="I1993" s="77" t="str">
        <f>IF(OR(F1993="FFIE GRUPO 2",F1993="FFIE GRUPO 7"),"INTERVENTORIA",IF(OR(F1993="CONTRACTUAL",F1993="OTRO SÍ"),VLOOKUP(A1993,CECOS!$A$2:$I$56,9,0),"NO APLICA"))</f>
        <v>INTERVENTORIA</v>
      </c>
    </row>
    <row r="1994" spans="1:9" x14ac:dyDescent="0.25">
      <c r="A1994" s="18">
        <v>1734</v>
      </c>
      <c r="B1994" s="5">
        <v>43739</v>
      </c>
      <c r="C1994" s="18" t="s">
        <v>228</v>
      </c>
      <c r="D1994" s="18" t="s">
        <v>7</v>
      </c>
      <c r="E1994" s="3">
        <v>10087875</v>
      </c>
      <c r="F1994" s="18" t="s">
        <v>6</v>
      </c>
      <c r="G1994" s="18" t="s">
        <v>130</v>
      </c>
      <c r="I1994" s="77" t="str">
        <f>IF(OR(F1994="FFIE GRUPO 2",F1994="FFIE GRUPO 7"),"INTERVENTORIA",IF(OR(F1994="CONTRACTUAL",F1994="OTRO SÍ"),VLOOKUP(A1994,CECOS!$A$2:$I$56,9,0),"NO APLICA"))</f>
        <v>INTERVENTORIA</v>
      </c>
    </row>
    <row r="1995" spans="1:9" x14ac:dyDescent="0.25">
      <c r="A1995" s="18">
        <v>1734</v>
      </c>
      <c r="B1995" s="5">
        <v>43770</v>
      </c>
      <c r="C1995" s="18" t="s">
        <v>228</v>
      </c>
      <c r="D1995" s="18" t="s">
        <v>7</v>
      </c>
      <c r="E1995" s="3">
        <v>10087875</v>
      </c>
      <c r="F1995" s="18" t="s">
        <v>6</v>
      </c>
      <c r="G1995" s="18" t="s">
        <v>130</v>
      </c>
      <c r="I1995" s="77" t="str">
        <f>IF(OR(F1995="FFIE GRUPO 2",F1995="FFIE GRUPO 7"),"INTERVENTORIA",IF(OR(F1995="CONTRACTUAL",F1995="OTRO SÍ"),VLOOKUP(A1995,CECOS!$A$2:$I$56,9,0),"NO APLICA"))</f>
        <v>INTERVENTORIA</v>
      </c>
    </row>
    <row r="1996" spans="1:9" x14ac:dyDescent="0.25">
      <c r="A1996" s="18">
        <v>1734</v>
      </c>
      <c r="B1996" s="5">
        <v>43800</v>
      </c>
      <c r="C1996" s="18" t="s">
        <v>228</v>
      </c>
      <c r="D1996" s="18" t="s">
        <v>7</v>
      </c>
      <c r="E1996" s="3">
        <v>10087875</v>
      </c>
      <c r="F1996" s="18" t="s">
        <v>6</v>
      </c>
      <c r="G1996" s="18" t="s">
        <v>130</v>
      </c>
      <c r="I1996" s="77" t="str">
        <f>IF(OR(F1996="FFIE GRUPO 2",F1996="FFIE GRUPO 7"),"INTERVENTORIA",IF(OR(F1996="CONTRACTUAL",F1996="OTRO SÍ"),VLOOKUP(A1996,CECOS!$A$2:$I$56,9,0),"NO APLICA"))</f>
        <v>INTERVENTORIA</v>
      </c>
    </row>
    <row r="1997" spans="1:9" x14ac:dyDescent="0.25">
      <c r="A1997" s="18">
        <v>1734</v>
      </c>
      <c r="B1997" s="5">
        <v>43831</v>
      </c>
      <c r="C1997" s="18" t="s">
        <v>228</v>
      </c>
      <c r="D1997" s="18" t="s">
        <v>7</v>
      </c>
      <c r="E1997" s="3">
        <v>10087875</v>
      </c>
      <c r="F1997" s="18" t="s">
        <v>6</v>
      </c>
      <c r="G1997" s="18" t="s">
        <v>130</v>
      </c>
      <c r="I1997" s="77" t="str">
        <f>IF(OR(F1997="FFIE GRUPO 2",F1997="FFIE GRUPO 7"),"INTERVENTORIA",IF(OR(F1997="CONTRACTUAL",F1997="OTRO SÍ"),VLOOKUP(A1997,CECOS!$A$2:$I$56,9,0),"NO APLICA"))</f>
        <v>INTERVENTORIA</v>
      </c>
    </row>
    <row r="1998" spans="1:9" x14ac:dyDescent="0.25">
      <c r="A1998" s="18">
        <v>1734</v>
      </c>
      <c r="B1998" s="5">
        <v>43862</v>
      </c>
      <c r="C1998" s="18" t="s">
        <v>228</v>
      </c>
      <c r="D1998" s="18" t="s">
        <v>7</v>
      </c>
      <c r="E1998" s="3">
        <v>10087875</v>
      </c>
      <c r="F1998" s="18" t="s">
        <v>6</v>
      </c>
      <c r="G1998" s="18" t="s">
        <v>130</v>
      </c>
      <c r="I1998" s="77" t="str">
        <f>IF(OR(F1998="FFIE GRUPO 2",F1998="FFIE GRUPO 7"),"INTERVENTORIA",IF(OR(F1998="CONTRACTUAL",F1998="OTRO SÍ"),VLOOKUP(A1998,CECOS!$A$2:$I$56,9,0),"NO APLICA"))</f>
        <v>INTERVENTORIA</v>
      </c>
    </row>
    <row r="1999" spans="1:9" x14ac:dyDescent="0.25">
      <c r="A1999" s="18">
        <v>1734</v>
      </c>
      <c r="B1999" s="5">
        <v>43891</v>
      </c>
      <c r="C1999" s="18" t="s">
        <v>228</v>
      </c>
      <c r="D1999" s="18" t="s">
        <v>7</v>
      </c>
      <c r="E1999" s="3">
        <v>10087875</v>
      </c>
      <c r="F1999" s="18" t="s">
        <v>6</v>
      </c>
      <c r="G1999" s="18" t="s">
        <v>130</v>
      </c>
      <c r="I1999" s="77" t="str">
        <f>IF(OR(F1999="FFIE GRUPO 2",F1999="FFIE GRUPO 7"),"INTERVENTORIA",IF(OR(F1999="CONTRACTUAL",F1999="OTRO SÍ"),VLOOKUP(A1999,CECOS!$A$2:$I$56,9,0),"NO APLICA"))</f>
        <v>INTERVENTORIA</v>
      </c>
    </row>
    <row r="2000" spans="1:9" x14ac:dyDescent="0.25">
      <c r="A2000" s="18">
        <v>1734</v>
      </c>
      <c r="B2000" s="5">
        <v>43922</v>
      </c>
      <c r="C2000" s="18" t="s">
        <v>228</v>
      </c>
      <c r="D2000" s="18" t="s">
        <v>7</v>
      </c>
      <c r="E2000" s="3">
        <v>10087875</v>
      </c>
      <c r="F2000" s="18" t="s">
        <v>6</v>
      </c>
      <c r="G2000" s="18" t="s">
        <v>130</v>
      </c>
      <c r="I2000" s="77" t="str">
        <f>IF(OR(F2000="FFIE GRUPO 2",F2000="FFIE GRUPO 7"),"INTERVENTORIA",IF(OR(F2000="CONTRACTUAL",F2000="OTRO SÍ"),VLOOKUP(A2000,CECOS!$A$2:$I$56,9,0),"NO APLICA"))</f>
        <v>INTERVENTORIA</v>
      </c>
    </row>
    <row r="2001" spans="1:9" x14ac:dyDescent="0.25">
      <c r="A2001" s="18">
        <v>1734</v>
      </c>
      <c r="B2001" s="5">
        <v>43952</v>
      </c>
      <c r="C2001" s="18" t="s">
        <v>228</v>
      </c>
      <c r="D2001" s="18" t="s">
        <v>7</v>
      </c>
      <c r="E2001" s="3">
        <v>10087875</v>
      </c>
      <c r="F2001" s="18" t="s">
        <v>6</v>
      </c>
      <c r="G2001" s="18" t="s">
        <v>130</v>
      </c>
      <c r="I2001" s="77" t="str">
        <f>IF(OR(F2001="FFIE GRUPO 2",F2001="FFIE GRUPO 7"),"INTERVENTORIA",IF(OR(F2001="CONTRACTUAL",F2001="OTRO SÍ"),VLOOKUP(A2001,CECOS!$A$2:$I$56,9,0),"NO APLICA"))</f>
        <v>INTERVENTORIA</v>
      </c>
    </row>
    <row r="2002" spans="1:9" x14ac:dyDescent="0.25">
      <c r="A2002" s="18">
        <v>1734</v>
      </c>
      <c r="B2002" s="5">
        <v>43983</v>
      </c>
      <c r="C2002" s="18" t="s">
        <v>228</v>
      </c>
      <c r="D2002" s="18" t="s">
        <v>7</v>
      </c>
      <c r="E2002" s="3">
        <v>10087875</v>
      </c>
      <c r="F2002" s="18" t="s">
        <v>6</v>
      </c>
      <c r="G2002" s="18" t="s">
        <v>130</v>
      </c>
      <c r="I2002" s="77" t="str">
        <f>IF(OR(F2002="FFIE GRUPO 2",F2002="FFIE GRUPO 7"),"INTERVENTORIA",IF(OR(F2002="CONTRACTUAL",F2002="OTRO SÍ"),VLOOKUP(A2002,CECOS!$A$2:$I$56,9,0),"NO APLICA"))</f>
        <v>INTERVENTORIA</v>
      </c>
    </row>
    <row r="2003" spans="1:9" x14ac:dyDescent="0.25">
      <c r="A2003" s="18">
        <v>1734</v>
      </c>
      <c r="B2003" s="5">
        <v>44013</v>
      </c>
      <c r="C2003" s="18" t="s">
        <v>228</v>
      </c>
      <c r="D2003" s="18" t="s">
        <v>7</v>
      </c>
      <c r="E2003" s="3">
        <v>10087875</v>
      </c>
      <c r="F2003" s="18" t="s">
        <v>6</v>
      </c>
      <c r="G2003" s="18" t="s">
        <v>130</v>
      </c>
      <c r="I2003" s="77" t="str">
        <f>IF(OR(F2003="FFIE GRUPO 2",F2003="FFIE GRUPO 7"),"INTERVENTORIA",IF(OR(F2003="CONTRACTUAL",F2003="OTRO SÍ"),VLOOKUP(A2003,CECOS!$A$2:$I$56,9,0),"NO APLICA"))</f>
        <v>INTERVENTORIA</v>
      </c>
    </row>
    <row r="2004" spans="1:9" x14ac:dyDescent="0.25">
      <c r="A2004" s="18">
        <v>1734</v>
      </c>
      <c r="B2004" s="5">
        <v>44044</v>
      </c>
      <c r="C2004" s="18" t="s">
        <v>228</v>
      </c>
      <c r="D2004" s="18" t="s">
        <v>7</v>
      </c>
      <c r="E2004" s="3">
        <v>10087875</v>
      </c>
      <c r="F2004" s="18" t="s">
        <v>6</v>
      </c>
      <c r="G2004" s="18" t="s">
        <v>130</v>
      </c>
      <c r="I2004" s="77" t="str">
        <f>IF(OR(F2004="FFIE GRUPO 2",F2004="FFIE GRUPO 7"),"INTERVENTORIA",IF(OR(F2004="CONTRACTUAL",F2004="OTRO SÍ"),VLOOKUP(A2004,CECOS!$A$2:$I$56,9,0),"NO APLICA"))</f>
        <v>INTERVENTORIA</v>
      </c>
    </row>
    <row r="2005" spans="1:9" x14ac:dyDescent="0.25">
      <c r="A2005" s="18">
        <v>1734</v>
      </c>
      <c r="B2005" s="5">
        <v>44075</v>
      </c>
      <c r="C2005" s="18" t="s">
        <v>228</v>
      </c>
      <c r="D2005" s="18" t="s">
        <v>7</v>
      </c>
      <c r="E2005" s="3">
        <v>10087875</v>
      </c>
      <c r="F2005" s="18" t="s">
        <v>6</v>
      </c>
      <c r="G2005" s="18" t="s">
        <v>130</v>
      </c>
      <c r="I2005" s="77" t="str">
        <f>IF(OR(F2005="FFIE GRUPO 2",F2005="FFIE GRUPO 7"),"INTERVENTORIA",IF(OR(F2005="CONTRACTUAL",F2005="OTRO SÍ"),VLOOKUP(A2005,CECOS!$A$2:$I$56,9,0),"NO APLICA"))</f>
        <v>INTERVENTORIA</v>
      </c>
    </row>
    <row r="2006" spans="1:9" x14ac:dyDescent="0.25">
      <c r="A2006" s="18">
        <v>1734</v>
      </c>
      <c r="B2006" s="5">
        <v>43466</v>
      </c>
      <c r="C2006" s="18" t="s">
        <v>228</v>
      </c>
      <c r="D2006" s="18" t="s">
        <v>117</v>
      </c>
      <c r="E2006" s="3">
        <v>7594316.1000000006</v>
      </c>
      <c r="F2006" s="18" t="s">
        <v>6</v>
      </c>
      <c r="G2006" s="18" t="s">
        <v>130</v>
      </c>
      <c r="I2006" s="77" t="str">
        <f>IF(OR(F2006="FFIE GRUPO 2",F2006="FFIE GRUPO 7"),"INTERVENTORIA",IF(OR(F2006="CONTRACTUAL",F2006="OTRO SÍ"),VLOOKUP(A2006,CECOS!$A$2:$I$56,9,0),"NO APLICA"))</f>
        <v>INTERVENTORIA</v>
      </c>
    </row>
    <row r="2007" spans="1:9" x14ac:dyDescent="0.25">
      <c r="A2007" s="18">
        <v>1734</v>
      </c>
      <c r="B2007" s="5">
        <v>43497</v>
      </c>
      <c r="C2007" s="18" t="s">
        <v>228</v>
      </c>
      <c r="D2007" s="18" t="s">
        <v>117</v>
      </c>
      <c r="E2007" s="3">
        <v>7594316.1000000006</v>
      </c>
      <c r="F2007" s="18" t="s">
        <v>6</v>
      </c>
      <c r="G2007" s="18" t="s">
        <v>130</v>
      </c>
      <c r="I2007" s="77" t="str">
        <f>IF(OR(F2007="FFIE GRUPO 2",F2007="FFIE GRUPO 7"),"INTERVENTORIA",IF(OR(F2007="CONTRACTUAL",F2007="OTRO SÍ"),VLOOKUP(A2007,CECOS!$A$2:$I$56,9,0),"NO APLICA"))</f>
        <v>INTERVENTORIA</v>
      </c>
    </row>
    <row r="2008" spans="1:9" x14ac:dyDescent="0.25">
      <c r="A2008" s="18">
        <v>1734</v>
      </c>
      <c r="B2008" s="5">
        <v>43525</v>
      </c>
      <c r="C2008" s="18" t="s">
        <v>228</v>
      </c>
      <c r="D2008" s="18" t="s">
        <v>117</v>
      </c>
      <c r="E2008" s="3">
        <v>7594316.1000000006</v>
      </c>
      <c r="F2008" s="18" t="s">
        <v>6</v>
      </c>
      <c r="G2008" s="18" t="s">
        <v>130</v>
      </c>
      <c r="I2008" s="77" t="str">
        <f>IF(OR(F2008="FFIE GRUPO 2",F2008="FFIE GRUPO 7"),"INTERVENTORIA",IF(OR(F2008="CONTRACTUAL",F2008="OTRO SÍ"),VLOOKUP(A2008,CECOS!$A$2:$I$56,9,0),"NO APLICA"))</f>
        <v>INTERVENTORIA</v>
      </c>
    </row>
    <row r="2009" spans="1:9" x14ac:dyDescent="0.25">
      <c r="A2009" s="18">
        <v>1734</v>
      </c>
      <c r="B2009" s="5">
        <v>43556</v>
      </c>
      <c r="C2009" s="18" t="s">
        <v>228</v>
      </c>
      <c r="D2009" s="18" t="s">
        <v>117</v>
      </c>
      <c r="E2009" s="3">
        <v>7594316.1000000006</v>
      </c>
      <c r="F2009" s="18" t="s">
        <v>6</v>
      </c>
      <c r="G2009" s="18" t="s">
        <v>130</v>
      </c>
      <c r="I2009" s="77" t="str">
        <f>IF(OR(F2009="FFIE GRUPO 2",F2009="FFIE GRUPO 7"),"INTERVENTORIA",IF(OR(F2009="CONTRACTUAL",F2009="OTRO SÍ"),VLOOKUP(A2009,CECOS!$A$2:$I$56,9,0),"NO APLICA"))</f>
        <v>INTERVENTORIA</v>
      </c>
    </row>
    <row r="2010" spans="1:9" x14ac:dyDescent="0.25">
      <c r="A2010" s="18">
        <v>1734</v>
      </c>
      <c r="B2010" s="5">
        <v>43586</v>
      </c>
      <c r="C2010" s="18" t="s">
        <v>228</v>
      </c>
      <c r="D2010" s="18" t="s">
        <v>117</v>
      </c>
      <c r="E2010" s="3">
        <v>7594316.1000000006</v>
      </c>
      <c r="F2010" s="18" t="s">
        <v>6</v>
      </c>
      <c r="G2010" s="18" t="s">
        <v>130</v>
      </c>
      <c r="I2010" s="77" t="str">
        <f>IF(OR(F2010="FFIE GRUPO 2",F2010="FFIE GRUPO 7"),"INTERVENTORIA",IF(OR(F2010="CONTRACTUAL",F2010="OTRO SÍ"),VLOOKUP(A2010,CECOS!$A$2:$I$56,9,0),"NO APLICA"))</f>
        <v>INTERVENTORIA</v>
      </c>
    </row>
    <row r="2011" spans="1:9" x14ac:dyDescent="0.25">
      <c r="A2011" s="18">
        <v>1734</v>
      </c>
      <c r="B2011" s="5">
        <v>43617</v>
      </c>
      <c r="C2011" s="18" t="s">
        <v>228</v>
      </c>
      <c r="D2011" s="18" t="s">
        <v>117</v>
      </c>
      <c r="E2011" s="3">
        <v>7594316.1000000006</v>
      </c>
      <c r="F2011" s="18" t="s">
        <v>6</v>
      </c>
      <c r="G2011" s="18" t="s">
        <v>130</v>
      </c>
      <c r="I2011" s="77" t="str">
        <f>IF(OR(F2011="FFIE GRUPO 2",F2011="FFIE GRUPO 7"),"INTERVENTORIA",IF(OR(F2011="CONTRACTUAL",F2011="OTRO SÍ"),VLOOKUP(A2011,CECOS!$A$2:$I$56,9,0),"NO APLICA"))</f>
        <v>INTERVENTORIA</v>
      </c>
    </row>
    <row r="2012" spans="1:9" x14ac:dyDescent="0.25">
      <c r="A2012" s="18">
        <v>1734</v>
      </c>
      <c r="B2012" s="5">
        <v>43647</v>
      </c>
      <c r="C2012" s="18" t="s">
        <v>228</v>
      </c>
      <c r="D2012" s="18" t="s">
        <v>117</v>
      </c>
      <c r="E2012" s="3">
        <v>7594316.1000000006</v>
      </c>
      <c r="F2012" s="18" t="s">
        <v>6</v>
      </c>
      <c r="G2012" s="18" t="s">
        <v>130</v>
      </c>
      <c r="I2012" s="77" t="str">
        <f>IF(OR(F2012="FFIE GRUPO 2",F2012="FFIE GRUPO 7"),"INTERVENTORIA",IF(OR(F2012="CONTRACTUAL",F2012="OTRO SÍ"),VLOOKUP(A2012,CECOS!$A$2:$I$56,9,0),"NO APLICA"))</f>
        <v>INTERVENTORIA</v>
      </c>
    </row>
    <row r="2013" spans="1:9" x14ac:dyDescent="0.25">
      <c r="A2013" s="18">
        <v>1734</v>
      </c>
      <c r="B2013" s="5">
        <v>43678</v>
      </c>
      <c r="C2013" s="18" t="s">
        <v>228</v>
      </c>
      <c r="D2013" s="18" t="s">
        <v>117</v>
      </c>
      <c r="E2013" s="3">
        <v>7594316.1000000006</v>
      </c>
      <c r="F2013" s="18" t="s">
        <v>6</v>
      </c>
      <c r="G2013" s="18" t="s">
        <v>130</v>
      </c>
      <c r="I2013" s="77" t="str">
        <f>IF(OR(F2013="FFIE GRUPO 2",F2013="FFIE GRUPO 7"),"INTERVENTORIA",IF(OR(F2013="CONTRACTUAL",F2013="OTRO SÍ"),VLOOKUP(A2013,CECOS!$A$2:$I$56,9,0),"NO APLICA"))</f>
        <v>INTERVENTORIA</v>
      </c>
    </row>
    <row r="2014" spans="1:9" x14ac:dyDescent="0.25">
      <c r="A2014" s="18">
        <v>1734</v>
      </c>
      <c r="B2014" s="5">
        <v>43709</v>
      </c>
      <c r="C2014" s="18" t="s">
        <v>228</v>
      </c>
      <c r="D2014" s="18" t="s">
        <v>117</v>
      </c>
      <c r="E2014" s="3">
        <v>7594316.1000000006</v>
      </c>
      <c r="F2014" s="18" t="s">
        <v>6</v>
      </c>
      <c r="G2014" s="18" t="s">
        <v>130</v>
      </c>
      <c r="I2014" s="77" t="str">
        <f>IF(OR(F2014="FFIE GRUPO 2",F2014="FFIE GRUPO 7"),"INTERVENTORIA",IF(OR(F2014="CONTRACTUAL",F2014="OTRO SÍ"),VLOOKUP(A2014,CECOS!$A$2:$I$56,9,0),"NO APLICA"))</f>
        <v>INTERVENTORIA</v>
      </c>
    </row>
    <row r="2015" spans="1:9" x14ac:dyDescent="0.25">
      <c r="A2015" s="18">
        <v>1734</v>
      </c>
      <c r="B2015" s="5">
        <v>43739</v>
      </c>
      <c r="C2015" s="18" t="s">
        <v>228</v>
      </c>
      <c r="D2015" s="18" t="s">
        <v>117</v>
      </c>
      <c r="E2015" s="3">
        <v>7594316.1000000006</v>
      </c>
      <c r="F2015" s="18" t="s">
        <v>6</v>
      </c>
      <c r="G2015" s="18" t="s">
        <v>130</v>
      </c>
      <c r="I2015" s="77" t="str">
        <f>IF(OR(F2015="FFIE GRUPO 2",F2015="FFIE GRUPO 7"),"INTERVENTORIA",IF(OR(F2015="CONTRACTUAL",F2015="OTRO SÍ"),VLOOKUP(A2015,CECOS!$A$2:$I$56,9,0),"NO APLICA"))</f>
        <v>INTERVENTORIA</v>
      </c>
    </row>
    <row r="2016" spans="1:9" x14ac:dyDescent="0.25">
      <c r="A2016" s="18">
        <v>1734</v>
      </c>
      <c r="B2016" s="5">
        <v>43770</v>
      </c>
      <c r="C2016" s="18" t="s">
        <v>228</v>
      </c>
      <c r="D2016" s="18" t="s">
        <v>117</v>
      </c>
      <c r="E2016" s="3">
        <v>7594316.1000000006</v>
      </c>
      <c r="F2016" s="18" t="s">
        <v>6</v>
      </c>
      <c r="G2016" s="18" t="s">
        <v>130</v>
      </c>
      <c r="I2016" s="77" t="str">
        <f>IF(OR(F2016="FFIE GRUPO 2",F2016="FFIE GRUPO 7"),"INTERVENTORIA",IF(OR(F2016="CONTRACTUAL",F2016="OTRO SÍ"),VLOOKUP(A2016,CECOS!$A$2:$I$56,9,0),"NO APLICA"))</f>
        <v>INTERVENTORIA</v>
      </c>
    </row>
    <row r="2017" spans="1:9" x14ac:dyDescent="0.25">
      <c r="A2017" s="18">
        <v>1734</v>
      </c>
      <c r="B2017" s="5">
        <v>43800</v>
      </c>
      <c r="C2017" s="18" t="s">
        <v>228</v>
      </c>
      <c r="D2017" s="18" t="s">
        <v>117</v>
      </c>
      <c r="E2017" s="3">
        <v>7594316.1000000006</v>
      </c>
      <c r="F2017" s="18" t="s">
        <v>6</v>
      </c>
      <c r="G2017" s="18" t="s">
        <v>130</v>
      </c>
      <c r="I2017" s="77" t="str">
        <f>IF(OR(F2017="FFIE GRUPO 2",F2017="FFIE GRUPO 7"),"INTERVENTORIA",IF(OR(F2017="CONTRACTUAL",F2017="OTRO SÍ"),VLOOKUP(A2017,CECOS!$A$2:$I$56,9,0),"NO APLICA"))</f>
        <v>INTERVENTORIA</v>
      </c>
    </row>
    <row r="2018" spans="1:9" x14ac:dyDescent="0.25">
      <c r="A2018" s="18">
        <v>1734</v>
      </c>
      <c r="B2018" s="5">
        <v>43831</v>
      </c>
      <c r="C2018" s="18" t="s">
        <v>228</v>
      </c>
      <c r="D2018" s="18" t="s">
        <v>117</v>
      </c>
      <c r="E2018" s="3">
        <v>7594316.1000000006</v>
      </c>
      <c r="F2018" s="18" t="s">
        <v>6</v>
      </c>
      <c r="G2018" s="18" t="s">
        <v>130</v>
      </c>
      <c r="I2018" s="77" t="str">
        <f>IF(OR(F2018="FFIE GRUPO 2",F2018="FFIE GRUPO 7"),"INTERVENTORIA",IF(OR(F2018="CONTRACTUAL",F2018="OTRO SÍ"),VLOOKUP(A2018,CECOS!$A$2:$I$56,9,0),"NO APLICA"))</f>
        <v>INTERVENTORIA</v>
      </c>
    </row>
    <row r="2019" spans="1:9" x14ac:dyDescent="0.25">
      <c r="A2019" s="18">
        <v>1734</v>
      </c>
      <c r="B2019" s="5">
        <v>43862</v>
      </c>
      <c r="C2019" s="18" t="s">
        <v>228</v>
      </c>
      <c r="D2019" s="18" t="s">
        <v>117</v>
      </c>
      <c r="E2019" s="3">
        <v>7594316.1000000006</v>
      </c>
      <c r="F2019" s="18" t="s">
        <v>6</v>
      </c>
      <c r="G2019" s="18" t="s">
        <v>130</v>
      </c>
      <c r="I2019" s="77" t="str">
        <f>IF(OR(F2019="FFIE GRUPO 2",F2019="FFIE GRUPO 7"),"INTERVENTORIA",IF(OR(F2019="CONTRACTUAL",F2019="OTRO SÍ"),VLOOKUP(A2019,CECOS!$A$2:$I$56,9,0),"NO APLICA"))</f>
        <v>INTERVENTORIA</v>
      </c>
    </row>
    <row r="2020" spans="1:9" x14ac:dyDescent="0.25">
      <c r="A2020" s="18">
        <v>1734</v>
      </c>
      <c r="B2020" s="5">
        <v>43891</v>
      </c>
      <c r="C2020" s="18" t="s">
        <v>228</v>
      </c>
      <c r="D2020" s="18" t="s">
        <v>117</v>
      </c>
      <c r="E2020" s="3">
        <v>7594316.1000000006</v>
      </c>
      <c r="F2020" s="18" t="s">
        <v>6</v>
      </c>
      <c r="G2020" s="18" t="s">
        <v>130</v>
      </c>
      <c r="I2020" s="77" t="str">
        <f>IF(OR(F2020="FFIE GRUPO 2",F2020="FFIE GRUPO 7"),"INTERVENTORIA",IF(OR(F2020="CONTRACTUAL",F2020="OTRO SÍ"),VLOOKUP(A2020,CECOS!$A$2:$I$56,9,0),"NO APLICA"))</f>
        <v>INTERVENTORIA</v>
      </c>
    </row>
    <row r="2021" spans="1:9" x14ac:dyDescent="0.25">
      <c r="A2021" s="18">
        <v>1734</v>
      </c>
      <c r="B2021" s="5">
        <v>43922</v>
      </c>
      <c r="C2021" s="18" t="s">
        <v>228</v>
      </c>
      <c r="D2021" s="18" t="s">
        <v>117</v>
      </c>
      <c r="E2021" s="3">
        <v>7594316.1000000006</v>
      </c>
      <c r="F2021" s="18" t="s">
        <v>6</v>
      </c>
      <c r="G2021" s="18" t="s">
        <v>130</v>
      </c>
      <c r="I2021" s="77" t="str">
        <f>IF(OR(F2021="FFIE GRUPO 2",F2021="FFIE GRUPO 7"),"INTERVENTORIA",IF(OR(F2021="CONTRACTUAL",F2021="OTRO SÍ"),VLOOKUP(A2021,CECOS!$A$2:$I$56,9,0),"NO APLICA"))</f>
        <v>INTERVENTORIA</v>
      </c>
    </row>
    <row r="2022" spans="1:9" x14ac:dyDescent="0.25">
      <c r="A2022" s="18">
        <v>1734</v>
      </c>
      <c r="B2022" s="5">
        <v>43952</v>
      </c>
      <c r="C2022" s="18" t="s">
        <v>228</v>
      </c>
      <c r="D2022" s="18" t="s">
        <v>117</v>
      </c>
      <c r="E2022" s="3">
        <v>7594316.1000000006</v>
      </c>
      <c r="F2022" s="18" t="s">
        <v>6</v>
      </c>
      <c r="G2022" s="18" t="s">
        <v>130</v>
      </c>
      <c r="I2022" s="77" t="str">
        <f>IF(OR(F2022="FFIE GRUPO 2",F2022="FFIE GRUPO 7"),"INTERVENTORIA",IF(OR(F2022="CONTRACTUAL",F2022="OTRO SÍ"),VLOOKUP(A2022,CECOS!$A$2:$I$56,9,0),"NO APLICA"))</f>
        <v>INTERVENTORIA</v>
      </c>
    </row>
    <row r="2023" spans="1:9" x14ac:dyDescent="0.25">
      <c r="A2023" s="18">
        <v>1734</v>
      </c>
      <c r="B2023" s="5">
        <v>43983</v>
      </c>
      <c r="C2023" s="18" t="s">
        <v>228</v>
      </c>
      <c r="D2023" s="18" t="s">
        <v>117</v>
      </c>
      <c r="E2023" s="3">
        <v>7594316.1000000006</v>
      </c>
      <c r="F2023" s="18" t="s">
        <v>6</v>
      </c>
      <c r="G2023" s="18" t="s">
        <v>130</v>
      </c>
      <c r="I2023" s="77" t="str">
        <f>IF(OR(F2023="FFIE GRUPO 2",F2023="FFIE GRUPO 7"),"INTERVENTORIA",IF(OR(F2023="CONTRACTUAL",F2023="OTRO SÍ"),VLOOKUP(A2023,CECOS!$A$2:$I$56,9,0),"NO APLICA"))</f>
        <v>INTERVENTORIA</v>
      </c>
    </row>
    <row r="2024" spans="1:9" x14ac:dyDescent="0.25">
      <c r="A2024" s="18">
        <v>1734</v>
      </c>
      <c r="B2024" s="5">
        <v>44013</v>
      </c>
      <c r="C2024" s="18" t="s">
        <v>228</v>
      </c>
      <c r="D2024" s="18" t="s">
        <v>117</v>
      </c>
      <c r="E2024" s="3">
        <v>7594316.1000000006</v>
      </c>
      <c r="F2024" s="18" t="s">
        <v>6</v>
      </c>
      <c r="G2024" s="18" t="s">
        <v>130</v>
      </c>
      <c r="I2024" s="77" t="str">
        <f>IF(OR(F2024="FFIE GRUPO 2",F2024="FFIE GRUPO 7"),"INTERVENTORIA",IF(OR(F2024="CONTRACTUAL",F2024="OTRO SÍ"),VLOOKUP(A2024,CECOS!$A$2:$I$56,9,0),"NO APLICA"))</f>
        <v>INTERVENTORIA</v>
      </c>
    </row>
    <row r="2025" spans="1:9" x14ac:dyDescent="0.25">
      <c r="A2025" s="18">
        <v>1734</v>
      </c>
      <c r="B2025" s="5">
        <v>44044</v>
      </c>
      <c r="C2025" s="18" t="s">
        <v>228</v>
      </c>
      <c r="D2025" s="18" t="s">
        <v>117</v>
      </c>
      <c r="E2025" s="3">
        <v>7594316.1000000006</v>
      </c>
      <c r="F2025" s="18" t="s">
        <v>6</v>
      </c>
      <c r="G2025" s="18" t="s">
        <v>130</v>
      </c>
      <c r="I2025" s="77" t="str">
        <f>IF(OR(F2025="FFIE GRUPO 2",F2025="FFIE GRUPO 7"),"INTERVENTORIA",IF(OR(F2025="CONTRACTUAL",F2025="OTRO SÍ"),VLOOKUP(A2025,CECOS!$A$2:$I$56,9,0),"NO APLICA"))</f>
        <v>INTERVENTORIA</v>
      </c>
    </row>
    <row r="2026" spans="1:9" x14ac:dyDescent="0.25">
      <c r="A2026" s="18">
        <v>1734</v>
      </c>
      <c r="B2026" s="5">
        <v>44075</v>
      </c>
      <c r="C2026" s="18" t="s">
        <v>228</v>
      </c>
      <c r="D2026" s="18" t="s">
        <v>117</v>
      </c>
      <c r="E2026" s="3">
        <v>7594316.1000000006</v>
      </c>
      <c r="F2026" s="18" t="s">
        <v>6</v>
      </c>
      <c r="G2026" s="18" t="s">
        <v>130</v>
      </c>
      <c r="I2026" s="77" t="str">
        <f>IF(OR(F2026="FFIE GRUPO 2",F2026="FFIE GRUPO 7"),"INTERVENTORIA",IF(OR(F2026="CONTRACTUAL",F2026="OTRO SÍ"),VLOOKUP(A2026,CECOS!$A$2:$I$56,9,0),"NO APLICA"))</f>
        <v>INTERVENTORIA</v>
      </c>
    </row>
    <row r="2027" spans="1:9" x14ac:dyDescent="0.25">
      <c r="A2027" s="18">
        <v>1734</v>
      </c>
      <c r="B2027" s="5">
        <v>43466</v>
      </c>
      <c r="C2027" s="18" t="s">
        <v>228</v>
      </c>
      <c r="D2027" s="18" t="s">
        <v>11</v>
      </c>
      <c r="E2027" s="3">
        <v>7594316.1000000006</v>
      </c>
      <c r="F2027" s="18" t="s">
        <v>6</v>
      </c>
      <c r="G2027" s="18" t="s">
        <v>130</v>
      </c>
      <c r="I2027" s="77" t="str">
        <f>IF(OR(F2027="FFIE GRUPO 2",F2027="FFIE GRUPO 7"),"INTERVENTORIA",IF(OR(F2027="CONTRACTUAL",F2027="OTRO SÍ"),VLOOKUP(A2027,CECOS!$A$2:$I$56,9,0),"NO APLICA"))</f>
        <v>INTERVENTORIA</v>
      </c>
    </row>
    <row r="2028" spans="1:9" x14ac:dyDescent="0.25">
      <c r="A2028" s="18">
        <v>1734</v>
      </c>
      <c r="B2028" s="5">
        <v>43497</v>
      </c>
      <c r="C2028" s="18" t="s">
        <v>228</v>
      </c>
      <c r="D2028" s="18" t="s">
        <v>11</v>
      </c>
      <c r="E2028" s="3">
        <v>7594316.1000000006</v>
      </c>
      <c r="F2028" s="18" t="s">
        <v>6</v>
      </c>
      <c r="G2028" s="18" t="s">
        <v>130</v>
      </c>
      <c r="I2028" s="77" t="str">
        <f>IF(OR(F2028="FFIE GRUPO 2",F2028="FFIE GRUPO 7"),"INTERVENTORIA",IF(OR(F2028="CONTRACTUAL",F2028="OTRO SÍ"),VLOOKUP(A2028,CECOS!$A$2:$I$56,9,0),"NO APLICA"))</f>
        <v>INTERVENTORIA</v>
      </c>
    </row>
    <row r="2029" spans="1:9" x14ac:dyDescent="0.25">
      <c r="A2029" s="18">
        <v>1734</v>
      </c>
      <c r="B2029" s="5">
        <v>43525</v>
      </c>
      <c r="C2029" s="18" t="s">
        <v>228</v>
      </c>
      <c r="D2029" s="18" t="s">
        <v>11</v>
      </c>
      <c r="E2029" s="3">
        <v>7594316.1000000006</v>
      </c>
      <c r="F2029" s="18" t="s">
        <v>6</v>
      </c>
      <c r="G2029" s="18" t="s">
        <v>130</v>
      </c>
      <c r="I2029" s="77" t="str">
        <f>IF(OR(F2029="FFIE GRUPO 2",F2029="FFIE GRUPO 7"),"INTERVENTORIA",IF(OR(F2029="CONTRACTUAL",F2029="OTRO SÍ"),VLOOKUP(A2029,CECOS!$A$2:$I$56,9,0),"NO APLICA"))</f>
        <v>INTERVENTORIA</v>
      </c>
    </row>
    <row r="2030" spans="1:9" x14ac:dyDescent="0.25">
      <c r="A2030" s="18">
        <v>1734</v>
      </c>
      <c r="B2030" s="5">
        <v>43556</v>
      </c>
      <c r="C2030" s="18" t="s">
        <v>228</v>
      </c>
      <c r="D2030" s="18" t="s">
        <v>11</v>
      </c>
      <c r="E2030" s="3">
        <v>7594316.1000000006</v>
      </c>
      <c r="F2030" s="18" t="s">
        <v>6</v>
      </c>
      <c r="G2030" s="18" t="s">
        <v>130</v>
      </c>
      <c r="I2030" s="77" t="str">
        <f>IF(OR(F2030="FFIE GRUPO 2",F2030="FFIE GRUPO 7"),"INTERVENTORIA",IF(OR(F2030="CONTRACTUAL",F2030="OTRO SÍ"),VLOOKUP(A2030,CECOS!$A$2:$I$56,9,0),"NO APLICA"))</f>
        <v>INTERVENTORIA</v>
      </c>
    </row>
    <row r="2031" spans="1:9" x14ac:dyDescent="0.25">
      <c r="A2031" s="18">
        <v>1734</v>
      </c>
      <c r="B2031" s="5">
        <v>43586</v>
      </c>
      <c r="C2031" s="18" t="s">
        <v>228</v>
      </c>
      <c r="D2031" s="18" t="s">
        <v>11</v>
      </c>
      <c r="E2031" s="3">
        <v>7594316.1000000006</v>
      </c>
      <c r="F2031" s="18" t="s">
        <v>6</v>
      </c>
      <c r="G2031" s="18" t="s">
        <v>130</v>
      </c>
      <c r="I2031" s="77" t="str">
        <f>IF(OR(F2031="FFIE GRUPO 2",F2031="FFIE GRUPO 7"),"INTERVENTORIA",IF(OR(F2031="CONTRACTUAL",F2031="OTRO SÍ"),VLOOKUP(A2031,CECOS!$A$2:$I$56,9,0),"NO APLICA"))</f>
        <v>INTERVENTORIA</v>
      </c>
    </row>
    <row r="2032" spans="1:9" x14ac:dyDescent="0.25">
      <c r="A2032" s="18">
        <v>1734</v>
      </c>
      <c r="B2032" s="5">
        <v>43617</v>
      </c>
      <c r="C2032" s="18" t="s">
        <v>228</v>
      </c>
      <c r="D2032" s="18" t="s">
        <v>11</v>
      </c>
      <c r="E2032" s="3">
        <v>7594316.1000000006</v>
      </c>
      <c r="F2032" s="18" t="s">
        <v>6</v>
      </c>
      <c r="G2032" s="18" t="s">
        <v>130</v>
      </c>
      <c r="I2032" s="77" t="str">
        <f>IF(OR(F2032="FFIE GRUPO 2",F2032="FFIE GRUPO 7"),"INTERVENTORIA",IF(OR(F2032="CONTRACTUAL",F2032="OTRO SÍ"),VLOOKUP(A2032,CECOS!$A$2:$I$56,9,0),"NO APLICA"))</f>
        <v>INTERVENTORIA</v>
      </c>
    </row>
    <row r="2033" spans="1:9" x14ac:dyDescent="0.25">
      <c r="A2033" s="18">
        <v>1734</v>
      </c>
      <c r="B2033" s="5">
        <v>43647</v>
      </c>
      <c r="C2033" s="18" t="s">
        <v>228</v>
      </c>
      <c r="D2033" s="18" t="s">
        <v>11</v>
      </c>
      <c r="E2033" s="3">
        <v>7594316.1000000006</v>
      </c>
      <c r="F2033" s="18" t="s">
        <v>6</v>
      </c>
      <c r="G2033" s="18" t="s">
        <v>130</v>
      </c>
      <c r="I2033" s="77" t="str">
        <f>IF(OR(F2033="FFIE GRUPO 2",F2033="FFIE GRUPO 7"),"INTERVENTORIA",IF(OR(F2033="CONTRACTUAL",F2033="OTRO SÍ"),VLOOKUP(A2033,CECOS!$A$2:$I$56,9,0),"NO APLICA"))</f>
        <v>INTERVENTORIA</v>
      </c>
    </row>
    <row r="2034" spans="1:9" x14ac:dyDescent="0.25">
      <c r="A2034" s="18">
        <v>1734</v>
      </c>
      <c r="B2034" s="5">
        <v>43678</v>
      </c>
      <c r="C2034" s="18" t="s">
        <v>228</v>
      </c>
      <c r="D2034" s="18" t="s">
        <v>11</v>
      </c>
      <c r="E2034" s="3">
        <v>7594316.1000000006</v>
      </c>
      <c r="F2034" s="18" t="s">
        <v>6</v>
      </c>
      <c r="G2034" s="18" t="s">
        <v>130</v>
      </c>
      <c r="I2034" s="77" t="str">
        <f>IF(OR(F2034="FFIE GRUPO 2",F2034="FFIE GRUPO 7"),"INTERVENTORIA",IF(OR(F2034="CONTRACTUAL",F2034="OTRO SÍ"),VLOOKUP(A2034,CECOS!$A$2:$I$56,9,0),"NO APLICA"))</f>
        <v>INTERVENTORIA</v>
      </c>
    </row>
    <row r="2035" spans="1:9" x14ac:dyDescent="0.25">
      <c r="A2035" s="18">
        <v>1734</v>
      </c>
      <c r="B2035" s="5">
        <v>43709</v>
      </c>
      <c r="C2035" s="18" t="s">
        <v>228</v>
      </c>
      <c r="D2035" s="18" t="s">
        <v>11</v>
      </c>
      <c r="E2035" s="3">
        <v>7594316.1000000006</v>
      </c>
      <c r="F2035" s="18" t="s">
        <v>6</v>
      </c>
      <c r="G2035" s="18" t="s">
        <v>130</v>
      </c>
      <c r="I2035" s="77" t="str">
        <f>IF(OR(F2035="FFIE GRUPO 2",F2035="FFIE GRUPO 7"),"INTERVENTORIA",IF(OR(F2035="CONTRACTUAL",F2035="OTRO SÍ"),VLOOKUP(A2035,CECOS!$A$2:$I$56,9,0),"NO APLICA"))</f>
        <v>INTERVENTORIA</v>
      </c>
    </row>
    <row r="2036" spans="1:9" x14ac:dyDescent="0.25">
      <c r="A2036" s="18">
        <v>1734</v>
      </c>
      <c r="B2036" s="5">
        <v>43739</v>
      </c>
      <c r="C2036" s="18" t="s">
        <v>228</v>
      </c>
      <c r="D2036" s="18" t="s">
        <v>11</v>
      </c>
      <c r="E2036" s="3">
        <v>7594316.1000000006</v>
      </c>
      <c r="F2036" s="18" t="s">
        <v>6</v>
      </c>
      <c r="G2036" s="18" t="s">
        <v>130</v>
      </c>
      <c r="I2036" s="77" t="str">
        <f>IF(OR(F2036="FFIE GRUPO 2",F2036="FFIE GRUPO 7"),"INTERVENTORIA",IF(OR(F2036="CONTRACTUAL",F2036="OTRO SÍ"),VLOOKUP(A2036,CECOS!$A$2:$I$56,9,0),"NO APLICA"))</f>
        <v>INTERVENTORIA</v>
      </c>
    </row>
    <row r="2037" spans="1:9" x14ac:dyDescent="0.25">
      <c r="A2037" s="18">
        <v>1734</v>
      </c>
      <c r="B2037" s="5">
        <v>43770</v>
      </c>
      <c r="C2037" s="18" t="s">
        <v>228</v>
      </c>
      <c r="D2037" s="18" t="s">
        <v>11</v>
      </c>
      <c r="E2037" s="3">
        <v>7594316.1000000006</v>
      </c>
      <c r="F2037" s="18" t="s">
        <v>6</v>
      </c>
      <c r="G2037" s="18" t="s">
        <v>130</v>
      </c>
      <c r="I2037" s="77" t="str">
        <f>IF(OR(F2037="FFIE GRUPO 2",F2037="FFIE GRUPO 7"),"INTERVENTORIA",IF(OR(F2037="CONTRACTUAL",F2037="OTRO SÍ"),VLOOKUP(A2037,CECOS!$A$2:$I$56,9,0),"NO APLICA"))</f>
        <v>INTERVENTORIA</v>
      </c>
    </row>
    <row r="2038" spans="1:9" x14ac:dyDescent="0.25">
      <c r="A2038" s="18">
        <v>1734</v>
      </c>
      <c r="B2038" s="5">
        <v>43800</v>
      </c>
      <c r="C2038" s="18" t="s">
        <v>228</v>
      </c>
      <c r="D2038" s="18" t="s">
        <v>11</v>
      </c>
      <c r="E2038" s="3">
        <v>7594316.1000000006</v>
      </c>
      <c r="F2038" s="18" t="s">
        <v>6</v>
      </c>
      <c r="G2038" s="18" t="s">
        <v>130</v>
      </c>
      <c r="I2038" s="77" t="str">
        <f>IF(OR(F2038="FFIE GRUPO 2",F2038="FFIE GRUPO 7"),"INTERVENTORIA",IF(OR(F2038="CONTRACTUAL",F2038="OTRO SÍ"),VLOOKUP(A2038,CECOS!$A$2:$I$56,9,0),"NO APLICA"))</f>
        <v>INTERVENTORIA</v>
      </c>
    </row>
    <row r="2039" spans="1:9" x14ac:dyDescent="0.25">
      <c r="A2039" s="18">
        <v>1734</v>
      </c>
      <c r="B2039" s="5">
        <v>43831</v>
      </c>
      <c r="C2039" s="18" t="s">
        <v>228</v>
      </c>
      <c r="D2039" s="18" t="s">
        <v>11</v>
      </c>
      <c r="E2039" s="3">
        <v>7594316.1000000006</v>
      </c>
      <c r="F2039" s="18" t="s">
        <v>6</v>
      </c>
      <c r="G2039" s="18" t="s">
        <v>130</v>
      </c>
      <c r="I2039" s="77" t="str">
        <f>IF(OR(F2039="FFIE GRUPO 2",F2039="FFIE GRUPO 7"),"INTERVENTORIA",IF(OR(F2039="CONTRACTUAL",F2039="OTRO SÍ"),VLOOKUP(A2039,CECOS!$A$2:$I$56,9,0),"NO APLICA"))</f>
        <v>INTERVENTORIA</v>
      </c>
    </row>
    <row r="2040" spans="1:9" x14ac:dyDescent="0.25">
      <c r="A2040" s="18">
        <v>1734</v>
      </c>
      <c r="B2040" s="5">
        <v>43862</v>
      </c>
      <c r="C2040" s="18" t="s">
        <v>228</v>
      </c>
      <c r="D2040" s="18" t="s">
        <v>11</v>
      </c>
      <c r="E2040" s="3">
        <v>7594316.1000000006</v>
      </c>
      <c r="F2040" s="18" t="s">
        <v>6</v>
      </c>
      <c r="G2040" s="18" t="s">
        <v>130</v>
      </c>
      <c r="I2040" s="77" t="str">
        <f>IF(OR(F2040="FFIE GRUPO 2",F2040="FFIE GRUPO 7"),"INTERVENTORIA",IF(OR(F2040="CONTRACTUAL",F2040="OTRO SÍ"),VLOOKUP(A2040,CECOS!$A$2:$I$56,9,0),"NO APLICA"))</f>
        <v>INTERVENTORIA</v>
      </c>
    </row>
    <row r="2041" spans="1:9" x14ac:dyDescent="0.25">
      <c r="A2041" s="18">
        <v>1734</v>
      </c>
      <c r="B2041" s="5">
        <v>43891</v>
      </c>
      <c r="C2041" s="18" t="s">
        <v>228</v>
      </c>
      <c r="D2041" s="18" t="s">
        <v>11</v>
      </c>
      <c r="E2041" s="3">
        <v>7594316.1000000006</v>
      </c>
      <c r="F2041" s="18" t="s">
        <v>6</v>
      </c>
      <c r="G2041" s="18" t="s">
        <v>130</v>
      </c>
      <c r="I2041" s="77" t="str">
        <f>IF(OR(F2041="FFIE GRUPO 2",F2041="FFIE GRUPO 7"),"INTERVENTORIA",IF(OR(F2041="CONTRACTUAL",F2041="OTRO SÍ"),VLOOKUP(A2041,CECOS!$A$2:$I$56,9,0),"NO APLICA"))</f>
        <v>INTERVENTORIA</v>
      </c>
    </row>
    <row r="2042" spans="1:9" x14ac:dyDescent="0.25">
      <c r="A2042" s="18">
        <v>1734</v>
      </c>
      <c r="B2042" s="5">
        <v>43922</v>
      </c>
      <c r="C2042" s="18" t="s">
        <v>228</v>
      </c>
      <c r="D2042" s="18" t="s">
        <v>11</v>
      </c>
      <c r="E2042" s="3">
        <v>7594316.1000000006</v>
      </c>
      <c r="F2042" s="18" t="s">
        <v>6</v>
      </c>
      <c r="G2042" s="18" t="s">
        <v>130</v>
      </c>
      <c r="I2042" s="77" t="str">
        <f>IF(OR(F2042="FFIE GRUPO 2",F2042="FFIE GRUPO 7"),"INTERVENTORIA",IF(OR(F2042="CONTRACTUAL",F2042="OTRO SÍ"),VLOOKUP(A2042,CECOS!$A$2:$I$56,9,0),"NO APLICA"))</f>
        <v>INTERVENTORIA</v>
      </c>
    </row>
    <row r="2043" spans="1:9" x14ac:dyDescent="0.25">
      <c r="A2043" s="18">
        <v>1734</v>
      </c>
      <c r="B2043" s="5">
        <v>43952</v>
      </c>
      <c r="C2043" s="18" t="s">
        <v>228</v>
      </c>
      <c r="D2043" s="18" t="s">
        <v>11</v>
      </c>
      <c r="E2043" s="3">
        <v>7594316.1000000006</v>
      </c>
      <c r="F2043" s="18" t="s">
        <v>6</v>
      </c>
      <c r="G2043" s="18" t="s">
        <v>130</v>
      </c>
      <c r="I2043" s="77" t="str">
        <f>IF(OR(F2043="FFIE GRUPO 2",F2043="FFIE GRUPO 7"),"INTERVENTORIA",IF(OR(F2043="CONTRACTUAL",F2043="OTRO SÍ"),VLOOKUP(A2043,CECOS!$A$2:$I$56,9,0),"NO APLICA"))</f>
        <v>INTERVENTORIA</v>
      </c>
    </row>
    <row r="2044" spans="1:9" x14ac:dyDescent="0.25">
      <c r="A2044" s="18">
        <v>1734</v>
      </c>
      <c r="B2044" s="5">
        <v>43983</v>
      </c>
      <c r="C2044" s="18" t="s">
        <v>228</v>
      </c>
      <c r="D2044" s="18" t="s">
        <v>11</v>
      </c>
      <c r="E2044" s="3">
        <v>7594316.1000000006</v>
      </c>
      <c r="F2044" s="18" t="s">
        <v>6</v>
      </c>
      <c r="G2044" s="18" t="s">
        <v>130</v>
      </c>
      <c r="I2044" s="77" t="str">
        <f>IF(OR(F2044="FFIE GRUPO 2",F2044="FFIE GRUPO 7"),"INTERVENTORIA",IF(OR(F2044="CONTRACTUAL",F2044="OTRO SÍ"),VLOOKUP(A2044,CECOS!$A$2:$I$56,9,0),"NO APLICA"))</f>
        <v>INTERVENTORIA</v>
      </c>
    </row>
    <row r="2045" spans="1:9" x14ac:dyDescent="0.25">
      <c r="A2045" s="18">
        <v>1734</v>
      </c>
      <c r="B2045" s="5">
        <v>44013</v>
      </c>
      <c r="C2045" s="18" t="s">
        <v>228</v>
      </c>
      <c r="D2045" s="18" t="s">
        <v>11</v>
      </c>
      <c r="E2045" s="3">
        <v>7594316.1000000006</v>
      </c>
      <c r="F2045" s="18" t="s">
        <v>6</v>
      </c>
      <c r="G2045" s="18" t="s">
        <v>130</v>
      </c>
      <c r="I2045" s="77" t="str">
        <f>IF(OR(F2045="FFIE GRUPO 2",F2045="FFIE GRUPO 7"),"INTERVENTORIA",IF(OR(F2045="CONTRACTUAL",F2045="OTRO SÍ"),VLOOKUP(A2045,CECOS!$A$2:$I$56,9,0),"NO APLICA"))</f>
        <v>INTERVENTORIA</v>
      </c>
    </row>
    <row r="2046" spans="1:9" x14ac:dyDescent="0.25">
      <c r="A2046" s="18">
        <v>1734</v>
      </c>
      <c r="B2046" s="5">
        <v>44044</v>
      </c>
      <c r="C2046" s="18" t="s">
        <v>228</v>
      </c>
      <c r="D2046" s="18" t="s">
        <v>11</v>
      </c>
      <c r="E2046" s="3">
        <v>7594316.1000000006</v>
      </c>
      <c r="F2046" s="18" t="s">
        <v>6</v>
      </c>
      <c r="G2046" s="18" t="s">
        <v>130</v>
      </c>
      <c r="I2046" s="77" t="str">
        <f>IF(OR(F2046="FFIE GRUPO 2",F2046="FFIE GRUPO 7"),"INTERVENTORIA",IF(OR(F2046="CONTRACTUAL",F2046="OTRO SÍ"),VLOOKUP(A2046,CECOS!$A$2:$I$56,9,0),"NO APLICA"))</f>
        <v>INTERVENTORIA</v>
      </c>
    </row>
    <row r="2047" spans="1:9" x14ac:dyDescent="0.25">
      <c r="A2047" s="18">
        <v>1734</v>
      </c>
      <c r="B2047" s="5">
        <v>44075</v>
      </c>
      <c r="C2047" s="18" t="s">
        <v>228</v>
      </c>
      <c r="D2047" s="18" t="s">
        <v>11</v>
      </c>
      <c r="E2047" s="3">
        <v>7594316.1000000006</v>
      </c>
      <c r="F2047" s="18" t="s">
        <v>6</v>
      </c>
      <c r="G2047" s="18" t="s">
        <v>130</v>
      </c>
      <c r="I2047" s="77" t="str">
        <f>IF(OR(F2047="FFIE GRUPO 2",F2047="FFIE GRUPO 7"),"INTERVENTORIA",IF(OR(F2047="CONTRACTUAL",F2047="OTRO SÍ"),VLOOKUP(A2047,CECOS!$A$2:$I$56,9,0),"NO APLICA"))</f>
        <v>INTERVENTORIA</v>
      </c>
    </row>
    <row r="2048" spans="1:9" x14ac:dyDescent="0.25">
      <c r="A2048" s="18">
        <v>1734</v>
      </c>
      <c r="B2048" s="5">
        <v>43647</v>
      </c>
      <c r="C2048" s="18" t="s">
        <v>228</v>
      </c>
      <c r="D2048" s="18" t="s">
        <v>118</v>
      </c>
      <c r="E2048" s="3">
        <v>7594316.1000000006</v>
      </c>
      <c r="F2048" s="18" t="s">
        <v>6</v>
      </c>
      <c r="G2048" s="18" t="s">
        <v>130</v>
      </c>
      <c r="I2048" s="77" t="str">
        <f>IF(OR(F2048="FFIE GRUPO 2",F2048="FFIE GRUPO 7"),"INTERVENTORIA",IF(OR(F2048="CONTRACTUAL",F2048="OTRO SÍ"),VLOOKUP(A2048,CECOS!$A$2:$I$56,9,0),"NO APLICA"))</f>
        <v>INTERVENTORIA</v>
      </c>
    </row>
    <row r="2049" spans="1:9" x14ac:dyDescent="0.25">
      <c r="A2049" s="18">
        <v>1734</v>
      </c>
      <c r="B2049" s="5">
        <v>43678</v>
      </c>
      <c r="C2049" s="18" t="s">
        <v>228</v>
      </c>
      <c r="D2049" s="18" t="s">
        <v>118</v>
      </c>
      <c r="E2049" s="3">
        <v>7594316.1000000006</v>
      </c>
      <c r="F2049" s="18" t="s">
        <v>6</v>
      </c>
      <c r="G2049" s="18" t="s">
        <v>130</v>
      </c>
      <c r="I2049" s="77" t="str">
        <f>IF(OR(F2049="FFIE GRUPO 2",F2049="FFIE GRUPO 7"),"INTERVENTORIA",IF(OR(F2049="CONTRACTUAL",F2049="OTRO SÍ"),VLOOKUP(A2049,CECOS!$A$2:$I$56,9,0),"NO APLICA"))</f>
        <v>INTERVENTORIA</v>
      </c>
    </row>
    <row r="2050" spans="1:9" x14ac:dyDescent="0.25">
      <c r="A2050" s="18">
        <v>1734</v>
      </c>
      <c r="B2050" s="5">
        <v>43709</v>
      </c>
      <c r="C2050" s="18" t="s">
        <v>228</v>
      </c>
      <c r="D2050" s="18" t="s">
        <v>118</v>
      </c>
      <c r="E2050" s="3">
        <v>7594316.1000000006</v>
      </c>
      <c r="F2050" s="18" t="s">
        <v>6</v>
      </c>
      <c r="G2050" s="18" t="s">
        <v>130</v>
      </c>
      <c r="I2050" s="77" t="str">
        <f>IF(OR(F2050="FFIE GRUPO 2",F2050="FFIE GRUPO 7"),"INTERVENTORIA",IF(OR(F2050="CONTRACTUAL",F2050="OTRO SÍ"),VLOOKUP(A2050,CECOS!$A$2:$I$56,9,0),"NO APLICA"))</f>
        <v>INTERVENTORIA</v>
      </c>
    </row>
    <row r="2051" spans="1:9" x14ac:dyDescent="0.25">
      <c r="A2051" s="18">
        <v>1734</v>
      </c>
      <c r="B2051" s="5">
        <v>43739</v>
      </c>
      <c r="C2051" s="18" t="s">
        <v>228</v>
      </c>
      <c r="D2051" s="18" t="s">
        <v>118</v>
      </c>
      <c r="E2051" s="3">
        <v>7594316.1000000006</v>
      </c>
      <c r="F2051" s="18" t="s">
        <v>6</v>
      </c>
      <c r="G2051" s="18" t="s">
        <v>130</v>
      </c>
      <c r="I2051" s="77" t="str">
        <f>IF(OR(F2051="FFIE GRUPO 2",F2051="FFIE GRUPO 7"),"INTERVENTORIA",IF(OR(F2051="CONTRACTUAL",F2051="OTRO SÍ"),VLOOKUP(A2051,CECOS!$A$2:$I$56,9,0),"NO APLICA"))</f>
        <v>INTERVENTORIA</v>
      </c>
    </row>
    <row r="2052" spans="1:9" x14ac:dyDescent="0.25">
      <c r="A2052" s="18">
        <v>1734</v>
      </c>
      <c r="B2052" s="5">
        <v>43770</v>
      </c>
      <c r="C2052" s="18" t="s">
        <v>228</v>
      </c>
      <c r="D2052" s="18" t="s">
        <v>118</v>
      </c>
      <c r="E2052" s="3">
        <v>7594316.1000000006</v>
      </c>
      <c r="F2052" s="18" t="s">
        <v>6</v>
      </c>
      <c r="G2052" s="18" t="s">
        <v>130</v>
      </c>
      <c r="I2052" s="77" t="str">
        <f>IF(OR(F2052="FFIE GRUPO 2",F2052="FFIE GRUPO 7"),"INTERVENTORIA",IF(OR(F2052="CONTRACTUAL",F2052="OTRO SÍ"),VLOOKUP(A2052,CECOS!$A$2:$I$56,9,0),"NO APLICA"))</f>
        <v>INTERVENTORIA</v>
      </c>
    </row>
    <row r="2053" spans="1:9" x14ac:dyDescent="0.25">
      <c r="A2053" s="18">
        <v>1734</v>
      </c>
      <c r="B2053" s="5">
        <v>43800</v>
      </c>
      <c r="C2053" s="18" t="s">
        <v>228</v>
      </c>
      <c r="D2053" s="18" t="s">
        <v>118</v>
      </c>
      <c r="E2053" s="3">
        <v>7594316.1000000006</v>
      </c>
      <c r="F2053" s="18" t="s">
        <v>6</v>
      </c>
      <c r="G2053" s="18" t="s">
        <v>130</v>
      </c>
      <c r="I2053" s="77" t="str">
        <f>IF(OR(F2053="FFIE GRUPO 2",F2053="FFIE GRUPO 7"),"INTERVENTORIA",IF(OR(F2053="CONTRACTUAL",F2053="OTRO SÍ"),VLOOKUP(A2053,CECOS!$A$2:$I$56,9,0),"NO APLICA"))</f>
        <v>INTERVENTORIA</v>
      </c>
    </row>
    <row r="2054" spans="1:9" x14ac:dyDescent="0.25">
      <c r="A2054" s="18">
        <v>1734</v>
      </c>
      <c r="B2054" s="5">
        <v>43831</v>
      </c>
      <c r="C2054" s="18" t="s">
        <v>228</v>
      </c>
      <c r="D2054" s="18" t="s">
        <v>118</v>
      </c>
      <c r="E2054" s="3">
        <v>7594316.1000000006</v>
      </c>
      <c r="F2054" s="18" t="s">
        <v>6</v>
      </c>
      <c r="G2054" s="18" t="s">
        <v>130</v>
      </c>
      <c r="I2054" s="77" t="str">
        <f>IF(OR(F2054="FFIE GRUPO 2",F2054="FFIE GRUPO 7"),"INTERVENTORIA",IF(OR(F2054="CONTRACTUAL",F2054="OTRO SÍ"),VLOOKUP(A2054,CECOS!$A$2:$I$56,9,0),"NO APLICA"))</f>
        <v>INTERVENTORIA</v>
      </c>
    </row>
    <row r="2055" spans="1:9" x14ac:dyDescent="0.25">
      <c r="A2055" s="18">
        <v>1734</v>
      </c>
      <c r="B2055" s="5">
        <v>43862</v>
      </c>
      <c r="C2055" s="18" t="s">
        <v>228</v>
      </c>
      <c r="D2055" s="18" t="s">
        <v>118</v>
      </c>
      <c r="E2055" s="3">
        <v>7594316.1000000006</v>
      </c>
      <c r="F2055" s="18" t="s">
        <v>6</v>
      </c>
      <c r="G2055" s="18" t="s">
        <v>130</v>
      </c>
      <c r="I2055" s="77" t="str">
        <f>IF(OR(F2055="FFIE GRUPO 2",F2055="FFIE GRUPO 7"),"INTERVENTORIA",IF(OR(F2055="CONTRACTUAL",F2055="OTRO SÍ"),VLOOKUP(A2055,CECOS!$A$2:$I$56,9,0),"NO APLICA"))</f>
        <v>INTERVENTORIA</v>
      </c>
    </row>
    <row r="2056" spans="1:9" x14ac:dyDescent="0.25">
      <c r="A2056" s="18">
        <v>1734</v>
      </c>
      <c r="B2056" s="5">
        <v>43891</v>
      </c>
      <c r="C2056" s="18" t="s">
        <v>228</v>
      </c>
      <c r="D2056" s="18" t="s">
        <v>118</v>
      </c>
      <c r="E2056" s="3">
        <v>7594316.1000000006</v>
      </c>
      <c r="F2056" s="18" t="s">
        <v>6</v>
      </c>
      <c r="G2056" s="18" t="s">
        <v>130</v>
      </c>
      <c r="I2056" s="77" t="str">
        <f>IF(OR(F2056="FFIE GRUPO 2",F2056="FFIE GRUPO 7"),"INTERVENTORIA",IF(OR(F2056="CONTRACTUAL",F2056="OTRO SÍ"),VLOOKUP(A2056,CECOS!$A$2:$I$56,9,0),"NO APLICA"))</f>
        <v>INTERVENTORIA</v>
      </c>
    </row>
    <row r="2057" spans="1:9" x14ac:dyDescent="0.25">
      <c r="A2057" s="18">
        <v>1734</v>
      </c>
      <c r="B2057" s="5">
        <v>43922</v>
      </c>
      <c r="C2057" s="18" t="s">
        <v>228</v>
      </c>
      <c r="D2057" s="18" t="s">
        <v>118</v>
      </c>
      <c r="E2057" s="3">
        <v>7594316.1000000006</v>
      </c>
      <c r="F2057" s="18" t="s">
        <v>6</v>
      </c>
      <c r="G2057" s="18" t="s">
        <v>130</v>
      </c>
      <c r="I2057" s="77" t="str">
        <f>IF(OR(F2057="FFIE GRUPO 2",F2057="FFIE GRUPO 7"),"INTERVENTORIA",IF(OR(F2057="CONTRACTUAL",F2057="OTRO SÍ"),VLOOKUP(A2057,CECOS!$A$2:$I$56,9,0),"NO APLICA"))</f>
        <v>INTERVENTORIA</v>
      </c>
    </row>
    <row r="2058" spans="1:9" x14ac:dyDescent="0.25">
      <c r="A2058" s="18">
        <v>1734</v>
      </c>
      <c r="B2058" s="5">
        <v>43952</v>
      </c>
      <c r="C2058" s="18" t="s">
        <v>228</v>
      </c>
      <c r="D2058" s="18" t="s">
        <v>118</v>
      </c>
      <c r="E2058" s="3">
        <v>7594316.1000000006</v>
      </c>
      <c r="F2058" s="18" t="s">
        <v>6</v>
      </c>
      <c r="G2058" s="18" t="s">
        <v>130</v>
      </c>
      <c r="I2058" s="77" t="str">
        <f>IF(OR(F2058="FFIE GRUPO 2",F2058="FFIE GRUPO 7"),"INTERVENTORIA",IF(OR(F2058="CONTRACTUAL",F2058="OTRO SÍ"),VLOOKUP(A2058,CECOS!$A$2:$I$56,9,0),"NO APLICA"))</f>
        <v>INTERVENTORIA</v>
      </c>
    </row>
    <row r="2059" spans="1:9" x14ac:dyDescent="0.25">
      <c r="A2059" s="18">
        <v>1734</v>
      </c>
      <c r="B2059" s="5">
        <v>43983</v>
      </c>
      <c r="C2059" s="18" t="s">
        <v>228</v>
      </c>
      <c r="D2059" s="18" t="s">
        <v>118</v>
      </c>
      <c r="E2059" s="3">
        <v>7594316.1000000006</v>
      </c>
      <c r="F2059" s="18" t="s">
        <v>6</v>
      </c>
      <c r="G2059" s="18" t="s">
        <v>130</v>
      </c>
      <c r="I2059" s="77" t="str">
        <f>IF(OR(F2059="FFIE GRUPO 2",F2059="FFIE GRUPO 7"),"INTERVENTORIA",IF(OR(F2059="CONTRACTUAL",F2059="OTRO SÍ"),VLOOKUP(A2059,CECOS!$A$2:$I$56,9,0),"NO APLICA"))</f>
        <v>INTERVENTORIA</v>
      </c>
    </row>
    <row r="2060" spans="1:9" x14ac:dyDescent="0.25">
      <c r="A2060" s="18">
        <v>1734</v>
      </c>
      <c r="B2060" s="5">
        <v>44013</v>
      </c>
      <c r="C2060" s="18" t="s">
        <v>228</v>
      </c>
      <c r="D2060" s="18" t="s">
        <v>118</v>
      </c>
      <c r="E2060" s="3">
        <v>7594316.1000000006</v>
      </c>
      <c r="F2060" s="18" t="s">
        <v>6</v>
      </c>
      <c r="G2060" s="18" t="s">
        <v>130</v>
      </c>
      <c r="I2060" s="77" t="str">
        <f>IF(OR(F2060="FFIE GRUPO 2",F2060="FFIE GRUPO 7"),"INTERVENTORIA",IF(OR(F2060="CONTRACTUAL",F2060="OTRO SÍ"),VLOOKUP(A2060,CECOS!$A$2:$I$56,9,0),"NO APLICA"))</f>
        <v>INTERVENTORIA</v>
      </c>
    </row>
    <row r="2061" spans="1:9" x14ac:dyDescent="0.25">
      <c r="A2061" s="18">
        <v>1734</v>
      </c>
      <c r="B2061" s="5">
        <v>44044</v>
      </c>
      <c r="C2061" s="18" t="s">
        <v>228</v>
      </c>
      <c r="D2061" s="18" t="s">
        <v>118</v>
      </c>
      <c r="E2061" s="3">
        <v>7594316.1000000006</v>
      </c>
      <c r="F2061" s="18" t="s">
        <v>6</v>
      </c>
      <c r="G2061" s="18" t="s">
        <v>130</v>
      </c>
      <c r="I2061" s="77" t="str">
        <f>IF(OR(F2061="FFIE GRUPO 2",F2061="FFIE GRUPO 7"),"INTERVENTORIA",IF(OR(F2061="CONTRACTUAL",F2061="OTRO SÍ"),VLOOKUP(A2061,CECOS!$A$2:$I$56,9,0),"NO APLICA"))</f>
        <v>INTERVENTORIA</v>
      </c>
    </row>
    <row r="2062" spans="1:9" x14ac:dyDescent="0.25">
      <c r="A2062" s="18">
        <v>1734</v>
      </c>
      <c r="B2062" s="5">
        <v>44075</v>
      </c>
      <c r="C2062" s="18" t="s">
        <v>228</v>
      </c>
      <c r="D2062" s="18" t="s">
        <v>118</v>
      </c>
      <c r="E2062" s="3">
        <v>7594316.1000000006</v>
      </c>
      <c r="F2062" s="18" t="s">
        <v>6</v>
      </c>
      <c r="G2062" s="18" t="s">
        <v>130</v>
      </c>
      <c r="I2062" s="77" t="str">
        <f>IF(OR(F2062="FFIE GRUPO 2",F2062="FFIE GRUPO 7"),"INTERVENTORIA",IF(OR(F2062="CONTRACTUAL",F2062="OTRO SÍ"),VLOOKUP(A2062,CECOS!$A$2:$I$56,9,0),"NO APLICA"))</f>
        <v>INTERVENTORIA</v>
      </c>
    </row>
    <row r="2063" spans="1:9" x14ac:dyDescent="0.25">
      <c r="A2063" s="18">
        <v>1734</v>
      </c>
      <c r="B2063" s="5">
        <v>43647</v>
      </c>
      <c r="C2063" s="18" t="s">
        <v>228</v>
      </c>
      <c r="D2063" s="18" t="s">
        <v>19</v>
      </c>
      <c r="E2063" s="3">
        <v>7008008.1750000007</v>
      </c>
      <c r="F2063" s="18" t="s">
        <v>6</v>
      </c>
      <c r="G2063" s="18" t="s">
        <v>130</v>
      </c>
      <c r="I2063" s="77" t="str">
        <f>IF(OR(F2063="FFIE GRUPO 2",F2063="FFIE GRUPO 7"),"INTERVENTORIA",IF(OR(F2063="CONTRACTUAL",F2063="OTRO SÍ"),VLOOKUP(A2063,CECOS!$A$2:$I$56,9,0),"NO APLICA"))</f>
        <v>INTERVENTORIA</v>
      </c>
    </row>
    <row r="2064" spans="1:9" x14ac:dyDescent="0.25">
      <c r="A2064" s="18">
        <v>1734</v>
      </c>
      <c r="B2064" s="5">
        <v>43678</v>
      </c>
      <c r="C2064" s="18" t="s">
        <v>228</v>
      </c>
      <c r="D2064" s="18" t="s">
        <v>19</v>
      </c>
      <c r="E2064" s="3">
        <v>7008008.1750000007</v>
      </c>
      <c r="F2064" s="18" t="s">
        <v>6</v>
      </c>
      <c r="G2064" s="18" t="s">
        <v>130</v>
      </c>
      <c r="I2064" s="77" t="str">
        <f>IF(OR(F2064="FFIE GRUPO 2",F2064="FFIE GRUPO 7"),"INTERVENTORIA",IF(OR(F2064="CONTRACTUAL",F2064="OTRO SÍ"),VLOOKUP(A2064,CECOS!$A$2:$I$56,9,0),"NO APLICA"))</f>
        <v>INTERVENTORIA</v>
      </c>
    </row>
    <row r="2065" spans="1:9" x14ac:dyDescent="0.25">
      <c r="A2065" s="18">
        <v>1734</v>
      </c>
      <c r="B2065" s="5">
        <v>43709</v>
      </c>
      <c r="C2065" s="18" t="s">
        <v>228</v>
      </c>
      <c r="D2065" s="18" t="s">
        <v>19</v>
      </c>
      <c r="E2065" s="3">
        <v>7008008.1750000007</v>
      </c>
      <c r="F2065" s="18" t="s">
        <v>6</v>
      </c>
      <c r="G2065" s="18" t="s">
        <v>130</v>
      </c>
      <c r="I2065" s="77" t="str">
        <f>IF(OR(F2065="FFIE GRUPO 2",F2065="FFIE GRUPO 7"),"INTERVENTORIA",IF(OR(F2065="CONTRACTUAL",F2065="OTRO SÍ"),VLOOKUP(A2065,CECOS!$A$2:$I$56,9,0),"NO APLICA"))</f>
        <v>INTERVENTORIA</v>
      </c>
    </row>
    <row r="2066" spans="1:9" x14ac:dyDescent="0.25">
      <c r="A2066" s="18">
        <v>1734</v>
      </c>
      <c r="B2066" s="5">
        <v>43739</v>
      </c>
      <c r="C2066" s="18" t="s">
        <v>228</v>
      </c>
      <c r="D2066" s="18" t="s">
        <v>19</v>
      </c>
      <c r="E2066" s="3">
        <v>7008008.1750000007</v>
      </c>
      <c r="F2066" s="18" t="s">
        <v>6</v>
      </c>
      <c r="G2066" s="18" t="s">
        <v>130</v>
      </c>
      <c r="I2066" s="77" t="str">
        <f>IF(OR(F2066="FFIE GRUPO 2",F2066="FFIE GRUPO 7"),"INTERVENTORIA",IF(OR(F2066="CONTRACTUAL",F2066="OTRO SÍ"),VLOOKUP(A2066,CECOS!$A$2:$I$56,9,0),"NO APLICA"))</f>
        <v>INTERVENTORIA</v>
      </c>
    </row>
    <row r="2067" spans="1:9" x14ac:dyDescent="0.25">
      <c r="A2067" s="18">
        <v>1734</v>
      </c>
      <c r="B2067" s="5">
        <v>43770</v>
      </c>
      <c r="C2067" s="18" t="s">
        <v>228</v>
      </c>
      <c r="D2067" s="18" t="s">
        <v>19</v>
      </c>
      <c r="E2067" s="3">
        <v>7008008.1750000007</v>
      </c>
      <c r="F2067" s="18" t="s">
        <v>6</v>
      </c>
      <c r="G2067" s="18" t="s">
        <v>130</v>
      </c>
      <c r="I2067" s="77" t="str">
        <f>IF(OR(F2067="FFIE GRUPO 2",F2067="FFIE GRUPO 7"),"INTERVENTORIA",IF(OR(F2067="CONTRACTUAL",F2067="OTRO SÍ"),VLOOKUP(A2067,CECOS!$A$2:$I$56,9,0),"NO APLICA"))</f>
        <v>INTERVENTORIA</v>
      </c>
    </row>
    <row r="2068" spans="1:9" x14ac:dyDescent="0.25">
      <c r="A2068" s="18">
        <v>1734</v>
      </c>
      <c r="B2068" s="5">
        <v>43800</v>
      </c>
      <c r="C2068" s="18" t="s">
        <v>228</v>
      </c>
      <c r="D2068" s="18" t="s">
        <v>19</v>
      </c>
      <c r="E2068" s="3">
        <v>7008008.1750000007</v>
      </c>
      <c r="F2068" s="18" t="s">
        <v>6</v>
      </c>
      <c r="G2068" s="18" t="s">
        <v>130</v>
      </c>
      <c r="I2068" s="77" t="str">
        <f>IF(OR(F2068="FFIE GRUPO 2",F2068="FFIE GRUPO 7"),"INTERVENTORIA",IF(OR(F2068="CONTRACTUAL",F2068="OTRO SÍ"),VLOOKUP(A2068,CECOS!$A$2:$I$56,9,0),"NO APLICA"))</f>
        <v>INTERVENTORIA</v>
      </c>
    </row>
    <row r="2069" spans="1:9" x14ac:dyDescent="0.25">
      <c r="A2069" s="18">
        <v>1734</v>
      </c>
      <c r="B2069" s="5">
        <v>43831</v>
      </c>
      <c r="C2069" s="18" t="s">
        <v>228</v>
      </c>
      <c r="D2069" s="18" t="s">
        <v>19</v>
      </c>
      <c r="E2069" s="3">
        <v>7008008.1750000007</v>
      </c>
      <c r="F2069" s="18" t="s">
        <v>6</v>
      </c>
      <c r="G2069" s="18" t="s">
        <v>130</v>
      </c>
      <c r="I2069" s="77" t="str">
        <f>IF(OR(F2069="FFIE GRUPO 2",F2069="FFIE GRUPO 7"),"INTERVENTORIA",IF(OR(F2069="CONTRACTUAL",F2069="OTRO SÍ"),VLOOKUP(A2069,CECOS!$A$2:$I$56,9,0),"NO APLICA"))</f>
        <v>INTERVENTORIA</v>
      </c>
    </row>
    <row r="2070" spans="1:9" x14ac:dyDescent="0.25">
      <c r="A2070" s="18">
        <v>1734</v>
      </c>
      <c r="B2070" s="5">
        <v>43862</v>
      </c>
      <c r="C2070" s="18" t="s">
        <v>228</v>
      </c>
      <c r="D2070" s="18" t="s">
        <v>19</v>
      </c>
      <c r="E2070" s="3">
        <v>7008008.1750000007</v>
      </c>
      <c r="F2070" s="18" t="s">
        <v>6</v>
      </c>
      <c r="G2070" s="18" t="s">
        <v>130</v>
      </c>
      <c r="I2070" s="77" t="str">
        <f>IF(OR(F2070="FFIE GRUPO 2",F2070="FFIE GRUPO 7"),"INTERVENTORIA",IF(OR(F2070="CONTRACTUAL",F2070="OTRO SÍ"),VLOOKUP(A2070,CECOS!$A$2:$I$56,9,0),"NO APLICA"))</f>
        <v>INTERVENTORIA</v>
      </c>
    </row>
    <row r="2071" spans="1:9" x14ac:dyDescent="0.25">
      <c r="A2071" s="18">
        <v>1734</v>
      </c>
      <c r="B2071" s="5">
        <v>43891</v>
      </c>
      <c r="C2071" s="18" t="s">
        <v>228</v>
      </c>
      <c r="D2071" s="18" t="s">
        <v>19</v>
      </c>
      <c r="E2071" s="3">
        <v>7008008.1750000007</v>
      </c>
      <c r="F2071" s="18" t="s">
        <v>6</v>
      </c>
      <c r="G2071" s="18" t="s">
        <v>130</v>
      </c>
      <c r="I2071" s="77" t="str">
        <f>IF(OR(F2071="FFIE GRUPO 2",F2071="FFIE GRUPO 7"),"INTERVENTORIA",IF(OR(F2071="CONTRACTUAL",F2071="OTRO SÍ"),VLOOKUP(A2071,CECOS!$A$2:$I$56,9,0),"NO APLICA"))</f>
        <v>INTERVENTORIA</v>
      </c>
    </row>
    <row r="2072" spans="1:9" x14ac:dyDescent="0.25">
      <c r="A2072" s="18">
        <v>1734</v>
      </c>
      <c r="B2072" s="5">
        <v>43922</v>
      </c>
      <c r="C2072" s="18" t="s">
        <v>228</v>
      </c>
      <c r="D2072" s="18" t="s">
        <v>19</v>
      </c>
      <c r="E2072" s="3">
        <v>7008008.1750000007</v>
      </c>
      <c r="F2072" s="18" t="s">
        <v>6</v>
      </c>
      <c r="G2072" s="18" t="s">
        <v>130</v>
      </c>
      <c r="I2072" s="77" t="str">
        <f>IF(OR(F2072="FFIE GRUPO 2",F2072="FFIE GRUPO 7"),"INTERVENTORIA",IF(OR(F2072="CONTRACTUAL",F2072="OTRO SÍ"),VLOOKUP(A2072,CECOS!$A$2:$I$56,9,0),"NO APLICA"))</f>
        <v>INTERVENTORIA</v>
      </c>
    </row>
    <row r="2073" spans="1:9" x14ac:dyDescent="0.25">
      <c r="A2073" s="18">
        <v>1734</v>
      </c>
      <c r="B2073" s="5">
        <v>43952</v>
      </c>
      <c r="C2073" s="18" t="s">
        <v>228</v>
      </c>
      <c r="D2073" s="18" t="s">
        <v>19</v>
      </c>
      <c r="E2073" s="3">
        <v>7008008.1750000007</v>
      </c>
      <c r="F2073" s="18" t="s">
        <v>6</v>
      </c>
      <c r="G2073" s="18" t="s">
        <v>130</v>
      </c>
      <c r="I2073" s="77" t="str">
        <f>IF(OR(F2073="FFIE GRUPO 2",F2073="FFIE GRUPO 7"),"INTERVENTORIA",IF(OR(F2073="CONTRACTUAL",F2073="OTRO SÍ"),VLOOKUP(A2073,CECOS!$A$2:$I$56,9,0),"NO APLICA"))</f>
        <v>INTERVENTORIA</v>
      </c>
    </row>
    <row r="2074" spans="1:9" x14ac:dyDescent="0.25">
      <c r="A2074" s="18">
        <v>1734</v>
      </c>
      <c r="B2074" s="5">
        <v>43983</v>
      </c>
      <c r="C2074" s="18" t="s">
        <v>228</v>
      </c>
      <c r="D2074" s="18" t="s">
        <v>19</v>
      </c>
      <c r="E2074" s="3">
        <v>7008008.1750000007</v>
      </c>
      <c r="F2074" s="18" t="s">
        <v>6</v>
      </c>
      <c r="G2074" s="18" t="s">
        <v>130</v>
      </c>
      <c r="I2074" s="77" t="str">
        <f>IF(OR(F2074="FFIE GRUPO 2",F2074="FFIE GRUPO 7"),"INTERVENTORIA",IF(OR(F2074="CONTRACTUAL",F2074="OTRO SÍ"),VLOOKUP(A2074,CECOS!$A$2:$I$56,9,0),"NO APLICA"))</f>
        <v>INTERVENTORIA</v>
      </c>
    </row>
    <row r="2075" spans="1:9" x14ac:dyDescent="0.25">
      <c r="A2075" s="18">
        <v>1734</v>
      </c>
      <c r="B2075" s="5">
        <v>44013</v>
      </c>
      <c r="C2075" s="18" t="s">
        <v>228</v>
      </c>
      <c r="D2075" s="18" t="s">
        <v>19</v>
      </c>
      <c r="E2075" s="3">
        <v>7008008.1750000007</v>
      </c>
      <c r="F2075" s="18" t="s">
        <v>6</v>
      </c>
      <c r="G2075" s="18" t="s">
        <v>130</v>
      </c>
      <c r="I2075" s="77" t="str">
        <f>IF(OR(F2075="FFIE GRUPO 2",F2075="FFIE GRUPO 7"),"INTERVENTORIA",IF(OR(F2075="CONTRACTUAL",F2075="OTRO SÍ"),VLOOKUP(A2075,CECOS!$A$2:$I$56,9,0),"NO APLICA"))</f>
        <v>INTERVENTORIA</v>
      </c>
    </row>
    <row r="2076" spans="1:9" x14ac:dyDescent="0.25">
      <c r="A2076" s="18">
        <v>1734</v>
      </c>
      <c r="B2076" s="5">
        <v>44044</v>
      </c>
      <c r="C2076" s="18" t="s">
        <v>228</v>
      </c>
      <c r="D2076" s="18" t="s">
        <v>19</v>
      </c>
      <c r="E2076" s="3">
        <v>7008008.1750000007</v>
      </c>
      <c r="F2076" s="18" t="s">
        <v>6</v>
      </c>
      <c r="G2076" s="18" t="s">
        <v>130</v>
      </c>
      <c r="I2076" s="77" t="str">
        <f>IF(OR(F2076="FFIE GRUPO 2",F2076="FFIE GRUPO 7"),"INTERVENTORIA",IF(OR(F2076="CONTRACTUAL",F2076="OTRO SÍ"),VLOOKUP(A2076,CECOS!$A$2:$I$56,9,0),"NO APLICA"))</f>
        <v>INTERVENTORIA</v>
      </c>
    </row>
    <row r="2077" spans="1:9" x14ac:dyDescent="0.25">
      <c r="A2077" s="18">
        <v>1734</v>
      </c>
      <c r="B2077" s="5">
        <v>44075</v>
      </c>
      <c r="C2077" s="18" t="s">
        <v>228</v>
      </c>
      <c r="D2077" s="18" t="s">
        <v>19</v>
      </c>
      <c r="E2077" s="3">
        <v>7008008.1750000007</v>
      </c>
      <c r="F2077" s="18" t="s">
        <v>6</v>
      </c>
      <c r="G2077" s="18" t="s">
        <v>130</v>
      </c>
      <c r="I2077" s="77" t="str">
        <f>IF(OR(F2077="FFIE GRUPO 2",F2077="FFIE GRUPO 7"),"INTERVENTORIA",IF(OR(F2077="CONTRACTUAL",F2077="OTRO SÍ"),VLOOKUP(A2077,CECOS!$A$2:$I$56,9,0),"NO APLICA"))</f>
        <v>INTERVENTORIA</v>
      </c>
    </row>
    <row r="2078" spans="1:9" x14ac:dyDescent="0.25">
      <c r="A2078" s="18">
        <v>1734</v>
      </c>
      <c r="B2078" s="5">
        <v>43466</v>
      </c>
      <c r="C2078" s="18" t="s">
        <v>228</v>
      </c>
      <c r="D2078" s="18" t="s">
        <v>119</v>
      </c>
      <c r="E2078" s="3">
        <v>3731425.4250000003</v>
      </c>
      <c r="F2078" s="18" t="s">
        <v>6</v>
      </c>
      <c r="G2078" s="18" t="s">
        <v>130</v>
      </c>
      <c r="I2078" s="77" t="str">
        <f>IF(OR(F2078="FFIE GRUPO 2",F2078="FFIE GRUPO 7"),"INTERVENTORIA",IF(OR(F2078="CONTRACTUAL",F2078="OTRO SÍ"),VLOOKUP(A2078,CECOS!$A$2:$I$56,9,0),"NO APLICA"))</f>
        <v>INTERVENTORIA</v>
      </c>
    </row>
    <row r="2079" spans="1:9" x14ac:dyDescent="0.25">
      <c r="A2079" s="18">
        <v>1734</v>
      </c>
      <c r="B2079" s="5">
        <v>43497</v>
      </c>
      <c r="C2079" s="18" t="s">
        <v>228</v>
      </c>
      <c r="D2079" s="18" t="s">
        <v>119</v>
      </c>
      <c r="E2079" s="3">
        <v>3731425.4250000003</v>
      </c>
      <c r="F2079" s="18" t="s">
        <v>6</v>
      </c>
      <c r="G2079" s="18" t="s">
        <v>130</v>
      </c>
      <c r="I2079" s="77" t="str">
        <f>IF(OR(F2079="FFIE GRUPO 2",F2079="FFIE GRUPO 7"),"INTERVENTORIA",IF(OR(F2079="CONTRACTUAL",F2079="OTRO SÍ"),VLOOKUP(A2079,CECOS!$A$2:$I$56,9,0),"NO APLICA"))</f>
        <v>INTERVENTORIA</v>
      </c>
    </row>
    <row r="2080" spans="1:9" x14ac:dyDescent="0.25">
      <c r="A2080" s="18">
        <v>1734</v>
      </c>
      <c r="B2080" s="5">
        <v>43525</v>
      </c>
      <c r="C2080" s="18" t="s">
        <v>228</v>
      </c>
      <c r="D2080" s="18" t="s">
        <v>119</v>
      </c>
      <c r="E2080" s="3">
        <v>3731425.4250000003</v>
      </c>
      <c r="F2080" s="18" t="s">
        <v>6</v>
      </c>
      <c r="G2080" s="18" t="s">
        <v>130</v>
      </c>
      <c r="I2080" s="77" t="str">
        <f>IF(OR(F2080="FFIE GRUPO 2",F2080="FFIE GRUPO 7"),"INTERVENTORIA",IF(OR(F2080="CONTRACTUAL",F2080="OTRO SÍ"),VLOOKUP(A2080,CECOS!$A$2:$I$56,9,0),"NO APLICA"))</f>
        <v>INTERVENTORIA</v>
      </c>
    </row>
    <row r="2081" spans="1:9" x14ac:dyDescent="0.25">
      <c r="A2081" s="18">
        <v>1734</v>
      </c>
      <c r="B2081" s="5">
        <v>43556</v>
      </c>
      <c r="C2081" s="18" t="s">
        <v>228</v>
      </c>
      <c r="D2081" s="18" t="s">
        <v>119</v>
      </c>
      <c r="E2081" s="3">
        <v>3731425.4250000003</v>
      </c>
      <c r="F2081" s="18" t="s">
        <v>6</v>
      </c>
      <c r="G2081" s="18" t="s">
        <v>130</v>
      </c>
      <c r="I2081" s="77" t="str">
        <f>IF(OR(F2081="FFIE GRUPO 2",F2081="FFIE GRUPO 7"),"INTERVENTORIA",IF(OR(F2081="CONTRACTUAL",F2081="OTRO SÍ"),VLOOKUP(A2081,CECOS!$A$2:$I$56,9,0),"NO APLICA"))</f>
        <v>INTERVENTORIA</v>
      </c>
    </row>
    <row r="2082" spans="1:9" x14ac:dyDescent="0.25">
      <c r="A2082" s="18">
        <v>1734</v>
      </c>
      <c r="B2082" s="5">
        <v>43586</v>
      </c>
      <c r="C2082" s="18" t="s">
        <v>228</v>
      </c>
      <c r="D2082" s="18" t="s">
        <v>119</v>
      </c>
      <c r="E2082" s="3">
        <v>3731425.4250000003</v>
      </c>
      <c r="F2082" s="18" t="s">
        <v>6</v>
      </c>
      <c r="G2082" s="18" t="s">
        <v>130</v>
      </c>
      <c r="I2082" s="77" t="str">
        <f>IF(OR(F2082="FFIE GRUPO 2",F2082="FFIE GRUPO 7"),"INTERVENTORIA",IF(OR(F2082="CONTRACTUAL",F2082="OTRO SÍ"),VLOOKUP(A2082,CECOS!$A$2:$I$56,9,0),"NO APLICA"))</f>
        <v>INTERVENTORIA</v>
      </c>
    </row>
    <row r="2083" spans="1:9" x14ac:dyDescent="0.25">
      <c r="A2083" s="18">
        <v>1734</v>
      </c>
      <c r="B2083" s="5">
        <v>43617</v>
      </c>
      <c r="C2083" s="18" t="s">
        <v>228</v>
      </c>
      <c r="D2083" s="18" t="s">
        <v>119</v>
      </c>
      <c r="E2083" s="3">
        <v>3731425.4250000003</v>
      </c>
      <c r="F2083" s="18" t="s">
        <v>6</v>
      </c>
      <c r="G2083" s="18" t="s">
        <v>130</v>
      </c>
      <c r="I2083" s="77" t="str">
        <f>IF(OR(F2083="FFIE GRUPO 2",F2083="FFIE GRUPO 7"),"INTERVENTORIA",IF(OR(F2083="CONTRACTUAL",F2083="OTRO SÍ"),VLOOKUP(A2083,CECOS!$A$2:$I$56,9,0),"NO APLICA"))</f>
        <v>INTERVENTORIA</v>
      </c>
    </row>
    <row r="2084" spans="1:9" x14ac:dyDescent="0.25">
      <c r="A2084" s="18">
        <v>1734</v>
      </c>
      <c r="B2084" s="5">
        <v>43647</v>
      </c>
      <c r="C2084" s="18" t="s">
        <v>228</v>
      </c>
      <c r="D2084" s="18" t="s">
        <v>119</v>
      </c>
      <c r="E2084" s="3">
        <v>3731425.4250000003</v>
      </c>
      <c r="F2084" s="18" t="s">
        <v>6</v>
      </c>
      <c r="G2084" s="18" t="s">
        <v>130</v>
      </c>
      <c r="I2084" s="77" t="str">
        <f>IF(OR(F2084="FFIE GRUPO 2",F2084="FFIE GRUPO 7"),"INTERVENTORIA",IF(OR(F2084="CONTRACTUAL",F2084="OTRO SÍ"),VLOOKUP(A2084,CECOS!$A$2:$I$56,9,0),"NO APLICA"))</f>
        <v>INTERVENTORIA</v>
      </c>
    </row>
    <row r="2085" spans="1:9" x14ac:dyDescent="0.25">
      <c r="A2085" s="18">
        <v>1734</v>
      </c>
      <c r="B2085" s="5">
        <v>43678</v>
      </c>
      <c r="C2085" s="18" t="s">
        <v>228</v>
      </c>
      <c r="D2085" s="18" t="s">
        <v>119</v>
      </c>
      <c r="E2085" s="3">
        <v>3731425.4250000003</v>
      </c>
      <c r="F2085" s="18" t="s">
        <v>6</v>
      </c>
      <c r="G2085" s="18" t="s">
        <v>130</v>
      </c>
      <c r="I2085" s="77" t="str">
        <f>IF(OR(F2085="FFIE GRUPO 2",F2085="FFIE GRUPO 7"),"INTERVENTORIA",IF(OR(F2085="CONTRACTUAL",F2085="OTRO SÍ"),VLOOKUP(A2085,CECOS!$A$2:$I$56,9,0),"NO APLICA"))</f>
        <v>INTERVENTORIA</v>
      </c>
    </row>
    <row r="2086" spans="1:9" x14ac:dyDescent="0.25">
      <c r="A2086" s="18">
        <v>1734</v>
      </c>
      <c r="B2086" s="5">
        <v>43709</v>
      </c>
      <c r="C2086" s="18" t="s">
        <v>228</v>
      </c>
      <c r="D2086" s="18" t="s">
        <v>119</v>
      </c>
      <c r="E2086" s="3">
        <v>3731425.4250000003</v>
      </c>
      <c r="F2086" s="18" t="s">
        <v>6</v>
      </c>
      <c r="G2086" s="18" t="s">
        <v>130</v>
      </c>
      <c r="I2086" s="77" t="str">
        <f>IF(OR(F2086="FFIE GRUPO 2",F2086="FFIE GRUPO 7"),"INTERVENTORIA",IF(OR(F2086="CONTRACTUAL",F2086="OTRO SÍ"),VLOOKUP(A2086,CECOS!$A$2:$I$56,9,0),"NO APLICA"))</f>
        <v>INTERVENTORIA</v>
      </c>
    </row>
    <row r="2087" spans="1:9" x14ac:dyDescent="0.25">
      <c r="A2087" s="18">
        <v>1734</v>
      </c>
      <c r="B2087" s="5">
        <v>43739</v>
      </c>
      <c r="C2087" s="18" t="s">
        <v>228</v>
      </c>
      <c r="D2087" s="18" t="s">
        <v>119</v>
      </c>
      <c r="E2087" s="3">
        <v>3731425.4250000003</v>
      </c>
      <c r="F2087" s="18" t="s">
        <v>6</v>
      </c>
      <c r="G2087" s="18" t="s">
        <v>130</v>
      </c>
      <c r="I2087" s="77" t="str">
        <f>IF(OR(F2087="FFIE GRUPO 2",F2087="FFIE GRUPO 7"),"INTERVENTORIA",IF(OR(F2087="CONTRACTUAL",F2087="OTRO SÍ"),VLOOKUP(A2087,CECOS!$A$2:$I$56,9,0),"NO APLICA"))</f>
        <v>INTERVENTORIA</v>
      </c>
    </row>
    <row r="2088" spans="1:9" x14ac:dyDescent="0.25">
      <c r="A2088" s="18">
        <v>1734</v>
      </c>
      <c r="B2088" s="5">
        <v>43770</v>
      </c>
      <c r="C2088" s="18" t="s">
        <v>228</v>
      </c>
      <c r="D2088" s="18" t="s">
        <v>119</v>
      </c>
      <c r="E2088" s="3">
        <v>3731425.4250000003</v>
      </c>
      <c r="F2088" s="18" t="s">
        <v>6</v>
      </c>
      <c r="G2088" s="18" t="s">
        <v>130</v>
      </c>
      <c r="I2088" s="77" t="str">
        <f>IF(OR(F2088="FFIE GRUPO 2",F2088="FFIE GRUPO 7"),"INTERVENTORIA",IF(OR(F2088="CONTRACTUAL",F2088="OTRO SÍ"),VLOOKUP(A2088,CECOS!$A$2:$I$56,9,0),"NO APLICA"))</f>
        <v>INTERVENTORIA</v>
      </c>
    </row>
    <row r="2089" spans="1:9" x14ac:dyDescent="0.25">
      <c r="A2089" s="18">
        <v>1734</v>
      </c>
      <c r="B2089" s="5">
        <v>43800</v>
      </c>
      <c r="C2089" s="18" t="s">
        <v>228</v>
      </c>
      <c r="D2089" s="18" t="s">
        <v>119</v>
      </c>
      <c r="E2089" s="3">
        <v>3731425.4250000003</v>
      </c>
      <c r="F2089" s="18" t="s">
        <v>6</v>
      </c>
      <c r="G2089" s="18" t="s">
        <v>130</v>
      </c>
      <c r="I2089" s="77" t="str">
        <f>IF(OR(F2089="FFIE GRUPO 2",F2089="FFIE GRUPO 7"),"INTERVENTORIA",IF(OR(F2089="CONTRACTUAL",F2089="OTRO SÍ"),VLOOKUP(A2089,CECOS!$A$2:$I$56,9,0),"NO APLICA"))</f>
        <v>INTERVENTORIA</v>
      </c>
    </row>
    <row r="2090" spans="1:9" x14ac:dyDescent="0.25">
      <c r="A2090" s="18">
        <v>1734</v>
      </c>
      <c r="B2090" s="5">
        <v>43831</v>
      </c>
      <c r="C2090" s="18" t="s">
        <v>228</v>
      </c>
      <c r="D2090" s="18" t="s">
        <v>119</v>
      </c>
      <c r="E2090" s="3">
        <v>3731425.4250000003</v>
      </c>
      <c r="F2090" s="18" t="s">
        <v>6</v>
      </c>
      <c r="G2090" s="18" t="s">
        <v>130</v>
      </c>
      <c r="I2090" s="77" t="str">
        <f>IF(OR(F2090="FFIE GRUPO 2",F2090="FFIE GRUPO 7"),"INTERVENTORIA",IF(OR(F2090="CONTRACTUAL",F2090="OTRO SÍ"),VLOOKUP(A2090,CECOS!$A$2:$I$56,9,0),"NO APLICA"))</f>
        <v>INTERVENTORIA</v>
      </c>
    </row>
    <row r="2091" spans="1:9" x14ac:dyDescent="0.25">
      <c r="A2091" s="18">
        <v>1734</v>
      </c>
      <c r="B2091" s="5">
        <v>43862</v>
      </c>
      <c r="C2091" s="18" t="s">
        <v>228</v>
      </c>
      <c r="D2091" s="18" t="s">
        <v>119</v>
      </c>
      <c r="E2091" s="3">
        <v>3731425.4250000003</v>
      </c>
      <c r="F2091" s="18" t="s">
        <v>6</v>
      </c>
      <c r="G2091" s="18" t="s">
        <v>130</v>
      </c>
      <c r="I2091" s="77" t="str">
        <f>IF(OR(F2091="FFIE GRUPO 2",F2091="FFIE GRUPO 7"),"INTERVENTORIA",IF(OR(F2091="CONTRACTUAL",F2091="OTRO SÍ"),VLOOKUP(A2091,CECOS!$A$2:$I$56,9,0),"NO APLICA"))</f>
        <v>INTERVENTORIA</v>
      </c>
    </row>
    <row r="2092" spans="1:9" x14ac:dyDescent="0.25">
      <c r="A2092" s="18">
        <v>1734</v>
      </c>
      <c r="B2092" s="5">
        <v>43891</v>
      </c>
      <c r="C2092" s="18" t="s">
        <v>228</v>
      </c>
      <c r="D2092" s="18" t="s">
        <v>119</v>
      </c>
      <c r="E2092" s="3">
        <v>3731425.4250000003</v>
      </c>
      <c r="F2092" s="18" t="s">
        <v>6</v>
      </c>
      <c r="G2092" s="18" t="s">
        <v>130</v>
      </c>
      <c r="I2092" s="77" t="str">
        <f>IF(OR(F2092="FFIE GRUPO 2",F2092="FFIE GRUPO 7"),"INTERVENTORIA",IF(OR(F2092="CONTRACTUAL",F2092="OTRO SÍ"),VLOOKUP(A2092,CECOS!$A$2:$I$56,9,0),"NO APLICA"))</f>
        <v>INTERVENTORIA</v>
      </c>
    </row>
    <row r="2093" spans="1:9" x14ac:dyDescent="0.25">
      <c r="A2093" s="18">
        <v>1734</v>
      </c>
      <c r="B2093" s="5">
        <v>43922</v>
      </c>
      <c r="C2093" s="18" t="s">
        <v>228</v>
      </c>
      <c r="D2093" s="18" t="s">
        <v>119</v>
      </c>
      <c r="E2093" s="3">
        <v>3731425.4250000003</v>
      </c>
      <c r="F2093" s="18" t="s">
        <v>6</v>
      </c>
      <c r="G2093" s="18" t="s">
        <v>130</v>
      </c>
      <c r="I2093" s="77" t="str">
        <f>IF(OR(F2093="FFIE GRUPO 2",F2093="FFIE GRUPO 7"),"INTERVENTORIA",IF(OR(F2093="CONTRACTUAL",F2093="OTRO SÍ"),VLOOKUP(A2093,CECOS!$A$2:$I$56,9,0),"NO APLICA"))</f>
        <v>INTERVENTORIA</v>
      </c>
    </row>
    <row r="2094" spans="1:9" x14ac:dyDescent="0.25">
      <c r="A2094" s="18">
        <v>1734</v>
      </c>
      <c r="B2094" s="5">
        <v>43952</v>
      </c>
      <c r="C2094" s="18" t="s">
        <v>228</v>
      </c>
      <c r="D2094" s="18" t="s">
        <v>119</v>
      </c>
      <c r="E2094" s="3">
        <v>3731425.4250000003</v>
      </c>
      <c r="F2094" s="18" t="s">
        <v>6</v>
      </c>
      <c r="G2094" s="18" t="s">
        <v>130</v>
      </c>
      <c r="I2094" s="77" t="str">
        <f>IF(OR(F2094="FFIE GRUPO 2",F2094="FFIE GRUPO 7"),"INTERVENTORIA",IF(OR(F2094="CONTRACTUAL",F2094="OTRO SÍ"),VLOOKUP(A2094,CECOS!$A$2:$I$56,9,0),"NO APLICA"))</f>
        <v>INTERVENTORIA</v>
      </c>
    </row>
    <row r="2095" spans="1:9" x14ac:dyDescent="0.25">
      <c r="A2095" s="18">
        <v>1734</v>
      </c>
      <c r="B2095" s="5">
        <v>43983</v>
      </c>
      <c r="C2095" s="18" t="s">
        <v>228</v>
      </c>
      <c r="D2095" s="18" t="s">
        <v>119</v>
      </c>
      <c r="E2095" s="3">
        <v>3731425.4250000003</v>
      </c>
      <c r="F2095" s="18" t="s">
        <v>6</v>
      </c>
      <c r="G2095" s="18" t="s">
        <v>130</v>
      </c>
      <c r="I2095" s="77" t="str">
        <f>IF(OR(F2095="FFIE GRUPO 2",F2095="FFIE GRUPO 7"),"INTERVENTORIA",IF(OR(F2095="CONTRACTUAL",F2095="OTRO SÍ"),VLOOKUP(A2095,CECOS!$A$2:$I$56,9,0),"NO APLICA"))</f>
        <v>INTERVENTORIA</v>
      </c>
    </row>
    <row r="2096" spans="1:9" x14ac:dyDescent="0.25">
      <c r="A2096" s="18">
        <v>1734</v>
      </c>
      <c r="B2096" s="5">
        <v>44013</v>
      </c>
      <c r="C2096" s="18" t="s">
        <v>228</v>
      </c>
      <c r="D2096" s="18" t="s">
        <v>119</v>
      </c>
      <c r="E2096" s="3">
        <v>3731425.4250000003</v>
      </c>
      <c r="F2096" s="18" t="s">
        <v>6</v>
      </c>
      <c r="G2096" s="18" t="s">
        <v>130</v>
      </c>
      <c r="I2096" s="77" t="str">
        <f>IF(OR(F2096="FFIE GRUPO 2",F2096="FFIE GRUPO 7"),"INTERVENTORIA",IF(OR(F2096="CONTRACTUAL",F2096="OTRO SÍ"),VLOOKUP(A2096,CECOS!$A$2:$I$56,9,0),"NO APLICA"))</f>
        <v>INTERVENTORIA</v>
      </c>
    </row>
    <row r="2097" spans="1:9" x14ac:dyDescent="0.25">
      <c r="A2097" s="18">
        <v>1734</v>
      </c>
      <c r="B2097" s="5">
        <v>44044</v>
      </c>
      <c r="C2097" s="18" t="s">
        <v>228</v>
      </c>
      <c r="D2097" s="18" t="s">
        <v>119</v>
      </c>
      <c r="E2097" s="3">
        <v>3731425.4250000003</v>
      </c>
      <c r="F2097" s="18" t="s">
        <v>6</v>
      </c>
      <c r="G2097" s="18" t="s">
        <v>130</v>
      </c>
      <c r="I2097" s="77" t="str">
        <f>IF(OR(F2097="FFIE GRUPO 2",F2097="FFIE GRUPO 7"),"INTERVENTORIA",IF(OR(F2097="CONTRACTUAL",F2097="OTRO SÍ"),VLOOKUP(A2097,CECOS!$A$2:$I$56,9,0),"NO APLICA"))</f>
        <v>INTERVENTORIA</v>
      </c>
    </row>
    <row r="2098" spans="1:9" x14ac:dyDescent="0.25">
      <c r="A2098" s="18">
        <v>1734</v>
      </c>
      <c r="B2098" s="5">
        <v>44075</v>
      </c>
      <c r="C2098" s="18" t="s">
        <v>228</v>
      </c>
      <c r="D2098" s="18" t="s">
        <v>119</v>
      </c>
      <c r="E2098" s="3">
        <v>3731425.4250000003</v>
      </c>
      <c r="F2098" s="18" t="s">
        <v>6</v>
      </c>
      <c r="G2098" s="18" t="s">
        <v>130</v>
      </c>
      <c r="I2098" s="77" t="str">
        <f>IF(OR(F2098="FFIE GRUPO 2",F2098="FFIE GRUPO 7"),"INTERVENTORIA",IF(OR(F2098="CONTRACTUAL",F2098="OTRO SÍ"),VLOOKUP(A2098,CECOS!$A$2:$I$56,9,0),"NO APLICA"))</f>
        <v>INTERVENTORIA</v>
      </c>
    </row>
    <row r="2099" spans="1:9" x14ac:dyDescent="0.25">
      <c r="A2099" s="18">
        <v>1734</v>
      </c>
      <c r="B2099" s="5">
        <v>43466</v>
      </c>
      <c r="C2099" s="18" t="s">
        <v>228</v>
      </c>
      <c r="D2099" s="18" t="s">
        <v>120</v>
      </c>
      <c r="E2099" s="3">
        <v>3544014.6</v>
      </c>
      <c r="F2099" s="18" t="s">
        <v>6</v>
      </c>
      <c r="G2099" s="18" t="s">
        <v>130</v>
      </c>
      <c r="I2099" s="77" t="str">
        <f>IF(OR(F2099="FFIE GRUPO 2",F2099="FFIE GRUPO 7"),"INTERVENTORIA",IF(OR(F2099="CONTRACTUAL",F2099="OTRO SÍ"),VLOOKUP(A2099,CECOS!$A$2:$I$56,9,0),"NO APLICA"))</f>
        <v>INTERVENTORIA</v>
      </c>
    </row>
    <row r="2100" spans="1:9" x14ac:dyDescent="0.25">
      <c r="A2100" s="18">
        <v>1734</v>
      </c>
      <c r="B2100" s="5">
        <v>43497</v>
      </c>
      <c r="C2100" s="18" t="s">
        <v>228</v>
      </c>
      <c r="D2100" s="18" t="s">
        <v>120</v>
      </c>
      <c r="E2100" s="3">
        <v>3544014.6</v>
      </c>
      <c r="F2100" s="18" t="s">
        <v>6</v>
      </c>
      <c r="G2100" s="18" t="s">
        <v>130</v>
      </c>
      <c r="I2100" s="77" t="str">
        <f>IF(OR(F2100="FFIE GRUPO 2",F2100="FFIE GRUPO 7"),"INTERVENTORIA",IF(OR(F2100="CONTRACTUAL",F2100="OTRO SÍ"),VLOOKUP(A2100,CECOS!$A$2:$I$56,9,0),"NO APLICA"))</f>
        <v>INTERVENTORIA</v>
      </c>
    </row>
    <row r="2101" spans="1:9" x14ac:dyDescent="0.25">
      <c r="A2101" s="18">
        <v>1734</v>
      </c>
      <c r="B2101" s="5">
        <v>43525</v>
      </c>
      <c r="C2101" s="18" t="s">
        <v>228</v>
      </c>
      <c r="D2101" s="18" t="s">
        <v>120</v>
      </c>
      <c r="E2101" s="3">
        <v>3544014.6</v>
      </c>
      <c r="F2101" s="18" t="s">
        <v>6</v>
      </c>
      <c r="G2101" s="18" t="s">
        <v>130</v>
      </c>
      <c r="I2101" s="77" t="str">
        <f>IF(OR(F2101="FFIE GRUPO 2",F2101="FFIE GRUPO 7"),"INTERVENTORIA",IF(OR(F2101="CONTRACTUAL",F2101="OTRO SÍ"),VLOOKUP(A2101,CECOS!$A$2:$I$56,9,0),"NO APLICA"))</f>
        <v>INTERVENTORIA</v>
      </c>
    </row>
    <row r="2102" spans="1:9" x14ac:dyDescent="0.25">
      <c r="A2102" s="18">
        <v>1734</v>
      </c>
      <c r="B2102" s="5">
        <v>43556</v>
      </c>
      <c r="C2102" s="18" t="s">
        <v>228</v>
      </c>
      <c r="D2102" s="18" t="s">
        <v>120</v>
      </c>
      <c r="E2102" s="3">
        <v>3544014.6</v>
      </c>
      <c r="F2102" s="18" t="s">
        <v>6</v>
      </c>
      <c r="G2102" s="18" t="s">
        <v>130</v>
      </c>
      <c r="I2102" s="77" t="str">
        <f>IF(OR(F2102="FFIE GRUPO 2",F2102="FFIE GRUPO 7"),"INTERVENTORIA",IF(OR(F2102="CONTRACTUAL",F2102="OTRO SÍ"),VLOOKUP(A2102,CECOS!$A$2:$I$56,9,0),"NO APLICA"))</f>
        <v>INTERVENTORIA</v>
      </c>
    </row>
    <row r="2103" spans="1:9" x14ac:dyDescent="0.25">
      <c r="A2103" s="18">
        <v>1734</v>
      </c>
      <c r="B2103" s="5">
        <v>43586</v>
      </c>
      <c r="C2103" s="18" t="s">
        <v>228</v>
      </c>
      <c r="D2103" s="18" t="s">
        <v>120</v>
      </c>
      <c r="E2103" s="3">
        <v>3544014.6</v>
      </c>
      <c r="F2103" s="18" t="s">
        <v>6</v>
      </c>
      <c r="G2103" s="18" t="s">
        <v>130</v>
      </c>
      <c r="I2103" s="77" t="str">
        <f>IF(OR(F2103="FFIE GRUPO 2",F2103="FFIE GRUPO 7"),"INTERVENTORIA",IF(OR(F2103="CONTRACTUAL",F2103="OTRO SÍ"),VLOOKUP(A2103,CECOS!$A$2:$I$56,9,0),"NO APLICA"))</f>
        <v>INTERVENTORIA</v>
      </c>
    </row>
    <row r="2104" spans="1:9" x14ac:dyDescent="0.25">
      <c r="A2104" s="18">
        <v>1734</v>
      </c>
      <c r="B2104" s="5">
        <v>43617</v>
      </c>
      <c r="C2104" s="18" t="s">
        <v>228</v>
      </c>
      <c r="D2104" s="18" t="s">
        <v>120</v>
      </c>
      <c r="E2104" s="3">
        <v>3544014.6</v>
      </c>
      <c r="F2104" s="18" t="s">
        <v>6</v>
      </c>
      <c r="G2104" s="18" t="s">
        <v>130</v>
      </c>
      <c r="I2104" s="77" t="str">
        <f>IF(OR(F2104="FFIE GRUPO 2",F2104="FFIE GRUPO 7"),"INTERVENTORIA",IF(OR(F2104="CONTRACTUAL",F2104="OTRO SÍ"),VLOOKUP(A2104,CECOS!$A$2:$I$56,9,0),"NO APLICA"))</f>
        <v>INTERVENTORIA</v>
      </c>
    </row>
    <row r="2105" spans="1:9" x14ac:dyDescent="0.25">
      <c r="A2105" s="18">
        <v>1734</v>
      </c>
      <c r="B2105" s="5">
        <v>43647</v>
      </c>
      <c r="C2105" s="18" t="s">
        <v>228</v>
      </c>
      <c r="D2105" s="18" t="s">
        <v>120</v>
      </c>
      <c r="E2105" s="3">
        <v>3544014.6</v>
      </c>
      <c r="F2105" s="18" t="s">
        <v>6</v>
      </c>
      <c r="G2105" s="18" t="s">
        <v>130</v>
      </c>
      <c r="I2105" s="77" t="str">
        <f>IF(OR(F2105="FFIE GRUPO 2",F2105="FFIE GRUPO 7"),"INTERVENTORIA",IF(OR(F2105="CONTRACTUAL",F2105="OTRO SÍ"),VLOOKUP(A2105,CECOS!$A$2:$I$56,9,0),"NO APLICA"))</f>
        <v>INTERVENTORIA</v>
      </c>
    </row>
    <row r="2106" spans="1:9" x14ac:dyDescent="0.25">
      <c r="A2106" s="18">
        <v>1734</v>
      </c>
      <c r="B2106" s="5">
        <v>43678</v>
      </c>
      <c r="C2106" s="18" t="s">
        <v>228</v>
      </c>
      <c r="D2106" s="18" t="s">
        <v>120</v>
      </c>
      <c r="E2106" s="3">
        <v>3544014.6</v>
      </c>
      <c r="F2106" s="18" t="s">
        <v>6</v>
      </c>
      <c r="G2106" s="18" t="s">
        <v>130</v>
      </c>
      <c r="I2106" s="77" t="str">
        <f>IF(OR(F2106="FFIE GRUPO 2",F2106="FFIE GRUPO 7"),"INTERVENTORIA",IF(OR(F2106="CONTRACTUAL",F2106="OTRO SÍ"),VLOOKUP(A2106,CECOS!$A$2:$I$56,9,0),"NO APLICA"))</f>
        <v>INTERVENTORIA</v>
      </c>
    </row>
    <row r="2107" spans="1:9" x14ac:dyDescent="0.25">
      <c r="A2107" s="18">
        <v>1734</v>
      </c>
      <c r="B2107" s="5">
        <v>43709</v>
      </c>
      <c r="C2107" s="18" t="s">
        <v>228</v>
      </c>
      <c r="D2107" s="18" t="s">
        <v>120</v>
      </c>
      <c r="E2107" s="3">
        <v>3544014.6</v>
      </c>
      <c r="F2107" s="18" t="s">
        <v>6</v>
      </c>
      <c r="G2107" s="18" t="s">
        <v>130</v>
      </c>
      <c r="I2107" s="77" t="str">
        <f>IF(OR(F2107="FFIE GRUPO 2",F2107="FFIE GRUPO 7"),"INTERVENTORIA",IF(OR(F2107="CONTRACTUAL",F2107="OTRO SÍ"),VLOOKUP(A2107,CECOS!$A$2:$I$56,9,0),"NO APLICA"))</f>
        <v>INTERVENTORIA</v>
      </c>
    </row>
    <row r="2108" spans="1:9" x14ac:dyDescent="0.25">
      <c r="A2108" s="18">
        <v>1734</v>
      </c>
      <c r="B2108" s="5">
        <v>43739</v>
      </c>
      <c r="C2108" s="18" t="s">
        <v>228</v>
      </c>
      <c r="D2108" s="18" t="s">
        <v>120</v>
      </c>
      <c r="E2108" s="3">
        <v>3544014.6</v>
      </c>
      <c r="F2108" s="18" t="s">
        <v>6</v>
      </c>
      <c r="G2108" s="18" t="s">
        <v>130</v>
      </c>
      <c r="I2108" s="77" t="str">
        <f>IF(OR(F2108="FFIE GRUPO 2",F2108="FFIE GRUPO 7"),"INTERVENTORIA",IF(OR(F2108="CONTRACTUAL",F2108="OTRO SÍ"),VLOOKUP(A2108,CECOS!$A$2:$I$56,9,0),"NO APLICA"))</f>
        <v>INTERVENTORIA</v>
      </c>
    </row>
    <row r="2109" spans="1:9" x14ac:dyDescent="0.25">
      <c r="A2109" s="18">
        <v>1734</v>
      </c>
      <c r="B2109" s="5">
        <v>43770</v>
      </c>
      <c r="C2109" s="18" t="s">
        <v>228</v>
      </c>
      <c r="D2109" s="18" t="s">
        <v>120</v>
      </c>
      <c r="E2109" s="3">
        <v>3544014.6</v>
      </c>
      <c r="F2109" s="18" t="s">
        <v>6</v>
      </c>
      <c r="G2109" s="18" t="s">
        <v>130</v>
      </c>
      <c r="I2109" s="77" t="str">
        <f>IF(OR(F2109="FFIE GRUPO 2",F2109="FFIE GRUPO 7"),"INTERVENTORIA",IF(OR(F2109="CONTRACTUAL",F2109="OTRO SÍ"),VLOOKUP(A2109,CECOS!$A$2:$I$56,9,0),"NO APLICA"))</f>
        <v>INTERVENTORIA</v>
      </c>
    </row>
    <row r="2110" spans="1:9" x14ac:dyDescent="0.25">
      <c r="A2110" s="18">
        <v>1734</v>
      </c>
      <c r="B2110" s="5">
        <v>43800</v>
      </c>
      <c r="C2110" s="18" t="s">
        <v>228</v>
      </c>
      <c r="D2110" s="18" t="s">
        <v>120</v>
      </c>
      <c r="E2110" s="3">
        <v>3544014.6</v>
      </c>
      <c r="F2110" s="18" t="s">
        <v>6</v>
      </c>
      <c r="G2110" s="18" t="s">
        <v>130</v>
      </c>
      <c r="I2110" s="77" t="str">
        <f>IF(OR(F2110="FFIE GRUPO 2",F2110="FFIE GRUPO 7"),"INTERVENTORIA",IF(OR(F2110="CONTRACTUAL",F2110="OTRO SÍ"),VLOOKUP(A2110,CECOS!$A$2:$I$56,9,0),"NO APLICA"))</f>
        <v>INTERVENTORIA</v>
      </c>
    </row>
    <row r="2111" spans="1:9" x14ac:dyDescent="0.25">
      <c r="A2111" s="18">
        <v>1734</v>
      </c>
      <c r="B2111" s="5">
        <v>43831</v>
      </c>
      <c r="C2111" s="18" t="s">
        <v>228</v>
      </c>
      <c r="D2111" s="18" t="s">
        <v>120</v>
      </c>
      <c r="E2111" s="3">
        <v>3544014.6</v>
      </c>
      <c r="F2111" s="18" t="s">
        <v>6</v>
      </c>
      <c r="G2111" s="18" t="s">
        <v>130</v>
      </c>
      <c r="I2111" s="77" t="str">
        <f>IF(OR(F2111="FFIE GRUPO 2",F2111="FFIE GRUPO 7"),"INTERVENTORIA",IF(OR(F2111="CONTRACTUAL",F2111="OTRO SÍ"),VLOOKUP(A2111,CECOS!$A$2:$I$56,9,0),"NO APLICA"))</f>
        <v>INTERVENTORIA</v>
      </c>
    </row>
    <row r="2112" spans="1:9" x14ac:dyDescent="0.25">
      <c r="A2112" s="18">
        <v>1734</v>
      </c>
      <c r="B2112" s="5">
        <v>43862</v>
      </c>
      <c r="C2112" s="18" t="s">
        <v>228</v>
      </c>
      <c r="D2112" s="18" t="s">
        <v>120</v>
      </c>
      <c r="E2112" s="3">
        <v>3544014.6</v>
      </c>
      <c r="F2112" s="18" t="s">
        <v>6</v>
      </c>
      <c r="G2112" s="18" t="s">
        <v>130</v>
      </c>
      <c r="I2112" s="77" t="str">
        <f>IF(OR(F2112="FFIE GRUPO 2",F2112="FFIE GRUPO 7"),"INTERVENTORIA",IF(OR(F2112="CONTRACTUAL",F2112="OTRO SÍ"),VLOOKUP(A2112,CECOS!$A$2:$I$56,9,0),"NO APLICA"))</f>
        <v>INTERVENTORIA</v>
      </c>
    </row>
    <row r="2113" spans="1:9" x14ac:dyDescent="0.25">
      <c r="A2113" s="18">
        <v>1734</v>
      </c>
      <c r="B2113" s="5">
        <v>43891</v>
      </c>
      <c r="C2113" s="18" t="s">
        <v>228</v>
      </c>
      <c r="D2113" s="18" t="s">
        <v>120</v>
      </c>
      <c r="E2113" s="3">
        <v>3544014.6</v>
      </c>
      <c r="F2113" s="18" t="s">
        <v>6</v>
      </c>
      <c r="G2113" s="18" t="s">
        <v>130</v>
      </c>
      <c r="I2113" s="77" t="str">
        <f>IF(OR(F2113="FFIE GRUPO 2",F2113="FFIE GRUPO 7"),"INTERVENTORIA",IF(OR(F2113="CONTRACTUAL",F2113="OTRO SÍ"),VLOOKUP(A2113,CECOS!$A$2:$I$56,9,0),"NO APLICA"))</f>
        <v>INTERVENTORIA</v>
      </c>
    </row>
    <row r="2114" spans="1:9" x14ac:dyDescent="0.25">
      <c r="A2114" s="18">
        <v>1734</v>
      </c>
      <c r="B2114" s="5">
        <v>43922</v>
      </c>
      <c r="C2114" s="18" t="s">
        <v>228</v>
      </c>
      <c r="D2114" s="18" t="s">
        <v>120</v>
      </c>
      <c r="E2114" s="3">
        <v>3544014.6</v>
      </c>
      <c r="F2114" s="18" t="s">
        <v>6</v>
      </c>
      <c r="G2114" s="18" t="s">
        <v>130</v>
      </c>
      <c r="I2114" s="77" t="str">
        <f>IF(OR(F2114="FFIE GRUPO 2",F2114="FFIE GRUPO 7"),"INTERVENTORIA",IF(OR(F2114="CONTRACTUAL",F2114="OTRO SÍ"),VLOOKUP(A2114,CECOS!$A$2:$I$56,9,0),"NO APLICA"))</f>
        <v>INTERVENTORIA</v>
      </c>
    </row>
    <row r="2115" spans="1:9" x14ac:dyDescent="0.25">
      <c r="A2115" s="18">
        <v>1734</v>
      </c>
      <c r="B2115" s="5">
        <v>43952</v>
      </c>
      <c r="C2115" s="18" t="s">
        <v>228</v>
      </c>
      <c r="D2115" s="18" t="s">
        <v>120</v>
      </c>
      <c r="E2115" s="3">
        <v>3544014.6</v>
      </c>
      <c r="F2115" s="18" t="s">
        <v>6</v>
      </c>
      <c r="G2115" s="18" t="s">
        <v>130</v>
      </c>
      <c r="I2115" s="77" t="str">
        <f>IF(OR(F2115="FFIE GRUPO 2",F2115="FFIE GRUPO 7"),"INTERVENTORIA",IF(OR(F2115="CONTRACTUAL",F2115="OTRO SÍ"),VLOOKUP(A2115,CECOS!$A$2:$I$56,9,0),"NO APLICA"))</f>
        <v>INTERVENTORIA</v>
      </c>
    </row>
    <row r="2116" spans="1:9" x14ac:dyDescent="0.25">
      <c r="A2116" s="18">
        <v>1734</v>
      </c>
      <c r="B2116" s="5">
        <v>43983</v>
      </c>
      <c r="C2116" s="18" t="s">
        <v>228</v>
      </c>
      <c r="D2116" s="18" t="s">
        <v>120</v>
      </c>
      <c r="E2116" s="3">
        <v>3544014.6</v>
      </c>
      <c r="F2116" s="18" t="s">
        <v>6</v>
      </c>
      <c r="G2116" s="18" t="s">
        <v>130</v>
      </c>
      <c r="I2116" s="77" t="str">
        <f>IF(OR(F2116="FFIE GRUPO 2",F2116="FFIE GRUPO 7"),"INTERVENTORIA",IF(OR(F2116="CONTRACTUAL",F2116="OTRO SÍ"),VLOOKUP(A2116,CECOS!$A$2:$I$56,9,0),"NO APLICA"))</f>
        <v>INTERVENTORIA</v>
      </c>
    </row>
    <row r="2117" spans="1:9" x14ac:dyDescent="0.25">
      <c r="A2117" s="18">
        <v>1734</v>
      </c>
      <c r="B2117" s="5">
        <v>44013</v>
      </c>
      <c r="C2117" s="18" t="s">
        <v>228</v>
      </c>
      <c r="D2117" s="18" t="s">
        <v>120</v>
      </c>
      <c r="E2117" s="3">
        <v>3544014.6</v>
      </c>
      <c r="F2117" s="18" t="s">
        <v>6</v>
      </c>
      <c r="G2117" s="18" t="s">
        <v>130</v>
      </c>
      <c r="I2117" s="77" t="str">
        <f>IF(OR(F2117="FFIE GRUPO 2",F2117="FFIE GRUPO 7"),"INTERVENTORIA",IF(OR(F2117="CONTRACTUAL",F2117="OTRO SÍ"),VLOOKUP(A2117,CECOS!$A$2:$I$56,9,0),"NO APLICA"))</f>
        <v>INTERVENTORIA</v>
      </c>
    </row>
    <row r="2118" spans="1:9" x14ac:dyDescent="0.25">
      <c r="A2118" s="18">
        <v>1734</v>
      </c>
      <c r="B2118" s="5">
        <v>44044</v>
      </c>
      <c r="C2118" s="18" t="s">
        <v>228</v>
      </c>
      <c r="D2118" s="18" t="s">
        <v>120</v>
      </c>
      <c r="E2118" s="3">
        <v>3544014.6</v>
      </c>
      <c r="F2118" s="18" t="s">
        <v>6</v>
      </c>
      <c r="G2118" s="18" t="s">
        <v>130</v>
      </c>
      <c r="I2118" s="77" t="str">
        <f>IF(OR(F2118="FFIE GRUPO 2",F2118="FFIE GRUPO 7"),"INTERVENTORIA",IF(OR(F2118="CONTRACTUAL",F2118="OTRO SÍ"),VLOOKUP(A2118,CECOS!$A$2:$I$56,9,0),"NO APLICA"))</f>
        <v>INTERVENTORIA</v>
      </c>
    </row>
    <row r="2119" spans="1:9" x14ac:dyDescent="0.25">
      <c r="A2119" s="18">
        <v>1734</v>
      </c>
      <c r="B2119" s="5">
        <v>44075</v>
      </c>
      <c r="C2119" s="18" t="s">
        <v>228</v>
      </c>
      <c r="D2119" s="18" t="s">
        <v>120</v>
      </c>
      <c r="E2119" s="3">
        <v>3544014.6</v>
      </c>
      <c r="F2119" s="18" t="s">
        <v>6</v>
      </c>
      <c r="G2119" s="18" t="s">
        <v>130</v>
      </c>
      <c r="I2119" s="77" t="str">
        <f>IF(OR(F2119="FFIE GRUPO 2",F2119="FFIE GRUPO 7"),"INTERVENTORIA",IF(OR(F2119="CONTRACTUAL",F2119="OTRO SÍ"),VLOOKUP(A2119,CECOS!$A$2:$I$56,9,0),"NO APLICA"))</f>
        <v>INTERVENTORIA</v>
      </c>
    </row>
    <row r="2120" spans="1:9" x14ac:dyDescent="0.25">
      <c r="A2120" s="18">
        <v>1734</v>
      </c>
      <c r="B2120" s="5">
        <v>43466</v>
      </c>
      <c r="C2120" s="18" t="s">
        <v>228</v>
      </c>
      <c r="D2120" s="18" t="s">
        <v>8</v>
      </c>
      <c r="E2120" s="3">
        <v>4829985.3734999998</v>
      </c>
      <c r="F2120" s="18" t="s">
        <v>6</v>
      </c>
      <c r="G2120" s="18" t="s">
        <v>130</v>
      </c>
      <c r="I2120" s="77" t="str">
        <f>IF(OR(F2120="FFIE GRUPO 2",F2120="FFIE GRUPO 7"),"INTERVENTORIA",IF(OR(F2120="CONTRACTUAL",F2120="OTRO SÍ"),VLOOKUP(A2120,CECOS!$A$2:$I$56,9,0),"NO APLICA"))</f>
        <v>INTERVENTORIA</v>
      </c>
    </row>
    <row r="2121" spans="1:9" x14ac:dyDescent="0.25">
      <c r="A2121" s="18">
        <v>1734</v>
      </c>
      <c r="B2121" s="5">
        <v>43497</v>
      </c>
      <c r="C2121" s="18" t="s">
        <v>228</v>
      </c>
      <c r="D2121" s="18" t="s">
        <v>8</v>
      </c>
      <c r="E2121" s="3">
        <v>4829985.3734999998</v>
      </c>
      <c r="F2121" s="18" t="s">
        <v>6</v>
      </c>
      <c r="G2121" s="18" t="s">
        <v>130</v>
      </c>
      <c r="I2121" s="77" t="str">
        <f>IF(OR(F2121="FFIE GRUPO 2",F2121="FFIE GRUPO 7"),"INTERVENTORIA",IF(OR(F2121="CONTRACTUAL",F2121="OTRO SÍ"),VLOOKUP(A2121,CECOS!$A$2:$I$56,9,0),"NO APLICA"))</f>
        <v>INTERVENTORIA</v>
      </c>
    </row>
    <row r="2122" spans="1:9" x14ac:dyDescent="0.25">
      <c r="A2122" s="18">
        <v>1734</v>
      </c>
      <c r="B2122" s="5">
        <v>43525</v>
      </c>
      <c r="C2122" s="18" t="s">
        <v>228</v>
      </c>
      <c r="D2122" s="18" t="s">
        <v>8</v>
      </c>
      <c r="E2122" s="3">
        <v>4829985.3734999998</v>
      </c>
      <c r="F2122" s="18" t="s">
        <v>6</v>
      </c>
      <c r="G2122" s="18" t="s">
        <v>130</v>
      </c>
      <c r="I2122" s="77" t="str">
        <f>IF(OR(F2122="FFIE GRUPO 2",F2122="FFIE GRUPO 7"),"INTERVENTORIA",IF(OR(F2122="CONTRACTUAL",F2122="OTRO SÍ"),VLOOKUP(A2122,CECOS!$A$2:$I$56,9,0),"NO APLICA"))</f>
        <v>INTERVENTORIA</v>
      </c>
    </row>
    <row r="2123" spans="1:9" x14ac:dyDescent="0.25">
      <c r="A2123" s="18">
        <v>1734</v>
      </c>
      <c r="B2123" s="5">
        <v>43556</v>
      </c>
      <c r="C2123" s="18" t="s">
        <v>228</v>
      </c>
      <c r="D2123" s="18" t="s">
        <v>8</v>
      </c>
      <c r="E2123" s="3">
        <v>4829985.3734999998</v>
      </c>
      <c r="F2123" s="18" t="s">
        <v>6</v>
      </c>
      <c r="G2123" s="18" t="s">
        <v>130</v>
      </c>
      <c r="I2123" s="77" t="str">
        <f>IF(OR(F2123="FFIE GRUPO 2",F2123="FFIE GRUPO 7"),"INTERVENTORIA",IF(OR(F2123="CONTRACTUAL",F2123="OTRO SÍ"),VLOOKUP(A2123,CECOS!$A$2:$I$56,9,0),"NO APLICA"))</f>
        <v>INTERVENTORIA</v>
      </c>
    </row>
    <row r="2124" spans="1:9" x14ac:dyDescent="0.25">
      <c r="A2124" s="18">
        <v>1734</v>
      </c>
      <c r="B2124" s="5">
        <v>43586</v>
      </c>
      <c r="C2124" s="18" t="s">
        <v>228</v>
      </c>
      <c r="D2124" s="18" t="s">
        <v>8</v>
      </c>
      <c r="E2124" s="3">
        <v>4829985.3734999998</v>
      </c>
      <c r="F2124" s="18" t="s">
        <v>6</v>
      </c>
      <c r="G2124" s="18" t="s">
        <v>130</v>
      </c>
      <c r="I2124" s="77" t="str">
        <f>IF(OR(F2124="FFIE GRUPO 2",F2124="FFIE GRUPO 7"),"INTERVENTORIA",IF(OR(F2124="CONTRACTUAL",F2124="OTRO SÍ"),VLOOKUP(A2124,CECOS!$A$2:$I$56,9,0),"NO APLICA"))</f>
        <v>INTERVENTORIA</v>
      </c>
    </row>
    <row r="2125" spans="1:9" x14ac:dyDescent="0.25">
      <c r="A2125" s="18">
        <v>1734</v>
      </c>
      <c r="B2125" s="5">
        <v>43617</v>
      </c>
      <c r="C2125" s="18" t="s">
        <v>228</v>
      </c>
      <c r="D2125" s="18" t="s">
        <v>8</v>
      </c>
      <c r="E2125" s="3">
        <v>4829985.3734999998</v>
      </c>
      <c r="F2125" s="18" t="s">
        <v>6</v>
      </c>
      <c r="G2125" s="18" t="s">
        <v>130</v>
      </c>
      <c r="I2125" s="77" t="str">
        <f>IF(OR(F2125="FFIE GRUPO 2",F2125="FFIE GRUPO 7"),"INTERVENTORIA",IF(OR(F2125="CONTRACTUAL",F2125="OTRO SÍ"),VLOOKUP(A2125,CECOS!$A$2:$I$56,9,0),"NO APLICA"))</f>
        <v>INTERVENTORIA</v>
      </c>
    </row>
    <row r="2126" spans="1:9" x14ac:dyDescent="0.25">
      <c r="A2126" s="18">
        <v>1734</v>
      </c>
      <c r="B2126" s="5">
        <v>43647</v>
      </c>
      <c r="C2126" s="18" t="s">
        <v>228</v>
      </c>
      <c r="D2126" s="18" t="s">
        <v>8</v>
      </c>
      <c r="E2126" s="3">
        <v>4829985.3734999998</v>
      </c>
      <c r="F2126" s="18" t="s">
        <v>6</v>
      </c>
      <c r="G2126" s="18" t="s">
        <v>130</v>
      </c>
      <c r="I2126" s="77" t="str">
        <f>IF(OR(F2126="FFIE GRUPO 2",F2126="FFIE GRUPO 7"),"INTERVENTORIA",IF(OR(F2126="CONTRACTUAL",F2126="OTRO SÍ"),VLOOKUP(A2126,CECOS!$A$2:$I$56,9,0),"NO APLICA"))</f>
        <v>INTERVENTORIA</v>
      </c>
    </row>
    <row r="2127" spans="1:9" x14ac:dyDescent="0.25">
      <c r="A2127" s="18">
        <v>1734</v>
      </c>
      <c r="B2127" s="5">
        <v>43678</v>
      </c>
      <c r="C2127" s="18" t="s">
        <v>228</v>
      </c>
      <c r="D2127" s="18" t="s">
        <v>8</v>
      </c>
      <c r="E2127" s="3">
        <v>4829985.3734999998</v>
      </c>
      <c r="F2127" s="18" t="s">
        <v>6</v>
      </c>
      <c r="G2127" s="18" t="s">
        <v>130</v>
      </c>
      <c r="I2127" s="77" t="str">
        <f>IF(OR(F2127="FFIE GRUPO 2",F2127="FFIE GRUPO 7"),"INTERVENTORIA",IF(OR(F2127="CONTRACTUAL",F2127="OTRO SÍ"),VLOOKUP(A2127,CECOS!$A$2:$I$56,9,0),"NO APLICA"))</f>
        <v>INTERVENTORIA</v>
      </c>
    </row>
    <row r="2128" spans="1:9" x14ac:dyDescent="0.25">
      <c r="A2128" s="18">
        <v>1734</v>
      </c>
      <c r="B2128" s="5">
        <v>43709</v>
      </c>
      <c r="C2128" s="18" t="s">
        <v>228</v>
      </c>
      <c r="D2128" s="18" t="s">
        <v>8</v>
      </c>
      <c r="E2128" s="3">
        <v>4829985.3734999998</v>
      </c>
      <c r="F2128" s="18" t="s">
        <v>6</v>
      </c>
      <c r="G2128" s="18" t="s">
        <v>130</v>
      </c>
      <c r="I2128" s="77" t="str">
        <f>IF(OR(F2128="FFIE GRUPO 2",F2128="FFIE GRUPO 7"),"INTERVENTORIA",IF(OR(F2128="CONTRACTUAL",F2128="OTRO SÍ"),VLOOKUP(A2128,CECOS!$A$2:$I$56,9,0),"NO APLICA"))</f>
        <v>INTERVENTORIA</v>
      </c>
    </row>
    <row r="2129" spans="1:9" x14ac:dyDescent="0.25">
      <c r="A2129" s="18">
        <v>1734</v>
      </c>
      <c r="B2129" s="5">
        <v>43739</v>
      </c>
      <c r="C2129" s="18" t="s">
        <v>228</v>
      </c>
      <c r="D2129" s="18" t="s">
        <v>8</v>
      </c>
      <c r="E2129" s="3">
        <v>4829985.3734999998</v>
      </c>
      <c r="F2129" s="18" t="s">
        <v>6</v>
      </c>
      <c r="G2129" s="18" t="s">
        <v>130</v>
      </c>
      <c r="I2129" s="77" t="str">
        <f>IF(OR(F2129="FFIE GRUPO 2",F2129="FFIE GRUPO 7"),"INTERVENTORIA",IF(OR(F2129="CONTRACTUAL",F2129="OTRO SÍ"),VLOOKUP(A2129,CECOS!$A$2:$I$56,9,0),"NO APLICA"))</f>
        <v>INTERVENTORIA</v>
      </c>
    </row>
    <row r="2130" spans="1:9" x14ac:dyDescent="0.25">
      <c r="A2130" s="18">
        <v>1734</v>
      </c>
      <c r="B2130" s="5">
        <v>43770</v>
      </c>
      <c r="C2130" s="18" t="s">
        <v>228</v>
      </c>
      <c r="D2130" s="18" t="s">
        <v>8</v>
      </c>
      <c r="E2130" s="3">
        <v>4829985.3734999998</v>
      </c>
      <c r="F2130" s="18" t="s">
        <v>6</v>
      </c>
      <c r="G2130" s="18" t="s">
        <v>130</v>
      </c>
      <c r="I2130" s="77" t="str">
        <f>IF(OR(F2130="FFIE GRUPO 2",F2130="FFIE GRUPO 7"),"INTERVENTORIA",IF(OR(F2130="CONTRACTUAL",F2130="OTRO SÍ"),VLOOKUP(A2130,CECOS!$A$2:$I$56,9,0),"NO APLICA"))</f>
        <v>INTERVENTORIA</v>
      </c>
    </row>
    <row r="2131" spans="1:9" x14ac:dyDescent="0.25">
      <c r="A2131" s="18">
        <v>1734</v>
      </c>
      <c r="B2131" s="5">
        <v>43800</v>
      </c>
      <c r="C2131" s="18" t="s">
        <v>228</v>
      </c>
      <c r="D2131" s="18" t="s">
        <v>8</v>
      </c>
      <c r="E2131" s="3">
        <v>4829985.3734999998</v>
      </c>
      <c r="F2131" s="18" t="s">
        <v>6</v>
      </c>
      <c r="G2131" s="18" t="s">
        <v>130</v>
      </c>
      <c r="I2131" s="77" t="str">
        <f>IF(OR(F2131="FFIE GRUPO 2",F2131="FFIE GRUPO 7"),"INTERVENTORIA",IF(OR(F2131="CONTRACTUAL",F2131="OTRO SÍ"),VLOOKUP(A2131,CECOS!$A$2:$I$56,9,0),"NO APLICA"))</f>
        <v>INTERVENTORIA</v>
      </c>
    </row>
    <row r="2132" spans="1:9" x14ac:dyDescent="0.25">
      <c r="A2132" s="18">
        <v>1734</v>
      </c>
      <c r="B2132" s="5">
        <v>43831</v>
      </c>
      <c r="C2132" s="18" t="s">
        <v>228</v>
      </c>
      <c r="D2132" s="18" t="s">
        <v>8</v>
      </c>
      <c r="E2132" s="3">
        <v>4829985.3734999998</v>
      </c>
      <c r="F2132" s="18" t="s">
        <v>6</v>
      </c>
      <c r="G2132" s="18" t="s">
        <v>130</v>
      </c>
      <c r="I2132" s="77" t="str">
        <f>IF(OR(F2132="FFIE GRUPO 2",F2132="FFIE GRUPO 7"),"INTERVENTORIA",IF(OR(F2132="CONTRACTUAL",F2132="OTRO SÍ"),VLOOKUP(A2132,CECOS!$A$2:$I$56,9,0),"NO APLICA"))</f>
        <v>INTERVENTORIA</v>
      </c>
    </row>
    <row r="2133" spans="1:9" x14ac:dyDescent="0.25">
      <c r="A2133" s="18">
        <v>1734</v>
      </c>
      <c r="B2133" s="5">
        <v>43862</v>
      </c>
      <c r="C2133" s="18" t="s">
        <v>228</v>
      </c>
      <c r="D2133" s="18" t="s">
        <v>8</v>
      </c>
      <c r="E2133" s="3">
        <v>4829985.3734999998</v>
      </c>
      <c r="F2133" s="18" t="s">
        <v>6</v>
      </c>
      <c r="G2133" s="18" t="s">
        <v>130</v>
      </c>
      <c r="I2133" s="77" t="str">
        <f>IF(OR(F2133="FFIE GRUPO 2",F2133="FFIE GRUPO 7"),"INTERVENTORIA",IF(OR(F2133="CONTRACTUAL",F2133="OTRO SÍ"),VLOOKUP(A2133,CECOS!$A$2:$I$56,9,0),"NO APLICA"))</f>
        <v>INTERVENTORIA</v>
      </c>
    </row>
    <row r="2134" spans="1:9" x14ac:dyDescent="0.25">
      <c r="A2134" s="18">
        <v>1734</v>
      </c>
      <c r="B2134" s="5">
        <v>43891</v>
      </c>
      <c r="C2134" s="18" t="s">
        <v>228</v>
      </c>
      <c r="D2134" s="18" t="s">
        <v>8</v>
      </c>
      <c r="E2134" s="3">
        <v>4829985.3734999998</v>
      </c>
      <c r="F2134" s="18" t="s">
        <v>6</v>
      </c>
      <c r="G2134" s="18" t="s">
        <v>130</v>
      </c>
      <c r="I2134" s="77" t="str">
        <f>IF(OR(F2134="FFIE GRUPO 2",F2134="FFIE GRUPO 7"),"INTERVENTORIA",IF(OR(F2134="CONTRACTUAL",F2134="OTRO SÍ"),VLOOKUP(A2134,CECOS!$A$2:$I$56,9,0),"NO APLICA"))</f>
        <v>INTERVENTORIA</v>
      </c>
    </row>
    <row r="2135" spans="1:9" x14ac:dyDescent="0.25">
      <c r="A2135" s="18">
        <v>1734</v>
      </c>
      <c r="B2135" s="5">
        <v>43922</v>
      </c>
      <c r="C2135" s="18" t="s">
        <v>228</v>
      </c>
      <c r="D2135" s="18" t="s">
        <v>8</v>
      </c>
      <c r="E2135" s="3">
        <v>4829985.3734999998</v>
      </c>
      <c r="F2135" s="18" t="s">
        <v>6</v>
      </c>
      <c r="G2135" s="18" t="s">
        <v>130</v>
      </c>
      <c r="I2135" s="77" t="str">
        <f>IF(OR(F2135="FFIE GRUPO 2",F2135="FFIE GRUPO 7"),"INTERVENTORIA",IF(OR(F2135="CONTRACTUAL",F2135="OTRO SÍ"),VLOOKUP(A2135,CECOS!$A$2:$I$56,9,0),"NO APLICA"))</f>
        <v>INTERVENTORIA</v>
      </c>
    </row>
    <row r="2136" spans="1:9" x14ac:dyDescent="0.25">
      <c r="A2136" s="18">
        <v>1734</v>
      </c>
      <c r="B2136" s="5">
        <v>43952</v>
      </c>
      <c r="C2136" s="18" t="s">
        <v>228</v>
      </c>
      <c r="D2136" s="18" t="s">
        <v>8</v>
      </c>
      <c r="E2136" s="3">
        <v>4829985.3734999998</v>
      </c>
      <c r="F2136" s="18" t="s">
        <v>6</v>
      </c>
      <c r="G2136" s="18" t="s">
        <v>130</v>
      </c>
      <c r="I2136" s="77" t="str">
        <f>IF(OR(F2136="FFIE GRUPO 2",F2136="FFIE GRUPO 7"),"INTERVENTORIA",IF(OR(F2136="CONTRACTUAL",F2136="OTRO SÍ"),VLOOKUP(A2136,CECOS!$A$2:$I$56,9,0),"NO APLICA"))</f>
        <v>INTERVENTORIA</v>
      </c>
    </row>
    <row r="2137" spans="1:9" x14ac:dyDescent="0.25">
      <c r="A2137" s="18">
        <v>1734</v>
      </c>
      <c r="B2137" s="5">
        <v>43983</v>
      </c>
      <c r="C2137" s="18" t="s">
        <v>228</v>
      </c>
      <c r="D2137" s="18" t="s">
        <v>8</v>
      </c>
      <c r="E2137" s="3">
        <v>4829985.3734999998</v>
      </c>
      <c r="F2137" s="18" t="s">
        <v>6</v>
      </c>
      <c r="G2137" s="18" t="s">
        <v>130</v>
      </c>
      <c r="I2137" s="77" t="str">
        <f>IF(OR(F2137="FFIE GRUPO 2",F2137="FFIE GRUPO 7"),"INTERVENTORIA",IF(OR(F2137="CONTRACTUAL",F2137="OTRO SÍ"),VLOOKUP(A2137,CECOS!$A$2:$I$56,9,0),"NO APLICA"))</f>
        <v>INTERVENTORIA</v>
      </c>
    </row>
    <row r="2138" spans="1:9" x14ac:dyDescent="0.25">
      <c r="A2138" s="18">
        <v>1734</v>
      </c>
      <c r="B2138" s="5">
        <v>44013</v>
      </c>
      <c r="C2138" s="18" t="s">
        <v>228</v>
      </c>
      <c r="D2138" s="18" t="s">
        <v>8</v>
      </c>
      <c r="E2138" s="3">
        <v>4829985.3734999998</v>
      </c>
      <c r="F2138" s="18" t="s">
        <v>6</v>
      </c>
      <c r="G2138" s="18" t="s">
        <v>130</v>
      </c>
      <c r="I2138" s="77" t="str">
        <f>IF(OR(F2138="FFIE GRUPO 2",F2138="FFIE GRUPO 7"),"INTERVENTORIA",IF(OR(F2138="CONTRACTUAL",F2138="OTRO SÍ"),VLOOKUP(A2138,CECOS!$A$2:$I$56,9,0),"NO APLICA"))</f>
        <v>INTERVENTORIA</v>
      </c>
    </row>
    <row r="2139" spans="1:9" x14ac:dyDescent="0.25">
      <c r="A2139" s="18">
        <v>1734</v>
      </c>
      <c r="B2139" s="5">
        <v>44044</v>
      </c>
      <c r="C2139" s="18" t="s">
        <v>228</v>
      </c>
      <c r="D2139" s="18" t="s">
        <v>8</v>
      </c>
      <c r="E2139" s="3">
        <v>4829985.3734999998</v>
      </c>
      <c r="F2139" s="18" t="s">
        <v>6</v>
      </c>
      <c r="G2139" s="18" t="s">
        <v>130</v>
      </c>
      <c r="I2139" s="77" t="str">
        <f>IF(OR(F2139="FFIE GRUPO 2",F2139="FFIE GRUPO 7"),"INTERVENTORIA",IF(OR(F2139="CONTRACTUAL",F2139="OTRO SÍ"),VLOOKUP(A2139,CECOS!$A$2:$I$56,9,0),"NO APLICA"))</f>
        <v>INTERVENTORIA</v>
      </c>
    </row>
    <row r="2140" spans="1:9" x14ac:dyDescent="0.25">
      <c r="A2140" s="18">
        <v>1734</v>
      </c>
      <c r="B2140" s="5">
        <v>44075</v>
      </c>
      <c r="C2140" s="18" t="s">
        <v>228</v>
      </c>
      <c r="D2140" s="18" t="s">
        <v>8</v>
      </c>
      <c r="E2140" s="3">
        <v>4829985.3734999998</v>
      </c>
      <c r="F2140" s="18" t="s">
        <v>6</v>
      </c>
      <c r="G2140" s="18" t="s">
        <v>130</v>
      </c>
      <c r="I2140" s="77" t="str">
        <f>IF(OR(F2140="FFIE GRUPO 2",F2140="FFIE GRUPO 7"),"INTERVENTORIA",IF(OR(F2140="CONTRACTUAL",F2140="OTRO SÍ"),VLOOKUP(A2140,CECOS!$A$2:$I$56,9,0),"NO APLICA"))</f>
        <v>INTERVENTORIA</v>
      </c>
    </row>
    <row r="2141" spans="1:9" x14ac:dyDescent="0.25">
      <c r="A2141" s="18">
        <v>1734</v>
      </c>
      <c r="B2141" s="5">
        <v>43497</v>
      </c>
      <c r="C2141" s="18" t="s">
        <v>228</v>
      </c>
      <c r="D2141" s="18" t="s">
        <v>112</v>
      </c>
      <c r="E2141" s="3">
        <v>4829985.3734999998</v>
      </c>
      <c r="F2141" s="18" t="s">
        <v>6</v>
      </c>
      <c r="G2141" s="18" t="s">
        <v>130</v>
      </c>
      <c r="I2141" s="77" t="str">
        <f>IF(OR(F2141="FFIE GRUPO 2",F2141="FFIE GRUPO 7"),"INTERVENTORIA",IF(OR(F2141="CONTRACTUAL",F2141="OTRO SÍ"),VLOOKUP(A2141,CECOS!$A$2:$I$56,9,0),"NO APLICA"))</f>
        <v>INTERVENTORIA</v>
      </c>
    </row>
    <row r="2142" spans="1:9" x14ac:dyDescent="0.25">
      <c r="A2142" s="18">
        <v>1734</v>
      </c>
      <c r="B2142" s="5">
        <v>43525</v>
      </c>
      <c r="C2142" s="18" t="s">
        <v>228</v>
      </c>
      <c r="D2142" s="18" t="s">
        <v>112</v>
      </c>
      <c r="E2142" s="3">
        <v>4829985.3734999998</v>
      </c>
      <c r="F2142" s="18" t="s">
        <v>6</v>
      </c>
      <c r="G2142" s="18" t="s">
        <v>130</v>
      </c>
      <c r="I2142" s="77" t="str">
        <f>IF(OR(F2142="FFIE GRUPO 2",F2142="FFIE GRUPO 7"),"INTERVENTORIA",IF(OR(F2142="CONTRACTUAL",F2142="OTRO SÍ"),VLOOKUP(A2142,CECOS!$A$2:$I$56,9,0),"NO APLICA"))</f>
        <v>INTERVENTORIA</v>
      </c>
    </row>
    <row r="2143" spans="1:9" x14ac:dyDescent="0.25">
      <c r="A2143" s="18">
        <v>1734</v>
      </c>
      <c r="B2143" s="5">
        <v>43556</v>
      </c>
      <c r="C2143" s="18" t="s">
        <v>228</v>
      </c>
      <c r="D2143" s="18" t="s">
        <v>112</v>
      </c>
      <c r="E2143" s="3">
        <v>4829985.3734999998</v>
      </c>
      <c r="F2143" s="18" t="s">
        <v>6</v>
      </c>
      <c r="G2143" s="18" t="s">
        <v>130</v>
      </c>
      <c r="I2143" s="77" t="str">
        <f>IF(OR(F2143="FFIE GRUPO 2",F2143="FFIE GRUPO 7"),"INTERVENTORIA",IF(OR(F2143="CONTRACTUAL",F2143="OTRO SÍ"),VLOOKUP(A2143,CECOS!$A$2:$I$56,9,0),"NO APLICA"))</f>
        <v>INTERVENTORIA</v>
      </c>
    </row>
    <row r="2144" spans="1:9" x14ac:dyDescent="0.25">
      <c r="A2144" s="18">
        <v>1734</v>
      </c>
      <c r="B2144" s="5">
        <v>43586</v>
      </c>
      <c r="C2144" s="18" t="s">
        <v>228</v>
      </c>
      <c r="D2144" s="18" t="s">
        <v>112</v>
      </c>
      <c r="E2144" s="3">
        <v>4829985.3734999998</v>
      </c>
      <c r="F2144" s="18" t="s">
        <v>6</v>
      </c>
      <c r="G2144" s="18" t="s">
        <v>130</v>
      </c>
      <c r="I2144" s="77" t="str">
        <f>IF(OR(F2144="FFIE GRUPO 2",F2144="FFIE GRUPO 7"),"INTERVENTORIA",IF(OR(F2144="CONTRACTUAL",F2144="OTRO SÍ"),VLOOKUP(A2144,CECOS!$A$2:$I$56,9,0),"NO APLICA"))</f>
        <v>INTERVENTORIA</v>
      </c>
    </row>
    <row r="2145" spans="1:9" x14ac:dyDescent="0.25">
      <c r="A2145" s="18">
        <v>1734</v>
      </c>
      <c r="B2145" s="5">
        <v>43617</v>
      </c>
      <c r="C2145" s="18" t="s">
        <v>228</v>
      </c>
      <c r="D2145" s="18" t="s">
        <v>112</v>
      </c>
      <c r="E2145" s="3">
        <v>4829985.3734999998</v>
      </c>
      <c r="F2145" s="18" t="s">
        <v>6</v>
      </c>
      <c r="G2145" s="18" t="s">
        <v>130</v>
      </c>
      <c r="I2145" s="77" t="str">
        <f>IF(OR(F2145="FFIE GRUPO 2",F2145="FFIE GRUPO 7"),"INTERVENTORIA",IF(OR(F2145="CONTRACTUAL",F2145="OTRO SÍ"),VLOOKUP(A2145,CECOS!$A$2:$I$56,9,0),"NO APLICA"))</f>
        <v>INTERVENTORIA</v>
      </c>
    </row>
    <row r="2146" spans="1:9" x14ac:dyDescent="0.25">
      <c r="A2146" s="18">
        <v>1734</v>
      </c>
      <c r="B2146" s="5">
        <v>43647</v>
      </c>
      <c r="C2146" s="18" t="s">
        <v>228</v>
      </c>
      <c r="D2146" s="18" t="s">
        <v>112</v>
      </c>
      <c r="E2146" s="3">
        <v>4829985.3734999998</v>
      </c>
      <c r="F2146" s="18" t="s">
        <v>6</v>
      </c>
      <c r="G2146" s="18" t="s">
        <v>130</v>
      </c>
      <c r="I2146" s="77" t="str">
        <f>IF(OR(F2146="FFIE GRUPO 2",F2146="FFIE GRUPO 7"),"INTERVENTORIA",IF(OR(F2146="CONTRACTUAL",F2146="OTRO SÍ"),VLOOKUP(A2146,CECOS!$A$2:$I$56,9,0),"NO APLICA"))</f>
        <v>INTERVENTORIA</v>
      </c>
    </row>
    <row r="2147" spans="1:9" x14ac:dyDescent="0.25">
      <c r="A2147" s="18">
        <v>1734</v>
      </c>
      <c r="B2147" s="5">
        <v>43678</v>
      </c>
      <c r="C2147" s="18" t="s">
        <v>228</v>
      </c>
      <c r="D2147" s="18" t="s">
        <v>112</v>
      </c>
      <c r="E2147" s="3">
        <v>4829985.3734999998</v>
      </c>
      <c r="F2147" s="18" t="s">
        <v>6</v>
      </c>
      <c r="G2147" s="18" t="s">
        <v>130</v>
      </c>
      <c r="I2147" s="77" t="str">
        <f>IF(OR(F2147="FFIE GRUPO 2",F2147="FFIE GRUPO 7"),"INTERVENTORIA",IF(OR(F2147="CONTRACTUAL",F2147="OTRO SÍ"),VLOOKUP(A2147,CECOS!$A$2:$I$56,9,0),"NO APLICA"))</f>
        <v>INTERVENTORIA</v>
      </c>
    </row>
    <row r="2148" spans="1:9" x14ac:dyDescent="0.25">
      <c r="A2148" s="18">
        <v>1734</v>
      </c>
      <c r="B2148" s="5">
        <v>43709</v>
      </c>
      <c r="C2148" s="18" t="s">
        <v>228</v>
      </c>
      <c r="D2148" s="18" t="s">
        <v>112</v>
      </c>
      <c r="E2148" s="3">
        <v>4829985.3734999998</v>
      </c>
      <c r="F2148" s="18" t="s">
        <v>6</v>
      </c>
      <c r="G2148" s="18" t="s">
        <v>130</v>
      </c>
      <c r="I2148" s="77" t="str">
        <f>IF(OR(F2148="FFIE GRUPO 2",F2148="FFIE GRUPO 7"),"INTERVENTORIA",IF(OR(F2148="CONTRACTUAL",F2148="OTRO SÍ"),VLOOKUP(A2148,CECOS!$A$2:$I$56,9,0),"NO APLICA"))</f>
        <v>INTERVENTORIA</v>
      </c>
    </row>
    <row r="2149" spans="1:9" x14ac:dyDescent="0.25">
      <c r="A2149" s="18">
        <v>1734</v>
      </c>
      <c r="B2149" s="5">
        <v>43739</v>
      </c>
      <c r="C2149" s="18" t="s">
        <v>228</v>
      </c>
      <c r="D2149" s="18" t="s">
        <v>112</v>
      </c>
      <c r="E2149" s="3">
        <v>4829985.3734999998</v>
      </c>
      <c r="F2149" s="18" t="s">
        <v>6</v>
      </c>
      <c r="G2149" s="18" t="s">
        <v>130</v>
      </c>
      <c r="I2149" s="77" t="str">
        <f>IF(OR(F2149="FFIE GRUPO 2",F2149="FFIE GRUPO 7"),"INTERVENTORIA",IF(OR(F2149="CONTRACTUAL",F2149="OTRO SÍ"),VLOOKUP(A2149,CECOS!$A$2:$I$56,9,0),"NO APLICA"))</f>
        <v>INTERVENTORIA</v>
      </c>
    </row>
    <row r="2150" spans="1:9" x14ac:dyDescent="0.25">
      <c r="A2150" s="18">
        <v>1734</v>
      </c>
      <c r="B2150" s="5">
        <v>43770</v>
      </c>
      <c r="C2150" s="18" t="s">
        <v>228</v>
      </c>
      <c r="D2150" s="18" t="s">
        <v>112</v>
      </c>
      <c r="E2150" s="3">
        <v>4829985.3734999998</v>
      </c>
      <c r="F2150" s="18" t="s">
        <v>6</v>
      </c>
      <c r="G2150" s="18" t="s">
        <v>130</v>
      </c>
      <c r="I2150" s="77" t="str">
        <f>IF(OR(F2150="FFIE GRUPO 2",F2150="FFIE GRUPO 7"),"INTERVENTORIA",IF(OR(F2150="CONTRACTUAL",F2150="OTRO SÍ"),VLOOKUP(A2150,CECOS!$A$2:$I$56,9,0),"NO APLICA"))</f>
        <v>INTERVENTORIA</v>
      </c>
    </row>
    <row r="2151" spans="1:9" x14ac:dyDescent="0.25">
      <c r="A2151" s="18">
        <v>1734</v>
      </c>
      <c r="B2151" s="5">
        <v>43800</v>
      </c>
      <c r="C2151" s="18" t="s">
        <v>228</v>
      </c>
      <c r="D2151" s="18" t="s">
        <v>112</v>
      </c>
      <c r="E2151" s="3">
        <v>4829985.3734999998</v>
      </c>
      <c r="F2151" s="18" t="s">
        <v>6</v>
      </c>
      <c r="G2151" s="18" t="s">
        <v>130</v>
      </c>
      <c r="I2151" s="77" t="str">
        <f>IF(OR(F2151="FFIE GRUPO 2",F2151="FFIE GRUPO 7"),"INTERVENTORIA",IF(OR(F2151="CONTRACTUAL",F2151="OTRO SÍ"),VLOOKUP(A2151,CECOS!$A$2:$I$56,9,0),"NO APLICA"))</f>
        <v>INTERVENTORIA</v>
      </c>
    </row>
    <row r="2152" spans="1:9" x14ac:dyDescent="0.25">
      <c r="A2152" s="18">
        <v>1734</v>
      </c>
      <c r="B2152" s="5">
        <v>43831</v>
      </c>
      <c r="C2152" s="18" t="s">
        <v>228</v>
      </c>
      <c r="D2152" s="18" t="s">
        <v>112</v>
      </c>
      <c r="E2152" s="3">
        <v>4829985.3734999998</v>
      </c>
      <c r="F2152" s="18" t="s">
        <v>6</v>
      </c>
      <c r="G2152" s="18" t="s">
        <v>130</v>
      </c>
      <c r="I2152" s="77" t="str">
        <f>IF(OR(F2152="FFIE GRUPO 2",F2152="FFIE GRUPO 7"),"INTERVENTORIA",IF(OR(F2152="CONTRACTUAL",F2152="OTRO SÍ"),VLOOKUP(A2152,CECOS!$A$2:$I$56,9,0),"NO APLICA"))</f>
        <v>INTERVENTORIA</v>
      </c>
    </row>
    <row r="2153" spans="1:9" x14ac:dyDescent="0.25">
      <c r="A2153" s="18">
        <v>1734</v>
      </c>
      <c r="B2153" s="5">
        <v>43862</v>
      </c>
      <c r="C2153" s="18" t="s">
        <v>228</v>
      </c>
      <c r="D2153" s="18" t="s">
        <v>112</v>
      </c>
      <c r="E2153" s="3">
        <v>4829985.3734999998</v>
      </c>
      <c r="F2153" s="18" t="s">
        <v>6</v>
      </c>
      <c r="G2153" s="18" t="s">
        <v>130</v>
      </c>
      <c r="I2153" s="77" t="str">
        <f>IF(OR(F2153="FFIE GRUPO 2",F2153="FFIE GRUPO 7"),"INTERVENTORIA",IF(OR(F2153="CONTRACTUAL",F2153="OTRO SÍ"),VLOOKUP(A2153,CECOS!$A$2:$I$56,9,0),"NO APLICA"))</f>
        <v>INTERVENTORIA</v>
      </c>
    </row>
    <row r="2154" spans="1:9" x14ac:dyDescent="0.25">
      <c r="A2154" s="18">
        <v>1734</v>
      </c>
      <c r="B2154" s="5">
        <v>43891</v>
      </c>
      <c r="C2154" s="18" t="s">
        <v>228</v>
      </c>
      <c r="D2154" s="18" t="s">
        <v>112</v>
      </c>
      <c r="E2154" s="3">
        <v>4829985.3734999998</v>
      </c>
      <c r="F2154" s="18" t="s">
        <v>6</v>
      </c>
      <c r="G2154" s="18" t="s">
        <v>130</v>
      </c>
      <c r="I2154" s="77" t="str">
        <f>IF(OR(F2154="FFIE GRUPO 2",F2154="FFIE GRUPO 7"),"INTERVENTORIA",IF(OR(F2154="CONTRACTUAL",F2154="OTRO SÍ"),VLOOKUP(A2154,CECOS!$A$2:$I$56,9,0),"NO APLICA"))</f>
        <v>INTERVENTORIA</v>
      </c>
    </row>
    <row r="2155" spans="1:9" x14ac:dyDescent="0.25">
      <c r="A2155" s="18">
        <v>1734</v>
      </c>
      <c r="B2155" s="5">
        <v>43922</v>
      </c>
      <c r="C2155" s="18" t="s">
        <v>228</v>
      </c>
      <c r="D2155" s="18" t="s">
        <v>112</v>
      </c>
      <c r="E2155" s="3">
        <v>4829985.3734999998</v>
      </c>
      <c r="F2155" s="18" t="s">
        <v>6</v>
      </c>
      <c r="G2155" s="18" t="s">
        <v>130</v>
      </c>
      <c r="I2155" s="77" t="str">
        <f>IF(OR(F2155="FFIE GRUPO 2",F2155="FFIE GRUPO 7"),"INTERVENTORIA",IF(OR(F2155="CONTRACTUAL",F2155="OTRO SÍ"),VLOOKUP(A2155,CECOS!$A$2:$I$56,9,0),"NO APLICA"))</f>
        <v>INTERVENTORIA</v>
      </c>
    </row>
    <row r="2156" spans="1:9" x14ac:dyDescent="0.25">
      <c r="A2156" s="18">
        <v>1734</v>
      </c>
      <c r="B2156" s="5">
        <v>43952</v>
      </c>
      <c r="C2156" s="18" t="s">
        <v>228</v>
      </c>
      <c r="D2156" s="18" t="s">
        <v>112</v>
      </c>
      <c r="E2156" s="3">
        <v>4829985.3734999998</v>
      </c>
      <c r="F2156" s="18" t="s">
        <v>6</v>
      </c>
      <c r="G2156" s="18" t="s">
        <v>130</v>
      </c>
      <c r="I2156" s="77" t="str">
        <f>IF(OR(F2156="FFIE GRUPO 2",F2156="FFIE GRUPO 7"),"INTERVENTORIA",IF(OR(F2156="CONTRACTUAL",F2156="OTRO SÍ"),VLOOKUP(A2156,CECOS!$A$2:$I$56,9,0),"NO APLICA"))</f>
        <v>INTERVENTORIA</v>
      </c>
    </row>
    <row r="2157" spans="1:9" x14ac:dyDescent="0.25">
      <c r="A2157" s="18">
        <v>1734</v>
      </c>
      <c r="B2157" s="5">
        <v>43983</v>
      </c>
      <c r="C2157" s="18" t="s">
        <v>228</v>
      </c>
      <c r="D2157" s="18" t="s">
        <v>112</v>
      </c>
      <c r="E2157" s="3">
        <v>4829985.3734999998</v>
      </c>
      <c r="F2157" s="18" t="s">
        <v>6</v>
      </c>
      <c r="G2157" s="18" t="s">
        <v>130</v>
      </c>
      <c r="I2157" s="77" t="str">
        <f>IF(OR(F2157="FFIE GRUPO 2",F2157="FFIE GRUPO 7"),"INTERVENTORIA",IF(OR(F2157="CONTRACTUAL",F2157="OTRO SÍ"),VLOOKUP(A2157,CECOS!$A$2:$I$56,9,0),"NO APLICA"))</f>
        <v>INTERVENTORIA</v>
      </c>
    </row>
    <row r="2158" spans="1:9" x14ac:dyDescent="0.25">
      <c r="A2158" s="18">
        <v>1734</v>
      </c>
      <c r="B2158" s="5">
        <v>44013</v>
      </c>
      <c r="C2158" s="18" t="s">
        <v>228</v>
      </c>
      <c r="D2158" s="18" t="s">
        <v>112</v>
      </c>
      <c r="E2158" s="3">
        <v>4829985.3734999998</v>
      </c>
      <c r="F2158" s="18" t="s">
        <v>6</v>
      </c>
      <c r="G2158" s="18" t="s">
        <v>130</v>
      </c>
      <c r="I2158" s="77" t="str">
        <f>IF(OR(F2158="FFIE GRUPO 2",F2158="FFIE GRUPO 7"),"INTERVENTORIA",IF(OR(F2158="CONTRACTUAL",F2158="OTRO SÍ"),VLOOKUP(A2158,CECOS!$A$2:$I$56,9,0),"NO APLICA"))</f>
        <v>INTERVENTORIA</v>
      </c>
    </row>
    <row r="2159" spans="1:9" x14ac:dyDescent="0.25">
      <c r="A2159" s="18">
        <v>1734</v>
      </c>
      <c r="B2159" s="5">
        <v>44044</v>
      </c>
      <c r="C2159" s="18" t="s">
        <v>228</v>
      </c>
      <c r="D2159" s="18" t="s">
        <v>112</v>
      </c>
      <c r="E2159" s="3">
        <v>4829985.3734999998</v>
      </c>
      <c r="F2159" s="18" t="s">
        <v>6</v>
      </c>
      <c r="G2159" s="18" t="s">
        <v>130</v>
      </c>
      <c r="I2159" s="77" t="str">
        <f>IF(OR(F2159="FFIE GRUPO 2",F2159="FFIE GRUPO 7"),"INTERVENTORIA",IF(OR(F2159="CONTRACTUAL",F2159="OTRO SÍ"),VLOOKUP(A2159,CECOS!$A$2:$I$56,9,0),"NO APLICA"))</f>
        <v>INTERVENTORIA</v>
      </c>
    </row>
    <row r="2160" spans="1:9" x14ac:dyDescent="0.25">
      <c r="A2160" s="18">
        <v>1734</v>
      </c>
      <c r="B2160" s="5">
        <v>44075</v>
      </c>
      <c r="C2160" s="18" t="s">
        <v>228</v>
      </c>
      <c r="D2160" s="18" t="s">
        <v>112</v>
      </c>
      <c r="E2160" s="3">
        <v>4829985.3734999998</v>
      </c>
      <c r="F2160" s="18" t="s">
        <v>6</v>
      </c>
      <c r="G2160" s="18" t="s">
        <v>130</v>
      </c>
      <c r="I2160" s="77" t="str">
        <f>IF(OR(F2160="FFIE GRUPO 2",F2160="FFIE GRUPO 7"),"INTERVENTORIA",IF(OR(F2160="CONTRACTUAL",F2160="OTRO SÍ"),VLOOKUP(A2160,CECOS!$A$2:$I$56,9,0),"NO APLICA"))</f>
        <v>INTERVENTORIA</v>
      </c>
    </row>
    <row r="2161" spans="1:9" x14ac:dyDescent="0.25">
      <c r="A2161" s="18">
        <v>1734</v>
      </c>
      <c r="B2161" s="5">
        <v>43647</v>
      </c>
      <c r="C2161" s="18" t="s">
        <v>228</v>
      </c>
      <c r="D2161" s="18" t="s">
        <v>25</v>
      </c>
      <c r="E2161" s="3">
        <v>3613544.2664999994</v>
      </c>
      <c r="F2161" s="18" t="s">
        <v>6</v>
      </c>
      <c r="G2161" s="18" t="s">
        <v>130</v>
      </c>
      <c r="I2161" s="77" t="str">
        <f>IF(OR(F2161="FFIE GRUPO 2",F2161="FFIE GRUPO 7"),"INTERVENTORIA",IF(OR(F2161="CONTRACTUAL",F2161="OTRO SÍ"),VLOOKUP(A2161,CECOS!$A$2:$I$56,9,0),"NO APLICA"))</f>
        <v>INTERVENTORIA</v>
      </c>
    </row>
    <row r="2162" spans="1:9" x14ac:dyDescent="0.25">
      <c r="A2162" s="18">
        <v>1734</v>
      </c>
      <c r="B2162" s="5">
        <v>43678</v>
      </c>
      <c r="C2162" s="18" t="s">
        <v>228</v>
      </c>
      <c r="D2162" s="18" t="s">
        <v>25</v>
      </c>
      <c r="E2162" s="3">
        <v>3613544.2664999994</v>
      </c>
      <c r="F2162" s="18" t="s">
        <v>6</v>
      </c>
      <c r="G2162" s="18" t="s">
        <v>130</v>
      </c>
      <c r="I2162" s="77" t="str">
        <f>IF(OR(F2162="FFIE GRUPO 2",F2162="FFIE GRUPO 7"),"INTERVENTORIA",IF(OR(F2162="CONTRACTUAL",F2162="OTRO SÍ"),VLOOKUP(A2162,CECOS!$A$2:$I$56,9,0),"NO APLICA"))</f>
        <v>INTERVENTORIA</v>
      </c>
    </row>
    <row r="2163" spans="1:9" x14ac:dyDescent="0.25">
      <c r="A2163" s="18">
        <v>1734</v>
      </c>
      <c r="B2163" s="5">
        <v>43709</v>
      </c>
      <c r="C2163" s="18" t="s">
        <v>228</v>
      </c>
      <c r="D2163" s="18" t="s">
        <v>25</v>
      </c>
      <c r="E2163" s="3">
        <v>3613544.2664999994</v>
      </c>
      <c r="F2163" s="18" t="s">
        <v>6</v>
      </c>
      <c r="G2163" s="18" t="s">
        <v>130</v>
      </c>
      <c r="I2163" s="77" t="str">
        <f>IF(OR(F2163="FFIE GRUPO 2",F2163="FFIE GRUPO 7"),"INTERVENTORIA",IF(OR(F2163="CONTRACTUAL",F2163="OTRO SÍ"),VLOOKUP(A2163,CECOS!$A$2:$I$56,9,0),"NO APLICA"))</f>
        <v>INTERVENTORIA</v>
      </c>
    </row>
    <row r="2164" spans="1:9" x14ac:dyDescent="0.25">
      <c r="A2164" s="18">
        <v>1734</v>
      </c>
      <c r="B2164" s="5">
        <v>43739</v>
      </c>
      <c r="C2164" s="18" t="s">
        <v>228</v>
      </c>
      <c r="D2164" s="18" t="s">
        <v>25</v>
      </c>
      <c r="E2164" s="3">
        <v>3613544.2664999994</v>
      </c>
      <c r="F2164" s="18" t="s">
        <v>6</v>
      </c>
      <c r="G2164" s="18" t="s">
        <v>130</v>
      </c>
      <c r="I2164" s="77" t="str">
        <f>IF(OR(F2164="FFIE GRUPO 2",F2164="FFIE GRUPO 7"),"INTERVENTORIA",IF(OR(F2164="CONTRACTUAL",F2164="OTRO SÍ"),VLOOKUP(A2164,CECOS!$A$2:$I$56,9,0),"NO APLICA"))</f>
        <v>INTERVENTORIA</v>
      </c>
    </row>
    <row r="2165" spans="1:9" x14ac:dyDescent="0.25">
      <c r="A2165" s="18">
        <v>1734</v>
      </c>
      <c r="B2165" s="5">
        <v>43770</v>
      </c>
      <c r="C2165" s="18" t="s">
        <v>228</v>
      </c>
      <c r="D2165" s="18" t="s">
        <v>25</v>
      </c>
      <c r="E2165" s="3">
        <v>3613544.2664999994</v>
      </c>
      <c r="F2165" s="18" t="s">
        <v>6</v>
      </c>
      <c r="G2165" s="18" t="s">
        <v>130</v>
      </c>
      <c r="I2165" s="77" t="str">
        <f>IF(OR(F2165="FFIE GRUPO 2",F2165="FFIE GRUPO 7"),"INTERVENTORIA",IF(OR(F2165="CONTRACTUAL",F2165="OTRO SÍ"),VLOOKUP(A2165,CECOS!$A$2:$I$56,9,0),"NO APLICA"))</f>
        <v>INTERVENTORIA</v>
      </c>
    </row>
    <row r="2166" spans="1:9" x14ac:dyDescent="0.25">
      <c r="A2166" s="18">
        <v>1734</v>
      </c>
      <c r="B2166" s="5">
        <v>43800</v>
      </c>
      <c r="C2166" s="18" t="s">
        <v>228</v>
      </c>
      <c r="D2166" s="18" t="s">
        <v>25</v>
      </c>
      <c r="E2166" s="3">
        <v>3613544.2664999994</v>
      </c>
      <c r="F2166" s="18" t="s">
        <v>6</v>
      </c>
      <c r="G2166" s="18" t="s">
        <v>130</v>
      </c>
      <c r="I2166" s="77" t="str">
        <f>IF(OR(F2166="FFIE GRUPO 2",F2166="FFIE GRUPO 7"),"INTERVENTORIA",IF(OR(F2166="CONTRACTUAL",F2166="OTRO SÍ"),VLOOKUP(A2166,CECOS!$A$2:$I$56,9,0),"NO APLICA"))</f>
        <v>INTERVENTORIA</v>
      </c>
    </row>
    <row r="2167" spans="1:9" x14ac:dyDescent="0.25">
      <c r="A2167" s="18">
        <v>1734</v>
      </c>
      <c r="B2167" s="5">
        <v>43831</v>
      </c>
      <c r="C2167" s="18" t="s">
        <v>228</v>
      </c>
      <c r="D2167" s="18" t="s">
        <v>25</v>
      </c>
      <c r="E2167" s="3">
        <v>3613544.2664999994</v>
      </c>
      <c r="F2167" s="18" t="s">
        <v>6</v>
      </c>
      <c r="G2167" s="18" t="s">
        <v>130</v>
      </c>
      <c r="I2167" s="77" t="str">
        <f>IF(OR(F2167="FFIE GRUPO 2",F2167="FFIE GRUPO 7"),"INTERVENTORIA",IF(OR(F2167="CONTRACTUAL",F2167="OTRO SÍ"),VLOOKUP(A2167,CECOS!$A$2:$I$56,9,0),"NO APLICA"))</f>
        <v>INTERVENTORIA</v>
      </c>
    </row>
    <row r="2168" spans="1:9" x14ac:dyDescent="0.25">
      <c r="A2168" s="18">
        <v>1734</v>
      </c>
      <c r="B2168" s="5">
        <v>43862</v>
      </c>
      <c r="C2168" s="18" t="s">
        <v>228</v>
      </c>
      <c r="D2168" s="18" t="s">
        <v>25</v>
      </c>
      <c r="E2168" s="3">
        <v>3613544.2664999994</v>
      </c>
      <c r="F2168" s="18" t="s">
        <v>6</v>
      </c>
      <c r="G2168" s="18" t="s">
        <v>130</v>
      </c>
      <c r="I2168" s="77" t="str">
        <f>IF(OR(F2168="FFIE GRUPO 2",F2168="FFIE GRUPO 7"),"INTERVENTORIA",IF(OR(F2168="CONTRACTUAL",F2168="OTRO SÍ"),VLOOKUP(A2168,CECOS!$A$2:$I$56,9,0),"NO APLICA"))</f>
        <v>INTERVENTORIA</v>
      </c>
    </row>
    <row r="2169" spans="1:9" x14ac:dyDescent="0.25">
      <c r="A2169" s="18">
        <v>1734</v>
      </c>
      <c r="B2169" s="5">
        <v>43891</v>
      </c>
      <c r="C2169" s="18" t="s">
        <v>228</v>
      </c>
      <c r="D2169" s="18" t="s">
        <v>25</v>
      </c>
      <c r="E2169" s="3">
        <v>3613544.2664999994</v>
      </c>
      <c r="F2169" s="18" t="s">
        <v>6</v>
      </c>
      <c r="G2169" s="18" t="s">
        <v>130</v>
      </c>
      <c r="I2169" s="77" t="str">
        <f>IF(OR(F2169="FFIE GRUPO 2",F2169="FFIE GRUPO 7"),"INTERVENTORIA",IF(OR(F2169="CONTRACTUAL",F2169="OTRO SÍ"),VLOOKUP(A2169,CECOS!$A$2:$I$56,9,0),"NO APLICA"))</f>
        <v>INTERVENTORIA</v>
      </c>
    </row>
    <row r="2170" spans="1:9" x14ac:dyDescent="0.25">
      <c r="A2170" s="18">
        <v>1734</v>
      </c>
      <c r="B2170" s="5">
        <v>43922</v>
      </c>
      <c r="C2170" s="18" t="s">
        <v>228</v>
      </c>
      <c r="D2170" s="18" t="s">
        <v>25</v>
      </c>
      <c r="E2170" s="3">
        <v>3613544.2664999994</v>
      </c>
      <c r="F2170" s="18" t="s">
        <v>6</v>
      </c>
      <c r="G2170" s="18" t="s">
        <v>130</v>
      </c>
      <c r="I2170" s="77" t="str">
        <f>IF(OR(F2170="FFIE GRUPO 2",F2170="FFIE GRUPO 7"),"INTERVENTORIA",IF(OR(F2170="CONTRACTUAL",F2170="OTRO SÍ"),VLOOKUP(A2170,CECOS!$A$2:$I$56,9,0),"NO APLICA"))</f>
        <v>INTERVENTORIA</v>
      </c>
    </row>
    <row r="2171" spans="1:9" x14ac:dyDescent="0.25">
      <c r="A2171" s="18">
        <v>1734</v>
      </c>
      <c r="B2171" s="5">
        <v>43952</v>
      </c>
      <c r="C2171" s="18" t="s">
        <v>228</v>
      </c>
      <c r="D2171" s="18" t="s">
        <v>25</v>
      </c>
      <c r="E2171" s="3">
        <v>3613544.2664999994</v>
      </c>
      <c r="F2171" s="18" t="s">
        <v>6</v>
      </c>
      <c r="G2171" s="18" t="s">
        <v>130</v>
      </c>
      <c r="I2171" s="77" t="str">
        <f>IF(OR(F2171="FFIE GRUPO 2",F2171="FFIE GRUPO 7"),"INTERVENTORIA",IF(OR(F2171="CONTRACTUAL",F2171="OTRO SÍ"),VLOOKUP(A2171,CECOS!$A$2:$I$56,9,0),"NO APLICA"))</f>
        <v>INTERVENTORIA</v>
      </c>
    </row>
    <row r="2172" spans="1:9" x14ac:dyDescent="0.25">
      <c r="A2172" s="18">
        <v>1734</v>
      </c>
      <c r="B2172" s="5">
        <v>43983</v>
      </c>
      <c r="C2172" s="18" t="s">
        <v>228</v>
      </c>
      <c r="D2172" s="18" t="s">
        <v>25</v>
      </c>
      <c r="E2172" s="3">
        <v>3613544.2664999994</v>
      </c>
      <c r="F2172" s="18" t="s">
        <v>6</v>
      </c>
      <c r="G2172" s="18" t="s">
        <v>130</v>
      </c>
      <c r="I2172" s="77" t="str">
        <f>IF(OR(F2172="FFIE GRUPO 2",F2172="FFIE GRUPO 7"),"INTERVENTORIA",IF(OR(F2172="CONTRACTUAL",F2172="OTRO SÍ"),VLOOKUP(A2172,CECOS!$A$2:$I$56,9,0),"NO APLICA"))</f>
        <v>INTERVENTORIA</v>
      </c>
    </row>
    <row r="2173" spans="1:9" x14ac:dyDescent="0.25">
      <c r="A2173" s="18">
        <v>1734</v>
      </c>
      <c r="B2173" s="5">
        <v>44013</v>
      </c>
      <c r="C2173" s="18" t="s">
        <v>228</v>
      </c>
      <c r="D2173" s="18" t="s">
        <v>25</v>
      </c>
      <c r="E2173" s="3">
        <v>3613544.2664999994</v>
      </c>
      <c r="F2173" s="18" t="s">
        <v>6</v>
      </c>
      <c r="G2173" s="18" t="s">
        <v>130</v>
      </c>
      <c r="I2173" s="77" t="str">
        <f>IF(OR(F2173="FFIE GRUPO 2",F2173="FFIE GRUPO 7"),"INTERVENTORIA",IF(OR(F2173="CONTRACTUAL",F2173="OTRO SÍ"),VLOOKUP(A2173,CECOS!$A$2:$I$56,9,0),"NO APLICA"))</f>
        <v>INTERVENTORIA</v>
      </c>
    </row>
    <row r="2174" spans="1:9" x14ac:dyDescent="0.25">
      <c r="A2174" s="18">
        <v>1734</v>
      </c>
      <c r="B2174" s="5">
        <v>44044</v>
      </c>
      <c r="C2174" s="18" t="s">
        <v>228</v>
      </c>
      <c r="D2174" s="18" t="s">
        <v>25</v>
      </c>
      <c r="E2174" s="3">
        <v>3613544.2664999994</v>
      </c>
      <c r="F2174" s="18" t="s">
        <v>6</v>
      </c>
      <c r="G2174" s="18" t="s">
        <v>130</v>
      </c>
      <c r="I2174" s="77" t="str">
        <f>IF(OR(F2174="FFIE GRUPO 2",F2174="FFIE GRUPO 7"),"INTERVENTORIA",IF(OR(F2174="CONTRACTUAL",F2174="OTRO SÍ"),VLOOKUP(A2174,CECOS!$A$2:$I$56,9,0),"NO APLICA"))</f>
        <v>INTERVENTORIA</v>
      </c>
    </row>
    <row r="2175" spans="1:9" x14ac:dyDescent="0.25">
      <c r="A2175" s="18">
        <v>1734</v>
      </c>
      <c r="B2175" s="5">
        <v>44075</v>
      </c>
      <c r="C2175" s="18" t="s">
        <v>228</v>
      </c>
      <c r="D2175" s="18" t="s">
        <v>25</v>
      </c>
      <c r="E2175" s="3">
        <v>3613544.2664999994</v>
      </c>
      <c r="F2175" s="18" t="s">
        <v>6</v>
      </c>
      <c r="G2175" s="18" t="s">
        <v>130</v>
      </c>
      <c r="I2175" s="77" t="str">
        <f>IF(OR(F2175="FFIE GRUPO 2",F2175="FFIE GRUPO 7"),"INTERVENTORIA",IF(OR(F2175="CONTRACTUAL",F2175="OTRO SÍ"),VLOOKUP(A2175,CECOS!$A$2:$I$56,9,0),"NO APLICA"))</f>
        <v>INTERVENTORIA</v>
      </c>
    </row>
    <row r="2176" spans="1:9" x14ac:dyDescent="0.25">
      <c r="A2176" s="18">
        <v>1888</v>
      </c>
      <c r="B2176" s="5">
        <v>43525</v>
      </c>
      <c r="C2176" s="18" t="s">
        <v>228</v>
      </c>
      <c r="D2176" s="18" t="s">
        <v>5</v>
      </c>
      <c r="E2176" s="3">
        <v>3170664</v>
      </c>
      <c r="F2176" s="18" t="s">
        <v>6</v>
      </c>
      <c r="G2176" s="18" t="s">
        <v>130</v>
      </c>
      <c r="I2176" s="77" t="str">
        <f>IF(OR(F2176="FFIE GRUPO 2",F2176="FFIE GRUPO 7"),"INTERVENTORIA",IF(OR(F2176="CONTRACTUAL",F2176="OTRO SÍ"),VLOOKUP(A2176,CECOS!$A$2:$I$56,9,0),"NO APLICA"))</f>
        <v>GERENCIA</v>
      </c>
    </row>
    <row r="2177" spans="1:9" x14ac:dyDescent="0.25">
      <c r="A2177" s="18">
        <v>1888</v>
      </c>
      <c r="B2177" s="5">
        <v>43556</v>
      </c>
      <c r="C2177" s="18" t="s">
        <v>228</v>
      </c>
      <c r="D2177" s="18" t="s">
        <v>5</v>
      </c>
      <c r="E2177" s="3">
        <v>3170664</v>
      </c>
      <c r="F2177" s="18" t="s">
        <v>6</v>
      </c>
      <c r="G2177" s="18" t="s">
        <v>130</v>
      </c>
      <c r="I2177" s="77" t="str">
        <f>IF(OR(F2177="FFIE GRUPO 2",F2177="FFIE GRUPO 7"),"INTERVENTORIA",IF(OR(F2177="CONTRACTUAL",F2177="OTRO SÍ"),VLOOKUP(A2177,CECOS!$A$2:$I$56,9,0),"NO APLICA"))</f>
        <v>GERENCIA</v>
      </c>
    </row>
    <row r="2178" spans="1:9" x14ac:dyDescent="0.25">
      <c r="A2178" s="18">
        <v>1888</v>
      </c>
      <c r="B2178" s="5">
        <v>43586</v>
      </c>
      <c r="C2178" s="18" t="s">
        <v>228</v>
      </c>
      <c r="D2178" s="18" t="s">
        <v>5</v>
      </c>
      <c r="E2178" s="3">
        <v>3170664</v>
      </c>
      <c r="F2178" s="18" t="s">
        <v>6</v>
      </c>
      <c r="G2178" s="18" t="s">
        <v>130</v>
      </c>
      <c r="I2178" s="77" t="str">
        <f>IF(OR(F2178="FFIE GRUPO 2",F2178="FFIE GRUPO 7"),"INTERVENTORIA",IF(OR(F2178="CONTRACTUAL",F2178="OTRO SÍ"),VLOOKUP(A2178,CECOS!$A$2:$I$56,9,0),"NO APLICA"))</f>
        <v>GERENCIA</v>
      </c>
    </row>
    <row r="2179" spans="1:9" x14ac:dyDescent="0.25">
      <c r="A2179" s="18">
        <v>1888</v>
      </c>
      <c r="B2179" s="5">
        <v>43617</v>
      </c>
      <c r="C2179" s="18" t="s">
        <v>228</v>
      </c>
      <c r="D2179" s="18" t="s">
        <v>5</v>
      </c>
      <c r="E2179" s="3">
        <v>3170664</v>
      </c>
      <c r="F2179" s="18" t="s">
        <v>6</v>
      </c>
      <c r="G2179" s="18" t="s">
        <v>130</v>
      </c>
      <c r="I2179" s="77" t="str">
        <f>IF(OR(F2179="FFIE GRUPO 2",F2179="FFIE GRUPO 7"),"INTERVENTORIA",IF(OR(F2179="CONTRACTUAL",F2179="OTRO SÍ"),VLOOKUP(A2179,CECOS!$A$2:$I$56,9,0),"NO APLICA"))</f>
        <v>GERENCIA</v>
      </c>
    </row>
    <row r="2180" spans="1:9" x14ac:dyDescent="0.25">
      <c r="A2180" s="18">
        <v>1888</v>
      </c>
      <c r="B2180" s="5">
        <v>43647</v>
      </c>
      <c r="C2180" s="18" t="s">
        <v>228</v>
      </c>
      <c r="D2180" s="18" t="s">
        <v>5</v>
      </c>
      <c r="E2180" s="3">
        <v>3170664</v>
      </c>
      <c r="F2180" s="18" t="s">
        <v>6</v>
      </c>
      <c r="G2180" s="18" t="s">
        <v>130</v>
      </c>
      <c r="I2180" s="77" t="str">
        <f>IF(OR(F2180="FFIE GRUPO 2",F2180="FFIE GRUPO 7"),"INTERVENTORIA",IF(OR(F2180="CONTRACTUAL",F2180="OTRO SÍ"),VLOOKUP(A2180,CECOS!$A$2:$I$56,9,0),"NO APLICA"))</f>
        <v>GERENCIA</v>
      </c>
    </row>
    <row r="2181" spans="1:9" x14ac:dyDescent="0.25">
      <c r="A2181" s="18">
        <v>1888</v>
      </c>
      <c r="B2181" s="5">
        <v>43678</v>
      </c>
      <c r="C2181" s="18" t="s">
        <v>228</v>
      </c>
      <c r="D2181" s="18" t="s">
        <v>5</v>
      </c>
      <c r="E2181" s="3">
        <v>3170664</v>
      </c>
      <c r="F2181" s="18" t="s">
        <v>6</v>
      </c>
      <c r="G2181" s="18" t="s">
        <v>130</v>
      </c>
      <c r="I2181" s="77" t="str">
        <f>IF(OR(F2181="FFIE GRUPO 2",F2181="FFIE GRUPO 7"),"INTERVENTORIA",IF(OR(F2181="CONTRACTUAL",F2181="OTRO SÍ"),VLOOKUP(A2181,CECOS!$A$2:$I$56,9,0),"NO APLICA"))</f>
        <v>GERENCIA</v>
      </c>
    </row>
    <row r="2182" spans="1:9" x14ac:dyDescent="0.25">
      <c r="A2182" s="18">
        <v>1888</v>
      </c>
      <c r="B2182" s="5">
        <v>43709</v>
      </c>
      <c r="C2182" s="18" t="s">
        <v>228</v>
      </c>
      <c r="D2182" s="18" t="s">
        <v>5</v>
      </c>
      <c r="E2182" s="3">
        <v>3170664</v>
      </c>
      <c r="F2182" s="18" t="s">
        <v>6</v>
      </c>
      <c r="G2182" s="18" t="s">
        <v>130</v>
      </c>
      <c r="I2182" s="77" t="str">
        <f>IF(OR(F2182="FFIE GRUPO 2",F2182="FFIE GRUPO 7"),"INTERVENTORIA",IF(OR(F2182="CONTRACTUAL",F2182="OTRO SÍ"),VLOOKUP(A2182,CECOS!$A$2:$I$56,9,0),"NO APLICA"))</f>
        <v>GERENCIA</v>
      </c>
    </row>
    <row r="2183" spans="1:9" x14ac:dyDescent="0.25">
      <c r="A2183" s="18">
        <v>1888</v>
      </c>
      <c r="B2183" s="5">
        <v>43739</v>
      </c>
      <c r="C2183" s="18" t="s">
        <v>228</v>
      </c>
      <c r="D2183" s="18" t="s">
        <v>5</v>
      </c>
      <c r="E2183" s="3">
        <v>3170664</v>
      </c>
      <c r="F2183" s="18" t="s">
        <v>6</v>
      </c>
      <c r="G2183" s="18" t="s">
        <v>130</v>
      </c>
      <c r="I2183" s="77" t="str">
        <f>IF(OR(F2183="FFIE GRUPO 2",F2183="FFIE GRUPO 7"),"INTERVENTORIA",IF(OR(F2183="CONTRACTUAL",F2183="OTRO SÍ"),VLOOKUP(A2183,CECOS!$A$2:$I$56,9,0),"NO APLICA"))</f>
        <v>GERENCIA</v>
      </c>
    </row>
    <row r="2184" spans="1:9" x14ac:dyDescent="0.25">
      <c r="A2184" s="18">
        <v>1888</v>
      </c>
      <c r="B2184" s="5">
        <v>43770</v>
      </c>
      <c r="C2184" s="18" t="s">
        <v>228</v>
      </c>
      <c r="D2184" s="18" t="s">
        <v>5</v>
      </c>
      <c r="E2184" s="3">
        <v>3170664</v>
      </c>
      <c r="F2184" s="18" t="s">
        <v>6</v>
      </c>
      <c r="G2184" s="18" t="s">
        <v>130</v>
      </c>
      <c r="I2184" s="77" t="str">
        <f>IF(OR(F2184="FFIE GRUPO 2",F2184="FFIE GRUPO 7"),"INTERVENTORIA",IF(OR(F2184="CONTRACTUAL",F2184="OTRO SÍ"),VLOOKUP(A2184,CECOS!$A$2:$I$56,9,0),"NO APLICA"))</f>
        <v>GERENCIA</v>
      </c>
    </row>
    <row r="2185" spans="1:9" x14ac:dyDescent="0.25">
      <c r="A2185" s="18">
        <v>1888</v>
      </c>
      <c r="B2185" s="5">
        <v>43800</v>
      </c>
      <c r="C2185" s="18" t="s">
        <v>228</v>
      </c>
      <c r="D2185" s="18" t="s">
        <v>5</v>
      </c>
      <c r="E2185" s="3">
        <v>3170664</v>
      </c>
      <c r="F2185" s="18" t="s">
        <v>6</v>
      </c>
      <c r="G2185" s="18" t="s">
        <v>130</v>
      </c>
      <c r="I2185" s="77" t="str">
        <f>IF(OR(F2185="FFIE GRUPO 2",F2185="FFIE GRUPO 7"),"INTERVENTORIA",IF(OR(F2185="CONTRACTUAL",F2185="OTRO SÍ"),VLOOKUP(A2185,CECOS!$A$2:$I$56,9,0),"NO APLICA"))</f>
        <v>GERENCIA</v>
      </c>
    </row>
    <row r="2186" spans="1:9" x14ac:dyDescent="0.25">
      <c r="A2186" s="18">
        <v>1888</v>
      </c>
      <c r="B2186" s="5">
        <v>43831</v>
      </c>
      <c r="C2186" s="18" t="s">
        <v>228</v>
      </c>
      <c r="D2186" s="18" t="s">
        <v>5</v>
      </c>
      <c r="E2186" s="3">
        <v>3170664</v>
      </c>
      <c r="F2186" s="18" t="s">
        <v>6</v>
      </c>
      <c r="G2186" s="18" t="s">
        <v>130</v>
      </c>
      <c r="I2186" s="77" t="str">
        <f>IF(OR(F2186="FFIE GRUPO 2",F2186="FFIE GRUPO 7"),"INTERVENTORIA",IF(OR(F2186="CONTRACTUAL",F2186="OTRO SÍ"),VLOOKUP(A2186,CECOS!$A$2:$I$56,9,0),"NO APLICA"))</f>
        <v>GERENCIA</v>
      </c>
    </row>
    <row r="2187" spans="1:9" x14ac:dyDescent="0.25">
      <c r="A2187" s="18">
        <v>1888</v>
      </c>
      <c r="B2187" s="5">
        <v>43862</v>
      </c>
      <c r="C2187" s="18" t="s">
        <v>228</v>
      </c>
      <c r="D2187" s="18" t="s">
        <v>5</v>
      </c>
      <c r="E2187" s="3">
        <v>3170664</v>
      </c>
      <c r="F2187" s="18" t="s">
        <v>6</v>
      </c>
      <c r="G2187" s="18" t="s">
        <v>130</v>
      </c>
      <c r="I2187" s="77" t="str">
        <f>IF(OR(F2187="FFIE GRUPO 2",F2187="FFIE GRUPO 7"),"INTERVENTORIA",IF(OR(F2187="CONTRACTUAL",F2187="OTRO SÍ"),VLOOKUP(A2187,CECOS!$A$2:$I$56,9,0),"NO APLICA"))</f>
        <v>GERENCIA</v>
      </c>
    </row>
    <row r="2188" spans="1:9" x14ac:dyDescent="0.25">
      <c r="A2188" s="18">
        <v>1888</v>
      </c>
      <c r="B2188" s="5">
        <v>43891</v>
      </c>
      <c r="C2188" s="18" t="s">
        <v>228</v>
      </c>
      <c r="D2188" s="18" t="s">
        <v>5</v>
      </c>
      <c r="E2188" s="3">
        <v>3170664</v>
      </c>
      <c r="F2188" s="18" t="s">
        <v>6</v>
      </c>
      <c r="G2188" s="18" t="s">
        <v>130</v>
      </c>
      <c r="I2188" s="77" t="str">
        <f>IF(OR(F2188="FFIE GRUPO 2",F2188="FFIE GRUPO 7"),"INTERVENTORIA",IF(OR(F2188="CONTRACTUAL",F2188="OTRO SÍ"),VLOOKUP(A2188,CECOS!$A$2:$I$56,9,0),"NO APLICA"))</f>
        <v>GERENCIA</v>
      </c>
    </row>
    <row r="2189" spans="1:9" x14ac:dyDescent="0.25">
      <c r="A2189" s="18">
        <v>1888</v>
      </c>
      <c r="B2189" s="5">
        <v>43922</v>
      </c>
      <c r="C2189" s="18" t="s">
        <v>228</v>
      </c>
      <c r="D2189" s="18" t="s">
        <v>5</v>
      </c>
      <c r="E2189" s="3">
        <v>3170664</v>
      </c>
      <c r="F2189" s="18" t="s">
        <v>6</v>
      </c>
      <c r="G2189" s="18" t="s">
        <v>130</v>
      </c>
      <c r="I2189" s="77" t="str">
        <f>IF(OR(F2189="FFIE GRUPO 2",F2189="FFIE GRUPO 7"),"INTERVENTORIA",IF(OR(F2189="CONTRACTUAL",F2189="OTRO SÍ"),VLOOKUP(A2189,CECOS!$A$2:$I$56,9,0),"NO APLICA"))</f>
        <v>GERENCIA</v>
      </c>
    </row>
    <row r="2190" spans="1:9" x14ac:dyDescent="0.25">
      <c r="A2190" s="18">
        <v>1888</v>
      </c>
      <c r="B2190" s="5">
        <v>43952</v>
      </c>
      <c r="C2190" s="18" t="s">
        <v>228</v>
      </c>
      <c r="D2190" s="18" t="s">
        <v>5</v>
      </c>
      <c r="E2190" s="3">
        <v>3170664</v>
      </c>
      <c r="F2190" s="18" t="s">
        <v>6</v>
      </c>
      <c r="G2190" s="18" t="s">
        <v>130</v>
      </c>
      <c r="I2190" s="77" t="str">
        <f>IF(OR(F2190="FFIE GRUPO 2",F2190="FFIE GRUPO 7"),"INTERVENTORIA",IF(OR(F2190="CONTRACTUAL",F2190="OTRO SÍ"),VLOOKUP(A2190,CECOS!$A$2:$I$56,9,0),"NO APLICA"))</f>
        <v>GERENCIA</v>
      </c>
    </row>
    <row r="2191" spans="1:9" x14ac:dyDescent="0.25">
      <c r="A2191" s="18">
        <v>1888</v>
      </c>
      <c r="B2191" s="5">
        <v>43525</v>
      </c>
      <c r="C2191" s="18" t="s">
        <v>228</v>
      </c>
      <c r="D2191" s="18" t="s">
        <v>7</v>
      </c>
      <c r="E2191" s="3">
        <v>8741250</v>
      </c>
      <c r="F2191" s="18" t="s">
        <v>6</v>
      </c>
      <c r="G2191" s="18" t="s">
        <v>130</v>
      </c>
      <c r="I2191" s="77" t="str">
        <f>IF(OR(F2191="FFIE GRUPO 2",F2191="FFIE GRUPO 7"),"INTERVENTORIA",IF(OR(F2191="CONTRACTUAL",F2191="OTRO SÍ"),VLOOKUP(A2191,CECOS!$A$2:$I$56,9,0),"NO APLICA"))</f>
        <v>GERENCIA</v>
      </c>
    </row>
    <row r="2192" spans="1:9" x14ac:dyDescent="0.25">
      <c r="A2192" s="18">
        <v>1888</v>
      </c>
      <c r="B2192" s="5">
        <v>43556</v>
      </c>
      <c r="C2192" s="18" t="s">
        <v>228</v>
      </c>
      <c r="D2192" s="18" t="s">
        <v>7</v>
      </c>
      <c r="E2192" s="3">
        <v>8741250</v>
      </c>
      <c r="F2192" s="18" t="s">
        <v>6</v>
      </c>
      <c r="G2192" s="18" t="s">
        <v>130</v>
      </c>
      <c r="I2192" s="77" t="str">
        <f>IF(OR(F2192="FFIE GRUPO 2",F2192="FFIE GRUPO 7"),"INTERVENTORIA",IF(OR(F2192="CONTRACTUAL",F2192="OTRO SÍ"),VLOOKUP(A2192,CECOS!$A$2:$I$56,9,0),"NO APLICA"))</f>
        <v>GERENCIA</v>
      </c>
    </row>
    <row r="2193" spans="1:9" x14ac:dyDescent="0.25">
      <c r="A2193" s="18">
        <v>1888</v>
      </c>
      <c r="B2193" s="5">
        <v>43586</v>
      </c>
      <c r="C2193" s="18" t="s">
        <v>228</v>
      </c>
      <c r="D2193" s="18" t="s">
        <v>7</v>
      </c>
      <c r="E2193" s="3">
        <v>8741250</v>
      </c>
      <c r="F2193" s="18" t="s">
        <v>6</v>
      </c>
      <c r="G2193" s="18" t="s">
        <v>130</v>
      </c>
      <c r="I2193" s="77" t="str">
        <f>IF(OR(F2193="FFIE GRUPO 2",F2193="FFIE GRUPO 7"),"INTERVENTORIA",IF(OR(F2193="CONTRACTUAL",F2193="OTRO SÍ"),VLOOKUP(A2193,CECOS!$A$2:$I$56,9,0),"NO APLICA"))</f>
        <v>GERENCIA</v>
      </c>
    </row>
    <row r="2194" spans="1:9" x14ac:dyDescent="0.25">
      <c r="A2194" s="18">
        <v>1888</v>
      </c>
      <c r="B2194" s="5">
        <v>43617</v>
      </c>
      <c r="C2194" s="18" t="s">
        <v>228</v>
      </c>
      <c r="D2194" s="18" t="s">
        <v>7</v>
      </c>
      <c r="E2194" s="3">
        <v>8741250</v>
      </c>
      <c r="F2194" s="18" t="s">
        <v>6</v>
      </c>
      <c r="G2194" s="18" t="s">
        <v>130</v>
      </c>
      <c r="I2194" s="77" t="str">
        <f>IF(OR(F2194="FFIE GRUPO 2",F2194="FFIE GRUPO 7"),"INTERVENTORIA",IF(OR(F2194="CONTRACTUAL",F2194="OTRO SÍ"),VLOOKUP(A2194,CECOS!$A$2:$I$56,9,0),"NO APLICA"))</f>
        <v>GERENCIA</v>
      </c>
    </row>
    <row r="2195" spans="1:9" x14ac:dyDescent="0.25">
      <c r="A2195" s="18">
        <v>1888</v>
      </c>
      <c r="B2195" s="5">
        <v>43647</v>
      </c>
      <c r="C2195" s="18" t="s">
        <v>228</v>
      </c>
      <c r="D2195" s="18" t="s">
        <v>7</v>
      </c>
      <c r="E2195" s="3">
        <v>8741250</v>
      </c>
      <c r="F2195" s="18" t="s">
        <v>6</v>
      </c>
      <c r="G2195" s="18" t="s">
        <v>130</v>
      </c>
      <c r="I2195" s="77" t="str">
        <f>IF(OR(F2195="FFIE GRUPO 2",F2195="FFIE GRUPO 7"),"INTERVENTORIA",IF(OR(F2195="CONTRACTUAL",F2195="OTRO SÍ"),VLOOKUP(A2195,CECOS!$A$2:$I$56,9,0),"NO APLICA"))</f>
        <v>GERENCIA</v>
      </c>
    </row>
    <row r="2196" spans="1:9" x14ac:dyDescent="0.25">
      <c r="A2196" s="18">
        <v>1888</v>
      </c>
      <c r="B2196" s="5">
        <v>43678</v>
      </c>
      <c r="C2196" s="18" t="s">
        <v>228</v>
      </c>
      <c r="D2196" s="18" t="s">
        <v>7</v>
      </c>
      <c r="E2196" s="3">
        <v>8741250</v>
      </c>
      <c r="F2196" s="18" t="s">
        <v>6</v>
      </c>
      <c r="G2196" s="18" t="s">
        <v>130</v>
      </c>
      <c r="I2196" s="77" t="str">
        <f>IF(OR(F2196="FFIE GRUPO 2",F2196="FFIE GRUPO 7"),"INTERVENTORIA",IF(OR(F2196="CONTRACTUAL",F2196="OTRO SÍ"),VLOOKUP(A2196,CECOS!$A$2:$I$56,9,0),"NO APLICA"))</f>
        <v>GERENCIA</v>
      </c>
    </row>
    <row r="2197" spans="1:9" x14ac:dyDescent="0.25">
      <c r="A2197" s="18">
        <v>1888</v>
      </c>
      <c r="B2197" s="5">
        <v>43709</v>
      </c>
      <c r="C2197" s="18" t="s">
        <v>228</v>
      </c>
      <c r="D2197" s="18" t="s">
        <v>7</v>
      </c>
      <c r="E2197" s="3">
        <v>8741250</v>
      </c>
      <c r="F2197" s="18" t="s">
        <v>6</v>
      </c>
      <c r="G2197" s="18" t="s">
        <v>130</v>
      </c>
      <c r="I2197" s="77" t="str">
        <f>IF(OR(F2197="FFIE GRUPO 2",F2197="FFIE GRUPO 7"),"INTERVENTORIA",IF(OR(F2197="CONTRACTUAL",F2197="OTRO SÍ"),VLOOKUP(A2197,CECOS!$A$2:$I$56,9,0),"NO APLICA"))</f>
        <v>GERENCIA</v>
      </c>
    </row>
    <row r="2198" spans="1:9" x14ac:dyDescent="0.25">
      <c r="A2198" s="18">
        <v>1888</v>
      </c>
      <c r="B2198" s="5">
        <v>43739</v>
      </c>
      <c r="C2198" s="18" t="s">
        <v>228</v>
      </c>
      <c r="D2198" s="18" t="s">
        <v>7</v>
      </c>
      <c r="E2198" s="3">
        <v>8741250</v>
      </c>
      <c r="F2198" s="18" t="s">
        <v>6</v>
      </c>
      <c r="G2198" s="18" t="s">
        <v>130</v>
      </c>
      <c r="I2198" s="77" t="str">
        <f>IF(OR(F2198="FFIE GRUPO 2",F2198="FFIE GRUPO 7"),"INTERVENTORIA",IF(OR(F2198="CONTRACTUAL",F2198="OTRO SÍ"),VLOOKUP(A2198,CECOS!$A$2:$I$56,9,0),"NO APLICA"))</f>
        <v>GERENCIA</v>
      </c>
    </row>
    <row r="2199" spans="1:9" x14ac:dyDescent="0.25">
      <c r="A2199" s="18">
        <v>1888</v>
      </c>
      <c r="B2199" s="5">
        <v>43770</v>
      </c>
      <c r="C2199" s="18" t="s">
        <v>228</v>
      </c>
      <c r="D2199" s="18" t="s">
        <v>7</v>
      </c>
      <c r="E2199" s="3">
        <v>8741250</v>
      </c>
      <c r="F2199" s="18" t="s">
        <v>6</v>
      </c>
      <c r="G2199" s="18" t="s">
        <v>130</v>
      </c>
      <c r="I2199" s="77" t="str">
        <f>IF(OR(F2199="FFIE GRUPO 2",F2199="FFIE GRUPO 7"),"INTERVENTORIA",IF(OR(F2199="CONTRACTUAL",F2199="OTRO SÍ"),VLOOKUP(A2199,CECOS!$A$2:$I$56,9,0),"NO APLICA"))</f>
        <v>GERENCIA</v>
      </c>
    </row>
    <row r="2200" spans="1:9" x14ac:dyDescent="0.25">
      <c r="A2200" s="18">
        <v>1888</v>
      </c>
      <c r="B2200" s="5">
        <v>43800</v>
      </c>
      <c r="C2200" s="18" t="s">
        <v>228</v>
      </c>
      <c r="D2200" s="18" t="s">
        <v>7</v>
      </c>
      <c r="E2200" s="3">
        <v>8741250</v>
      </c>
      <c r="F2200" s="18" t="s">
        <v>6</v>
      </c>
      <c r="G2200" s="18" t="s">
        <v>130</v>
      </c>
      <c r="I2200" s="77" t="str">
        <f>IF(OR(F2200="FFIE GRUPO 2",F2200="FFIE GRUPO 7"),"INTERVENTORIA",IF(OR(F2200="CONTRACTUAL",F2200="OTRO SÍ"),VLOOKUP(A2200,CECOS!$A$2:$I$56,9,0),"NO APLICA"))</f>
        <v>GERENCIA</v>
      </c>
    </row>
    <row r="2201" spans="1:9" x14ac:dyDescent="0.25">
      <c r="A2201" s="18">
        <v>1888</v>
      </c>
      <c r="B2201" s="5">
        <v>43831</v>
      </c>
      <c r="C2201" s="18" t="s">
        <v>228</v>
      </c>
      <c r="D2201" s="18" t="s">
        <v>7</v>
      </c>
      <c r="E2201" s="3">
        <v>8741250</v>
      </c>
      <c r="F2201" s="18" t="s">
        <v>6</v>
      </c>
      <c r="G2201" s="18" t="s">
        <v>130</v>
      </c>
      <c r="I2201" s="77" t="str">
        <f>IF(OR(F2201="FFIE GRUPO 2",F2201="FFIE GRUPO 7"),"INTERVENTORIA",IF(OR(F2201="CONTRACTUAL",F2201="OTRO SÍ"),VLOOKUP(A2201,CECOS!$A$2:$I$56,9,0),"NO APLICA"))</f>
        <v>GERENCIA</v>
      </c>
    </row>
    <row r="2202" spans="1:9" x14ac:dyDescent="0.25">
      <c r="A2202" s="18">
        <v>1888</v>
      </c>
      <c r="B2202" s="5">
        <v>43862</v>
      </c>
      <c r="C2202" s="18" t="s">
        <v>228</v>
      </c>
      <c r="D2202" s="18" t="s">
        <v>7</v>
      </c>
      <c r="E2202" s="3">
        <v>8741250</v>
      </c>
      <c r="F2202" s="18" t="s">
        <v>6</v>
      </c>
      <c r="G2202" s="18" t="s">
        <v>130</v>
      </c>
      <c r="I2202" s="77" t="str">
        <f>IF(OR(F2202="FFIE GRUPO 2",F2202="FFIE GRUPO 7"),"INTERVENTORIA",IF(OR(F2202="CONTRACTUAL",F2202="OTRO SÍ"),VLOOKUP(A2202,CECOS!$A$2:$I$56,9,0),"NO APLICA"))</f>
        <v>GERENCIA</v>
      </c>
    </row>
    <row r="2203" spans="1:9" x14ac:dyDescent="0.25">
      <c r="A2203" s="18">
        <v>1888</v>
      </c>
      <c r="B2203" s="5">
        <v>43525</v>
      </c>
      <c r="C2203" s="18" t="s">
        <v>228</v>
      </c>
      <c r="D2203" s="18" t="s">
        <v>11</v>
      </c>
      <c r="E2203" s="3">
        <v>4725000</v>
      </c>
      <c r="F2203" s="18" t="s">
        <v>6</v>
      </c>
      <c r="G2203" s="18" t="s">
        <v>130</v>
      </c>
      <c r="I2203" s="77" t="str">
        <f>IF(OR(F2203="FFIE GRUPO 2",F2203="FFIE GRUPO 7"),"INTERVENTORIA",IF(OR(F2203="CONTRACTUAL",F2203="OTRO SÍ"),VLOOKUP(A2203,CECOS!$A$2:$I$56,9,0),"NO APLICA"))</f>
        <v>GERENCIA</v>
      </c>
    </row>
    <row r="2204" spans="1:9" x14ac:dyDescent="0.25">
      <c r="A2204" s="18">
        <v>1888</v>
      </c>
      <c r="B2204" s="5">
        <v>43556</v>
      </c>
      <c r="C2204" s="18" t="s">
        <v>228</v>
      </c>
      <c r="D2204" s="18" t="s">
        <v>11</v>
      </c>
      <c r="E2204" s="3">
        <v>4725000</v>
      </c>
      <c r="F2204" s="18" t="s">
        <v>6</v>
      </c>
      <c r="G2204" s="18" t="s">
        <v>130</v>
      </c>
      <c r="I2204" s="77" t="str">
        <f>IF(OR(F2204="FFIE GRUPO 2",F2204="FFIE GRUPO 7"),"INTERVENTORIA",IF(OR(F2204="CONTRACTUAL",F2204="OTRO SÍ"),VLOOKUP(A2204,CECOS!$A$2:$I$56,9,0),"NO APLICA"))</f>
        <v>GERENCIA</v>
      </c>
    </row>
    <row r="2205" spans="1:9" x14ac:dyDescent="0.25">
      <c r="A2205" s="18">
        <v>1888</v>
      </c>
      <c r="B2205" s="5">
        <v>43586</v>
      </c>
      <c r="C2205" s="18" t="s">
        <v>228</v>
      </c>
      <c r="D2205" s="18" t="s">
        <v>11</v>
      </c>
      <c r="E2205" s="3">
        <v>4725000</v>
      </c>
      <c r="F2205" s="18" t="s">
        <v>6</v>
      </c>
      <c r="G2205" s="18" t="s">
        <v>130</v>
      </c>
      <c r="I2205" s="77" t="str">
        <f>IF(OR(F2205="FFIE GRUPO 2",F2205="FFIE GRUPO 7"),"INTERVENTORIA",IF(OR(F2205="CONTRACTUAL",F2205="OTRO SÍ"),VLOOKUP(A2205,CECOS!$A$2:$I$56,9,0),"NO APLICA"))</f>
        <v>GERENCIA</v>
      </c>
    </row>
    <row r="2206" spans="1:9" x14ac:dyDescent="0.25">
      <c r="A2206" s="18">
        <v>1888</v>
      </c>
      <c r="B2206" s="5">
        <v>43617</v>
      </c>
      <c r="C2206" s="18" t="s">
        <v>228</v>
      </c>
      <c r="D2206" s="18" t="s">
        <v>11</v>
      </c>
      <c r="E2206" s="3">
        <v>4725000</v>
      </c>
      <c r="F2206" s="18" t="s">
        <v>6</v>
      </c>
      <c r="G2206" s="18" t="s">
        <v>130</v>
      </c>
      <c r="I2206" s="77" t="str">
        <f>IF(OR(F2206="FFIE GRUPO 2",F2206="FFIE GRUPO 7"),"INTERVENTORIA",IF(OR(F2206="CONTRACTUAL",F2206="OTRO SÍ"),VLOOKUP(A2206,CECOS!$A$2:$I$56,9,0),"NO APLICA"))</f>
        <v>GERENCIA</v>
      </c>
    </row>
    <row r="2207" spans="1:9" x14ac:dyDescent="0.25">
      <c r="A2207" s="18">
        <v>1888</v>
      </c>
      <c r="B2207" s="5">
        <v>43647</v>
      </c>
      <c r="C2207" s="18" t="s">
        <v>228</v>
      </c>
      <c r="D2207" s="18" t="s">
        <v>11</v>
      </c>
      <c r="E2207" s="3">
        <v>4725000</v>
      </c>
      <c r="F2207" s="18" t="s">
        <v>6</v>
      </c>
      <c r="G2207" s="18" t="s">
        <v>130</v>
      </c>
      <c r="I2207" s="77" t="str">
        <f>IF(OR(F2207="FFIE GRUPO 2",F2207="FFIE GRUPO 7"),"INTERVENTORIA",IF(OR(F2207="CONTRACTUAL",F2207="OTRO SÍ"),VLOOKUP(A2207,CECOS!$A$2:$I$56,9,0),"NO APLICA"))</f>
        <v>GERENCIA</v>
      </c>
    </row>
    <row r="2208" spans="1:9" x14ac:dyDescent="0.25">
      <c r="A2208" s="18">
        <v>1888</v>
      </c>
      <c r="B2208" s="5">
        <v>43678</v>
      </c>
      <c r="C2208" s="18" t="s">
        <v>228</v>
      </c>
      <c r="D2208" s="18" t="s">
        <v>11</v>
      </c>
      <c r="E2208" s="3">
        <v>4725000</v>
      </c>
      <c r="F2208" s="18" t="s">
        <v>6</v>
      </c>
      <c r="G2208" s="18" t="s">
        <v>130</v>
      </c>
      <c r="I2208" s="77" t="str">
        <f>IF(OR(F2208="FFIE GRUPO 2",F2208="FFIE GRUPO 7"),"INTERVENTORIA",IF(OR(F2208="CONTRACTUAL",F2208="OTRO SÍ"),VLOOKUP(A2208,CECOS!$A$2:$I$56,9,0),"NO APLICA"))</f>
        <v>GERENCIA</v>
      </c>
    </row>
    <row r="2209" spans="1:9" x14ac:dyDescent="0.25">
      <c r="A2209" s="18">
        <v>1888</v>
      </c>
      <c r="B2209" s="5">
        <v>43709</v>
      </c>
      <c r="C2209" s="18" t="s">
        <v>228</v>
      </c>
      <c r="D2209" s="18" t="s">
        <v>11</v>
      </c>
      <c r="E2209" s="3">
        <v>4725000</v>
      </c>
      <c r="F2209" s="18" t="s">
        <v>6</v>
      </c>
      <c r="G2209" s="18" t="s">
        <v>130</v>
      </c>
      <c r="I2209" s="77" t="str">
        <f>IF(OR(F2209="FFIE GRUPO 2",F2209="FFIE GRUPO 7"),"INTERVENTORIA",IF(OR(F2209="CONTRACTUAL",F2209="OTRO SÍ"),VLOOKUP(A2209,CECOS!$A$2:$I$56,9,0),"NO APLICA"))</f>
        <v>GERENCIA</v>
      </c>
    </row>
    <row r="2210" spans="1:9" x14ac:dyDescent="0.25">
      <c r="A2210" s="18">
        <v>1888</v>
      </c>
      <c r="B2210" s="5">
        <v>43739</v>
      </c>
      <c r="C2210" s="18" t="s">
        <v>228</v>
      </c>
      <c r="D2210" s="18" t="s">
        <v>11</v>
      </c>
      <c r="E2210" s="3">
        <v>4725000</v>
      </c>
      <c r="F2210" s="18" t="s">
        <v>6</v>
      </c>
      <c r="G2210" s="18" t="s">
        <v>130</v>
      </c>
      <c r="I2210" s="77" t="str">
        <f>IF(OR(F2210="FFIE GRUPO 2",F2210="FFIE GRUPO 7"),"INTERVENTORIA",IF(OR(F2210="CONTRACTUAL",F2210="OTRO SÍ"),VLOOKUP(A2210,CECOS!$A$2:$I$56,9,0),"NO APLICA"))</f>
        <v>GERENCIA</v>
      </c>
    </row>
    <row r="2211" spans="1:9" x14ac:dyDescent="0.25">
      <c r="A2211" s="18">
        <v>1888</v>
      </c>
      <c r="B2211" s="5">
        <v>43770</v>
      </c>
      <c r="C2211" s="18" t="s">
        <v>228</v>
      </c>
      <c r="D2211" s="18" t="s">
        <v>11</v>
      </c>
      <c r="E2211" s="3">
        <v>4725000</v>
      </c>
      <c r="F2211" s="18" t="s">
        <v>6</v>
      </c>
      <c r="G2211" s="18" t="s">
        <v>130</v>
      </c>
      <c r="I2211" s="77" t="str">
        <f>IF(OR(F2211="FFIE GRUPO 2",F2211="FFIE GRUPO 7"),"INTERVENTORIA",IF(OR(F2211="CONTRACTUAL",F2211="OTRO SÍ"),VLOOKUP(A2211,CECOS!$A$2:$I$56,9,0),"NO APLICA"))</f>
        <v>GERENCIA</v>
      </c>
    </row>
    <row r="2212" spans="1:9" x14ac:dyDescent="0.25">
      <c r="A2212" s="18">
        <v>1888</v>
      </c>
      <c r="B2212" s="5">
        <v>43800</v>
      </c>
      <c r="C2212" s="18" t="s">
        <v>228</v>
      </c>
      <c r="D2212" s="18" t="s">
        <v>11</v>
      </c>
      <c r="E2212" s="3">
        <v>4725000</v>
      </c>
      <c r="F2212" s="18" t="s">
        <v>6</v>
      </c>
      <c r="G2212" s="18" t="s">
        <v>130</v>
      </c>
      <c r="I2212" s="77" t="str">
        <f>IF(OR(F2212="FFIE GRUPO 2",F2212="FFIE GRUPO 7"),"INTERVENTORIA",IF(OR(F2212="CONTRACTUAL",F2212="OTRO SÍ"),VLOOKUP(A2212,CECOS!$A$2:$I$56,9,0),"NO APLICA"))</f>
        <v>GERENCIA</v>
      </c>
    </row>
    <row r="2213" spans="1:9" x14ac:dyDescent="0.25">
      <c r="A2213" s="18">
        <v>1888</v>
      </c>
      <c r="B2213" s="5">
        <v>43831</v>
      </c>
      <c r="C2213" s="18" t="s">
        <v>228</v>
      </c>
      <c r="D2213" s="18" t="s">
        <v>11</v>
      </c>
      <c r="E2213" s="3">
        <v>4725000</v>
      </c>
      <c r="F2213" s="18" t="s">
        <v>6</v>
      </c>
      <c r="G2213" s="18" t="s">
        <v>130</v>
      </c>
      <c r="I2213" s="77" t="str">
        <f>IF(OR(F2213="FFIE GRUPO 2",F2213="FFIE GRUPO 7"),"INTERVENTORIA",IF(OR(F2213="CONTRACTUAL",F2213="OTRO SÍ"),VLOOKUP(A2213,CECOS!$A$2:$I$56,9,0),"NO APLICA"))</f>
        <v>GERENCIA</v>
      </c>
    </row>
    <row r="2214" spans="1:9" x14ac:dyDescent="0.25">
      <c r="A2214" s="18">
        <v>1888</v>
      </c>
      <c r="B2214" s="5">
        <v>43862</v>
      </c>
      <c r="C2214" s="18" t="s">
        <v>228</v>
      </c>
      <c r="D2214" s="18" t="s">
        <v>11</v>
      </c>
      <c r="E2214" s="3">
        <v>4725000</v>
      </c>
      <c r="F2214" s="18" t="s">
        <v>6</v>
      </c>
      <c r="G2214" s="18" t="s">
        <v>130</v>
      </c>
      <c r="I2214" s="77" t="str">
        <f>IF(OR(F2214="FFIE GRUPO 2",F2214="FFIE GRUPO 7"),"INTERVENTORIA",IF(OR(F2214="CONTRACTUAL",F2214="OTRO SÍ"),VLOOKUP(A2214,CECOS!$A$2:$I$56,9,0),"NO APLICA"))</f>
        <v>GERENCIA</v>
      </c>
    </row>
    <row r="2215" spans="1:9" x14ac:dyDescent="0.25">
      <c r="A2215" s="18">
        <v>1888</v>
      </c>
      <c r="B2215" s="5">
        <v>43525</v>
      </c>
      <c r="C2215" s="18" t="s">
        <v>228</v>
      </c>
      <c r="D2215" s="18" t="s">
        <v>8</v>
      </c>
      <c r="E2215" s="3">
        <v>4006799.9999999995</v>
      </c>
      <c r="F2215" s="18" t="s">
        <v>6</v>
      </c>
      <c r="G2215" s="18" t="s">
        <v>130</v>
      </c>
      <c r="I2215" s="77" t="str">
        <f>IF(OR(F2215="FFIE GRUPO 2",F2215="FFIE GRUPO 7"),"INTERVENTORIA",IF(OR(F2215="CONTRACTUAL",F2215="OTRO SÍ"),VLOOKUP(A2215,CECOS!$A$2:$I$56,9,0),"NO APLICA"))</f>
        <v>GERENCIA</v>
      </c>
    </row>
    <row r="2216" spans="1:9" x14ac:dyDescent="0.25">
      <c r="A2216" s="18">
        <v>1888</v>
      </c>
      <c r="B2216" s="5">
        <v>43556</v>
      </c>
      <c r="C2216" s="18" t="s">
        <v>228</v>
      </c>
      <c r="D2216" s="18" t="s">
        <v>8</v>
      </c>
      <c r="E2216" s="3">
        <v>4006799.9999999995</v>
      </c>
      <c r="F2216" s="18" t="s">
        <v>6</v>
      </c>
      <c r="G2216" s="18" t="s">
        <v>130</v>
      </c>
      <c r="I2216" s="77" t="str">
        <f>IF(OR(F2216="FFIE GRUPO 2",F2216="FFIE GRUPO 7"),"INTERVENTORIA",IF(OR(F2216="CONTRACTUAL",F2216="OTRO SÍ"),VLOOKUP(A2216,CECOS!$A$2:$I$56,9,0),"NO APLICA"))</f>
        <v>GERENCIA</v>
      </c>
    </row>
    <row r="2217" spans="1:9" x14ac:dyDescent="0.25">
      <c r="A2217" s="18">
        <v>1888</v>
      </c>
      <c r="B2217" s="5">
        <v>43586</v>
      </c>
      <c r="C2217" s="18" t="s">
        <v>228</v>
      </c>
      <c r="D2217" s="18" t="s">
        <v>8</v>
      </c>
      <c r="E2217" s="3">
        <v>4006799.9999999995</v>
      </c>
      <c r="F2217" s="18" t="s">
        <v>6</v>
      </c>
      <c r="G2217" s="18" t="s">
        <v>130</v>
      </c>
      <c r="I2217" s="77" t="str">
        <f>IF(OR(F2217="FFIE GRUPO 2",F2217="FFIE GRUPO 7"),"INTERVENTORIA",IF(OR(F2217="CONTRACTUAL",F2217="OTRO SÍ"),VLOOKUP(A2217,CECOS!$A$2:$I$56,9,0),"NO APLICA"))</f>
        <v>GERENCIA</v>
      </c>
    </row>
    <row r="2218" spans="1:9" x14ac:dyDescent="0.25">
      <c r="A2218" s="18">
        <v>1888</v>
      </c>
      <c r="B2218" s="5">
        <v>43617</v>
      </c>
      <c r="C2218" s="18" t="s">
        <v>228</v>
      </c>
      <c r="D2218" s="18" t="s">
        <v>8</v>
      </c>
      <c r="E2218" s="3">
        <v>4006799.9999999995</v>
      </c>
      <c r="F2218" s="18" t="s">
        <v>6</v>
      </c>
      <c r="G2218" s="18" t="s">
        <v>130</v>
      </c>
      <c r="I2218" s="77" t="str">
        <f>IF(OR(F2218="FFIE GRUPO 2",F2218="FFIE GRUPO 7"),"INTERVENTORIA",IF(OR(F2218="CONTRACTUAL",F2218="OTRO SÍ"),VLOOKUP(A2218,CECOS!$A$2:$I$56,9,0),"NO APLICA"))</f>
        <v>GERENCIA</v>
      </c>
    </row>
    <row r="2219" spans="1:9" x14ac:dyDescent="0.25">
      <c r="A2219" s="18">
        <v>1888</v>
      </c>
      <c r="B2219" s="5">
        <v>43647</v>
      </c>
      <c r="C2219" s="18" t="s">
        <v>228</v>
      </c>
      <c r="D2219" s="18" t="s">
        <v>8</v>
      </c>
      <c r="E2219" s="3">
        <v>4006799.9999999995</v>
      </c>
      <c r="F2219" s="18" t="s">
        <v>6</v>
      </c>
      <c r="G2219" s="18" t="s">
        <v>130</v>
      </c>
      <c r="I2219" s="77" t="str">
        <f>IF(OR(F2219="FFIE GRUPO 2",F2219="FFIE GRUPO 7"),"INTERVENTORIA",IF(OR(F2219="CONTRACTUAL",F2219="OTRO SÍ"),VLOOKUP(A2219,CECOS!$A$2:$I$56,9,0),"NO APLICA"))</f>
        <v>GERENCIA</v>
      </c>
    </row>
    <row r="2220" spans="1:9" x14ac:dyDescent="0.25">
      <c r="A2220" s="18">
        <v>1888</v>
      </c>
      <c r="B2220" s="5">
        <v>43678</v>
      </c>
      <c r="C2220" s="18" t="s">
        <v>228</v>
      </c>
      <c r="D2220" s="18" t="s">
        <v>8</v>
      </c>
      <c r="E2220" s="3">
        <v>4006799.9999999995</v>
      </c>
      <c r="F2220" s="18" t="s">
        <v>6</v>
      </c>
      <c r="G2220" s="18" t="s">
        <v>130</v>
      </c>
      <c r="I2220" s="77" t="str">
        <f>IF(OR(F2220="FFIE GRUPO 2",F2220="FFIE GRUPO 7"),"INTERVENTORIA",IF(OR(F2220="CONTRACTUAL",F2220="OTRO SÍ"),VLOOKUP(A2220,CECOS!$A$2:$I$56,9,0),"NO APLICA"))</f>
        <v>GERENCIA</v>
      </c>
    </row>
    <row r="2221" spans="1:9" x14ac:dyDescent="0.25">
      <c r="A2221" s="18">
        <v>1888</v>
      </c>
      <c r="B2221" s="5">
        <v>43709</v>
      </c>
      <c r="C2221" s="18" t="s">
        <v>228</v>
      </c>
      <c r="D2221" s="18" t="s">
        <v>8</v>
      </c>
      <c r="E2221" s="3">
        <v>4006799.9999999995</v>
      </c>
      <c r="F2221" s="18" t="s">
        <v>6</v>
      </c>
      <c r="G2221" s="18" t="s">
        <v>130</v>
      </c>
      <c r="I2221" s="77" t="str">
        <f>IF(OR(F2221="FFIE GRUPO 2",F2221="FFIE GRUPO 7"),"INTERVENTORIA",IF(OR(F2221="CONTRACTUAL",F2221="OTRO SÍ"),VLOOKUP(A2221,CECOS!$A$2:$I$56,9,0),"NO APLICA"))</f>
        <v>GERENCIA</v>
      </c>
    </row>
    <row r="2222" spans="1:9" x14ac:dyDescent="0.25">
      <c r="A2222" s="18">
        <v>1888</v>
      </c>
      <c r="B2222" s="5">
        <v>43739</v>
      </c>
      <c r="C2222" s="18" t="s">
        <v>228</v>
      </c>
      <c r="D2222" s="18" t="s">
        <v>8</v>
      </c>
      <c r="E2222" s="3">
        <v>4006799.9999999995</v>
      </c>
      <c r="F2222" s="18" t="s">
        <v>6</v>
      </c>
      <c r="G2222" s="18" t="s">
        <v>130</v>
      </c>
      <c r="I2222" s="77" t="str">
        <f>IF(OR(F2222="FFIE GRUPO 2",F2222="FFIE GRUPO 7"),"INTERVENTORIA",IF(OR(F2222="CONTRACTUAL",F2222="OTRO SÍ"),VLOOKUP(A2222,CECOS!$A$2:$I$56,9,0),"NO APLICA"))</f>
        <v>GERENCIA</v>
      </c>
    </row>
    <row r="2223" spans="1:9" x14ac:dyDescent="0.25">
      <c r="A2223" s="18">
        <v>1888</v>
      </c>
      <c r="B2223" s="5">
        <v>43770</v>
      </c>
      <c r="C2223" s="18" t="s">
        <v>228</v>
      </c>
      <c r="D2223" s="18" t="s">
        <v>8</v>
      </c>
      <c r="E2223" s="3">
        <v>4006799.9999999995</v>
      </c>
      <c r="F2223" s="18" t="s">
        <v>6</v>
      </c>
      <c r="G2223" s="18" t="s">
        <v>130</v>
      </c>
      <c r="I2223" s="77" t="str">
        <f>IF(OR(F2223="FFIE GRUPO 2",F2223="FFIE GRUPO 7"),"INTERVENTORIA",IF(OR(F2223="CONTRACTUAL",F2223="OTRO SÍ"),VLOOKUP(A2223,CECOS!$A$2:$I$56,9,0),"NO APLICA"))</f>
        <v>GERENCIA</v>
      </c>
    </row>
    <row r="2224" spans="1:9" x14ac:dyDescent="0.25">
      <c r="A2224" s="18">
        <v>1888</v>
      </c>
      <c r="B2224" s="5">
        <v>43800</v>
      </c>
      <c r="C2224" s="18" t="s">
        <v>228</v>
      </c>
      <c r="D2224" s="18" t="s">
        <v>8</v>
      </c>
      <c r="E2224" s="3">
        <v>4006799.9999999995</v>
      </c>
      <c r="F2224" s="18" t="s">
        <v>6</v>
      </c>
      <c r="G2224" s="18" t="s">
        <v>130</v>
      </c>
      <c r="I2224" s="77" t="str">
        <f>IF(OR(F2224="FFIE GRUPO 2",F2224="FFIE GRUPO 7"),"INTERVENTORIA",IF(OR(F2224="CONTRACTUAL",F2224="OTRO SÍ"),VLOOKUP(A2224,CECOS!$A$2:$I$56,9,0),"NO APLICA"))</f>
        <v>GERENCIA</v>
      </c>
    </row>
    <row r="2225" spans="1:9" x14ac:dyDescent="0.25">
      <c r="A2225" s="18">
        <v>1888</v>
      </c>
      <c r="B2225" s="5">
        <v>43831</v>
      </c>
      <c r="C2225" s="18" t="s">
        <v>228</v>
      </c>
      <c r="D2225" s="18" t="s">
        <v>8</v>
      </c>
      <c r="E2225" s="3">
        <v>4006799.9999999995</v>
      </c>
      <c r="F2225" s="18" t="s">
        <v>6</v>
      </c>
      <c r="G2225" s="18" t="s">
        <v>130</v>
      </c>
      <c r="I2225" s="77" t="str">
        <f>IF(OR(F2225="FFIE GRUPO 2",F2225="FFIE GRUPO 7"),"INTERVENTORIA",IF(OR(F2225="CONTRACTUAL",F2225="OTRO SÍ"),VLOOKUP(A2225,CECOS!$A$2:$I$56,9,0),"NO APLICA"))</f>
        <v>GERENCIA</v>
      </c>
    </row>
    <row r="2226" spans="1:9" x14ac:dyDescent="0.25">
      <c r="A2226" s="18">
        <v>1888</v>
      </c>
      <c r="B2226" s="5">
        <v>43525</v>
      </c>
      <c r="C2226" s="18" t="s">
        <v>228</v>
      </c>
      <c r="D2226" s="18" t="s">
        <v>62</v>
      </c>
      <c r="E2226" s="3">
        <v>1850625</v>
      </c>
      <c r="F2226" s="18" t="s">
        <v>6</v>
      </c>
      <c r="G2226" s="18" t="s">
        <v>130</v>
      </c>
      <c r="I2226" s="77" t="str">
        <f>IF(OR(F2226="FFIE GRUPO 2",F2226="FFIE GRUPO 7"),"INTERVENTORIA",IF(OR(F2226="CONTRACTUAL",F2226="OTRO SÍ"),VLOOKUP(A2226,CECOS!$A$2:$I$56,9,0),"NO APLICA"))</f>
        <v>GERENCIA</v>
      </c>
    </row>
    <row r="2227" spans="1:9" x14ac:dyDescent="0.25">
      <c r="A2227" s="18">
        <v>1888</v>
      </c>
      <c r="B2227" s="5">
        <v>43556</v>
      </c>
      <c r="C2227" s="18" t="s">
        <v>228</v>
      </c>
      <c r="D2227" s="18" t="s">
        <v>62</v>
      </c>
      <c r="E2227" s="3">
        <v>1850625</v>
      </c>
      <c r="F2227" s="18" t="s">
        <v>6</v>
      </c>
      <c r="G2227" s="18" t="s">
        <v>130</v>
      </c>
      <c r="I2227" s="77" t="str">
        <f>IF(OR(F2227="FFIE GRUPO 2",F2227="FFIE GRUPO 7"),"INTERVENTORIA",IF(OR(F2227="CONTRACTUAL",F2227="OTRO SÍ"),VLOOKUP(A2227,CECOS!$A$2:$I$56,9,0),"NO APLICA"))</f>
        <v>GERENCIA</v>
      </c>
    </row>
    <row r="2228" spans="1:9" x14ac:dyDescent="0.25">
      <c r="A2228" s="18">
        <v>1888</v>
      </c>
      <c r="B2228" s="5">
        <v>43586</v>
      </c>
      <c r="C2228" s="18" t="s">
        <v>228</v>
      </c>
      <c r="D2228" s="18" t="s">
        <v>62</v>
      </c>
      <c r="E2228" s="3">
        <v>1850625</v>
      </c>
      <c r="F2228" s="18" t="s">
        <v>6</v>
      </c>
      <c r="G2228" s="18" t="s">
        <v>130</v>
      </c>
      <c r="I2228" s="77" t="str">
        <f>IF(OR(F2228="FFIE GRUPO 2",F2228="FFIE GRUPO 7"),"INTERVENTORIA",IF(OR(F2228="CONTRACTUAL",F2228="OTRO SÍ"),VLOOKUP(A2228,CECOS!$A$2:$I$56,9,0),"NO APLICA"))</f>
        <v>GERENCIA</v>
      </c>
    </row>
    <row r="2229" spans="1:9" x14ac:dyDescent="0.25">
      <c r="A2229" s="18">
        <v>1888</v>
      </c>
      <c r="B2229" s="5">
        <v>43617</v>
      </c>
      <c r="C2229" s="18" t="s">
        <v>228</v>
      </c>
      <c r="D2229" s="18" t="s">
        <v>62</v>
      </c>
      <c r="E2229" s="3">
        <v>1850625</v>
      </c>
      <c r="F2229" s="18" t="s">
        <v>6</v>
      </c>
      <c r="G2229" s="18" t="s">
        <v>130</v>
      </c>
      <c r="I2229" s="77" t="str">
        <f>IF(OR(F2229="FFIE GRUPO 2",F2229="FFIE GRUPO 7"),"INTERVENTORIA",IF(OR(F2229="CONTRACTUAL",F2229="OTRO SÍ"),VLOOKUP(A2229,CECOS!$A$2:$I$56,9,0),"NO APLICA"))</f>
        <v>GERENCIA</v>
      </c>
    </row>
    <row r="2230" spans="1:9" x14ac:dyDescent="0.25">
      <c r="A2230" s="18">
        <v>1888</v>
      </c>
      <c r="B2230" s="5">
        <v>43525</v>
      </c>
      <c r="C2230" s="18" t="s">
        <v>228</v>
      </c>
      <c r="D2230" s="18" t="s">
        <v>121</v>
      </c>
      <c r="E2230" s="3">
        <v>2583000</v>
      </c>
      <c r="F2230" s="18" t="s">
        <v>6</v>
      </c>
      <c r="G2230" s="18" t="s">
        <v>130</v>
      </c>
      <c r="I2230" s="77" t="str">
        <f>IF(OR(F2230="FFIE GRUPO 2",F2230="FFIE GRUPO 7"),"INTERVENTORIA",IF(OR(F2230="CONTRACTUAL",F2230="OTRO SÍ"),VLOOKUP(A2230,CECOS!$A$2:$I$56,9,0),"NO APLICA"))</f>
        <v>GERENCIA</v>
      </c>
    </row>
    <row r="2231" spans="1:9" x14ac:dyDescent="0.25">
      <c r="A2231" s="18">
        <v>1888</v>
      </c>
      <c r="B2231" s="5">
        <v>43556</v>
      </c>
      <c r="C2231" s="18" t="s">
        <v>228</v>
      </c>
      <c r="D2231" s="18" t="s">
        <v>121</v>
      </c>
      <c r="E2231" s="3">
        <v>2583000</v>
      </c>
      <c r="F2231" s="18" t="s">
        <v>6</v>
      </c>
      <c r="G2231" s="18" t="s">
        <v>130</v>
      </c>
      <c r="I2231" s="77" t="str">
        <f>IF(OR(F2231="FFIE GRUPO 2",F2231="FFIE GRUPO 7"),"INTERVENTORIA",IF(OR(F2231="CONTRACTUAL",F2231="OTRO SÍ"),VLOOKUP(A2231,CECOS!$A$2:$I$56,9,0),"NO APLICA"))</f>
        <v>GERENCIA</v>
      </c>
    </row>
    <row r="2232" spans="1:9" x14ac:dyDescent="0.25">
      <c r="A2232" s="18">
        <v>1888</v>
      </c>
      <c r="B2232" s="5">
        <v>43586</v>
      </c>
      <c r="C2232" s="18" t="s">
        <v>228</v>
      </c>
      <c r="D2232" s="18" t="s">
        <v>121</v>
      </c>
      <c r="E2232" s="3">
        <v>2583000</v>
      </c>
      <c r="F2232" s="18" t="s">
        <v>6</v>
      </c>
      <c r="G2232" s="18" t="s">
        <v>130</v>
      </c>
      <c r="I2232" s="77" t="str">
        <f>IF(OR(F2232="FFIE GRUPO 2",F2232="FFIE GRUPO 7"),"INTERVENTORIA",IF(OR(F2232="CONTRACTUAL",F2232="OTRO SÍ"),VLOOKUP(A2232,CECOS!$A$2:$I$56,9,0),"NO APLICA"))</f>
        <v>GERENCIA</v>
      </c>
    </row>
    <row r="2233" spans="1:9" x14ac:dyDescent="0.25">
      <c r="A2233" s="18">
        <v>1888</v>
      </c>
      <c r="B2233" s="5">
        <v>43617</v>
      </c>
      <c r="C2233" s="18" t="s">
        <v>228</v>
      </c>
      <c r="D2233" s="18" t="s">
        <v>121</v>
      </c>
      <c r="E2233" s="3">
        <v>2583000</v>
      </c>
      <c r="F2233" s="18" t="s">
        <v>6</v>
      </c>
      <c r="G2233" s="18" t="s">
        <v>130</v>
      </c>
      <c r="I2233" s="77" t="str">
        <f>IF(OR(F2233="FFIE GRUPO 2",F2233="FFIE GRUPO 7"),"INTERVENTORIA",IF(OR(F2233="CONTRACTUAL",F2233="OTRO SÍ"),VLOOKUP(A2233,CECOS!$A$2:$I$56,9,0),"NO APLICA"))</f>
        <v>GERENCIA</v>
      </c>
    </row>
    <row r="2234" spans="1:9" x14ac:dyDescent="0.25">
      <c r="A2234" s="18">
        <v>1891</v>
      </c>
      <c r="B2234" s="5">
        <v>43497</v>
      </c>
      <c r="C2234" s="18" t="s">
        <v>228</v>
      </c>
      <c r="D2234" s="18" t="s">
        <v>7</v>
      </c>
      <c r="E2234" s="3">
        <v>12134941.875</v>
      </c>
      <c r="F2234" s="18" t="s">
        <v>6</v>
      </c>
      <c r="G2234" s="18" t="s">
        <v>6</v>
      </c>
      <c r="I2234" s="77" t="str">
        <f>IF(OR(F2234="FFIE GRUPO 2",F2234="FFIE GRUPO 7"),"INTERVENTORIA",IF(OR(F2234="CONTRACTUAL",F2234="OTRO SÍ"),VLOOKUP(A2234,CECOS!$A$2:$I$56,9,0),"NO APLICA"))</f>
        <v>INTERVENTORIA</v>
      </c>
    </row>
    <row r="2235" spans="1:9" x14ac:dyDescent="0.25">
      <c r="A2235" s="18">
        <v>1891</v>
      </c>
      <c r="B2235" s="5">
        <v>43525</v>
      </c>
      <c r="C2235" s="18" t="s">
        <v>228</v>
      </c>
      <c r="D2235" s="18" t="s">
        <v>7</v>
      </c>
      <c r="E2235" s="3">
        <v>12134941.875</v>
      </c>
      <c r="F2235" s="18" t="s">
        <v>6</v>
      </c>
      <c r="G2235" s="18" t="s">
        <v>6</v>
      </c>
      <c r="I2235" s="77" t="str">
        <f>IF(OR(F2235="FFIE GRUPO 2",F2235="FFIE GRUPO 7"),"INTERVENTORIA",IF(OR(F2235="CONTRACTUAL",F2235="OTRO SÍ"),VLOOKUP(A2235,CECOS!$A$2:$I$56,9,0),"NO APLICA"))</f>
        <v>INTERVENTORIA</v>
      </c>
    </row>
    <row r="2236" spans="1:9" x14ac:dyDescent="0.25">
      <c r="A2236" s="18">
        <v>1891</v>
      </c>
      <c r="B2236" s="5">
        <v>43556</v>
      </c>
      <c r="C2236" s="18" t="s">
        <v>228</v>
      </c>
      <c r="D2236" s="18" t="s">
        <v>7</v>
      </c>
      <c r="E2236" s="3">
        <v>12134941.875</v>
      </c>
      <c r="F2236" s="18" t="s">
        <v>6</v>
      </c>
      <c r="G2236" s="18" t="s">
        <v>6</v>
      </c>
      <c r="I2236" s="77" t="str">
        <f>IF(OR(F2236="FFIE GRUPO 2",F2236="FFIE GRUPO 7"),"INTERVENTORIA",IF(OR(F2236="CONTRACTUAL",F2236="OTRO SÍ"),VLOOKUP(A2236,CECOS!$A$2:$I$56,9,0),"NO APLICA"))</f>
        <v>INTERVENTORIA</v>
      </c>
    </row>
    <row r="2237" spans="1:9" x14ac:dyDescent="0.25">
      <c r="A2237" s="18">
        <v>1891</v>
      </c>
      <c r="B2237" s="5">
        <v>43586</v>
      </c>
      <c r="C2237" s="18" t="s">
        <v>228</v>
      </c>
      <c r="D2237" s="18" t="s">
        <v>7</v>
      </c>
      <c r="E2237" s="3">
        <v>12134941.875</v>
      </c>
      <c r="F2237" s="18" t="s">
        <v>6</v>
      </c>
      <c r="G2237" s="18" t="s">
        <v>6</v>
      </c>
      <c r="I2237" s="77" t="str">
        <f>IF(OR(F2237="FFIE GRUPO 2",F2237="FFIE GRUPO 7"),"INTERVENTORIA",IF(OR(F2237="CONTRACTUAL",F2237="OTRO SÍ"),VLOOKUP(A2237,CECOS!$A$2:$I$56,9,0),"NO APLICA"))</f>
        <v>INTERVENTORIA</v>
      </c>
    </row>
    <row r="2238" spans="1:9" x14ac:dyDescent="0.25">
      <c r="A2238" s="18">
        <v>1891</v>
      </c>
      <c r="B2238" s="5">
        <v>43617</v>
      </c>
      <c r="C2238" s="18" t="s">
        <v>228</v>
      </c>
      <c r="D2238" s="18" t="s">
        <v>7</v>
      </c>
      <c r="E2238" s="3">
        <v>12134941.875</v>
      </c>
      <c r="F2238" s="18" t="s">
        <v>6</v>
      </c>
      <c r="G2238" s="18" t="s">
        <v>6</v>
      </c>
      <c r="I2238" s="77" t="str">
        <f>IF(OR(F2238="FFIE GRUPO 2",F2238="FFIE GRUPO 7"),"INTERVENTORIA",IF(OR(F2238="CONTRACTUAL",F2238="OTRO SÍ"),VLOOKUP(A2238,CECOS!$A$2:$I$56,9,0),"NO APLICA"))</f>
        <v>INTERVENTORIA</v>
      </c>
    </row>
    <row r="2239" spans="1:9" x14ac:dyDescent="0.25">
      <c r="A2239" s="18">
        <v>1891</v>
      </c>
      <c r="B2239" s="5">
        <v>43647</v>
      </c>
      <c r="C2239" s="18" t="s">
        <v>228</v>
      </c>
      <c r="D2239" s="18" t="s">
        <v>7</v>
      </c>
      <c r="E2239" s="3">
        <v>12134941.875</v>
      </c>
      <c r="F2239" s="18" t="s">
        <v>6</v>
      </c>
      <c r="G2239" s="18" t="s">
        <v>6</v>
      </c>
      <c r="I2239" s="77" t="str">
        <f>IF(OR(F2239="FFIE GRUPO 2",F2239="FFIE GRUPO 7"),"INTERVENTORIA",IF(OR(F2239="CONTRACTUAL",F2239="OTRO SÍ"),VLOOKUP(A2239,CECOS!$A$2:$I$56,9,0),"NO APLICA"))</f>
        <v>INTERVENTORIA</v>
      </c>
    </row>
    <row r="2240" spans="1:9" x14ac:dyDescent="0.25">
      <c r="A2240" s="18">
        <v>1891</v>
      </c>
      <c r="B2240" s="5">
        <v>43678</v>
      </c>
      <c r="C2240" s="18" t="s">
        <v>228</v>
      </c>
      <c r="D2240" s="18" t="s">
        <v>7</v>
      </c>
      <c r="E2240" s="3">
        <v>12134941.875</v>
      </c>
      <c r="F2240" s="18" t="s">
        <v>6</v>
      </c>
      <c r="G2240" s="18" t="s">
        <v>6</v>
      </c>
      <c r="I2240" s="77" t="str">
        <f>IF(OR(F2240="FFIE GRUPO 2",F2240="FFIE GRUPO 7"),"INTERVENTORIA",IF(OR(F2240="CONTRACTUAL",F2240="OTRO SÍ"),VLOOKUP(A2240,CECOS!$A$2:$I$56,9,0),"NO APLICA"))</f>
        <v>INTERVENTORIA</v>
      </c>
    </row>
    <row r="2241" spans="1:9" x14ac:dyDescent="0.25">
      <c r="A2241" s="18">
        <v>1891</v>
      </c>
      <c r="B2241" s="5">
        <v>43709</v>
      </c>
      <c r="C2241" s="18" t="s">
        <v>228</v>
      </c>
      <c r="D2241" s="18" t="s">
        <v>7</v>
      </c>
      <c r="E2241" s="3">
        <v>12134941.875</v>
      </c>
      <c r="F2241" s="18" t="s">
        <v>6</v>
      </c>
      <c r="G2241" s="18" t="s">
        <v>6</v>
      </c>
      <c r="I2241" s="77" t="str">
        <f>IF(OR(F2241="FFIE GRUPO 2",F2241="FFIE GRUPO 7"),"INTERVENTORIA",IF(OR(F2241="CONTRACTUAL",F2241="OTRO SÍ"),VLOOKUP(A2241,CECOS!$A$2:$I$56,9,0),"NO APLICA"))</f>
        <v>INTERVENTORIA</v>
      </c>
    </row>
    <row r="2242" spans="1:9" x14ac:dyDescent="0.25">
      <c r="A2242" s="18">
        <v>1891</v>
      </c>
      <c r="B2242" s="5">
        <v>43739</v>
      </c>
      <c r="C2242" s="18" t="s">
        <v>228</v>
      </c>
      <c r="D2242" s="18" t="s">
        <v>7</v>
      </c>
      <c r="E2242" s="3">
        <v>12134941.875</v>
      </c>
      <c r="F2242" s="18" t="s">
        <v>6</v>
      </c>
      <c r="G2242" s="18" t="s">
        <v>6</v>
      </c>
      <c r="I2242" s="77" t="str">
        <f>IF(OR(F2242="FFIE GRUPO 2",F2242="FFIE GRUPO 7"),"INTERVENTORIA",IF(OR(F2242="CONTRACTUAL",F2242="OTRO SÍ"),VLOOKUP(A2242,CECOS!$A$2:$I$56,9,0),"NO APLICA"))</f>
        <v>INTERVENTORIA</v>
      </c>
    </row>
    <row r="2243" spans="1:9" x14ac:dyDescent="0.25">
      <c r="A2243" s="18">
        <v>1891</v>
      </c>
      <c r="B2243" s="5">
        <v>43770</v>
      </c>
      <c r="C2243" s="18" t="s">
        <v>228</v>
      </c>
      <c r="D2243" s="18" t="s">
        <v>7</v>
      </c>
      <c r="E2243" s="3">
        <v>12134941.875</v>
      </c>
      <c r="F2243" s="18" t="s">
        <v>6</v>
      </c>
      <c r="G2243" s="18" t="s">
        <v>6</v>
      </c>
      <c r="I2243" s="77" t="str">
        <f>IF(OR(F2243="FFIE GRUPO 2",F2243="FFIE GRUPO 7"),"INTERVENTORIA",IF(OR(F2243="CONTRACTUAL",F2243="OTRO SÍ"),VLOOKUP(A2243,CECOS!$A$2:$I$56,9,0),"NO APLICA"))</f>
        <v>INTERVENTORIA</v>
      </c>
    </row>
    <row r="2244" spans="1:9" x14ac:dyDescent="0.25">
      <c r="A2244" s="18">
        <v>1891</v>
      </c>
      <c r="B2244" s="5">
        <v>43800</v>
      </c>
      <c r="C2244" s="18" t="s">
        <v>228</v>
      </c>
      <c r="D2244" s="18" t="s">
        <v>7</v>
      </c>
      <c r="E2244" s="3">
        <v>12134941.875</v>
      </c>
      <c r="F2244" s="18" t="s">
        <v>6</v>
      </c>
      <c r="G2244" s="18" t="s">
        <v>6</v>
      </c>
      <c r="I2244" s="77" t="str">
        <f>IF(OR(F2244="FFIE GRUPO 2",F2244="FFIE GRUPO 7"),"INTERVENTORIA",IF(OR(F2244="CONTRACTUAL",F2244="OTRO SÍ"),VLOOKUP(A2244,CECOS!$A$2:$I$56,9,0),"NO APLICA"))</f>
        <v>INTERVENTORIA</v>
      </c>
    </row>
    <row r="2245" spans="1:9" x14ac:dyDescent="0.25">
      <c r="A2245" s="18">
        <v>1891</v>
      </c>
      <c r="B2245" s="5">
        <v>43831</v>
      </c>
      <c r="C2245" s="18" t="s">
        <v>228</v>
      </c>
      <c r="D2245" s="18" t="s">
        <v>7</v>
      </c>
      <c r="E2245" s="3">
        <v>12134941.875</v>
      </c>
      <c r="F2245" s="18" t="s">
        <v>6</v>
      </c>
      <c r="G2245" s="18" t="s">
        <v>6</v>
      </c>
      <c r="I2245" s="77" t="str">
        <f>IF(OR(F2245="FFIE GRUPO 2",F2245="FFIE GRUPO 7"),"INTERVENTORIA",IF(OR(F2245="CONTRACTUAL",F2245="OTRO SÍ"),VLOOKUP(A2245,CECOS!$A$2:$I$56,9,0),"NO APLICA"))</f>
        <v>INTERVENTORIA</v>
      </c>
    </row>
    <row r="2246" spans="1:9" x14ac:dyDescent="0.25">
      <c r="A2246" s="18">
        <v>1891</v>
      </c>
      <c r="B2246" s="5">
        <v>43862</v>
      </c>
      <c r="C2246" s="18" t="s">
        <v>228</v>
      </c>
      <c r="D2246" s="18" t="s">
        <v>7</v>
      </c>
      <c r="E2246" s="3">
        <v>12134941.875</v>
      </c>
      <c r="F2246" s="18" t="s">
        <v>6</v>
      </c>
      <c r="G2246" s="18" t="s">
        <v>6</v>
      </c>
      <c r="I2246" s="77" t="str">
        <f>IF(OR(F2246="FFIE GRUPO 2",F2246="FFIE GRUPO 7"),"INTERVENTORIA",IF(OR(F2246="CONTRACTUAL",F2246="OTRO SÍ"),VLOOKUP(A2246,CECOS!$A$2:$I$56,9,0),"NO APLICA"))</f>
        <v>INTERVENTORIA</v>
      </c>
    </row>
    <row r="2247" spans="1:9" x14ac:dyDescent="0.25">
      <c r="A2247" s="18">
        <v>1891</v>
      </c>
      <c r="B2247" s="5">
        <v>43891</v>
      </c>
      <c r="C2247" s="18" t="s">
        <v>228</v>
      </c>
      <c r="D2247" s="18" t="s">
        <v>7</v>
      </c>
      <c r="E2247" s="3">
        <v>12134941.875</v>
      </c>
      <c r="F2247" s="18" t="s">
        <v>6</v>
      </c>
      <c r="G2247" s="18" t="s">
        <v>6</v>
      </c>
      <c r="I2247" s="77" t="str">
        <f>IF(OR(F2247="FFIE GRUPO 2",F2247="FFIE GRUPO 7"),"INTERVENTORIA",IF(OR(F2247="CONTRACTUAL",F2247="OTRO SÍ"),VLOOKUP(A2247,CECOS!$A$2:$I$56,9,0),"NO APLICA"))</f>
        <v>INTERVENTORIA</v>
      </c>
    </row>
    <row r="2248" spans="1:9" x14ac:dyDescent="0.25">
      <c r="A2248" s="18">
        <v>1891</v>
      </c>
      <c r="B2248" s="5">
        <v>43922</v>
      </c>
      <c r="C2248" s="18" t="s">
        <v>228</v>
      </c>
      <c r="D2248" s="18" t="s">
        <v>7</v>
      </c>
      <c r="E2248" s="3">
        <v>12134941.875</v>
      </c>
      <c r="F2248" s="18" t="s">
        <v>6</v>
      </c>
      <c r="G2248" s="18" t="s">
        <v>6</v>
      </c>
      <c r="I2248" s="77" t="str">
        <f>IF(OR(F2248="FFIE GRUPO 2",F2248="FFIE GRUPO 7"),"INTERVENTORIA",IF(OR(F2248="CONTRACTUAL",F2248="OTRO SÍ"),VLOOKUP(A2248,CECOS!$A$2:$I$56,9,0),"NO APLICA"))</f>
        <v>INTERVENTORIA</v>
      </c>
    </row>
    <row r="2249" spans="1:9" x14ac:dyDescent="0.25">
      <c r="A2249" s="18">
        <v>1891</v>
      </c>
      <c r="B2249" s="5">
        <v>43952</v>
      </c>
      <c r="C2249" s="18" t="s">
        <v>228</v>
      </c>
      <c r="D2249" s="18" t="s">
        <v>7</v>
      </c>
      <c r="E2249" s="3">
        <v>12134941.875</v>
      </c>
      <c r="F2249" s="18" t="s">
        <v>6</v>
      </c>
      <c r="G2249" s="18" t="s">
        <v>6</v>
      </c>
      <c r="I2249" s="77" t="str">
        <f>IF(OR(F2249="FFIE GRUPO 2",F2249="FFIE GRUPO 7"),"INTERVENTORIA",IF(OR(F2249="CONTRACTUAL",F2249="OTRO SÍ"),VLOOKUP(A2249,CECOS!$A$2:$I$56,9,0),"NO APLICA"))</f>
        <v>INTERVENTORIA</v>
      </c>
    </row>
    <row r="2250" spans="1:9" x14ac:dyDescent="0.25">
      <c r="A2250" s="18">
        <v>1891</v>
      </c>
      <c r="B2250" s="5">
        <v>43983</v>
      </c>
      <c r="C2250" s="18" t="s">
        <v>228</v>
      </c>
      <c r="D2250" s="18" t="s">
        <v>7</v>
      </c>
      <c r="E2250" s="3">
        <v>12134941.875</v>
      </c>
      <c r="F2250" s="18" t="s">
        <v>6</v>
      </c>
      <c r="G2250" s="18" t="s">
        <v>6</v>
      </c>
      <c r="I2250" s="77" t="str">
        <f>IF(OR(F2250="FFIE GRUPO 2",F2250="FFIE GRUPO 7"),"INTERVENTORIA",IF(OR(F2250="CONTRACTUAL",F2250="OTRO SÍ"),VLOOKUP(A2250,CECOS!$A$2:$I$56,9,0),"NO APLICA"))</f>
        <v>INTERVENTORIA</v>
      </c>
    </row>
    <row r="2251" spans="1:9" x14ac:dyDescent="0.25">
      <c r="A2251" s="18">
        <v>1891</v>
      </c>
      <c r="B2251" s="5">
        <v>43497</v>
      </c>
      <c r="C2251" s="18" t="s">
        <v>228</v>
      </c>
      <c r="D2251" s="18" t="s">
        <v>12</v>
      </c>
      <c r="E2251" s="3">
        <v>7406867.4750000006</v>
      </c>
      <c r="F2251" s="18" t="s">
        <v>6</v>
      </c>
      <c r="G2251" s="18" t="s">
        <v>6</v>
      </c>
      <c r="I2251" s="77" t="str">
        <f>IF(OR(F2251="FFIE GRUPO 2",F2251="FFIE GRUPO 7"),"INTERVENTORIA",IF(OR(F2251="CONTRACTUAL",F2251="OTRO SÍ"),VLOOKUP(A2251,CECOS!$A$2:$I$56,9,0),"NO APLICA"))</f>
        <v>INTERVENTORIA</v>
      </c>
    </row>
    <row r="2252" spans="1:9" x14ac:dyDescent="0.25">
      <c r="A2252" s="18">
        <v>1891</v>
      </c>
      <c r="B2252" s="5">
        <v>43525</v>
      </c>
      <c r="C2252" s="18" t="s">
        <v>228</v>
      </c>
      <c r="D2252" s="18" t="s">
        <v>12</v>
      </c>
      <c r="E2252" s="3">
        <v>7406867.4750000006</v>
      </c>
      <c r="F2252" s="18" t="s">
        <v>6</v>
      </c>
      <c r="G2252" s="18" t="s">
        <v>6</v>
      </c>
      <c r="I2252" s="77" t="str">
        <f>IF(OR(F2252="FFIE GRUPO 2",F2252="FFIE GRUPO 7"),"INTERVENTORIA",IF(OR(F2252="CONTRACTUAL",F2252="OTRO SÍ"),VLOOKUP(A2252,CECOS!$A$2:$I$56,9,0),"NO APLICA"))</f>
        <v>INTERVENTORIA</v>
      </c>
    </row>
    <row r="2253" spans="1:9" x14ac:dyDescent="0.25">
      <c r="A2253" s="18">
        <v>1891</v>
      </c>
      <c r="B2253" s="5">
        <v>43556</v>
      </c>
      <c r="C2253" s="18" t="s">
        <v>228</v>
      </c>
      <c r="D2253" s="18" t="s">
        <v>12</v>
      </c>
      <c r="E2253" s="3">
        <v>7406867.4750000006</v>
      </c>
      <c r="F2253" s="18" t="s">
        <v>6</v>
      </c>
      <c r="G2253" s="18" t="s">
        <v>6</v>
      </c>
      <c r="I2253" s="77" t="str">
        <f>IF(OR(F2253="FFIE GRUPO 2",F2253="FFIE GRUPO 7"),"INTERVENTORIA",IF(OR(F2253="CONTRACTUAL",F2253="OTRO SÍ"),VLOOKUP(A2253,CECOS!$A$2:$I$56,9,0),"NO APLICA"))</f>
        <v>INTERVENTORIA</v>
      </c>
    </row>
    <row r="2254" spans="1:9" x14ac:dyDescent="0.25">
      <c r="A2254" s="18">
        <v>1891</v>
      </c>
      <c r="B2254" s="5">
        <v>43586</v>
      </c>
      <c r="C2254" s="18" t="s">
        <v>228</v>
      </c>
      <c r="D2254" s="18" t="s">
        <v>12</v>
      </c>
      <c r="E2254" s="3">
        <v>7406867.4750000006</v>
      </c>
      <c r="F2254" s="18" t="s">
        <v>6</v>
      </c>
      <c r="G2254" s="18" t="s">
        <v>6</v>
      </c>
      <c r="I2254" s="77" t="str">
        <f>IF(OR(F2254="FFIE GRUPO 2",F2254="FFIE GRUPO 7"),"INTERVENTORIA",IF(OR(F2254="CONTRACTUAL",F2254="OTRO SÍ"),VLOOKUP(A2254,CECOS!$A$2:$I$56,9,0),"NO APLICA"))</f>
        <v>INTERVENTORIA</v>
      </c>
    </row>
    <row r="2255" spans="1:9" x14ac:dyDescent="0.25">
      <c r="A2255" s="18">
        <v>1891</v>
      </c>
      <c r="B2255" s="5">
        <v>43617</v>
      </c>
      <c r="C2255" s="18" t="s">
        <v>228</v>
      </c>
      <c r="D2255" s="18" t="s">
        <v>12</v>
      </c>
      <c r="E2255" s="3">
        <v>7406867.4750000006</v>
      </c>
      <c r="F2255" s="18" t="s">
        <v>6</v>
      </c>
      <c r="G2255" s="18" t="s">
        <v>6</v>
      </c>
      <c r="I2255" s="77" t="str">
        <f>IF(OR(F2255="FFIE GRUPO 2",F2255="FFIE GRUPO 7"),"INTERVENTORIA",IF(OR(F2255="CONTRACTUAL",F2255="OTRO SÍ"),VLOOKUP(A2255,CECOS!$A$2:$I$56,9,0),"NO APLICA"))</f>
        <v>INTERVENTORIA</v>
      </c>
    </row>
    <row r="2256" spans="1:9" x14ac:dyDescent="0.25">
      <c r="A2256" s="18">
        <v>1891</v>
      </c>
      <c r="B2256" s="5">
        <v>43647</v>
      </c>
      <c r="C2256" s="18" t="s">
        <v>228</v>
      </c>
      <c r="D2256" s="18" t="s">
        <v>12</v>
      </c>
      <c r="E2256" s="3">
        <v>7406867.4750000006</v>
      </c>
      <c r="F2256" s="18" t="s">
        <v>6</v>
      </c>
      <c r="G2256" s="18" t="s">
        <v>6</v>
      </c>
      <c r="I2256" s="77" t="str">
        <f>IF(OR(F2256="FFIE GRUPO 2",F2256="FFIE GRUPO 7"),"INTERVENTORIA",IF(OR(F2256="CONTRACTUAL",F2256="OTRO SÍ"),VLOOKUP(A2256,CECOS!$A$2:$I$56,9,0),"NO APLICA"))</f>
        <v>INTERVENTORIA</v>
      </c>
    </row>
    <row r="2257" spans="1:9" x14ac:dyDescent="0.25">
      <c r="A2257" s="18">
        <v>1891</v>
      </c>
      <c r="B2257" s="5">
        <v>43678</v>
      </c>
      <c r="C2257" s="18" t="s">
        <v>228</v>
      </c>
      <c r="D2257" s="18" t="s">
        <v>12</v>
      </c>
      <c r="E2257" s="3">
        <v>7406867.4750000006</v>
      </c>
      <c r="F2257" s="18" t="s">
        <v>6</v>
      </c>
      <c r="G2257" s="18" t="s">
        <v>6</v>
      </c>
      <c r="I2257" s="77" t="str">
        <f>IF(OR(F2257="FFIE GRUPO 2",F2257="FFIE GRUPO 7"),"INTERVENTORIA",IF(OR(F2257="CONTRACTUAL",F2257="OTRO SÍ"),VLOOKUP(A2257,CECOS!$A$2:$I$56,9,0),"NO APLICA"))</f>
        <v>INTERVENTORIA</v>
      </c>
    </row>
    <row r="2258" spans="1:9" x14ac:dyDescent="0.25">
      <c r="A2258" s="18">
        <v>1891</v>
      </c>
      <c r="B2258" s="5">
        <v>43709</v>
      </c>
      <c r="C2258" s="18" t="s">
        <v>228</v>
      </c>
      <c r="D2258" s="18" t="s">
        <v>12</v>
      </c>
      <c r="E2258" s="3">
        <v>7406867.4750000006</v>
      </c>
      <c r="F2258" s="18" t="s">
        <v>6</v>
      </c>
      <c r="G2258" s="18" t="s">
        <v>6</v>
      </c>
      <c r="I2258" s="77" t="str">
        <f>IF(OR(F2258="FFIE GRUPO 2",F2258="FFIE GRUPO 7"),"INTERVENTORIA",IF(OR(F2258="CONTRACTUAL",F2258="OTRO SÍ"),VLOOKUP(A2258,CECOS!$A$2:$I$56,9,0),"NO APLICA"))</f>
        <v>INTERVENTORIA</v>
      </c>
    </row>
    <row r="2259" spans="1:9" x14ac:dyDescent="0.25">
      <c r="A2259" s="18">
        <v>1891</v>
      </c>
      <c r="B2259" s="5">
        <v>43739</v>
      </c>
      <c r="C2259" s="18" t="s">
        <v>228</v>
      </c>
      <c r="D2259" s="18" t="s">
        <v>12</v>
      </c>
      <c r="E2259" s="3">
        <v>7406867.4750000006</v>
      </c>
      <c r="F2259" s="18" t="s">
        <v>6</v>
      </c>
      <c r="G2259" s="18" t="s">
        <v>6</v>
      </c>
      <c r="I2259" s="77" t="str">
        <f>IF(OR(F2259="FFIE GRUPO 2",F2259="FFIE GRUPO 7"),"INTERVENTORIA",IF(OR(F2259="CONTRACTUAL",F2259="OTRO SÍ"),VLOOKUP(A2259,CECOS!$A$2:$I$56,9,0),"NO APLICA"))</f>
        <v>INTERVENTORIA</v>
      </c>
    </row>
    <row r="2260" spans="1:9" x14ac:dyDescent="0.25">
      <c r="A2260" s="18">
        <v>1891</v>
      </c>
      <c r="B2260" s="5">
        <v>43770</v>
      </c>
      <c r="C2260" s="18" t="s">
        <v>228</v>
      </c>
      <c r="D2260" s="18" t="s">
        <v>12</v>
      </c>
      <c r="E2260" s="3">
        <v>7406867.4750000006</v>
      </c>
      <c r="F2260" s="18" t="s">
        <v>6</v>
      </c>
      <c r="G2260" s="18" t="s">
        <v>6</v>
      </c>
      <c r="I2260" s="77" t="str">
        <f>IF(OR(F2260="FFIE GRUPO 2",F2260="FFIE GRUPO 7"),"INTERVENTORIA",IF(OR(F2260="CONTRACTUAL",F2260="OTRO SÍ"),VLOOKUP(A2260,CECOS!$A$2:$I$56,9,0),"NO APLICA"))</f>
        <v>INTERVENTORIA</v>
      </c>
    </row>
    <row r="2261" spans="1:9" x14ac:dyDescent="0.25">
      <c r="A2261" s="18">
        <v>1891</v>
      </c>
      <c r="B2261" s="5">
        <v>43800</v>
      </c>
      <c r="C2261" s="18" t="s">
        <v>228</v>
      </c>
      <c r="D2261" s="18" t="s">
        <v>12</v>
      </c>
      <c r="E2261" s="3">
        <v>7406867.4750000006</v>
      </c>
      <c r="F2261" s="18" t="s">
        <v>6</v>
      </c>
      <c r="G2261" s="18" t="s">
        <v>6</v>
      </c>
      <c r="I2261" s="77" t="str">
        <f>IF(OR(F2261="FFIE GRUPO 2",F2261="FFIE GRUPO 7"),"INTERVENTORIA",IF(OR(F2261="CONTRACTUAL",F2261="OTRO SÍ"),VLOOKUP(A2261,CECOS!$A$2:$I$56,9,0),"NO APLICA"))</f>
        <v>INTERVENTORIA</v>
      </c>
    </row>
    <row r="2262" spans="1:9" x14ac:dyDescent="0.25">
      <c r="A2262" s="18">
        <v>1891</v>
      </c>
      <c r="B2262" s="5">
        <v>43831</v>
      </c>
      <c r="C2262" s="18" t="s">
        <v>228</v>
      </c>
      <c r="D2262" s="18" t="s">
        <v>12</v>
      </c>
      <c r="E2262" s="3">
        <v>7406867.4750000006</v>
      </c>
      <c r="F2262" s="18" t="s">
        <v>6</v>
      </c>
      <c r="G2262" s="18" t="s">
        <v>6</v>
      </c>
      <c r="I2262" s="77" t="str">
        <f>IF(OR(F2262="FFIE GRUPO 2",F2262="FFIE GRUPO 7"),"INTERVENTORIA",IF(OR(F2262="CONTRACTUAL",F2262="OTRO SÍ"),VLOOKUP(A2262,CECOS!$A$2:$I$56,9,0),"NO APLICA"))</f>
        <v>INTERVENTORIA</v>
      </c>
    </row>
    <row r="2263" spans="1:9" x14ac:dyDescent="0.25">
      <c r="A2263" s="18">
        <v>1891</v>
      </c>
      <c r="B2263" s="5">
        <v>43862</v>
      </c>
      <c r="C2263" s="18" t="s">
        <v>228</v>
      </c>
      <c r="D2263" s="18" t="s">
        <v>12</v>
      </c>
      <c r="E2263" s="3">
        <v>7406867.4750000006</v>
      </c>
      <c r="F2263" s="18" t="s">
        <v>6</v>
      </c>
      <c r="G2263" s="18" t="s">
        <v>6</v>
      </c>
      <c r="I2263" s="77" t="str">
        <f>IF(OR(F2263="FFIE GRUPO 2",F2263="FFIE GRUPO 7"),"INTERVENTORIA",IF(OR(F2263="CONTRACTUAL",F2263="OTRO SÍ"),VLOOKUP(A2263,CECOS!$A$2:$I$56,9,0),"NO APLICA"))</f>
        <v>INTERVENTORIA</v>
      </c>
    </row>
    <row r="2264" spans="1:9" x14ac:dyDescent="0.25">
      <c r="A2264" s="18">
        <v>1891</v>
      </c>
      <c r="B2264" s="5">
        <v>43891</v>
      </c>
      <c r="C2264" s="18" t="s">
        <v>228</v>
      </c>
      <c r="D2264" s="18" t="s">
        <v>12</v>
      </c>
      <c r="E2264" s="3">
        <v>7406867.4750000006</v>
      </c>
      <c r="F2264" s="18" t="s">
        <v>6</v>
      </c>
      <c r="G2264" s="18" t="s">
        <v>6</v>
      </c>
      <c r="I2264" s="77" t="str">
        <f>IF(OR(F2264="FFIE GRUPO 2",F2264="FFIE GRUPO 7"),"INTERVENTORIA",IF(OR(F2264="CONTRACTUAL",F2264="OTRO SÍ"),VLOOKUP(A2264,CECOS!$A$2:$I$56,9,0),"NO APLICA"))</f>
        <v>INTERVENTORIA</v>
      </c>
    </row>
    <row r="2265" spans="1:9" x14ac:dyDescent="0.25">
      <c r="A2265" s="18">
        <v>1891</v>
      </c>
      <c r="B2265" s="5">
        <v>43922</v>
      </c>
      <c r="C2265" s="18" t="s">
        <v>228</v>
      </c>
      <c r="D2265" s="18" t="s">
        <v>12</v>
      </c>
      <c r="E2265" s="3">
        <v>7406867.4750000006</v>
      </c>
      <c r="F2265" s="18" t="s">
        <v>6</v>
      </c>
      <c r="G2265" s="18" t="s">
        <v>6</v>
      </c>
      <c r="I2265" s="77" t="str">
        <f>IF(OR(F2265="FFIE GRUPO 2",F2265="FFIE GRUPO 7"),"INTERVENTORIA",IF(OR(F2265="CONTRACTUAL",F2265="OTRO SÍ"),VLOOKUP(A2265,CECOS!$A$2:$I$56,9,0),"NO APLICA"))</f>
        <v>INTERVENTORIA</v>
      </c>
    </row>
    <row r="2266" spans="1:9" x14ac:dyDescent="0.25">
      <c r="A2266" s="18">
        <v>1891</v>
      </c>
      <c r="B2266" s="5">
        <v>43952</v>
      </c>
      <c r="C2266" s="18" t="s">
        <v>228</v>
      </c>
      <c r="D2266" s="18" t="s">
        <v>12</v>
      </c>
      <c r="E2266" s="3">
        <v>7406867.4750000006</v>
      </c>
      <c r="F2266" s="18" t="s">
        <v>6</v>
      </c>
      <c r="G2266" s="18" t="s">
        <v>6</v>
      </c>
      <c r="I2266" s="77" t="str">
        <f>IF(OR(F2266="FFIE GRUPO 2",F2266="FFIE GRUPO 7"),"INTERVENTORIA",IF(OR(F2266="CONTRACTUAL",F2266="OTRO SÍ"),VLOOKUP(A2266,CECOS!$A$2:$I$56,9,0),"NO APLICA"))</f>
        <v>INTERVENTORIA</v>
      </c>
    </row>
    <row r="2267" spans="1:9" x14ac:dyDescent="0.25">
      <c r="A2267" s="18">
        <v>1891</v>
      </c>
      <c r="B2267" s="5">
        <v>43983</v>
      </c>
      <c r="C2267" s="18" t="s">
        <v>228</v>
      </c>
      <c r="D2267" s="18" t="s">
        <v>12</v>
      </c>
      <c r="E2267" s="3">
        <v>7406867.4750000006</v>
      </c>
      <c r="F2267" s="18" t="s">
        <v>6</v>
      </c>
      <c r="G2267" s="18" t="s">
        <v>6</v>
      </c>
      <c r="I2267" s="77" t="str">
        <f>IF(OR(F2267="FFIE GRUPO 2",F2267="FFIE GRUPO 7"),"INTERVENTORIA",IF(OR(F2267="CONTRACTUAL",F2267="OTRO SÍ"),VLOOKUP(A2267,CECOS!$A$2:$I$56,9,0),"NO APLICA"))</f>
        <v>INTERVENTORIA</v>
      </c>
    </row>
    <row r="2268" spans="1:9" x14ac:dyDescent="0.25">
      <c r="A2268" s="18">
        <v>1891</v>
      </c>
      <c r="B2268" s="5">
        <v>44013</v>
      </c>
      <c r="C2268" s="18" t="s">
        <v>228</v>
      </c>
      <c r="D2268" s="18" t="s">
        <v>12</v>
      </c>
      <c r="E2268" s="3">
        <v>7406867.4750000006</v>
      </c>
      <c r="F2268" s="18" t="s">
        <v>6</v>
      </c>
      <c r="G2268" s="18" t="s">
        <v>6</v>
      </c>
      <c r="I2268" s="77" t="str">
        <f>IF(OR(F2268="FFIE GRUPO 2",F2268="FFIE GRUPO 7"),"INTERVENTORIA",IF(OR(F2268="CONTRACTUAL",F2268="OTRO SÍ"),VLOOKUP(A2268,CECOS!$A$2:$I$56,9,0),"NO APLICA"))</f>
        <v>INTERVENTORIA</v>
      </c>
    </row>
    <row r="2269" spans="1:9" x14ac:dyDescent="0.25">
      <c r="A2269" s="18">
        <v>1891</v>
      </c>
      <c r="B2269" s="5">
        <v>44044</v>
      </c>
      <c r="C2269" s="18" t="s">
        <v>228</v>
      </c>
      <c r="D2269" s="18" t="s">
        <v>12</v>
      </c>
      <c r="E2269" s="3">
        <v>7406867.4750000006</v>
      </c>
      <c r="F2269" s="18" t="s">
        <v>6</v>
      </c>
      <c r="G2269" s="18" t="s">
        <v>6</v>
      </c>
      <c r="I2269" s="77" t="str">
        <f>IF(OR(F2269="FFIE GRUPO 2",F2269="FFIE GRUPO 7"),"INTERVENTORIA",IF(OR(F2269="CONTRACTUAL",F2269="OTRO SÍ"),VLOOKUP(A2269,CECOS!$A$2:$I$56,9,0),"NO APLICA"))</f>
        <v>INTERVENTORIA</v>
      </c>
    </row>
    <row r="2270" spans="1:9" x14ac:dyDescent="0.25">
      <c r="A2270" s="18">
        <v>1891</v>
      </c>
      <c r="B2270" s="5">
        <v>44075</v>
      </c>
      <c r="C2270" s="18" t="s">
        <v>228</v>
      </c>
      <c r="D2270" s="18" t="s">
        <v>12</v>
      </c>
      <c r="E2270" s="3">
        <v>7406867.4750000006</v>
      </c>
      <c r="F2270" s="18" t="s">
        <v>6</v>
      </c>
      <c r="G2270" s="18" t="s">
        <v>6</v>
      </c>
      <c r="I2270" s="77" t="str">
        <f>IF(OR(F2270="FFIE GRUPO 2",F2270="FFIE GRUPO 7"),"INTERVENTORIA",IF(OR(F2270="CONTRACTUAL",F2270="OTRO SÍ"),VLOOKUP(A2270,CECOS!$A$2:$I$56,9,0),"NO APLICA"))</f>
        <v>INTERVENTORIA</v>
      </c>
    </row>
    <row r="2271" spans="1:9" x14ac:dyDescent="0.25">
      <c r="A2271" s="18">
        <v>1891</v>
      </c>
      <c r="B2271" s="5">
        <v>44105</v>
      </c>
      <c r="C2271" s="18" t="s">
        <v>228</v>
      </c>
      <c r="D2271" s="18" t="s">
        <v>12</v>
      </c>
      <c r="E2271" s="3">
        <v>7406867.4750000006</v>
      </c>
      <c r="F2271" s="18" t="s">
        <v>6</v>
      </c>
      <c r="G2271" s="18" t="s">
        <v>6</v>
      </c>
      <c r="I2271" s="77" t="str">
        <f>IF(OR(F2271="FFIE GRUPO 2",F2271="FFIE GRUPO 7"),"INTERVENTORIA",IF(OR(F2271="CONTRACTUAL",F2271="OTRO SÍ"),VLOOKUP(A2271,CECOS!$A$2:$I$56,9,0),"NO APLICA"))</f>
        <v>INTERVENTORIA</v>
      </c>
    </row>
    <row r="2272" spans="1:9" x14ac:dyDescent="0.25">
      <c r="A2272" s="18">
        <v>1891</v>
      </c>
      <c r="B2272" s="5">
        <v>44136</v>
      </c>
      <c r="C2272" s="18" t="s">
        <v>228</v>
      </c>
      <c r="D2272" s="18" t="s">
        <v>12</v>
      </c>
      <c r="E2272" s="3">
        <v>7406867.4750000006</v>
      </c>
      <c r="F2272" s="18" t="s">
        <v>6</v>
      </c>
      <c r="G2272" s="18" t="s">
        <v>6</v>
      </c>
      <c r="I2272" s="77" t="str">
        <f>IF(OR(F2272="FFIE GRUPO 2",F2272="FFIE GRUPO 7"),"INTERVENTORIA",IF(OR(F2272="CONTRACTUAL",F2272="OTRO SÍ"),VLOOKUP(A2272,CECOS!$A$2:$I$56,9,0),"NO APLICA"))</f>
        <v>INTERVENTORIA</v>
      </c>
    </row>
    <row r="2273" spans="1:9" x14ac:dyDescent="0.25">
      <c r="A2273" s="18">
        <v>1891</v>
      </c>
      <c r="B2273" s="5">
        <v>44166</v>
      </c>
      <c r="C2273" s="18" t="s">
        <v>228</v>
      </c>
      <c r="D2273" s="18" t="s">
        <v>12</v>
      </c>
      <c r="E2273" s="3">
        <v>7406867.4750000006</v>
      </c>
      <c r="F2273" s="18" t="s">
        <v>6</v>
      </c>
      <c r="G2273" s="18" t="s">
        <v>6</v>
      </c>
      <c r="I2273" s="77" t="str">
        <f>IF(OR(F2273="FFIE GRUPO 2",F2273="FFIE GRUPO 7"),"INTERVENTORIA",IF(OR(F2273="CONTRACTUAL",F2273="OTRO SÍ"),VLOOKUP(A2273,CECOS!$A$2:$I$56,9,0),"NO APLICA"))</f>
        <v>INTERVENTORIA</v>
      </c>
    </row>
    <row r="2274" spans="1:9" x14ac:dyDescent="0.25">
      <c r="A2274" s="18">
        <v>1891</v>
      </c>
      <c r="B2274" s="5">
        <v>43497</v>
      </c>
      <c r="C2274" s="18" t="s">
        <v>228</v>
      </c>
      <c r="D2274" s="18" t="s">
        <v>67</v>
      </c>
      <c r="E2274" s="3">
        <v>7540019.5500000007</v>
      </c>
      <c r="F2274" s="18" t="s">
        <v>6</v>
      </c>
      <c r="G2274" s="18" t="s">
        <v>6</v>
      </c>
      <c r="I2274" s="77" t="str">
        <f>IF(OR(F2274="FFIE GRUPO 2",F2274="FFIE GRUPO 7"),"INTERVENTORIA",IF(OR(F2274="CONTRACTUAL",F2274="OTRO SÍ"),VLOOKUP(A2274,CECOS!$A$2:$I$56,9,0),"NO APLICA"))</f>
        <v>INTERVENTORIA</v>
      </c>
    </row>
    <row r="2275" spans="1:9" x14ac:dyDescent="0.25">
      <c r="A2275" s="18">
        <v>1891</v>
      </c>
      <c r="B2275" s="5">
        <v>43525</v>
      </c>
      <c r="C2275" s="18" t="s">
        <v>228</v>
      </c>
      <c r="D2275" s="18" t="s">
        <v>67</v>
      </c>
      <c r="E2275" s="3">
        <v>7540019.5500000007</v>
      </c>
      <c r="F2275" s="18" t="s">
        <v>6</v>
      </c>
      <c r="G2275" s="18" t="s">
        <v>6</v>
      </c>
      <c r="I2275" s="77" t="str">
        <f>IF(OR(F2275="FFIE GRUPO 2",F2275="FFIE GRUPO 7"),"INTERVENTORIA",IF(OR(F2275="CONTRACTUAL",F2275="OTRO SÍ"),VLOOKUP(A2275,CECOS!$A$2:$I$56,9,0),"NO APLICA"))</f>
        <v>INTERVENTORIA</v>
      </c>
    </row>
    <row r="2276" spans="1:9" x14ac:dyDescent="0.25">
      <c r="A2276" s="18">
        <v>1891</v>
      </c>
      <c r="B2276" s="5">
        <v>43556</v>
      </c>
      <c r="C2276" s="18" t="s">
        <v>228</v>
      </c>
      <c r="D2276" s="18" t="s">
        <v>67</v>
      </c>
      <c r="E2276" s="3">
        <v>7540019.5500000007</v>
      </c>
      <c r="F2276" s="18" t="s">
        <v>6</v>
      </c>
      <c r="G2276" s="18" t="s">
        <v>6</v>
      </c>
      <c r="I2276" s="77" t="str">
        <f>IF(OR(F2276="FFIE GRUPO 2",F2276="FFIE GRUPO 7"),"INTERVENTORIA",IF(OR(F2276="CONTRACTUAL",F2276="OTRO SÍ"),VLOOKUP(A2276,CECOS!$A$2:$I$56,9,0),"NO APLICA"))</f>
        <v>INTERVENTORIA</v>
      </c>
    </row>
    <row r="2277" spans="1:9" x14ac:dyDescent="0.25">
      <c r="A2277" s="18">
        <v>1891</v>
      </c>
      <c r="B2277" s="5">
        <v>43586</v>
      </c>
      <c r="C2277" s="18" t="s">
        <v>228</v>
      </c>
      <c r="D2277" s="18" t="s">
        <v>67</v>
      </c>
      <c r="E2277" s="3">
        <v>7540019.5500000007</v>
      </c>
      <c r="F2277" s="18" t="s">
        <v>6</v>
      </c>
      <c r="G2277" s="18" t="s">
        <v>6</v>
      </c>
      <c r="I2277" s="77" t="str">
        <f>IF(OR(F2277="FFIE GRUPO 2",F2277="FFIE GRUPO 7"),"INTERVENTORIA",IF(OR(F2277="CONTRACTUAL",F2277="OTRO SÍ"),VLOOKUP(A2277,CECOS!$A$2:$I$56,9,0),"NO APLICA"))</f>
        <v>INTERVENTORIA</v>
      </c>
    </row>
    <row r="2278" spans="1:9" x14ac:dyDescent="0.25">
      <c r="A2278" s="18">
        <v>1891</v>
      </c>
      <c r="B2278" s="5">
        <v>43617</v>
      </c>
      <c r="C2278" s="18" t="s">
        <v>228</v>
      </c>
      <c r="D2278" s="18" t="s">
        <v>67</v>
      </c>
      <c r="E2278" s="3">
        <v>7540019.5500000007</v>
      </c>
      <c r="F2278" s="18" t="s">
        <v>6</v>
      </c>
      <c r="G2278" s="18" t="s">
        <v>6</v>
      </c>
      <c r="I2278" s="77" t="str">
        <f>IF(OR(F2278="FFIE GRUPO 2",F2278="FFIE GRUPO 7"),"INTERVENTORIA",IF(OR(F2278="CONTRACTUAL",F2278="OTRO SÍ"),VLOOKUP(A2278,CECOS!$A$2:$I$56,9,0),"NO APLICA"))</f>
        <v>INTERVENTORIA</v>
      </c>
    </row>
    <row r="2279" spans="1:9" x14ac:dyDescent="0.25">
      <c r="A2279" s="18">
        <v>1891</v>
      </c>
      <c r="B2279" s="5">
        <v>43647</v>
      </c>
      <c r="C2279" s="18" t="s">
        <v>228</v>
      </c>
      <c r="D2279" s="18" t="s">
        <v>67</v>
      </c>
      <c r="E2279" s="3">
        <v>7540019.5500000007</v>
      </c>
      <c r="F2279" s="18" t="s">
        <v>6</v>
      </c>
      <c r="G2279" s="18" t="s">
        <v>6</v>
      </c>
      <c r="I2279" s="77" t="str">
        <f>IF(OR(F2279="FFIE GRUPO 2",F2279="FFIE GRUPO 7"),"INTERVENTORIA",IF(OR(F2279="CONTRACTUAL",F2279="OTRO SÍ"),VLOOKUP(A2279,CECOS!$A$2:$I$56,9,0),"NO APLICA"))</f>
        <v>INTERVENTORIA</v>
      </c>
    </row>
    <row r="2280" spans="1:9" x14ac:dyDescent="0.25">
      <c r="A2280" s="18">
        <v>1891</v>
      </c>
      <c r="B2280" s="5">
        <v>43678</v>
      </c>
      <c r="C2280" s="18" t="s">
        <v>228</v>
      </c>
      <c r="D2280" s="18" t="s">
        <v>67</v>
      </c>
      <c r="E2280" s="3">
        <v>7540019.5500000007</v>
      </c>
      <c r="F2280" s="18" t="s">
        <v>6</v>
      </c>
      <c r="G2280" s="18" t="s">
        <v>6</v>
      </c>
      <c r="I2280" s="77" t="str">
        <f>IF(OR(F2280="FFIE GRUPO 2",F2280="FFIE GRUPO 7"),"INTERVENTORIA",IF(OR(F2280="CONTRACTUAL",F2280="OTRO SÍ"),VLOOKUP(A2280,CECOS!$A$2:$I$56,9,0),"NO APLICA"))</f>
        <v>INTERVENTORIA</v>
      </c>
    </row>
    <row r="2281" spans="1:9" x14ac:dyDescent="0.25">
      <c r="A2281" s="18">
        <v>1891</v>
      </c>
      <c r="B2281" s="5">
        <v>43709</v>
      </c>
      <c r="C2281" s="18" t="s">
        <v>228</v>
      </c>
      <c r="D2281" s="18" t="s">
        <v>67</v>
      </c>
      <c r="E2281" s="3">
        <v>7540019.5500000007</v>
      </c>
      <c r="F2281" s="18" t="s">
        <v>6</v>
      </c>
      <c r="G2281" s="18" t="s">
        <v>6</v>
      </c>
      <c r="I2281" s="77" t="str">
        <f>IF(OR(F2281="FFIE GRUPO 2",F2281="FFIE GRUPO 7"),"INTERVENTORIA",IF(OR(F2281="CONTRACTUAL",F2281="OTRO SÍ"),VLOOKUP(A2281,CECOS!$A$2:$I$56,9,0),"NO APLICA"))</f>
        <v>INTERVENTORIA</v>
      </c>
    </row>
    <row r="2282" spans="1:9" x14ac:dyDescent="0.25">
      <c r="A2282" s="18">
        <v>1891</v>
      </c>
      <c r="B2282" s="5">
        <v>43739</v>
      </c>
      <c r="C2282" s="18" t="s">
        <v>228</v>
      </c>
      <c r="D2282" s="18" t="s">
        <v>67</v>
      </c>
      <c r="E2282" s="3">
        <v>7540019.5500000007</v>
      </c>
      <c r="F2282" s="18" t="s">
        <v>6</v>
      </c>
      <c r="G2282" s="18" t="s">
        <v>6</v>
      </c>
      <c r="I2282" s="77" t="str">
        <f>IF(OR(F2282="FFIE GRUPO 2",F2282="FFIE GRUPO 7"),"INTERVENTORIA",IF(OR(F2282="CONTRACTUAL",F2282="OTRO SÍ"),VLOOKUP(A2282,CECOS!$A$2:$I$56,9,0),"NO APLICA"))</f>
        <v>INTERVENTORIA</v>
      </c>
    </row>
    <row r="2283" spans="1:9" x14ac:dyDescent="0.25">
      <c r="A2283" s="18">
        <v>1891</v>
      </c>
      <c r="B2283" s="5">
        <v>43770</v>
      </c>
      <c r="C2283" s="18" t="s">
        <v>228</v>
      </c>
      <c r="D2283" s="18" t="s">
        <v>67</v>
      </c>
      <c r="E2283" s="3">
        <v>7540019.5500000007</v>
      </c>
      <c r="F2283" s="18" t="s">
        <v>6</v>
      </c>
      <c r="G2283" s="18" t="s">
        <v>6</v>
      </c>
      <c r="I2283" s="77" t="str">
        <f>IF(OR(F2283="FFIE GRUPO 2",F2283="FFIE GRUPO 7"),"INTERVENTORIA",IF(OR(F2283="CONTRACTUAL",F2283="OTRO SÍ"),VLOOKUP(A2283,CECOS!$A$2:$I$56,9,0),"NO APLICA"))</f>
        <v>INTERVENTORIA</v>
      </c>
    </row>
    <row r="2284" spans="1:9" x14ac:dyDescent="0.25">
      <c r="A2284" s="18">
        <v>1891</v>
      </c>
      <c r="B2284" s="5">
        <v>43800</v>
      </c>
      <c r="C2284" s="18" t="s">
        <v>228</v>
      </c>
      <c r="D2284" s="18" t="s">
        <v>67</v>
      </c>
      <c r="E2284" s="3">
        <v>7540019.5500000007</v>
      </c>
      <c r="F2284" s="18" t="s">
        <v>6</v>
      </c>
      <c r="G2284" s="18" t="s">
        <v>6</v>
      </c>
      <c r="I2284" s="77" t="str">
        <f>IF(OR(F2284="FFIE GRUPO 2",F2284="FFIE GRUPO 7"),"INTERVENTORIA",IF(OR(F2284="CONTRACTUAL",F2284="OTRO SÍ"),VLOOKUP(A2284,CECOS!$A$2:$I$56,9,0),"NO APLICA"))</f>
        <v>INTERVENTORIA</v>
      </c>
    </row>
    <row r="2285" spans="1:9" x14ac:dyDescent="0.25">
      <c r="A2285" s="18">
        <v>1891</v>
      </c>
      <c r="B2285" s="5">
        <v>43831</v>
      </c>
      <c r="C2285" s="18" t="s">
        <v>228</v>
      </c>
      <c r="D2285" s="18" t="s">
        <v>67</v>
      </c>
      <c r="E2285" s="3">
        <v>7540019.5500000007</v>
      </c>
      <c r="F2285" s="18" t="s">
        <v>6</v>
      </c>
      <c r="G2285" s="18" t="s">
        <v>6</v>
      </c>
      <c r="I2285" s="77" t="str">
        <f>IF(OR(F2285="FFIE GRUPO 2",F2285="FFIE GRUPO 7"),"INTERVENTORIA",IF(OR(F2285="CONTRACTUAL",F2285="OTRO SÍ"),VLOOKUP(A2285,CECOS!$A$2:$I$56,9,0),"NO APLICA"))</f>
        <v>INTERVENTORIA</v>
      </c>
    </row>
    <row r="2286" spans="1:9" x14ac:dyDescent="0.25">
      <c r="A2286" s="18">
        <v>1891</v>
      </c>
      <c r="B2286" s="5">
        <v>43862</v>
      </c>
      <c r="C2286" s="18" t="s">
        <v>228</v>
      </c>
      <c r="D2286" s="18" t="s">
        <v>67</v>
      </c>
      <c r="E2286" s="3">
        <v>7540019.5500000007</v>
      </c>
      <c r="F2286" s="18" t="s">
        <v>6</v>
      </c>
      <c r="G2286" s="18" t="s">
        <v>6</v>
      </c>
      <c r="I2286" s="77" t="str">
        <f>IF(OR(F2286="FFIE GRUPO 2",F2286="FFIE GRUPO 7"),"INTERVENTORIA",IF(OR(F2286="CONTRACTUAL",F2286="OTRO SÍ"),VLOOKUP(A2286,CECOS!$A$2:$I$56,9,0),"NO APLICA"))</f>
        <v>INTERVENTORIA</v>
      </c>
    </row>
    <row r="2287" spans="1:9" x14ac:dyDescent="0.25">
      <c r="A2287" s="18">
        <v>1891</v>
      </c>
      <c r="B2287" s="5">
        <v>43891</v>
      </c>
      <c r="C2287" s="18" t="s">
        <v>228</v>
      </c>
      <c r="D2287" s="18" t="s">
        <v>67</v>
      </c>
      <c r="E2287" s="3">
        <v>7540019.5500000007</v>
      </c>
      <c r="F2287" s="18" t="s">
        <v>6</v>
      </c>
      <c r="G2287" s="18" t="s">
        <v>6</v>
      </c>
      <c r="I2287" s="77" t="str">
        <f>IF(OR(F2287="FFIE GRUPO 2",F2287="FFIE GRUPO 7"),"INTERVENTORIA",IF(OR(F2287="CONTRACTUAL",F2287="OTRO SÍ"),VLOOKUP(A2287,CECOS!$A$2:$I$56,9,0),"NO APLICA"))</f>
        <v>INTERVENTORIA</v>
      </c>
    </row>
    <row r="2288" spans="1:9" x14ac:dyDescent="0.25">
      <c r="A2288" s="18">
        <v>1891</v>
      </c>
      <c r="B2288" s="5">
        <v>43497</v>
      </c>
      <c r="C2288" s="18" t="s">
        <v>228</v>
      </c>
      <c r="D2288" s="18" t="s">
        <v>11</v>
      </c>
      <c r="E2288" s="3">
        <v>5488569.4500000002</v>
      </c>
      <c r="F2288" s="18" t="s">
        <v>6</v>
      </c>
      <c r="G2288" s="18" t="s">
        <v>6</v>
      </c>
      <c r="I2288" s="77" t="str">
        <f>IF(OR(F2288="FFIE GRUPO 2",F2288="FFIE GRUPO 7"),"INTERVENTORIA",IF(OR(F2288="CONTRACTUAL",F2288="OTRO SÍ"),VLOOKUP(A2288,CECOS!$A$2:$I$56,9,0),"NO APLICA"))</f>
        <v>INTERVENTORIA</v>
      </c>
    </row>
    <row r="2289" spans="1:9" x14ac:dyDescent="0.25">
      <c r="A2289" s="18">
        <v>1891</v>
      </c>
      <c r="B2289" s="5">
        <v>43525</v>
      </c>
      <c r="C2289" s="18" t="s">
        <v>228</v>
      </c>
      <c r="D2289" s="18" t="s">
        <v>11</v>
      </c>
      <c r="E2289" s="3">
        <v>5488569.4500000002</v>
      </c>
      <c r="F2289" s="18" t="s">
        <v>6</v>
      </c>
      <c r="G2289" s="18" t="s">
        <v>6</v>
      </c>
      <c r="I2289" s="77" t="str">
        <f>IF(OR(F2289="FFIE GRUPO 2",F2289="FFIE GRUPO 7"),"INTERVENTORIA",IF(OR(F2289="CONTRACTUAL",F2289="OTRO SÍ"),VLOOKUP(A2289,CECOS!$A$2:$I$56,9,0),"NO APLICA"))</f>
        <v>INTERVENTORIA</v>
      </c>
    </row>
    <row r="2290" spans="1:9" x14ac:dyDescent="0.25">
      <c r="A2290" s="18">
        <v>1891</v>
      </c>
      <c r="B2290" s="5">
        <v>43556</v>
      </c>
      <c r="C2290" s="18" t="s">
        <v>228</v>
      </c>
      <c r="D2290" s="18" t="s">
        <v>11</v>
      </c>
      <c r="E2290" s="3">
        <v>5488569.4500000002</v>
      </c>
      <c r="F2290" s="18" t="s">
        <v>6</v>
      </c>
      <c r="G2290" s="18" t="s">
        <v>6</v>
      </c>
      <c r="I2290" s="77" t="str">
        <f>IF(OR(F2290="FFIE GRUPO 2",F2290="FFIE GRUPO 7"),"INTERVENTORIA",IF(OR(F2290="CONTRACTUAL",F2290="OTRO SÍ"),VLOOKUP(A2290,CECOS!$A$2:$I$56,9,0),"NO APLICA"))</f>
        <v>INTERVENTORIA</v>
      </c>
    </row>
    <row r="2291" spans="1:9" x14ac:dyDescent="0.25">
      <c r="A2291" s="18">
        <v>1891</v>
      </c>
      <c r="B2291" s="5">
        <v>43586</v>
      </c>
      <c r="C2291" s="18" t="s">
        <v>228</v>
      </c>
      <c r="D2291" s="18" t="s">
        <v>11</v>
      </c>
      <c r="E2291" s="3">
        <v>5488569.4500000002</v>
      </c>
      <c r="F2291" s="18" t="s">
        <v>6</v>
      </c>
      <c r="G2291" s="18" t="s">
        <v>6</v>
      </c>
      <c r="I2291" s="77" t="str">
        <f>IF(OR(F2291="FFIE GRUPO 2",F2291="FFIE GRUPO 7"),"INTERVENTORIA",IF(OR(F2291="CONTRACTUAL",F2291="OTRO SÍ"),VLOOKUP(A2291,CECOS!$A$2:$I$56,9,0),"NO APLICA"))</f>
        <v>INTERVENTORIA</v>
      </c>
    </row>
    <row r="2292" spans="1:9" x14ac:dyDescent="0.25">
      <c r="A2292" s="18">
        <v>1891</v>
      </c>
      <c r="B2292" s="5">
        <v>43617</v>
      </c>
      <c r="C2292" s="18" t="s">
        <v>228</v>
      </c>
      <c r="D2292" s="18" t="s">
        <v>11</v>
      </c>
      <c r="E2292" s="3">
        <v>5488569.4500000002</v>
      </c>
      <c r="F2292" s="18" t="s">
        <v>6</v>
      </c>
      <c r="G2292" s="18" t="s">
        <v>6</v>
      </c>
      <c r="I2292" s="77" t="str">
        <f>IF(OR(F2292="FFIE GRUPO 2",F2292="FFIE GRUPO 7"),"INTERVENTORIA",IF(OR(F2292="CONTRACTUAL",F2292="OTRO SÍ"),VLOOKUP(A2292,CECOS!$A$2:$I$56,9,0),"NO APLICA"))</f>
        <v>INTERVENTORIA</v>
      </c>
    </row>
    <row r="2293" spans="1:9" x14ac:dyDescent="0.25">
      <c r="A2293" s="18">
        <v>1891</v>
      </c>
      <c r="B2293" s="5">
        <v>43647</v>
      </c>
      <c r="C2293" s="18" t="s">
        <v>228</v>
      </c>
      <c r="D2293" s="18" t="s">
        <v>11</v>
      </c>
      <c r="E2293" s="3">
        <v>5488569.4500000002</v>
      </c>
      <c r="F2293" s="18" t="s">
        <v>6</v>
      </c>
      <c r="G2293" s="18" t="s">
        <v>6</v>
      </c>
      <c r="I2293" s="77" t="str">
        <f>IF(OR(F2293="FFIE GRUPO 2",F2293="FFIE GRUPO 7"),"INTERVENTORIA",IF(OR(F2293="CONTRACTUAL",F2293="OTRO SÍ"),VLOOKUP(A2293,CECOS!$A$2:$I$56,9,0),"NO APLICA"))</f>
        <v>INTERVENTORIA</v>
      </c>
    </row>
    <row r="2294" spans="1:9" x14ac:dyDescent="0.25">
      <c r="A2294" s="18">
        <v>1891</v>
      </c>
      <c r="B2294" s="5">
        <v>43678</v>
      </c>
      <c r="C2294" s="18" t="s">
        <v>228</v>
      </c>
      <c r="D2294" s="18" t="s">
        <v>11</v>
      </c>
      <c r="E2294" s="3">
        <v>5488569.4500000002</v>
      </c>
      <c r="F2294" s="18" t="s">
        <v>6</v>
      </c>
      <c r="G2294" s="18" t="s">
        <v>6</v>
      </c>
      <c r="I2294" s="77" t="str">
        <f>IF(OR(F2294="FFIE GRUPO 2",F2294="FFIE GRUPO 7"),"INTERVENTORIA",IF(OR(F2294="CONTRACTUAL",F2294="OTRO SÍ"),VLOOKUP(A2294,CECOS!$A$2:$I$56,9,0),"NO APLICA"))</f>
        <v>INTERVENTORIA</v>
      </c>
    </row>
    <row r="2295" spans="1:9" x14ac:dyDescent="0.25">
      <c r="A2295" s="18">
        <v>1891</v>
      </c>
      <c r="B2295" s="5">
        <v>43709</v>
      </c>
      <c r="C2295" s="18" t="s">
        <v>228</v>
      </c>
      <c r="D2295" s="18" t="s">
        <v>11</v>
      </c>
      <c r="E2295" s="3">
        <v>5488569.4500000002</v>
      </c>
      <c r="F2295" s="18" t="s">
        <v>6</v>
      </c>
      <c r="G2295" s="18" t="s">
        <v>6</v>
      </c>
      <c r="I2295" s="77" t="str">
        <f>IF(OR(F2295="FFIE GRUPO 2",F2295="FFIE GRUPO 7"),"INTERVENTORIA",IF(OR(F2295="CONTRACTUAL",F2295="OTRO SÍ"),VLOOKUP(A2295,CECOS!$A$2:$I$56,9,0),"NO APLICA"))</f>
        <v>INTERVENTORIA</v>
      </c>
    </row>
    <row r="2296" spans="1:9" x14ac:dyDescent="0.25">
      <c r="A2296" s="18">
        <v>1891</v>
      </c>
      <c r="B2296" s="5">
        <v>43739</v>
      </c>
      <c r="C2296" s="18" t="s">
        <v>228</v>
      </c>
      <c r="D2296" s="18" t="s">
        <v>11</v>
      </c>
      <c r="E2296" s="3">
        <v>5488569.4500000002</v>
      </c>
      <c r="F2296" s="18" t="s">
        <v>6</v>
      </c>
      <c r="G2296" s="18" t="s">
        <v>6</v>
      </c>
      <c r="I2296" s="77" t="str">
        <f>IF(OR(F2296="FFIE GRUPO 2",F2296="FFIE GRUPO 7"),"INTERVENTORIA",IF(OR(F2296="CONTRACTUAL",F2296="OTRO SÍ"),VLOOKUP(A2296,CECOS!$A$2:$I$56,9,0),"NO APLICA"))</f>
        <v>INTERVENTORIA</v>
      </c>
    </row>
    <row r="2297" spans="1:9" x14ac:dyDescent="0.25">
      <c r="A2297" s="18">
        <v>1891</v>
      </c>
      <c r="B2297" s="5">
        <v>43770</v>
      </c>
      <c r="C2297" s="18" t="s">
        <v>228</v>
      </c>
      <c r="D2297" s="18" t="s">
        <v>11</v>
      </c>
      <c r="E2297" s="3">
        <v>5488569.4500000002</v>
      </c>
      <c r="F2297" s="18" t="s">
        <v>6</v>
      </c>
      <c r="G2297" s="18" t="s">
        <v>6</v>
      </c>
      <c r="I2297" s="77" t="str">
        <f>IF(OR(F2297="FFIE GRUPO 2",F2297="FFIE GRUPO 7"),"INTERVENTORIA",IF(OR(F2297="CONTRACTUAL",F2297="OTRO SÍ"),VLOOKUP(A2297,CECOS!$A$2:$I$56,9,0),"NO APLICA"))</f>
        <v>INTERVENTORIA</v>
      </c>
    </row>
    <row r="2298" spans="1:9" x14ac:dyDescent="0.25">
      <c r="A2298" s="18">
        <v>1891</v>
      </c>
      <c r="B2298" s="5">
        <v>43800</v>
      </c>
      <c r="C2298" s="18" t="s">
        <v>228</v>
      </c>
      <c r="D2298" s="18" t="s">
        <v>11</v>
      </c>
      <c r="E2298" s="3">
        <v>5488569.4500000002</v>
      </c>
      <c r="F2298" s="18" t="s">
        <v>6</v>
      </c>
      <c r="G2298" s="18" t="s">
        <v>6</v>
      </c>
      <c r="I2298" s="77" t="str">
        <f>IF(OR(F2298="FFIE GRUPO 2",F2298="FFIE GRUPO 7"),"INTERVENTORIA",IF(OR(F2298="CONTRACTUAL",F2298="OTRO SÍ"),VLOOKUP(A2298,CECOS!$A$2:$I$56,9,0),"NO APLICA"))</f>
        <v>INTERVENTORIA</v>
      </c>
    </row>
    <row r="2299" spans="1:9" x14ac:dyDescent="0.25">
      <c r="A2299" s="18">
        <v>1891</v>
      </c>
      <c r="B2299" s="5">
        <v>43831</v>
      </c>
      <c r="C2299" s="18" t="s">
        <v>228</v>
      </c>
      <c r="D2299" s="18" t="s">
        <v>11</v>
      </c>
      <c r="E2299" s="3">
        <v>5488569.4500000002</v>
      </c>
      <c r="F2299" s="18" t="s">
        <v>6</v>
      </c>
      <c r="G2299" s="18" t="s">
        <v>6</v>
      </c>
      <c r="I2299" s="77" t="str">
        <f>IF(OR(F2299="FFIE GRUPO 2",F2299="FFIE GRUPO 7"),"INTERVENTORIA",IF(OR(F2299="CONTRACTUAL",F2299="OTRO SÍ"),VLOOKUP(A2299,CECOS!$A$2:$I$56,9,0),"NO APLICA"))</f>
        <v>INTERVENTORIA</v>
      </c>
    </row>
    <row r="2300" spans="1:9" x14ac:dyDescent="0.25">
      <c r="A2300" s="18">
        <v>1891</v>
      </c>
      <c r="B2300" s="5">
        <v>43862</v>
      </c>
      <c r="C2300" s="18" t="s">
        <v>228</v>
      </c>
      <c r="D2300" s="18" t="s">
        <v>11</v>
      </c>
      <c r="E2300" s="3">
        <v>5488569.4500000002</v>
      </c>
      <c r="F2300" s="18" t="s">
        <v>6</v>
      </c>
      <c r="G2300" s="18" t="s">
        <v>6</v>
      </c>
      <c r="I2300" s="77" t="str">
        <f>IF(OR(F2300="FFIE GRUPO 2",F2300="FFIE GRUPO 7"),"INTERVENTORIA",IF(OR(F2300="CONTRACTUAL",F2300="OTRO SÍ"),VLOOKUP(A2300,CECOS!$A$2:$I$56,9,0),"NO APLICA"))</f>
        <v>INTERVENTORIA</v>
      </c>
    </row>
    <row r="2301" spans="1:9" x14ac:dyDescent="0.25">
      <c r="A2301" s="18">
        <v>1891</v>
      </c>
      <c r="B2301" s="5">
        <v>43891</v>
      </c>
      <c r="C2301" s="18" t="s">
        <v>228</v>
      </c>
      <c r="D2301" s="18" t="s">
        <v>11</v>
      </c>
      <c r="E2301" s="3">
        <v>5488569.4500000002</v>
      </c>
      <c r="F2301" s="18" t="s">
        <v>6</v>
      </c>
      <c r="G2301" s="18" t="s">
        <v>6</v>
      </c>
      <c r="I2301" s="77" t="str">
        <f>IF(OR(F2301="FFIE GRUPO 2",F2301="FFIE GRUPO 7"),"INTERVENTORIA",IF(OR(F2301="CONTRACTUAL",F2301="OTRO SÍ"),VLOOKUP(A2301,CECOS!$A$2:$I$56,9,0),"NO APLICA"))</f>
        <v>INTERVENTORIA</v>
      </c>
    </row>
    <row r="2302" spans="1:9" x14ac:dyDescent="0.25">
      <c r="A2302" s="18">
        <v>1891</v>
      </c>
      <c r="B2302" s="5">
        <v>43922</v>
      </c>
      <c r="C2302" s="18" t="s">
        <v>228</v>
      </c>
      <c r="D2302" s="18" t="s">
        <v>11</v>
      </c>
      <c r="E2302" s="3">
        <v>5488569.4500000002</v>
      </c>
      <c r="F2302" s="18" t="s">
        <v>6</v>
      </c>
      <c r="G2302" s="18" t="s">
        <v>6</v>
      </c>
      <c r="I2302" s="77" t="str">
        <f>IF(OR(F2302="FFIE GRUPO 2",F2302="FFIE GRUPO 7"),"INTERVENTORIA",IF(OR(F2302="CONTRACTUAL",F2302="OTRO SÍ"),VLOOKUP(A2302,CECOS!$A$2:$I$56,9,0),"NO APLICA"))</f>
        <v>INTERVENTORIA</v>
      </c>
    </row>
    <row r="2303" spans="1:9" x14ac:dyDescent="0.25">
      <c r="A2303" s="18">
        <v>1891</v>
      </c>
      <c r="B2303" s="5">
        <v>43952</v>
      </c>
      <c r="C2303" s="18" t="s">
        <v>228</v>
      </c>
      <c r="D2303" s="18" t="s">
        <v>11</v>
      </c>
      <c r="E2303" s="3">
        <v>5488569.4500000002</v>
      </c>
      <c r="F2303" s="18" t="s">
        <v>6</v>
      </c>
      <c r="G2303" s="18" t="s">
        <v>6</v>
      </c>
      <c r="I2303" s="77" t="str">
        <f>IF(OR(F2303="FFIE GRUPO 2",F2303="FFIE GRUPO 7"),"INTERVENTORIA",IF(OR(F2303="CONTRACTUAL",F2303="OTRO SÍ"),VLOOKUP(A2303,CECOS!$A$2:$I$56,9,0),"NO APLICA"))</f>
        <v>INTERVENTORIA</v>
      </c>
    </row>
    <row r="2304" spans="1:9" x14ac:dyDescent="0.25">
      <c r="A2304" s="18">
        <v>1891</v>
      </c>
      <c r="B2304" s="5">
        <v>43983</v>
      </c>
      <c r="C2304" s="18" t="s">
        <v>228</v>
      </c>
      <c r="D2304" s="18" t="s">
        <v>11</v>
      </c>
      <c r="E2304" s="3">
        <v>5488569.4500000002</v>
      </c>
      <c r="F2304" s="18" t="s">
        <v>6</v>
      </c>
      <c r="G2304" s="18" t="s">
        <v>6</v>
      </c>
      <c r="I2304" s="77" t="str">
        <f>IF(OR(F2304="FFIE GRUPO 2",F2304="FFIE GRUPO 7"),"INTERVENTORIA",IF(OR(F2304="CONTRACTUAL",F2304="OTRO SÍ"),VLOOKUP(A2304,CECOS!$A$2:$I$56,9,0),"NO APLICA"))</f>
        <v>INTERVENTORIA</v>
      </c>
    </row>
    <row r="2305" spans="1:9" x14ac:dyDescent="0.25">
      <c r="A2305" s="18">
        <v>1891</v>
      </c>
      <c r="B2305" s="5">
        <v>43497</v>
      </c>
      <c r="C2305" s="18" t="s">
        <v>228</v>
      </c>
      <c r="D2305" s="18" t="s">
        <v>74</v>
      </c>
      <c r="E2305" s="3">
        <v>4923668.9249999998</v>
      </c>
      <c r="F2305" s="18" t="s">
        <v>6</v>
      </c>
      <c r="G2305" s="18" t="s">
        <v>6</v>
      </c>
      <c r="I2305" s="77" t="str">
        <f>IF(OR(F2305="FFIE GRUPO 2",F2305="FFIE GRUPO 7"),"INTERVENTORIA",IF(OR(F2305="CONTRACTUAL",F2305="OTRO SÍ"),VLOOKUP(A2305,CECOS!$A$2:$I$56,9,0),"NO APLICA"))</f>
        <v>INTERVENTORIA</v>
      </c>
    </row>
    <row r="2306" spans="1:9" x14ac:dyDescent="0.25">
      <c r="A2306" s="18">
        <v>1891</v>
      </c>
      <c r="B2306" s="5">
        <v>43525</v>
      </c>
      <c r="C2306" s="18" t="s">
        <v>228</v>
      </c>
      <c r="D2306" s="18" t="s">
        <v>74</v>
      </c>
      <c r="E2306" s="3">
        <v>4923668.9249999998</v>
      </c>
      <c r="F2306" s="18" t="s">
        <v>6</v>
      </c>
      <c r="G2306" s="18" t="s">
        <v>6</v>
      </c>
      <c r="I2306" s="77" t="str">
        <f>IF(OR(F2306="FFIE GRUPO 2",F2306="FFIE GRUPO 7"),"INTERVENTORIA",IF(OR(F2306="CONTRACTUAL",F2306="OTRO SÍ"),VLOOKUP(A2306,CECOS!$A$2:$I$56,9,0),"NO APLICA"))</f>
        <v>INTERVENTORIA</v>
      </c>
    </row>
    <row r="2307" spans="1:9" x14ac:dyDescent="0.25">
      <c r="A2307" s="18">
        <v>1891</v>
      </c>
      <c r="B2307" s="5">
        <v>43556</v>
      </c>
      <c r="C2307" s="18" t="s">
        <v>228</v>
      </c>
      <c r="D2307" s="18" t="s">
        <v>74</v>
      </c>
      <c r="E2307" s="3">
        <v>4923668.9249999998</v>
      </c>
      <c r="F2307" s="18" t="s">
        <v>6</v>
      </c>
      <c r="G2307" s="18" t="s">
        <v>6</v>
      </c>
      <c r="I2307" s="77" t="str">
        <f>IF(OR(F2307="FFIE GRUPO 2",F2307="FFIE GRUPO 7"),"INTERVENTORIA",IF(OR(F2307="CONTRACTUAL",F2307="OTRO SÍ"),VLOOKUP(A2307,CECOS!$A$2:$I$56,9,0),"NO APLICA"))</f>
        <v>INTERVENTORIA</v>
      </c>
    </row>
    <row r="2308" spans="1:9" x14ac:dyDescent="0.25">
      <c r="A2308" s="18">
        <v>1891</v>
      </c>
      <c r="B2308" s="5">
        <v>43586</v>
      </c>
      <c r="C2308" s="18" t="s">
        <v>228</v>
      </c>
      <c r="D2308" s="18" t="s">
        <v>74</v>
      </c>
      <c r="E2308" s="3">
        <v>4923668.9249999998</v>
      </c>
      <c r="F2308" s="18" t="s">
        <v>6</v>
      </c>
      <c r="G2308" s="18" t="s">
        <v>6</v>
      </c>
      <c r="I2308" s="77" t="str">
        <f>IF(OR(F2308="FFIE GRUPO 2",F2308="FFIE GRUPO 7"),"INTERVENTORIA",IF(OR(F2308="CONTRACTUAL",F2308="OTRO SÍ"),VLOOKUP(A2308,CECOS!$A$2:$I$56,9,0),"NO APLICA"))</f>
        <v>INTERVENTORIA</v>
      </c>
    </row>
    <row r="2309" spans="1:9" x14ac:dyDescent="0.25">
      <c r="A2309" s="18">
        <v>1891</v>
      </c>
      <c r="B2309" s="5">
        <v>43617</v>
      </c>
      <c r="C2309" s="18" t="s">
        <v>228</v>
      </c>
      <c r="D2309" s="18" t="s">
        <v>74</v>
      </c>
      <c r="E2309" s="3">
        <v>4923668.9249999998</v>
      </c>
      <c r="F2309" s="18" t="s">
        <v>6</v>
      </c>
      <c r="G2309" s="18" t="s">
        <v>6</v>
      </c>
      <c r="I2309" s="77" t="str">
        <f>IF(OR(F2309="FFIE GRUPO 2",F2309="FFIE GRUPO 7"),"INTERVENTORIA",IF(OR(F2309="CONTRACTUAL",F2309="OTRO SÍ"),VLOOKUP(A2309,CECOS!$A$2:$I$56,9,0),"NO APLICA"))</f>
        <v>INTERVENTORIA</v>
      </c>
    </row>
    <row r="2310" spans="1:9" x14ac:dyDescent="0.25">
      <c r="A2310" s="18">
        <v>1891</v>
      </c>
      <c r="B2310" s="5">
        <v>43647</v>
      </c>
      <c r="C2310" s="18" t="s">
        <v>228</v>
      </c>
      <c r="D2310" s="18" t="s">
        <v>74</v>
      </c>
      <c r="E2310" s="3">
        <v>4923668.9249999998</v>
      </c>
      <c r="F2310" s="18" t="s">
        <v>6</v>
      </c>
      <c r="G2310" s="18" t="s">
        <v>6</v>
      </c>
      <c r="I2310" s="77" t="str">
        <f>IF(OR(F2310="FFIE GRUPO 2",F2310="FFIE GRUPO 7"),"INTERVENTORIA",IF(OR(F2310="CONTRACTUAL",F2310="OTRO SÍ"),VLOOKUP(A2310,CECOS!$A$2:$I$56,9,0),"NO APLICA"))</f>
        <v>INTERVENTORIA</v>
      </c>
    </row>
    <row r="2311" spans="1:9" x14ac:dyDescent="0.25">
      <c r="A2311" s="18">
        <v>1891</v>
      </c>
      <c r="B2311" s="5">
        <v>43678</v>
      </c>
      <c r="C2311" s="18" t="s">
        <v>228</v>
      </c>
      <c r="D2311" s="18" t="s">
        <v>74</v>
      </c>
      <c r="E2311" s="3">
        <v>4923668.9249999998</v>
      </c>
      <c r="F2311" s="18" t="s">
        <v>6</v>
      </c>
      <c r="G2311" s="18" t="s">
        <v>6</v>
      </c>
      <c r="I2311" s="77" t="str">
        <f>IF(OR(F2311="FFIE GRUPO 2",F2311="FFIE GRUPO 7"),"INTERVENTORIA",IF(OR(F2311="CONTRACTUAL",F2311="OTRO SÍ"),VLOOKUP(A2311,CECOS!$A$2:$I$56,9,0),"NO APLICA"))</f>
        <v>INTERVENTORIA</v>
      </c>
    </row>
    <row r="2312" spans="1:9" x14ac:dyDescent="0.25">
      <c r="A2312" s="18">
        <v>1891</v>
      </c>
      <c r="B2312" s="5">
        <v>43709</v>
      </c>
      <c r="C2312" s="18" t="s">
        <v>228</v>
      </c>
      <c r="D2312" s="18" t="s">
        <v>74</v>
      </c>
      <c r="E2312" s="3">
        <v>4923668.9249999998</v>
      </c>
      <c r="F2312" s="18" t="s">
        <v>6</v>
      </c>
      <c r="G2312" s="18" t="s">
        <v>6</v>
      </c>
      <c r="I2312" s="77" t="str">
        <f>IF(OR(F2312="FFIE GRUPO 2",F2312="FFIE GRUPO 7"),"INTERVENTORIA",IF(OR(F2312="CONTRACTUAL",F2312="OTRO SÍ"),VLOOKUP(A2312,CECOS!$A$2:$I$56,9,0),"NO APLICA"))</f>
        <v>INTERVENTORIA</v>
      </c>
    </row>
    <row r="2313" spans="1:9" x14ac:dyDescent="0.25">
      <c r="A2313" s="18">
        <v>1891</v>
      </c>
      <c r="B2313" s="5">
        <v>43739</v>
      </c>
      <c r="C2313" s="18" t="s">
        <v>228</v>
      </c>
      <c r="D2313" s="18" t="s">
        <v>74</v>
      </c>
      <c r="E2313" s="3">
        <v>4923668.9249999998</v>
      </c>
      <c r="F2313" s="18" t="s">
        <v>6</v>
      </c>
      <c r="G2313" s="18" t="s">
        <v>6</v>
      </c>
      <c r="I2313" s="77" t="str">
        <f>IF(OR(F2313="FFIE GRUPO 2",F2313="FFIE GRUPO 7"),"INTERVENTORIA",IF(OR(F2313="CONTRACTUAL",F2313="OTRO SÍ"),VLOOKUP(A2313,CECOS!$A$2:$I$56,9,0),"NO APLICA"))</f>
        <v>INTERVENTORIA</v>
      </c>
    </row>
    <row r="2314" spans="1:9" x14ac:dyDescent="0.25">
      <c r="A2314" s="18">
        <v>1891</v>
      </c>
      <c r="B2314" s="5">
        <v>43770</v>
      </c>
      <c r="C2314" s="18" t="s">
        <v>228</v>
      </c>
      <c r="D2314" s="18" t="s">
        <v>74</v>
      </c>
      <c r="E2314" s="3">
        <v>4923668.9249999998</v>
      </c>
      <c r="F2314" s="18" t="s">
        <v>6</v>
      </c>
      <c r="G2314" s="18" t="s">
        <v>6</v>
      </c>
      <c r="I2314" s="77" t="str">
        <f>IF(OR(F2314="FFIE GRUPO 2",F2314="FFIE GRUPO 7"),"INTERVENTORIA",IF(OR(F2314="CONTRACTUAL",F2314="OTRO SÍ"),VLOOKUP(A2314,CECOS!$A$2:$I$56,9,0),"NO APLICA"))</f>
        <v>INTERVENTORIA</v>
      </c>
    </row>
    <row r="2315" spans="1:9" x14ac:dyDescent="0.25">
      <c r="A2315" s="18">
        <v>1891</v>
      </c>
      <c r="B2315" s="5">
        <v>43800</v>
      </c>
      <c r="C2315" s="18" t="s">
        <v>228</v>
      </c>
      <c r="D2315" s="18" t="s">
        <v>74</v>
      </c>
      <c r="E2315" s="3">
        <v>4923668.9249999998</v>
      </c>
      <c r="F2315" s="18" t="s">
        <v>6</v>
      </c>
      <c r="G2315" s="18" t="s">
        <v>6</v>
      </c>
      <c r="I2315" s="77" t="str">
        <f>IF(OR(F2315="FFIE GRUPO 2",F2315="FFIE GRUPO 7"),"INTERVENTORIA",IF(OR(F2315="CONTRACTUAL",F2315="OTRO SÍ"),VLOOKUP(A2315,CECOS!$A$2:$I$56,9,0),"NO APLICA"))</f>
        <v>INTERVENTORIA</v>
      </c>
    </row>
    <row r="2316" spans="1:9" x14ac:dyDescent="0.25">
      <c r="A2316" s="18">
        <v>1891</v>
      </c>
      <c r="B2316" s="5">
        <v>43831</v>
      </c>
      <c r="C2316" s="18" t="s">
        <v>228</v>
      </c>
      <c r="D2316" s="18" t="s">
        <v>74</v>
      </c>
      <c r="E2316" s="3">
        <v>4923668.9249999998</v>
      </c>
      <c r="F2316" s="18" t="s">
        <v>6</v>
      </c>
      <c r="G2316" s="18" t="s">
        <v>6</v>
      </c>
      <c r="I2316" s="77" t="str">
        <f>IF(OR(F2316="FFIE GRUPO 2",F2316="FFIE GRUPO 7"),"INTERVENTORIA",IF(OR(F2316="CONTRACTUAL",F2316="OTRO SÍ"),VLOOKUP(A2316,CECOS!$A$2:$I$56,9,0),"NO APLICA"))</f>
        <v>INTERVENTORIA</v>
      </c>
    </row>
    <row r="2317" spans="1:9" x14ac:dyDescent="0.25">
      <c r="A2317" s="18">
        <v>1891</v>
      </c>
      <c r="B2317" s="5">
        <v>43862</v>
      </c>
      <c r="C2317" s="18" t="s">
        <v>228</v>
      </c>
      <c r="D2317" s="18" t="s">
        <v>74</v>
      </c>
      <c r="E2317" s="3">
        <v>4923668.9249999998</v>
      </c>
      <c r="F2317" s="18" t="s">
        <v>6</v>
      </c>
      <c r="G2317" s="18" t="s">
        <v>6</v>
      </c>
      <c r="I2317" s="77" t="str">
        <f>IF(OR(F2317="FFIE GRUPO 2",F2317="FFIE GRUPO 7"),"INTERVENTORIA",IF(OR(F2317="CONTRACTUAL",F2317="OTRO SÍ"),VLOOKUP(A2317,CECOS!$A$2:$I$56,9,0),"NO APLICA"))</f>
        <v>INTERVENTORIA</v>
      </c>
    </row>
    <row r="2318" spans="1:9" x14ac:dyDescent="0.25">
      <c r="A2318" s="18">
        <v>1891</v>
      </c>
      <c r="B2318" s="5">
        <v>43891</v>
      </c>
      <c r="C2318" s="18" t="s">
        <v>228</v>
      </c>
      <c r="D2318" s="18" t="s">
        <v>74</v>
      </c>
      <c r="E2318" s="3">
        <v>4923668.9249999998</v>
      </c>
      <c r="F2318" s="18" t="s">
        <v>6</v>
      </c>
      <c r="G2318" s="18" t="s">
        <v>6</v>
      </c>
      <c r="I2318" s="77" t="str">
        <f>IF(OR(F2318="FFIE GRUPO 2",F2318="FFIE GRUPO 7"),"INTERVENTORIA",IF(OR(F2318="CONTRACTUAL",F2318="OTRO SÍ"),VLOOKUP(A2318,CECOS!$A$2:$I$56,9,0),"NO APLICA"))</f>
        <v>INTERVENTORIA</v>
      </c>
    </row>
    <row r="2319" spans="1:9" x14ac:dyDescent="0.25">
      <c r="A2319" s="18">
        <v>1891</v>
      </c>
      <c r="B2319" s="5">
        <v>43922</v>
      </c>
      <c r="C2319" s="18" t="s">
        <v>228</v>
      </c>
      <c r="D2319" s="18" t="s">
        <v>74</v>
      </c>
      <c r="E2319" s="3">
        <v>4923668.9249999998</v>
      </c>
      <c r="F2319" s="18" t="s">
        <v>6</v>
      </c>
      <c r="G2319" s="18" t="s">
        <v>6</v>
      </c>
      <c r="I2319" s="77" t="str">
        <f>IF(OR(F2319="FFIE GRUPO 2",F2319="FFIE GRUPO 7"),"INTERVENTORIA",IF(OR(F2319="CONTRACTUAL",F2319="OTRO SÍ"),VLOOKUP(A2319,CECOS!$A$2:$I$56,9,0),"NO APLICA"))</f>
        <v>INTERVENTORIA</v>
      </c>
    </row>
    <row r="2320" spans="1:9" x14ac:dyDescent="0.25">
      <c r="A2320" s="18">
        <v>1891</v>
      </c>
      <c r="B2320" s="5">
        <v>43952</v>
      </c>
      <c r="C2320" s="18" t="s">
        <v>228</v>
      </c>
      <c r="D2320" s="18" t="s">
        <v>74</v>
      </c>
      <c r="E2320" s="3">
        <v>4923668.9249999998</v>
      </c>
      <c r="F2320" s="18" t="s">
        <v>6</v>
      </c>
      <c r="G2320" s="18" t="s">
        <v>6</v>
      </c>
      <c r="I2320" s="77" t="str">
        <f>IF(OR(F2320="FFIE GRUPO 2",F2320="FFIE GRUPO 7"),"INTERVENTORIA",IF(OR(F2320="CONTRACTUAL",F2320="OTRO SÍ"),VLOOKUP(A2320,CECOS!$A$2:$I$56,9,0),"NO APLICA"))</f>
        <v>INTERVENTORIA</v>
      </c>
    </row>
    <row r="2321" spans="1:9" x14ac:dyDescent="0.25">
      <c r="A2321" s="18">
        <v>1891</v>
      </c>
      <c r="B2321" s="5">
        <v>43983</v>
      </c>
      <c r="C2321" s="18" t="s">
        <v>228</v>
      </c>
      <c r="D2321" s="18" t="s">
        <v>74</v>
      </c>
      <c r="E2321" s="3">
        <v>4923668.9249999998</v>
      </c>
      <c r="F2321" s="18" t="s">
        <v>6</v>
      </c>
      <c r="G2321" s="18" t="s">
        <v>6</v>
      </c>
      <c r="I2321" s="77" t="str">
        <f>IF(OR(F2321="FFIE GRUPO 2",F2321="FFIE GRUPO 7"),"INTERVENTORIA",IF(OR(F2321="CONTRACTUAL",F2321="OTRO SÍ"),VLOOKUP(A2321,CECOS!$A$2:$I$56,9,0),"NO APLICA"))</f>
        <v>INTERVENTORIA</v>
      </c>
    </row>
    <row r="2322" spans="1:9" x14ac:dyDescent="0.25">
      <c r="A2322" s="18">
        <v>1891</v>
      </c>
      <c r="B2322" s="5">
        <v>44013</v>
      </c>
      <c r="C2322" s="18" t="s">
        <v>228</v>
      </c>
      <c r="D2322" s="18" t="s">
        <v>74</v>
      </c>
      <c r="E2322" s="3">
        <v>4923668.9249999998</v>
      </c>
      <c r="F2322" s="18" t="s">
        <v>6</v>
      </c>
      <c r="G2322" s="18" t="s">
        <v>6</v>
      </c>
      <c r="I2322" s="77" t="str">
        <f>IF(OR(F2322="FFIE GRUPO 2",F2322="FFIE GRUPO 7"),"INTERVENTORIA",IF(OR(F2322="CONTRACTUAL",F2322="OTRO SÍ"),VLOOKUP(A2322,CECOS!$A$2:$I$56,9,0),"NO APLICA"))</f>
        <v>INTERVENTORIA</v>
      </c>
    </row>
    <row r="2323" spans="1:9" x14ac:dyDescent="0.25">
      <c r="A2323" s="18">
        <v>1891</v>
      </c>
      <c r="B2323" s="5">
        <v>43497</v>
      </c>
      <c r="C2323" s="18" t="s">
        <v>228</v>
      </c>
      <c r="D2323" s="18" t="s">
        <v>13</v>
      </c>
      <c r="E2323" s="3">
        <v>3222031.0500000003</v>
      </c>
      <c r="F2323" s="18" t="s">
        <v>6</v>
      </c>
      <c r="G2323" s="18" t="s">
        <v>6</v>
      </c>
      <c r="I2323" s="77" t="str">
        <f>IF(OR(F2323="FFIE GRUPO 2",F2323="FFIE GRUPO 7"),"INTERVENTORIA",IF(OR(F2323="CONTRACTUAL",F2323="OTRO SÍ"),VLOOKUP(A2323,CECOS!$A$2:$I$56,9,0),"NO APLICA"))</f>
        <v>INTERVENTORIA</v>
      </c>
    </row>
    <row r="2324" spans="1:9" x14ac:dyDescent="0.25">
      <c r="A2324" s="18">
        <v>1891</v>
      </c>
      <c r="B2324" s="5">
        <v>43525</v>
      </c>
      <c r="C2324" s="18" t="s">
        <v>228</v>
      </c>
      <c r="D2324" s="18" t="s">
        <v>13</v>
      </c>
      <c r="E2324" s="3">
        <v>3222031.0500000003</v>
      </c>
      <c r="F2324" s="18" t="s">
        <v>6</v>
      </c>
      <c r="G2324" s="18" t="s">
        <v>6</v>
      </c>
      <c r="I2324" s="77" t="str">
        <f>IF(OR(F2324="FFIE GRUPO 2",F2324="FFIE GRUPO 7"),"INTERVENTORIA",IF(OR(F2324="CONTRACTUAL",F2324="OTRO SÍ"),VLOOKUP(A2324,CECOS!$A$2:$I$56,9,0),"NO APLICA"))</f>
        <v>INTERVENTORIA</v>
      </c>
    </row>
    <row r="2325" spans="1:9" x14ac:dyDescent="0.25">
      <c r="A2325" s="18">
        <v>1891</v>
      </c>
      <c r="B2325" s="5">
        <v>43556</v>
      </c>
      <c r="C2325" s="18" t="s">
        <v>228</v>
      </c>
      <c r="D2325" s="18" t="s">
        <v>13</v>
      </c>
      <c r="E2325" s="3">
        <v>3222031.0500000003</v>
      </c>
      <c r="F2325" s="18" t="s">
        <v>6</v>
      </c>
      <c r="G2325" s="18" t="s">
        <v>6</v>
      </c>
      <c r="I2325" s="77" t="str">
        <f>IF(OR(F2325="FFIE GRUPO 2",F2325="FFIE GRUPO 7"),"INTERVENTORIA",IF(OR(F2325="CONTRACTUAL",F2325="OTRO SÍ"),VLOOKUP(A2325,CECOS!$A$2:$I$56,9,0),"NO APLICA"))</f>
        <v>INTERVENTORIA</v>
      </c>
    </row>
    <row r="2326" spans="1:9" x14ac:dyDescent="0.25">
      <c r="A2326" s="18">
        <v>1891</v>
      </c>
      <c r="B2326" s="5">
        <v>43586</v>
      </c>
      <c r="C2326" s="18" t="s">
        <v>228</v>
      </c>
      <c r="D2326" s="18" t="s">
        <v>13</v>
      </c>
      <c r="E2326" s="3">
        <v>3222031.0500000003</v>
      </c>
      <c r="F2326" s="18" t="s">
        <v>6</v>
      </c>
      <c r="G2326" s="18" t="s">
        <v>6</v>
      </c>
      <c r="I2326" s="77" t="str">
        <f>IF(OR(F2326="FFIE GRUPO 2",F2326="FFIE GRUPO 7"),"INTERVENTORIA",IF(OR(F2326="CONTRACTUAL",F2326="OTRO SÍ"),VLOOKUP(A2326,CECOS!$A$2:$I$56,9,0),"NO APLICA"))</f>
        <v>INTERVENTORIA</v>
      </c>
    </row>
    <row r="2327" spans="1:9" x14ac:dyDescent="0.25">
      <c r="A2327" s="18">
        <v>1891</v>
      </c>
      <c r="B2327" s="5">
        <v>43617</v>
      </c>
      <c r="C2327" s="18" t="s">
        <v>228</v>
      </c>
      <c r="D2327" s="18" t="s">
        <v>13</v>
      </c>
      <c r="E2327" s="3">
        <v>3222031.0500000003</v>
      </c>
      <c r="F2327" s="18" t="s">
        <v>6</v>
      </c>
      <c r="G2327" s="18" t="s">
        <v>6</v>
      </c>
      <c r="I2327" s="77" t="str">
        <f>IF(OR(F2327="FFIE GRUPO 2",F2327="FFIE GRUPO 7"),"INTERVENTORIA",IF(OR(F2327="CONTRACTUAL",F2327="OTRO SÍ"),VLOOKUP(A2327,CECOS!$A$2:$I$56,9,0),"NO APLICA"))</f>
        <v>INTERVENTORIA</v>
      </c>
    </row>
    <row r="2328" spans="1:9" x14ac:dyDescent="0.25">
      <c r="A2328" s="18">
        <v>1891</v>
      </c>
      <c r="B2328" s="5">
        <v>43647</v>
      </c>
      <c r="C2328" s="18" t="s">
        <v>228</v>
      </c>
      <c r="D2328" s="18" t="s">
        <v>13</v>
      </c>
      <c r="E2328" s="3">
        <v>3222031.0500000003</v>
      </c>
      <c r="F2328" s="18" t="s">
        <v>6</v>
      </c>
      <c r="G2328" s="18" t="s">
        <v>6</v>
      </c>
      <c r="I2328" s="77" t="str">
        <f>IF(OR(F2328="FFIE GRUPO 2",F2328="FFIE GRUPO 7"),"INTERVENTORIA",IF(OR(F2328="CONTRACTUAL",F2328="OTRO SÍ"),VLOOKUP(A2328,CECOS!$A$2:$I$56,9,0),"NO APLICA"))</f>
        <v>INTERVENTORIA</v>
      </c>
    </row>
    <row r="2329" spans="1:9" x14ac:dyDescent="0.25">
      <c r="A2329" s="18">
        <v>1891</v>
      </c>
      <c r="B2329" s="5">
        <v>43678</v>
      </c>
      <c r="C2329" s="18" t="s">
        <v>228</v>
      </c>
      <c r="D2329" s="18" t="s">
        <v>13</v>
      </c>
      <c r="E2329" s="3">
        <v>3222031.0500000003</v>
      </c>
      <c r="F2329" s="18" t="s">
        <v>6</v>
      </c>
      <c r="G2329" s="18" t="s">
        <v>6</v>
      </c>
      <c r="I2329" s="77" t="str">
        <f>IF(OR(F2329="FFIE GRUPO 2",F2329="FFIE GRUPO 7"),"INTERVENTORIA",IF(OR(F2329="CONTRACTUAL",F2329="OTRO SÍ"),VLOOKUP(A2329,CECOS!$A$2:$I$56,9,0),"NO APLICA"))</f>
        <v>INTERVENTORIA</v>
      </c>
    </row>
    <row r="2330" spans="1:9" x14ac:dyDescent="0.25">
      <c r="A2330" s="18">
        <v>1891</v>
      </c>
      <c r="B2330" s="5">
        <v>43709</v>
      </c>
      <c r="C2330" s="18" t="s">
        <v>228</v>
      </c>
      <c r="D2330" s="18" t="s">
        <v>13</v>
      </c>
      <c r="E2330" s="3">
        <v>3222031.0500000003</v>
      </c>
      <c r="F2330" s="18" t="s">
        <v>6</v>
      </c>
      <c r="G2330" s="18" t="s">
        <v>6</v>
      </c>
      <c r="I2330" s="77" t="str">
        <f>IF(OR(F2330="FFIE GRUPO 2",F2330="FFIE GRUPO 7"),"INTERVENTORIA",IF(OR(F2330="CONTRACTUAL",F2330="OTRO SÍ"),VLOOKUP(A2330,CECOS!$A$2:$I$56,9,0),"NO APLICA"))</f>
        <v>INTERVENTORIA</v>
      </c>
    </row>
    <row r="2331" spans="1:9" x14ac:dyDescent="0.25">
      <c r="A2331" s="18">
        <v>1891</v>
      </c>
      <c r="B2331" s="5">
        <v>43739</v>
      </c>
      <c r="C2331" s="18" t="s">
        <v>228</v>
      </c>
      <c r="D2331" s="18" t="s">
        <v>13</v>
      </c>
      <c r="E2331" s="3">
        <v>3222031.0500000003</v>
      </c>
      <c r="F2331" s="18" t="s">
        <v>6</v>
      </c>
      <c r="G2331" s="18" t="s">
        <v>6</v>
      </c>
      <c r="I2331" s="77" t="str">
        <f>IF(OR(F2331="FFIE GRUPO 2",F2331="FFIE GRUPO 7"),"INTERVENTORIA",IF(OR(F2331="CONTRACTUAL",F2331="OTRO SÍ"),VLOOKUP(A2331,CECOS!$A$2:$I$56,9,0),"NO APLICA"))</f>
        <v>INTERVENTORIA</v>
      </c>
    </row>
    <row r="2332" spans="1:9" x14ac:dyDescent="0.25">
      <c r="A2332" s="18">
        <v>1891</v>
      </c>
      <c r="B2332" s="5">
        <v>43770</v>
      </c>
      <c r="C2332" s="18" t="s">
        <v>228</v>
      </c>
      <c r="D2332" s="18" t="s">
        <v>13</v>
      </c>
      <c r="E2332" s="3">
        <v>3222031.0500000003</v>
      </c>
      <c r="F2332" s="18" t="s">
        <v>6</v>
      </c>
      <c r="G2332" s="18" t="s">
        <v>6</v>
      </c>
      <c r="I2332" s="77" t="str">
        <f>IF(OR(F2332="FFIE GRUPO 2",F2332="FFIE GRUPO 7"),"INTERVENTORIA",IF(OR(F2332="CONTRACTUAL",F2332="OTRO SÍ"),VLOOKUP(A2332,CECOS!$A$2:$I$56,9,0),"NO APLICA"))</f>
        <v>INTERVENTORIA</v>
      </c>
    </row>
    <row r="2333" spans="1:9" x14ac:dyDescent="0.25">
      <c r="A2333" s="18">
        <v>1891</v>
      </c>
      <c r="B2333" s="5">
        <v>43800</v>
      </c>
      <c r="C2333" s="18" t="s">
        <v>228</v>
      </c>
      <c r="D2333" s="18" t="s">
        <v>13</v>
      </c>
      <c r="E2333" s="3">
        <v>3222031.0500000003</v>
      </c>
      <c r="F2333" s="18" t="s">
        <v>6</v>
      </c>
      <c r="G2333" s="18" t="s">
        <v>6</v>
      </c>
      <c r="I2333" s="77" t="str">
        <f>IF(OR(F2333="FFIE GRUPO 2",F2333="FFIE GRUPO 7"),"INTERVENTORIA",IF(OR(F2333="CONTRACTUAL",F2333="OTRO SÍ"),VLOOKUP(A2333,CECOS!$A$2:$I$56,9,0),"NO APLICA"))</f>
        <v>INTERVENTORIA</v>
      </c>
    </row>
    <row r="2334" spans="1:9" x14ac:dyDescent="0.25">
      <c r="A2334" s="18">
        <v>1891</v>
      </c>
      <c r="B2334" s="5">
        <v>43831</v>
      </c>
      <c r="C2334" s="18" t="s">
        <v>228</v>
      </c>
      <c r="D2334" s="18" t="s">
        <v>13</v>
      </c>
      <c r="E2334" s="3">
        <v>3222031.0500000003</v>
      </c>
      <c r="F2334" s="18" t="s">
        <v>6</v>
      </c>
      <c r="G2334" s="18" t="s">
        <v>6</v>
      </c>
      <c r="I2334" s="77" t="str">
        <f>IF(OR(F2334="FFIE GRUPO 2",F2334="FFIE GRUPO 7"),"INTERVENTORIA",IF(OR(F2334="CONTRACTUAL",F2334="OTRO SÍ"),VLOOKUP(A2334,CECOS!$A$2:$I$56,9,0),"NO APLICA"))</f>
        <v>INTERVENTORIA</v>
      </c>
    </row>
    <row r="2335" spans="1:9" x14ac:dyDescent="0.25">
      <c r="A2335" s="18">
        <v>1891</v>
      </c>
      <c r="B2335" s="5">
        <v>43862</v>
      </c>
      <c r="C2335" s="18" t="s">
        <v>228</v>
      </c>
      <c r="D2335" s="18" t="s">
        <v>13</v>
      </c>
      <c r="E2335" s="3">
        <v>3222031.0500000003</v>
      </c>
      <c r="F2335" s="18" t="s">
        <v>6</v>
      </c>
      <c r="G2335" s="18" t="s">
        <v>6</v>
      </c>
      <c r="I2335" s="77" t="str">
        <f>IF(OR(F2335="FFIE GRUPO 2",F2335="FFIE GRUPO 7"),"INTERVENTORIA",IF(OR(F2335="CONTRACTUAL",F2335="OTRO SÍ"),VLOOKUP(A2335,CECOS!$A$2:$I$56,9,0),"NO APLICA"))</f>
        <v>INTERVENTORIA</v>
      </c>
    </row>
    <row r="2336" spans="1:9" x14ac:dyDescent="0.25">
      <c r="A2336" s="18">
        <v>1891</v>
      </c>
      <c r="B2336" s="5">
        <v>43891</v>
      </c>
      <c r="C2336" s="18" t="s">
        <v>228</v>
      </c>
      <c r="D2336" s="18" t="s">
        <v>13</v>
      </c>
      <c r="E2336" s="3">
        <v>3222031.0500000003</v>
      </c>
      <c r="F2336" s="18" t="s">
        <v>6</v>
      </c>
      <c r="G2336" s="18" t="s">
        <v>6</v>
      </c>
      <c r="I2336" s="77" t="str">
        <f>IF(OR(F2336="FFIE GRUPO 2",F2336="FFIE GRUPO 7"),"INTERVENTORIA",IF(OR(F2336="CONTRACTUAL",F2336="OTRO SÍ"),VLOOKUP(A2336,CECOS!$A$2:$I$56,9,0),"NO APLICA"))</f>
        <v>INTERVENTORIA</v>
      </c>
    </row>
    <row r="2337" spans="1:9" x14ac:dyDescent="0.25">
      <c r="A2337" s="18">
        <v>1891</v>
      </c>
      <c r="B2337" s="5">
        <v>43922</v>
      </c>
      <c r="C2337" s="18" t="s">
        <v>228</v>
      </c>
      <c r="D2337" s="18" t="s">
        <v>13</v>
      </c>
      <c r="E2337" s="3">
        <v>3222031.0500000003</v>
      </c>
      <c r="F2337" s="18" t="s">
        <v>6</v>
      </c>
      <c r="G2337" s="18" t="s">
        <v>6</v>
      </c>
      <c r="I2337" s="77" t="str">
        <f>IF(OR(F2337="FFIE GRUPO 2",F2337="FFIE GRUPO 7"),"INTERVENTORIA",IF(OR(F2337="CONTRACTUAL",F2337="OTRO SÍ"),VLOOKUP(A2337,CECOS!$A$2:$I$56,9,0),"NO APLICA"))</f>
        <v>INTERVENTORIA</v>
      </c>
    </row>
    <row r="2338" spans="1:9" x14ac:dyDescent="0.25">
      <c r="A2338" s="18">
        <v>1891</v>
      </c>
      <c r="B2338" s="5">
        <v>43952</v>
      </c>
      <c r="C2338" s="18" t="s">
        <v>228</v>
      </c>
      <c r="D2338" s="18" t="s">
        <v>13</v>
      </c>
      <c r="E2338" s="3">
        <v>3222031.0500000003</v>
      </c>
      <c r="F2338" s="18" t="s">
        <v>6</v>
      </c>
      <c r="G2338" s="18" t="s">
        <v>6</v>
      </c>
      <c r="I2338" s="77" t="str">
        <f>IF(OR(F2338="FFIE GRUPO 2",F2338="FFIE GRUPO 7"),"INTERVENTORIA",IF(OR(F2338="CONTRACTUAL",F2338="OTRO SÍ"),VLOOKUP(A2338,CECOS!$A$2:$I$56,9,0),"NO APLICA"))</f>
        <v>INTERVENTORIA</v>
      </c>
    </row>
    <row r="2339" spans="1:9" x14ac:dyDescent="0.25">
      <c r="A2339" s="18">
        <v>1891</v>
      </c>
      <c r="B2339" s="5">
        <v>43983</v>
      </c>
      <c r="C2339" s="18" t="s">
        <v>228</v>
      </c>
      <c r="D2339" s="18" t="s">
        <v>13</v>
      </c>
      <c r="E2339" s="3">
        <v>3222031.0500000003</v>
      </c>
      <c r="F2339" s="18" t="s">
        <v>6</v>
      </c>
      <c r="G2339" s="18" t="s">
        <v>6</v>
      </c>
      <c r="I2339" s="77" t="str">
        <f>IF(OR(F2339="FFIE GRUPO 2",F2339="FFIE GRUPO 7"),"INTERVENTORIA",IF(OR(F2339="CONTRACTUAL",F2339="OTRO SÍ"),VLOOKUP(A2339,CECOS!$A$2:$I$56,9,0),"NO APLICA"))</f>
        <v>INTERVENTORIA</v>
      </c>
    </row>
    <row r="2340" spans="1:9" x14ac:dyDescent="0.25">
      <c r="A2340" s="18">
        <v>1891</v>
      </c>
      <c r="B2340" s="5">
        <v>44013</v>
      </c>
      <c r="C2340" s="18" t="s">
        <v>228</v>
      </c>
      <c r="D2340" s="18" t="s">
        <v>13</v>
      </c>
      <c r="E2340" s="3">
        <v>3222031.0500000003</v>
      </c>
      <c r="F2340" s="18" t="s">
        <v>6</v>
      </c>
      <c r="G2340" s="18" t="s">
        <v>6</v>
      </c>
      <c r="I2340" s="77" t="str">
        <f>IF(OR(F2340="FFIE GRUPO 2",F2340="FFIE GRUPO 7"),"INTERVENTORIA",IF(OR(F2340="CONTRACTUAL",F2340="OTRO SÍ"),VLOOKUP(A2340,CECOS!$A$2:$I$56,9,0),"NO APLICA"))</f>
        <v>INTERVENTORIA</v>
      </c>
    </row>
    <row r="2341" spans="1:9" x14ac:dyDescent="0.25">
      <c r="A2341" s="18">
        <v>1891</v>
      </c>
      <c r="B2341" s="5">
        <v>44044</v>
      </c>
      <c r="C2341" s="18" t="s">
        <v>228</v>
      </c>
      <c r="D2341" s="18" t="s">
        <v>13</v>
      </c>
      <c r="E2341" s="3">
        <v>3222031.0500000003</v>
      </c>
      <c r="F2341" s="18" t="s">
        <v>6</v>
      </c>
      <c r="G2341" s="18" t="s">
        <v>6</v>
      </c>
      <c r="I2341" s="77" t="str">
        <f>IF(OR(F2341="FFIE GRUPO 2",F2341="FFIE GRUPO 7"),"INTERVENTORIA",IF(OR(F2341="CONTRACTUAL",F2341="OTRO SÍ"),VLOOKUP(A2341,CECOS!$A$2:$I$56,9,0),"NO APLICA"))</f>
        <v>INTERVENTORIA</v>
      </c>
    </row>
    <row r="2342" spans="1:9" x14ac:dyDescent="0.25">
      <c r="A2342" s="18">
        <v>1891</v>
      </c>
      <c r="B2342" s="5">
        <v>44075</v>
      </c>
      <c r="C2342" s="18" t="s">
        <v>228</v>
      </c>
      <c r="D2342" s="18" t="s">
        <v>13</v>
      </c>
      <c r="E2342" s="3">
        <v>3222031.0500000003</v>
      </c>
      <c r="F2342" s="18" t="s">
        <v>6</v>
      </c>
      <c r="G2342" s="18" t="s">
        <v>6</v>
      </c>
      <c r="I2342" s="77" t="str">
        <f>IF(OR(F2342="FFIE GRUPO 2",F2342="FFIE GRUPO 7"),"INTERVENTORIA",IF(OR(F2342="CONTRACTUAL",F2342="OTRO SÍ"),VLOOKUP(A2342,CECOS!$A$2:$I$56,9,0),"NO APLICA"))</f>
        <v>INTERVENTORIA</v>
      </c>
    </row>
    <row r="2343" spans="1:9" x14ac:dyDescent="0.25">
      <c r="A2343" s="18">
        <v>1891</v>
      </c>
      <c r="B2343" s="5">
        <v>44105</v>
      </c>
      <c r="C2343" s="18" t="s">
        <v>228</v>
      </c>
      <c r="D2343" s="18" t="s">
        <v>13</v>
      </c>
      <c r="E2343" s="3">
        <v>3222031.0500000003</v>
      </c>
      <c r="F2343" s="18" t="s">
        <v>6</v>
      </c>
      <c r="G2343" s="18" t="s">
        <v>6</v>
      </c>
      <c r="I2343" s="77" t="str">
        <f>IF(OR(F2343="FFIE GRUPO 2",F2343="FFIE GRUPO 7"),"INTERVENTORIA",IF(OR(F2343="CONTRACTUAL",F2343="OTRO SÍ"),VLOOKUP(A2343,CECOS!$A$2:$I$56,9,0),"NO APLICA"))</f>
        <v>INTERVENTORIA</v>
      </c>
    </row>
    <row r="2344" spans="1:9" x14ac:dyDescent="0.25">
      <c r="A2344" s="18">
        <v>1891</v>
      </c>
      <c r="B2344" s="5">
        <v>44136</v>
      </c>
      <c r="C2344" s="18" t="s">
        <v>228</v>
      </c>
      <c r="D2344" s="18" t="s">
        <v>13</v>
      </c>
      <c r="E2344" s="3">
        <v>3222031.0500000003</v>
      </c>
      <c r="F2344" s="18" t="s">
        <v>6</v>
      </c>
      <c r="G2344" s="18" t="s">
        <v>6</v>
      </c>
      <c r="I2344" s="77" t="str">
        <f>IF(OR(F2344="FFIE GRUPO 2",F2344="FFIE GRUPO 7"),"INTERVENTORIA",IF(OR(F2344="CONTRACTUAL",F2344="OTRO SÍ"),VLOOKUP(A2344,CECOS!$A$2:$I$56,9,0),"NO APLICA"))</f>
        <v>INTERVENTORIA</v>
      </c>
    </row>
    <row r="2345" spans="1:9" x14ac:dyDescent="0.25">
      <c r="A2345" s="18">
        <v>1891</v>
      </c>
      <c r="B2345" s="5">
        <v>44166</v>
      </c>
      <c r="C2345" s="18" t="s">
        <v>228</v>
      </c>
      <c r="D2345" s="18" t="s">
        <v>13</v>
      </c>
      <c r="E2345" s="3">
        <v>3222031.0500000003</v>
      </c>
      <c r="F2345" s="18" t="s">
        <v>6</v>
      </c>
      <c r="G2345" s="18" t="s">
        <v>6</v>
      </c>
      <c r="I2345" s="77" t="str">
        <f>IF(OR(F2345="FFIE GRUPO 2",F2345="FFIE GRUPO 7"),"INTERVENTORIA",IF(OR(F2345="CONTRACTUAL",F2345="OTRO SÍ"),VLOOKUP(A2345,CECOS!$A$2:$I$56,9,0),"NO APLICA"))</f>
        <v>INTERVENTORIA</v>
      </c>
    </row>
    <row r="2346" spans="1:9" x14ac:dyDescent="0.25">
      <c r="A2346" s="18">
        <v>1891</v>
      </c>
      <c r="B2346" s="5">
        <v>43497</v>
      </c>
      <c r="C2346" s="18" t="s">
        <v>228</v>
      </c>
      <c r="D2346" s="18" t="s">
        <v>71</v>
      </c>
      <c r="E2346" s="3">
        <v>3868248.1949999994</v>
      </c>
      <c r="F2346" s="18" t="s">
        <v>6</v>
      </c>
      <c r="G2346" s="18" t="s">
        <v>6</v>
      </c>
      <c r="I2346" s="77" t="str">
        <f>IF(OR(F2346="FFIE GRUPO 2",F2346="FFIE GRUPO 7"),"INTERVENTORIA",IF(OR(F2346="CONTRACTUAL",F2346="OTRO SÍ"),VLOOKUP(A2346,CECOS!$A$2:$I$56,9,0),"NO APLICA"))</f>
        <v>INTERVENTORIA</v>
      </c>
    </row>
    <row r="2347" spans="1:9" x14ac:dyDescent="0.25">
      <c r="A2347" s="18">
        <v>1891</v>
      </c>
      <c r="B2347" s="5">
        <v>43525</v>
      </c>
      <c r="C2347" s="18" t="s">
        <v>228</v>
      </c>
      <c r="D2347" s="18" t="s">
        <v>71</v>
      </c>
      <c r="E2347" s="3">
        <v>3868248.1949999994</v>
      </c>
      <c r="F2347" s="18" t="s">
        <v>6</v>
      </c>
      <c r="G2347" s="18" t="s">
        <v>6</v>
      </c>
      <c r="I2347" s="77" t="str">
        <f>IF(OR(F2347="FFIE GRUPO 2",F2347="FFIE GRUPO 7"),"INTERVENTORIA",IF(OR(F2347="CONTRACTUAL",F2347="OTRO SÍ"),VLOOKUP(A2347,CECOS!$A$2:$I$56,9,0),"NO APLICA"))</f>
        <v>INTERVENTORIA</v>
      </c>
    </row>
    <row r="2348" spans="1:9" x14ac:dyDescent="0.25">
      <c r="A2348" s="18">
        <v>1891</v>
      </c>
      <c r="B2348" s="5">
        <v>43556</v>
      </c>
      <c r="C2348" s="18" t="s">
        <v>228</v>
      </c>
      <c r="D2348" s="18" t="s">
        <v>71</v>
      </c>
      <c r="E2348" s="3">
        <v>3868248.1949999994</v>
      </c>
      <c r="F2348" s="18" t="s">
        <v>6</v>
      </c>
      <c r="G2348" s="18" t="s">
        <v>6</v>
      </c>
      <c r="I2348" s="77" t="str">
        <f>IF(OR(F2348="FFIE GRUPO 2",F2348="FFIE GRUPO 7"),"INTERVENTORIA",IF(OR(F2348="CONTRACTUAL",F2348="OTRO SÍ"),VLOOKUP(A2348,CECOS!$A$2:$I$56,9,0),"NO APLICA"))</f>
        <v>INTERVENTORIA</v>
      </c>
    </row>
    <row r="2349" spans="1:9" x14ac:dyDescent="0.25">
      <c r="A2349" s="18">
        <v>1891</v>
      </c>
      <c r="B2349" s="5">
        <v>43586</v>
      </c>
      <c r="C2349" s="18" t="s">
        <v>228</v>
      </c>
      <c r="D2349" s="18" t="s">
        <v>71</v>
      </c>
      <c r="E2349" s="3">
        <v>3868248.1949999994</v>
      </c>
      <c r="F2349" s="18" t="s">
        <v>6</v>
      </c>
      <c r="G2349" s="18" t="s">
        <v>6</v>
      </c>
      <c r="I2349" s="77" t="str">
        <f>IF(OR(F2349="FFIE GRUPO 2",F2349="FFIE GRUPO 7"),"INTERVENTORIA",IF(OR(F2349="CONTRACTUAL",F2349="OTRO SÍ"),VLOOKUP(A2349,CECOS!$A$2:$I$56,9,0),"NO APLICA"))</f>
        <v>INTERVENTORIA</v>
      </c>
    </row>
    <row r="2350" spans="1:9" x14ac:dyDescent="0.25">
      <c r="A2350" s="18">
        <v>1891</v>
      </c>
      <c r="B2350" s="5">
        <v>43617</v>
      </c>
      <c r="C2350" s="18" t="s">
        <v>228</v>
      </c>
      <c r="D2350" s="18" t="s">
        <v>71</v>
      </c>
      <c r="E2350" s="3">
        <v>3868248.1949999994</v>
      </c>
      <c r="F2350" s="18" t="s">
        <v>6</v>
      </c>
      <c r="G2350" s="18" t="s">
        <v>6</v>
      </c>
      <c r="I2350" s="77" t="str">
        <f>IF(OR(F2350="FFIE GRUPO 2",F2350="FFIE GRUPO 7"),"INTERVENTORIA",IF(OR(F2350="CONTRACTUAL",F2350="OTRO SÍ"),VLOOKUP(A2350,CECOS!$A$2:$I$56,9,0),"NO APLICA"))</f>
        <v>INTERVENTORIA</v>
      </c>
    </row>
    <row r="2351" spans="1:9" x14ac:dyDescent="0.25">
      <c r="A2351" s="18">
        <v>1891</v>
      </c>
      <c r="B2351" s="5">
        <v>43647</v>
      </c>
      <c r="C2351" s="18" t="s">
        <v>228</v>
      </c>
      <c r="D2351" s="18" t="s">
        <v>71</v>
      </c>
      <c r="E2351" s="3">
        <v>3868248.1949999994</v>
      </c>
      <c r="F2351" s="18" t="s">
        <v>6</v>
      </c>
      <c r="G2351" s="18" t="s">
        <v>6</v>
      </c>
      <c r="I2351" s="77" t="str">
        <f>IF(OR(F2351="FFIE GRUPO 2",F2351="FFIE GRUPO 7"),"INTERVENTORIA",IF(OR(F2351="CONTRACTUAL",F2351="OTRO SÍ"),VLOOKUP(A2351,CECOS!$A$2:$I$56,9,0),"NO APLICA"))</f>
        <v>INTERVENTORIA</v>
      </c>
    </row>
    <row r="2352" spans="1:9" x14ac:dyDescent="0.25">
      <c r="A2352" s="18">
        <v>1891</v>
      </c>
      <c r="B2352" s="5">
        <v>43678</v>
      </c>
      <c r="C2352" s="18" t="s">
        <v>228</v>
      </c>
      <c r="D2352" s="18" t="s">
        <v>71</v>
      </c>
      <c r="E2352" s="3">
        <v>3868248.1949999994</v>
      </c>
      <c r="F2352" s="18" t="s">
        <v>6</v>
      </c>
      <c r="G2352" s="18" t="s">
        <v>6</v>
      </c>
      <c r="I2352" s="77" t="str">
        <f>IF(OR(F2352="FFIE GRUPO 2",F2352="FFIE GRUPO 7"),"INTERVENTORIA",IF(OR(F2352="CONTRACTUAL",F2352="OTRO SÍ"),VLOOKUP(A2352,CECOS!$A$2:$I$56,9,0),"NO APLICA"))</f>
        <v>INTERVENTORIA</v>
      </c>
    </row>
    <row r="2353" spans="1:9" x14ac:dyDescent="0.25">
      <c r="A2353" s="18">
        <v>1891</v>
      </c>
      <c r="B2353" s="5">
        <v>43709</v>
      </c>
      <c r="C2353" s="18" t="s">
        <v>228</v>
      </c>
      <c r="D2353" s="18" t="s">
        <v>71</v>
      </c>
      <c r="E2353" s="3">
        <v>3868248.1949999994</v>
      </c>
      <c r="F2353" s="18" t="s">
        <v>6</v>
      </c>
      <c r="G2353" s="18" t="s">
        <v>6</v>
      </c>
      <c r="I2353" s="77" t="str">
        <f>IF(OR(F2353="FFIE GRUPO 2",F2353="FFIE GRUPO 7"),"INTERVENTORIA",IF(OR(F2353="CONTRACTUAL",F2353="OTRO SÍ"),VLOOKUP(A2353,CECOS!$A$2:$I$56,9,0),"NO APLICA"))</f>
        <v>INTERVENTORIA</v>
      </c>
    </row>
    <row r="2354" spans="1:9" x14ac:dyDescent="0.25">
      <c r="A2354" s="18">
        <v>1891</v>
      </c>
      <c r="B2354" s="5">
        <v>43739</v>
      </c>
      <c r="C2354" s="18" t="s">
        <v>228</v>
      </c>
      <c r="D2354" s="18" t="s">
        <v>71</v>
      </c>
      <c r="E2354" s="3">
        <v>3868248.1949999994</v>
      </c>
      <c r="F2354" s="18" t="s">
        <v>6</v>
      </c>
      <c r="G2354" s="18" t="s">
        <v>6</v>
      </c>
      <c r="I2354" s="77" t="str">
        <f>IF(OR(F2354="FFIE GRUPO 2",F2354="FFIE GRUPO 7"),"INTERVENTORIA",IF(OR(F2354="CONTRACTUAL",F2354="OTRO SÍ"),VLOOKUP(A2354,CECOS!$A$2:$I$56,9,0),"NO APLICA"))</f>
        <v>INTERVENTORIA</v>
      </c>
    </row>
    <row r="2355" spans="1:9" x14ac:dyDescent="0.25">
      <c r="A2355" s="18">
        <v>1891</v>
      </c>
      <c r="B2355" s="5">
        <v>43770</v>
      </c>
      <c r="C2355" s="18" t="s">
        <v>228</v>
      </c>
      <c r="D2355" s="18" t="s">
        <v>71</v>
      </c>
      <c r="E2355" s="3">
        <v>3868248.1949999994</v>
      </c>
      <c r="F2355" s="18" t="s">
        <v>6</v>
      </c>
      <c r="G2355" s="18" t="s">
        <v>6</v>
      </c>
      <c r="I2355" s="77" t="str">
        <f>IF(OR(F2355="FFIE GRUPO 2",F2355="FFIE GRUPO 7"),"INTERVENTORIA",IF(OR(F2355="CONTRACTUAL",F2355="OTRO SÍ"),VLOOKUP(A2355,CECOS!$A$2:$I$56,9,0),"NO APLICA"))</f>
        <v>INTERVENTORIA</v>
      </c>
    </row>
    <row r="2356" spans="1:9" x14ac:dyDescent="0.25">
      <c r="A2356" s="18">
        <v>1891</v>
      </c>
      <c r="B2356" s="5">
        <v>43800</v>
      </c>
      <c r="C2356" s="18" t="s">
        <v>228</v>
      </c>
      <c r="D2356" s="18" t="s">
        <v>71</v>
      </c>
      <c r="E2356" s="3">
        <v>3868248.1949999994</v>
      </c>
      <c r="F2356" s="18" t="s">
        <v>6</v>
      </c>
      <c r="G2356" s="18" t="s">
        <v>6</v>
      </c>
      <c r="I2356" s="77" t="str">
        <f>IF(OR(F2356="FFIE GRUPO 2",F2356="FFIE GRUPO 7"),"INTERVENTORIA",IF(OR(F2356="CONTRACTUAL",F2356="OTRO SÍ"),VLOOKUP(A2356,CECOS!$A$2:$I$56,9,0),"NO APLICA"))</f>
        <v>INTERVENTORIA</v>
      </c>
    </row>
    <row r="2357" spans="1:9" x14ac:dyDescent="0.25">
      <c r="A2357" s="18">
        <v>1891</v>
      </c>
      <c r="B2357" s="5">
        <v>43831</v>
      </c>
      <c r="C2357" s="18" t="s">
        <v>228</v>
      </c>
      <c r="D2357" s="18" t="s">
        <v>71</v>
      </c>
      <c r="E2357" s="3">
        <v>3868248.1949999994</v>
      </c>
      <c r="F2357" s="18" t="s">
        <v>6</v>
      </c>
      <c r="G2357" s="18" t="s">
        <v>6</v>
      </c>
      <c r="I2357" s="77" t="str">
        <f>IF(OR(F2357="FFIE GRUPO 2",F2357="FFIE GRUPO 7"),"INTERVENTORIA",IF(OR(F2357="CONTRACTUAL",F2357="OTRO SÍ"),VLOOKUP(A2357,CECOS!$A$2:$I$56,9,0),"NO APLICA"))</f>
        <v>INTERVENTORIA</v>
      </c>
    </row>
    <row r="2358" spans="1:9" x14ac:dyDescent="0.25">
      <c r="A2358" s="18">
        <v>1891</v>
      </c>
      <c r="B2358" s="5">
        <v>43862</v>
      </c>
      <c r="C2358" s="18" t="s">
        <v>228</v>
      </c>
      <c r="D2358" s="18" t="s">
        <v>71</v>
      </c>
      <c r="E2358" s="3">
        <v>3868248.1949999994</v>
      </c>
      <c r="F2358" s="18" t="s">
        <v>6</v>
      </c>
      <c r="G2358" s="18" t="s">
        <v>6</v>
      </c>
      <c r="I2358" s="77" t="str">
        <f>IF(OR(F2358="FFIE GRUPO 2",F2358="FFIE GRUPO 7"),"INTERVENTORIA",IF(OR(F2358="CONTRACTUAL",F2358="OTRO SÍ"),VLOOKUP(A2358,CECOS!$A$2:$I$56,9,0),"NO APLICA"))</f>
        <v>INTERVENTORIA</v>
      </c>
    </row>
    <row r="2359" spans="1:9" x14ac:dyDescent="0.25">
      <c r="A2359" s="18">
        <v>1891</v>
      </c>
      <c r="B2359" s="5">
        <v>43891</v>
      </c>
      <c r="C2359" s="18" t="s">
        <v>228</v>
      </c>
      <c r="D2359" s="18" t="s">
        <v>71</v>
      </c>
      <c r="E2359" s="3">
        <v>3868248.1949999994</v>
      </c>
      <c r="F2359" s="18" t="s">
        <v>6</v>
      </c>
      <c r="G2359" s="18" t="s">
        <v>6</v>
      </c>
      <c r="I2359" s="77" t="str">
        <f>IF(OR(F2359="FFIE GRUPO 2",F2359="FFIE GRUPO 7"),"INTERVENTORIA",IF(OR(F2359="CONTRACTUAL",F2359="OTRO SÍ"),VLOOKUP(A2359,CECOS!$A$2:$I$56,9,0),"NO APLICA"))</f>
        <v>INTERVENTORIA</v>
      </c>
    </row>
    <row r="2360" spans="1:9" x14ac:dyDescent="0.25">
      <c r="A2360" s="18">
        <v>1891</v>
      </c>
      <c r="B2360" s="5">
        <v>43922</v>
      </c>
      <c r="C2360" s="18" t="s">
        <v>228</v>
      </c>
      <c r="D2360" s="18" t="s">
        <v>71</v>
      </c>
      <c r="E2360" s="3">
        <v>3868248.1949999994</v>
      </c>
      <c r="F2360" s="18" t="s">
        <v>6</v>
      </c>
      <c r="G2360" s="18" t="s">
        <v>6</v>
      </c>
      <c r="I2360" s="77" t="str">
        <f>IF(OR(F2360="FFIE GRUPO 2",F2360="FFIE GRUPO 7"),"INTERVENTORIA",IF(OR(F2360="CONTRACTUAL",F2360="OTRO SÍ"),VLOOKUP(A2360,CECOS!$A$2:$I$56,9,0),"NO APLICA"))</f>
        <v>INTERVENTORIA</v>
      </c>
    </row>
    <row r="2361" spans="1:9" x14ac:dyDescent="0.25">
      <c r="A2361" s="18">
        <v>1891</v>
      </c>
      <c r="B2361" s="5">
        <v>43952</v>
      </c>
      <c r="C2361" s="18" t="s">
        <v>228</v>
      </c>
      <c r="D2361" s="18" t="s">
        <v>71</v>
      </c>
      <c r="E2361" s="3">
        <v>3868248.1949999994</v>
      </c>
      <c r="F2361" s="18" t="s">
        <v>6</v>
      </c>
      <c r="G2361" s="18" t="s">
        <v>6</v>
      </c>
      <c r="I2361" s="77" t="str">
        <f>IF(OR(F2361="FFIE GRUPO 2",F2361="FFIE GRUPO 7"),"INTERVENTORIA",IF(OR(F2361="CONTRACTUAL",F2361="OTRO SÍ"),VLOOKUP(A2361,CECOS!$A$2:$I$56,9,0),"NO APLICA"))</f>
        <v>INTERVENTORIA</v>
      </c>
    </row>
    <row r="2362" spans="1:9" x14ac:dyDescent="0.25">
      <c r="A2362" s="18">
        <v>1891</v>
      </c>
      <c r="B2362" s="5">
        <v>43983</v>
      </c>
      <c r="C2362" s="18" t="s">
        <v>228</v>
      </c>
      <c r="D2362" s="18" t="s">
        <v>71</v>
      </c>
      <c r="E2362" s="3">
        <v>3868248.1949999994</v>
      </c>
      <c r="F2362" s="18" t="s">
        <v>6</v>
      </c>
      <c r="G2362" s="18" t="s">
        <v>6</v>
      </c>
      <c r="I2362" s="77" t="str">
        <f>IF(OR(F2362="FFIE GRUPO 2",F2362="FFIE GRUPO 7"),"INTERVENTORIA",IF(OR(F2362="CONTRACTUAL",F2362="OTRO SÍ"),VLOOKUP(A2362,CECOS!$A$2:$I$56,9,0),"NO APLICA"))</f>
        <v>INTERVENTORIA</v>
      </c>
    </row>
    <row r="2363" spans="1:9" x14ac:dyDescent="0.25">
      <c r="A2363" s="18">
        <v>1891</v>
      </c>
      <c r="B2363" s="5">
        <v>44013</v>
      </c>
      <c r="C2363" s="18" t="s">
        <v>228</v>
      </c>
      <c r="D2363" s="18" t="s">
        <v>71</v>
      </c>
      <c r="E2363" s="3">
        <v>3868248.1949999994</v>
      </c>
      <c r="F2363" s="18" t="s">
        <v>6</v>
      </c>
      <c r="G2363" s="18" t="s">
        <v>6</v>
      </c>
      <c r="I2363" s="77" t="str">
        <f>IF(OR(F2363="FFIE GRUPO 2",F2363="FFIE GRUPO 7"),"INTERVENTORIA",IF(OR(F2363="CONTRACTUAL",F2363="OTRO SÍ"),VLOOKUP(A2363,CECOS!$A$2:$I$56,9,0),"NO APLICA"))</f>
        <v>INTERVENTORIA</v>
      </c>
    </row>
    <row r="2364" spans="1:9" x14ac:dyDescent="0.25">
      <c r="A2364" s="18">
        <v>1891</v>
      </c>
      <c r="B2364" s="5">
        <v>44044</v>
      </c>
      <c r="C2364" s="18" t="s">
        <v>228</v>
      </c>
      <c r="D2364" s="18" t="s">
        <v>71</v>
      </c>
      <c r="E2364" s="3">
        <v>3868248.1949999994</v>
      </c>
      <c r="F2364" s="18" t="s">
        <v>6</v>
      </c>
      <c r="G2364" s="18" t="s">
        <v>6</v>
      </c>
      <c r="I2364" s="77" t="str">
        <f>IF(OR(F2364="FFIE GRUPO 2",F2364="FFIE GRUPO 7"),"INTERVENTORIA",IF(OR(F2364="CONTRACTUAL",F2364="OTRO SÍ"),VLOOKUP(A2364,CECOS!$A$2:$I$56,9,0),"NO APLICA"))</f>
        <v>INTERVENTORIA</v>
      </c>
    </row>
    <row r="2365" spans="1:9" x14ac:dyDescent="0.25">
      <c r="A2365" s="18">
        <v>1891</v>
      </c>
      <c r="B2365" s="5">
        <v>44075</v>
      </c>
      <c r="C2365" s="18" t="s">
        <v>228</v>
      </c>
      <c r="D2365" s="18" t="s">
        <v>71</v>
      </c>
      <c r="E2365" s="3">
        <v>3868248.1949999994</v>
      </c>
      <c r="F2365" s="18" t="s">
        <v>6</v>
      </c>
      <c r="G2365" s="18" t="s">
        <v>6</v>
      </c>
      <c r="I2365" s="77" t="str">
        <f>IF(OR(F2365="FFIE GRUPO 2",F2365="FFIE GRUPO 7"),"INTERVENTORIA",IF(OR(F2365="CONTRACTUAL",F2365="OTRO SÍ"),VLOOKUP(A2365,CECOS!$A$2:$I$56,9,0),"NO APLICA"))</f>
        <v>INTERVENTORIA</v>
      </c>
    </row>
    <row r="2366" spans="1:9" x14ac:dyDescent="0.25">
      <c r="A2366" s="18">
        <v>1891</v>
      </c>
      <c r="B2366" s="5">
        <v>43497</v>
      </c>
      <c r="C2366" s="18" t="s">
        <v>228</v>
      </c>
      <c r="D2366" s="18" t="s">
        <v>30</v>
      </c>
      <c r="E2366" s="3">
        <v>4001167.1069999998</v>
      </c>
      <c r="F2366" s="18" t="s">
        <v>6</v>
      </c>
      <c r="G2366" s="18" t="s">
        <v>6</v>
      </c>
      <c r="I2366" s="77" t="str">
        <f>IF(OR(F2366="FFIE GRUPO 2",F2366="FFIE GRUPO 7"),"INTERVENTORIA",IF(OR(F2366="CONTRACTUAL",F2366="OTRO SÍ"),VLOOKUP(A2366,CECOS!$A$2:$I$56,9,0),"NO APLICA"))</f>
        <v>INTERVENTORIA</v>
      </c>
    </row>
    <row r="2367" spans="1:9" x14ac:dyDescent="0.25">
      <c r="A2367" s="18">
        <v>1891</v>
      </c>
      <c r="B2367" s="5">
        <v>43525</v>
      </c>
      <c r="C2367" s="18" t="s">
        <v>228</v>
      </c>
      <c r="D2367" s="18" t="s">
        <v>30</v>
      </c>
      <c r="E2367" s="3">
        <v>4001167.1069999998</v>
      </c>
      <c r="F2367" s="18" t="s">
        <v>6</v>
      </c>
      <c r="G2367" s="18" t="s">
        <v>6</v>
      </c>
      <c r="I2367" s="77" t="str">
        <f>IF(OR(F2367="FFIE GRUPO 2",F2367="FFIE GRUPO 7"),"INTERVENTORIA",IF(OR(F2367="CONTRACTUAL",F2367="OTRO SÍ"),VLOOKUP(A2367,CECOS!$A$2:$I$56,9,0),"NO APLICA"))</f>
        <v>INTERVENTORIA</v>
      </c>
    </row>
    <row r="2368" spans="1:9" x14ac:dyDescent="0.25">
      <c r="A2368" s="18">
        <v>1891</v>
      </c>
      <c r="B2368" s="5">
        <v>43556</v>
      </c>
      <c r="C2368" s="18" t="s">
        <v>228</v>
      </c>
      <c r="D2368" s="18" t="s">
        <v>30</v>
      </c>
      <c r="E2368" s="3">
        <v>4001167.1069999998</v>
      </c>
      <c r="F2368" s="18" t="s">
        <v>6</v>
      </c>
      <c r="G2368" s="18" t="s">
        <v>6</v>
      </c>
      <c r="I2368" s="77" t="str">
        <f>IF(OR(F2368="FFIE GRUPO 2",F2368="FFIE GRUPO 7"),"INTERVENTORIA",IF(OR(F2368="CONTRACTUAL",F2368="OTRO SÍ"),VLOOKUP(A2368,CECOS!$A$2:$I$56,9,0),"NO APLICA"))</f>
        <v>INTERVENTORIA</v>
      </c>
    </row>
    <row r="2369" spans="1:9" x14ac:dyDescent="0.25">
      <c r="A2369" s="18">
        <v>1891</v>
      </c>
      <c r="B2369" s="5">
        <v>43586</v>
      </c>
      <c r="C2369" s="18" t="s">
        <v>228</v>
      </c>
      <c r="D2369" s="18" t="s">
        <v>30</v>
      </c>
      <c r="E2369" s="3">
        <v>4001167.1069999998</v>
      </c>
      <c r="F2369" s="18" t="s">
        <v>6</v>
      </c>
      <c r="G2369" s="18" t="s">
        <v>6</v>
      </c>
      <c r="I2369" s="77" t="str">
        <f>IF(OR(F2369="FFIE GRUPO 2",F2369="FFIE GRUPO 7"),"INTERVENTORIA",IF(OR(F2369="CONTRACTUAL",F2369="OTRO SÍ"),VLOOKUP(A2369,CECOS!$A$2:$I$56,9,0),"NO APLICA"))</f>
        <v>INTERVENTORIA</v>
      </c>
    </row>
    <row r="2370" spans="1:9" x14ac:dyDescent="0.25">
      <c r="A2370" s="18">
        <v>1891</v>
      </c>
      <c r="B2370" s="5">
        <v>43617</v>
      </c>
      <c r="C2370" s="18" t="s">
        <v>228</v>
      </c>
      <c r="D2370" s="18" t="s">
        <v>30</v>
      </c>
      <c r="E2370" s="3">
        <v>4001167.1069999998</v>
      </c>
      <c r="F2370" s="18" t="s">
        <v>6</v>
      </c>
      <c r="G2370" s="18" t="s">
        <v>6</v>
      </c>
      <c r="I2370" s="77" t="str">
        <f>IF(OR(F2370="FFIE GRUPO 2",F2370="FFIE GRUPO 7"),"INTERVENTORIA",IF(OR(F2370="CONTRACTUAL",F2370="OTRO SÍ"),VLOOKUP(A2370,CECOS!$A$2:$I$56,9,0),"NO APLICA"))</f>
        <v>INTERVENTORIA</v>
      </c>
    </row>
    <row r="2371" spans="1:9" x14ac:dyDescent="0.25">
      <c r="A2371" s="18">
        <v>1891</v>
      </c>
      <c r="B2371" s="5">
        <v>43647</v>
      </c>
      <c r="C2371" s="18" t="s">
        <v>228</v>
      </c>
      <c r="D2371" s="18" t="s">
        <v>30</v>
      </c>
      <c r="E2371" s="3">
        <v>4001167.1069999998</v>
      </c>
      <c r="F2371" s="18" t="s">
        <v>6</v>
      </c>
      <c r="G2371" s="18" t="s">
        <v>6</v>
      </c>
      <c r="I2371" s="77" t="str">
        <f>IF(OR(F2371="FFIE GRUPO 2",F2371="FFIE GRUPO 7"),"INTERVENTORIA",IF(OR(F2371="CONTRACTUAL",F2371="OTRO SÍ"),VLOOKUP(A2371,CECOS!$A$2:$I$56,9,0),"NO APLICA"))</f>
        <v>INTERVENTORIA</v>
      </c>
    </row>
    <row r="2372" spans="1:9" x14ac:dyDescent="0.25">
      <c r="A2372" s="18">
        <v>1891</v>
      </c>
      <c r="B2372" s="5">
        <v>43678</v>
      </c>
      <c r="C2372" s="18" t="s">
        <v>228</v>
      </c>
      <c r="D2372" s="18" t="s">
        <v>30</v>
      </c>
      <c r="E2372" s="3">
        <v>4001167.1069999998</v>
      </c>
      <c r="F2372" s="18" t="s">
        <v>6</v>
      </c>
      <c r="G2372" s="18" t="s">
        <v>6</v>
      </c>
      <c r="I2372" s="77" t="str">
        <f>IF(OR(F2372="FFIE GRUPO 2",F2372="FFIE GRUPO 7"),"INTERVENTORIA",IF(OR(F2372="CONTRACTUAL",F2372="OTRO SÍ"),VLOOKUP(A2372,CECOS!$A$2:$I$56,9,0),"NO APLICA"))</f>
        <v>INTERVENTORIA</v>
      </c>
    </row>
    <row r="2373" spans="1:9" x14ac:dyDescent="0.25">
      <c r="A2373" s="18">
        <v>1891</v>
      </c>
      <c r="B2373" s="5">
        <v>43709</v>
      </c>
      <c r="C2373" s="18" t="s">
        <v>228</v>
      </c>
      <c r="D2373" s="18" t="s">
        <v>30</v>
      </c>
      <c r="E2373" s="3">
        <v>4001167.1069999998</v>
      </c>
      <c r="F2373" s="18" t="s">
        <v>6</v>
      </c>
      <c r="G2373" s="18" t="s">
        <v>6</v>
      </c>
      <c r="I2373" s="77" t="str">
        <f>IF(OR(F2373="FFIE GRUPO 2",F2373="FFIE GRUPO 7"),"INTERVENTORIA",IF(OR(F2373="CONTRACTUAL",F2373="OTRO SÍ"),VLOOKUP(A2373,CECOS!$A$2:$I$56,9,0),"NO APLICA"))</f>
        <v>INTERVENTORIA</v>
      </c>
    </row>
    <row r="2374" spans="1:9" x14ac:dyDescent="0.25">
      <c r="A2374" s="18">
        <v>1891</v>
      </c>
      <c r="B2374" s="5">
        <v>43739</v>
      </c>
      <c r="C2374" s="18" t="s">
        <v>228</v>
      </c>
      <c r="D2374" s="18" t="s">
        <v>30</v>
      </c>
      <c r="E2374" s="3">
        <v>4001167.1069999998</v>
      </c>
      <c r="F2374" s="18" t="s">
        <v>6</v>
      </c>
      <c r="G2374" s="18" t="s">
        <v>6</v>
      </c>
      <c r="I2374" s="77" t="str">
        <f>IF(OR(F2374="FFIE GRUPO 2",F2374="FFIE GRUPO 7"),"INTERVENTORIA",IF(OR(F2374="CONTRACTUAL",F2374="OTRO SÍ"),VLOOKUP(A2374,CECOS!$A$2:$I$56,9,0),"NO APLICA"))</f>
        <v>INTERVENTORIA</v>
      </c>
    </row>
    <row r="2375" spans="1:9" x14ac:dyDescent="0.25">
      <c r="A2375" s="18">
        <v>1891</v>
      </c>
      <c r="B2375" s="5">
        <v>43770</v>
      </c>
      <c r="C2375" s="18" t="s">
        <v>228</v>
      </c>
      <c r="D2375" s="18" t="s">
        <v>30</v>
      </c>
      <c r="E2375" s="3">
        <v>4001167.1069999998</v>
      </c>
      <c r="F2375" s="18" t="s">
        <v>6</v>
      </c>
      <c r="G2375" s="18" t="s">
        <v>6</v>
      </c>
      <c r="I2375" s="77" t="str">
        <f>IF(OR(F2375="FFIE GRUPO 2",F2375="FFIE GRUPO 7"),"INTERVENTORIA",IF(OR(F2375="CONTRACTUAL",F2375="OTRO SÍ"),VLOOKUP(A2375,CECOS!$A$2:$I$56,9,0),"NO APLICA"))</f>
        <v>INTERVENTORIA</v>
      </c>
    </row>
    <row r="2376" spans="1:9" x14ac:dyDescent="0.25">
      <c r="A2376" s="18">
        <v>1895</v>
      </c>
      <c r="B2376" s="5">
        <v>43466</v>
      </c>
      <c r="C2376" s="18" t="s">
        <v>228</v>
      </c>
      <c r="D2376" s="18" t="s">
        <v>5</v>
      </c>
      <c r="E2376" s="3">
        <v>3230392.9140000003</v>
      </c>
      <c r="F2376" s="18" t="s">
        <v>6</v>
      </c>
      <c r="G2376" s="18" t="s">
        <v>6</v>
      </c>
      <c r="I2376" s="77" t="str">
        <f>IF(OR(F2376="FFIE GRUPO 2",F2376="FFIE GRUPO 7"),"INTERVENTORIA",IF(OR(F2376="CONTRACTUAL",F2376="OTRO SÍ"),VLOOKUP(A2376,CECOS!$A$2:$I$56,9,0),"NO APLICA"))</f>
        <v>INTERVENTORIA</v>
      </c>
    </row>
    <row r="2377" spans="1:9" x14ac:dyDescent="0.25">
      <c r="A2377" s="18">
        <v>1895</v>
      </c>
      <c r="B2377" s="5">
        <v>43466</v>
      </c>
      <c r="C2377" s="18" t="s">
        <v>228</v>
      </c>
      <c r="D2377" s="18" t="s">
        <v>12</v>
      </c>
      <c r="E2377" s="3">
        <v>6132105</v>
      </c>
      <c r="F2377" s="18" t="s">
        <v>6</v>
      </c>
      <c r="G2377" s="18" t="s">
        <v>6</v>
      </c>
      <c r="I2377" s="77" t="str">
        <f>IF(OR(F2377="FFIE GRUPO 2",F2377="FFIE GRUPO 7"),"INTERVENTORIA",IF(OR(F2377="CONTRACTUAL",F2377="OTRO SÍ"),VLOOKUP(A2377,CECOS!$A$2:$I$56,9,0),"NO APLICA"))</f>
        <v>INTERVENTORIA</v>
      </c>
    </row>
    <row r="2378" spans="1:9" x14ac:dyDescent="0.25">
      <c r="A2378" s="18">
        <v>1895</v>
      </c>
      <c r="B2378" s="5">
        <v>43466</v>
      </c>
      <c r="C2378" s="18" t="s">
        <v>228</v>
      </c>
      <c r="D2378" s="18" t="s">
        <v>13</v>
      </c>
      <c r="E2378" s="3">
        <v>2367673.875</v>
      </c>
      <c r="F2378" s="18" t="s">
        <v>6</v>
      </c>
      <c r="G2378" s="18" t="s">
        <v>6</v>
      </c>
      <c r="I2378" s="77" t="str">
        <f>IF(OR(F2378="FFIE GRUPO 2",F2378="FFIE GRUPO 7"),"INTERVENTORIA",IF(OR(F2378="CONTRACTUAL",F2378="OTRO SÍ"),VLOOKUP(A2378,CECOS!$A$2:$I$56,9,0),"NO APLICA"))</f>
        <v>INTERVENTORIA</v>
      </c>
    </row>
    <row r="2379" spans="1:9" x14ac:dyDescent="0.25">
      <c r="A2379" s="18">
        <v>1846</v>
      </c>
      <c r="B2379" s="5">
        <v>43466</v>
      </c>
      <c r="C2379" s="18" t="s">
        <v>228</v>
      </c>
      <c r="D2379" s="18" t="s">
        <v>7</v>
      </c>
      <c r="E2379" s="3">
        <v>19561500</v>
      </c>
      <c r="F2379" s="18" t="s">
        <v>6</v>
      </c>
      <c r="G2379" s="18" t="s">
        <v>131</v>
      </c>
      <c r="I2379" s="77" t="str">
        <f>IF(OR(F2379="FFIE GRUPO 2",F2379="FFIE GRUPO 7"),"INTERVENTORIA",IF(OR(F2379="CONTRACTUAL",F2379="OTRO SÍ"),VLOOKUP(A2379,CECOS!$A$2:$I$56,9,0),"NO APLICA"))</f>
        <v>INTERVENTORIA</v>
      </c>
    </row>
    <row r="2380" spans="1:9" x14ac:dyDescent="0.25">
      <c r="A2380" s="18">
        <v>1846</v>
      </c>
      <c r="B2380" s="5">
        <v>43497</v>
      </c>
      <c r="C2380" s="18" t="s">
        <v>228</v>
      </c>
      <c r="D2380" s="18" t="s">
        <v>7</v>
      </c>
      <c r="E2380" s="3">
        <v>19561500</v>
      </c>
      <c r="F2380" s="18" t="s">
        <v>6</v>
      </c>
      <c r="G2380" s="18" t="s">
        <v>131</v>
      </c>
      <c r="I2380" s="77" t="str">
        <f>IF(OR(F2380="FFIE GRUPO 2",F2380="FFIE GRUPO 7"),"INTERVENTORIA",IF(OR(F2380="CONTRACTUAL",F2380="OTRO SÍ"),VLOOKUP(A2380,CECOS!$A$2:$I$56,9,0),"NO APLICA"))</f>
        <v>INTERVENTORIA</v>
      </c>
    </row>
    <row r="2381" spans="1:9" x14ac:dyDescent="0.25">
      <c r="A2381" s="18">
        <v>1846</v>
      </c>
      <c r="B2381" s="5">
        <v>43525</v>
      </c>
      <c r="C2381" s="18" t="s">
        <v>228</v>
      </c>
      <c r="D2381" s="18" t="s">
        <v>7</v>
      </c>
      <c r="E2381" s="3">
        <v>19561500</v>
      </c>
      <c r="F2381" s="18" t="s">
        <v>6</v>
      </c>
      <c r="G2381" s="18" t="s">
        <v>131</v>
      </c>
      <c r="I2381" s="77" t="str">
        <f>IF(OR(F2381="FFIE GRUPO 2",F2381="FFIE GRUPO 7"),"INTERVENTORIA",IF(OR(F2381="CONTRACTUAL",F2381="OTRO SÍ"),VLOOKUP(A2381,CECOS!$A$2:$I$56,9,0),"NO APLICA"))</f>
        <v>INTERVENTORIA</v>
      </c>
    </row>
    <row r="2382" spans="1:9" x14ac:dyDescent="0.25">
      <c r="A2382" s="18">
        <v>1846</v>
      </c>
      <c r="B2382" s="5">
        <v>43556</v>
      </c>
      <c r="C2382" s="18" t="s">
        <v>228</v>
      </c>
      <c r="D2382" s="18" t="s">
        <v>7</v>
      </c>
      <c r="E2382" s="3">
        <v>19561500</v>
      </c>
      <c r="F2382" s="18" t="s">
        <v>6</v>
      </c>
      <c r="G2382" s="18" t="s">
        <v>131</v>
      </c>
      <c r="I2382" s="77" t="str">
        <f>IF(OR(F2382="FFIE GRUPO 2",F2382="FFIE GRUPO 7"),"INTERVENTORIA",IF(OR(F2382="CONTRACTUAL",F2382="OTRO SÍ"),VLOOKUP(A2382,CECOS!$A$2:$I$56,9,0),"NO APLICA"))</f>
        <v>INTERVENTORIA</v>
      </c>
    </row>
    <row r="2383" spans="1:9" x14ac:dyDescent="0.25">
      <c r="A2383" s="18">
        <v>1846</v>
      </c>
      <c r="B2383" s="5">
        <v>43586</v>
      </c>
      <c r="C2383" s="18" t="s">
        <v>228</v>
      </c>
      <c r="D2383" s="18" t="s">
        <v>7</v>
      </c>
      <c r="E2383" s="3">
        <v>19561500</v>
      </c>
      <c r="F2383" s="18" t="s">
        <v>6</v>
      </c>
      <c r="G2383" s="18" t="s">
        <v>131</v>
      </c>
      <c r="I2383" s="77" t="str">
        <f>IF(OR(F2383="FFIE GRUPO 2",F2383="FFIE GRUPO 7"),"INTERVENTORIA",IF(OR(F2383="CONTRACTUAL",F2383="OTRO SÍ"),VLOOKUP(A2383,CECOS!$A$2:$I$56,9,0),"NO APLICA"))</f>
        <v>INTERVENTORIA</v>
      </c>
    </row>
    <row r="2384" spans="1:9" x14ac:dyDescent="0.25">
      <c r="A2384" s="18">
        <v>1846</v>
      </c>
      <c r="B2384" s="5">
        <v>43466</v>
      </c>
      <c r="C2384" s="18" t="s">
        <v>228</v>
      </c>
      <c r="D2384" s="18" t="s">
        <v>122</v>
      </c>
      <c r="E2384" s="3">
        <v>1449000</v>
      </c>
      <c r="F2384" s="18" t="s">
        <v>6</v>
      </c>
      <c r="G2384" s="18" t="s">
        <v>131</v>
      </c>
      <c r="I2384" s="77" t="str">
        <f>IF(OR(F2384="FFIE GRUPO 2",F2384="FFIE GRUPO 7"),"INTERVENTORIA",IF(OR(F2384="CONTRACTUAL",F2384="OTRO SÍ"),VLOOKUP(A2384,CECOS!$A$2:$I$56,9,0),"NO APLICA"))</f>
        <v>INTERVENTORIA</v>
      </c>
    </row>
    <row r="2385" spans="1:9" x14ac:dyDescent="0.25">
      <c r="A2385" s="18">
        <v>1846</v>
      </c>
      <c r="B2385" s="5">
        <v>43466</v>
      </c>
      <c r="C2385" s="18" t="s">
        <v>228</v>
      </c>
      <c r="D2385" s="18" t="s">
        <v>123</v>
      </c>
      <c r="E2385" s="3">
        <v>8437922.3250000011</v>
      </c>
      <c r="F2385" s="18" t="s">
        <v>6</v>
      </c>
      <c r="G2385" s="18" t="s">
        <v>131</v>
      </c>
      <c r="I2385" s="77" t="str">
        <f>IF(OR(F2385="FFIE GRUPO 2",F2385="FFIE GRUPO 7"),"INTERVENTORIA",IF(OR(F2385="CONTRACTUAL",F2385="OTRO SÍ"),VLOOKUP(A2385,CECOS!$A$2:$I$56,9,0),"NO APLICA"))</f>
        <v>INTERVENTORIA</v>
      </c>
    </row>
    <row r="2386" spans="1:9" x14ac:dyDescent="0.25">
      <c r="A2386" s="18">
        <v>1846</v>
      </c>
      <c r="B2386" s="5">
        <v>43497</v>
      </c>
      <c r="C2386" s="18" t="s">
        <v>228</v>
      </c>
      <c r="D2386" s="18" t="s">
        <v>123</v>
      </c>
      <c r="E2386" s="3">
        <v>8437922.3250000011</v>
      </c>
      <c r="F2386" s="18" t="s">
        <v>6</v>
      </c>
      <c r="G2386" s="18" t="s">
        <v>131</v>
      </c>
      <c r="I2386" s="77" t="str">
        <f>IF(OR(F2386="FFIE GRUPO 2",F2386="FFIE GRUPO 7"),"INTERVENTORIA",IF(OR(F2386="CONTRACTUAL",F2386="OTRO SÍ"),VLOOKUP(A2386,CECOS!$A$2:$I$56,9,0),"NO APLICA"))</f>
        <v>INTERVENTORIA</v>
      </c>
    </row>
    <row r="2387" spans="1:9" x14ac:dyDescent="0.25">
      <c r="A2387" s="18">
        <v>1846</v>
      </c>
      <c r="B2387" s="5">
        <v>43466</v>
      </c>
      <c r="C2387" s="18" t="s">
        <v>228</v>
      </c>
      <c r="D2387" s="18" t="s">
        <v>35</v>
      </c>
      <c r="E2387" s="3">
        <v>6177149.9999999991</v>
      </c>
      <c r="F2387" s="18" t="s">
        <v>6</v>
      </c>
      <c r="G2387" s="18" t="s">
        <v>131</v>
      </c>
      <c r="I2387" s="77" t="str">
        <f>IF(OR(F2387="FFIE GRUPO 2",F2387="FFIE GRUPO 7"),"INTERVENTORIA",IF(OR(F2387="CONTRACTUAL",F2387="OTRO SÍ"),VLOOKUP(A2387,CECOS!$A$2:$I$56,9,0),"NO APLICA"))</f>
        <v>INTERVENTORIA</v>
      </c>
    </row>
    <row r="2388" spans="1:9" x14ac:dyDescent="0.25">
      <c r="A2388" s="18">
        <v>1846</v>
      </c>
      <c r="B2388" s="5">
        <v>43497</v>
      </c>
      <c r="C2388" s="18" t="s">
        <v>228</v>
      </c>
      <c r="D2388" s="18" t="s">
        <v>35</v>
      </c>
      <c r="E2388" s="3">
        <v>6177149.9999999991</v>
      </c>
      <c r="F2388" s="18" t="s">
        <v>6</v>
      </c>
      <c r="G2388" s="18" t="s">
        <v>131</v>
      </c>
      <c r="I2388" s="77" t="str">
        <f>IF(OR(F2388="FFIE GRUPO 2",F2388="FFIE GRUPO 7"),"INTERVENTORIA",IF(OR(F2388="CONTRACTUAL",F2388="OTRO SÍ"),VLOOKUP(A2388,CECOS!$A$2:$I$56,9,0),"NO APLICA"))</f>
        <v>INTERVENTORIA</v>
      </c>
    </row>
    <row r="2389" spans="1:9" x14ac:dyDescent="0.25">
      <c r="A2389" s="18">
        <v>1893</v>
      </c>
      <c r="B2389" s="5">
        <v>43466</v>
      </c>
      <c r="C2389" s="18" t="s">
        <v>228</v>
      </c>
      <c r="D2389" s="18" t="s">
        <v>5</v>
      </c>
      <c r="E2389" s="3">
        <v>1956490.2000000004</v>
      </c>
      <c r="F2389" s="18" t="s">
        <v>6</v>
      </c>
      <c r="G2389" s="18" t="s">
        <v>130</v>
      </c>
      <c r="I2389" s="77" t="str">
        <f>IF(OR(F2389="FFIE GRUPO 2",F2389="FFIE GRUPO 7"),"INTERVENTORIA",IF(OR(F2389="CONTRACTUAL",F2389="OTRO SÍ"),VLOOKUP(A2389,CECOS!$A$2:$I$56,9,0),"NO APLICA"))</f>
        <v>INTERVENTORIA</v>
      </c>
    </row>
    <row r="2390" spans="1:9" x14ac:dyDescent="0.25">
      <c r="A2390" s="18">
        <v>1893</v>
      </c>
      <c r="B2390" s="5">
        <v>43497</v>
      </c>
      <c r="C2390" s="18" t="s">
        <v>228</v>
      </c>
      <c r="D2390" s="18" t="s">
        <v>5</v>
      </c>
      <c r="E2390" s="3">
        <v>1956490.2000000004</v>
      </c>
      <c r="F2390" s="18" t="s">
        <v>6</v>
      </c>
      <c r="G2390" s="18" t="s">
        <v>130</v>
      </c>
      <c r="I2390" s="77" t="str">
        <f>IF(OR(F2390="FFIE GRUPO 2",F2390="FFIE GRUPO 7"),"INTERVENTORIA",IF(OR(F2390="CONTRACTUAL",F2390="OTRO SÍ"),VLOOKUP(A2390,CECOS!$A$2:$I$56,9,0),"NO APLICA"))</f>
        <v>INTERVENTORIA</v>
      </c>
    </row>
    <row r="2391" spans="1:9" x14ac:dyDescent="0.25">
      <c r="A2391" s="18">
        <v>1893</v>
      </c>
      <c r="B2391" s="5">
        <v>43525</v>
      </c>
      <c r="C2391" s="18" t="s">
        <v>228</v>
      </c>
      <c r="D2391" s="18" t="s">
        <v>5</v>
      </c>
      <c r="E2391" s="3">
        <v>1956490.2000000004</v>
      </c>
      <c r="F2391" s="18" t="s">
        <v>6</v>
      </c>
      <c r="G2391" s="18" t="s">
        <v>130</v>
      </c>
      <c r="I2391" s="77" t="str">
        <f>IF(OR(F2391="FFIE GRUPO 2",F2391="FFIE GRUPO 7"),"INTERVENTORIA",IF(OR(F2391="CONTRACTUAL",F2391="OTRO SÍ"),VLOOKUP(A2391,CECOS!$A$2:$I$56,9,0),"NO APLICA"))</f>
        <v>INTERVENTORIA</v>
      </c>
    </row>
    <row r="2392" spans="1:9" x14ac:dyDescent="0.25">
      <c r="A2392" s="18">
        <v>1893</v>
      </c>
      <c r="B2392" s="5">
        <v>43556</v>
      </c>
      <c r="C2392" s="18" t="s">
        <v>228</v>
      </c>
      <c r="D2392" s="18" t="s">
        <v>5</v>
      </c>
      <c r="E2392" s="3">
        <v>1956490.2000000004</v>
      </c>
      <c r="F2392" s="18" t="s">
        <v>6</v>
      </c>
      <c r="G2392" s="18" t="s">
        <v>130</v>
      </c>
      <c r="I2392" s="77" t="str">
        <f>IF(OR(F2392="FFIE GRUPO 2",F2392="FFIE GRUPO 7"),"INTERVENTORIA",IF(OR(F2392="CONTRACTUAL",F2392="OTRO SÍ"),VLOOKUP(A2392,CECOS!$A$2:$I$56,9,0),"NO APLICA"))</f>
        <v>INTERVENTORIA</v>
      </c>
    </row>
    <row r="2393" spans="1:9" x14ac:dyDescent="0.25">
      <c r="A2393" s="18">
        <v>1893</v>
      </c>
      <c r="B2393" s="5">
        <v>43586</v>
      </c>
      <c r="C2393" s="18" t="s">
        <v>228</v>
      </c>
      <c r="D2393" s="18" t="s">
        <v>5</v>
      </c>
      <c r="E2393" s="3">
        <v>1956490.2000000004</v>
      </c>
      <c r="F2393" s="18" t="s">
        <v>6</v>
      </c>
      <c r="G2393" s="18" t="s">
        <v>130</v>
      </c>
      <c r="I2393" s="77" t="str">
        <f>IF(OR(F2393="FFIE GRUPO 2",F2393="FFIE GRUPO 7"),"INTERVENTORIA",IF(OR(F2393="CONTRACTUAL",F2393="OTRO SÍ"),VLOOKUP(A2393,CECOS!$A$2:$I$56,9,0),"NO APLICA"))</f>
        <v>INTERVENTORIA</v>
      </c>
    </row>
    <row r="2394" spans="1:9" x14ac:dyDescent="0.25">
      <c r="A2394" s="18">
        <v>1893</v>
      </c>
      <c r="B2394" s="5">
        <v>43617</v>
      </c>
      <c r="C2394" s="18" t="s">
        <v>228</v>
      </c>
      <c r="D2394" s="18" t="s">
        <v>5</v>
      </c>
      <c r="E2394" s="3">
        <v>1956490.2000000004</v>
      </c>
      <c r="F2394" s="18" t="s">
        <v>6</v>
      </c>
      <c r="G2394" s="18" t="s">
        <v>130</v>
      </c>
      <c r="I2394" s="77" t="str">
        <f>IF(OR(F2394="FFIE GRUPO 2",F2394="FFIE GRUPO 7"),"INTERVENTORIA",IF(OR(F2394="CONTRACTUAL",F2394="OTRO SÍ"),VLOOKUP(A2394,CECOS!$A$2:$I$56,9,0),"NO APLICA"))</f>
        <v>INTERVENTORIA</v>
      </c>
    </row>
    <row r="2395" spans="1:9" x14ac:dyDescent="0.25">
      <c r="A2395" s="18">
        <v>1893</v>
      </c>
      <c r="B2395" s="5">
        <v>43647</v>
      </c>
      <c r="C2395" s="18" t="s">
        <v>228</v>
      </c>
      <c r="D2395" s="18" t="s">
        <v>5</v>
      </c>
      <c r="E2395" s="3">
        <v>1956490.2000000004</v>
      </c>
      <c r="F2395" s="18" t="s">
        <v>6</v>
      </c>
      <c r="G2395" s="18" t="s">
        <v>130</v>
      </c>
      <c r="I2395" s="77" t="str">
        <f>IF(OR(F2395="FFIE GRUPO 2",F2395="FFIE GRUPO 7"),"INTERVENTORIA",IF(OR(F2395="CONTRACTUAL",F2395="OTRO SÍ"),VLOOKUP(A2395,CECOS!$A$2:$I$56,9,0),"NO APLICA"))</f>
        <v>INTERVENTORIA</v>
      </c>
    </row>
    <row r="2396" spans="1:9" x14ac:dyDescent="0.25">
      <c r="A2396" s="18">
        <v>1893</v>
      </c>
      <c r="B2396" s="5">
        <v>43678</v>
      </c>
      <c r="C2396" s="18" t="s">
        <v>228</v>
      </c>
      <c r="D2396" s="18" t="s">
        <v>5</v>
      </c>
      <c r="E2396" s="3">
        <v>1956490.2000000004</v>
      </c>
      <c r="F2396" s="18" t="s">
        <v>6</v>
      </c>
      <c r="G2396" s="18" t="s">
        <v>130</v>
      </c>
      <c r="I2396" s="77" t="str">
        <f>IF(OR(F2396="FFIE GRUPO 2",F2396="FFIE GRUPO 7"),"INTERVENTORIA",IF(OR(F2396="CONTRACTUAL",F2396="OTRO SÍ"),VLOOKUP(A2396,CECOS!$A$2:$I$56,9,0),"NO APLICA"))</f>
        <v>INTERVENTORIA</v>
      </c>
    </row>
    <row r="2397" spans="1:9" x14ac:dyDescent="0.25">
      <c r="A2397" s="18">
        <v>1893</v>
      </c>
      <c r="B2397" s="5">
        <v>43709</v>
      </c>
      <c r="C2397" s="18" t="s">
        <v>228</v>
      </c>
      <c r="D2397" s="18" t="s">
        <v>5</v>
      </c>
      <c r="E2397" s="3">
        <v>1956490.2000000004</v>
      </c>
      <c r="F2397" s="18" t="s">
        <v>6</v>
      </c>
      <c r="G2397" s="18" t="s">
        <v>130</v>
      </c>
      <c r="I2397" s="77" t="str">
        <f>IF(OR(F2397="FFIE GRUPO 2",F2397="FFIE GRUPO 7"),"INTERVENTORIA",IF(OR(F2397="CONTRACTUAL",F2397="OTRO SÍ"),VLOOKUP(A2397,CECOS!$A$2:$I$56,9,0),"NO APLICA"))</f>
        <v>INTERVENTORIA</v>
      </c>
    </row>
    <row r="2398" spans="1:9" x14ac:dyDescent="0.25">
      <c r="A2398" s="18">
        <v>1893</v>
      </c>
      <c r="B2398" s="5">
        <v>43739</v>
      </c>
      <c r="C2398" s="18" t="s">
        <v>228</v>
      </c>
      <c r="D2398" s="18" t="s">
        <v>5</v>
      </c>
      <c r="E2398" s="3">
        <v>1956490.2000000004</v>
      </c>
      <c r="F2398" s="18" t="s">
        <v>6</v>
      </c>
      <c r="G2398" s="18" t="s">
        <v>130</v>
      </c>
      <c r="I2398" s="77" t="str">
        <f>IF(OR(F2398="FFIE GRUPO 2",F2398="FFIE GRUPO 7"),"INTERVENTORIA",IF(OR(F2398="CONTRACTUAL",F2398="OTRO SÍ"),VLOOKUP(A2398,CECOS!$A$2:$I$56,9,0),"NO APLICA"))</f>
        <v>INTERVENTORIA</v>
      </c>
    </row>
    <row r="2399" spans="1:9" x14ac:dyDescent="0.25">
      <c r="A2399" s="18">
        <v>1893</v>
      </c>
      <c r="B2399" s="5">
        <v>43770</v>
      </c>
      <c r="C2399" s="18" t="s">
        <v>228</v>
      </c>
      <c r="D2399" s="18" t="s">
        <v>5</v>
      </c>
      <c r="E2399" s="3">
        <v>1956490.2000000004</v>
      </c>
      <c r="F2399" s="18" t="s">
        <v>6</v>
      </c>
      <c r="G2399" s="18" t="s">
        <v>130</v>
      </c>
      <c r="I2399" s="77" t="str">
        <f>IF(OR(F2399="FFIE GRUPO 2",F2399="FFIE GRUPO 7"),"INTERVENTORIA",IF(OR(F2399="CONTRACTUAL",F2399="OTRO SÍ"),VLOOKUP(A2399,CECOS!$A$2:$I$56,9,0),"NO APLICA"))</f>
        <v>INTERVENTORIA</v>
      </c>
    </row>
    <row r="2400" spans="1:9" x14ac:dyDescent="0.25">
      <c r="A2400" s="18">
        <v>1893</v>
      </c>
      <c r="B2400" s="5">
        <v>43800</v>
      </c>
      <c r="C2400" s="18" t="s">
        <v>228</v>
      </c>
      <c r="D2400" s="18" t="s">
        <v>5</v>
      </c>
      <c r="E2400" s="3">
        <v>1956490.2000000004</v>
      </c>
      <c r="F2400" s="18" t="s">
        <v>6</v>
      </c>
      <c r="G2400" s="18" t="s">
        <v>130</v>
      </c>
      <c r="I2400" s="77" t="str">
        <f>IF(OR(F2400="FFIE GRUPO 2",F2400="FFIE GRUPO 7"),"INTERVENTORIA",IF(OR(F2400="CONTRACTUAL",F2400="OTRO SÍ"),VLOOKUP(A2400,CECOS!$A$2:$I$56,9,0),"NO APLICA"))</f>
        <v>INTERVENTORIA</v>
      </c>
    </row>
    <row r="2401" spans="1:9" x14ac:dyDescent="0.25">
      <c r="A2401" s="18">
        <v>1893</v>
      </c>
      <c r="B2401" s="5">
        <v>43831</v>
      </c>
      <c r="C2401" s="18" t="s">
        <v>228</v>
      </c>
      <c r="D2401" s="18" t="s">
        <v>5</v>
      </c>
      <c r="E2401" s="3">
        <v>1956490.2000000004</v>
      </c>
      <c r="F2401" s="18" t="s">
        <v>6</v>
      </c>
      <c r="G2401" s="18" t="s">
        <v>130</v>
      </c>
      <c r="I2401" s="77" t="str">
        <f>IF(OR(F2401="FFIE GRUPO 2",F2401="FFIE GRUPO 7"),"INTERVENTORIA",IF(OR(F2401="CONTRACTUAL",F2401="OTRO SÍ"),VLOOKUP(A2401,CECOS!$A$2:$I$56,9,0),"NO APLICA"))</f>
        <v>INTERVENTORIA</v>
      </c>
    </row>
    <row r="2402" spans="1:9" x14ac:dyDescent="0.25">
      <c r="A2402" s="18">
        <v>1893</v>
      </c>
      <c r="B2402" s="5">
        <v>43862</v>
      </c>
      <c r="C2402" s="18" t="s">
        <v>228</v>
      </c>
      <c r="D2402" s="18" t="s">
        <v>5</v>
      </c>
      <c r="E2402" s="3">
        <v>1956490.2000000004</v>
      </c>
      <c r="F2402" s="18" t="s">
        <v>6</v>
      </c>
      <c r="G2402" s="18" t="s">
        <v>130</v>
      </c>
      <c r="I2402" s="77" t="str">
        <f>IF(OR(F2402="FFIE GRUPO 2",F2402="FFIE GRUPO 7"),"INTERVENTORIA",IF(OR(F2402="CONTRACTUAL",F2402="OTRO SÍ"),VLOOKUP(A2402,CECOS!$A$2:$I$56,9,0),"NO APLICA"))</f>
        <v>INTERVENTORIA</v>
      </c>
    </row>
    <row r="2403" spans="1:9" x14ac:dyDescent="0.25">
      <c r="A2403" s="18">
        <v>1893</v>
      </c>
      <c r="B2403" s="5">
        <v>43891</v>
      </c>
      <c r="C2403" s="18" t="s">
        <v>228</v>
      </c>
      <c r="D2403" s="18" t="s">
        <v>5</v>
      </c>
      <c r="E2403" s="3">
        <v>1956490.2000000004</v>
      </c>
      <c r="F2403" s="18" t="s">
        <v>6</v>
      </c>
      <c r="G2403" s="18" t="s">
        <v>130</v>
      </c>
      <c r="I2403" s="77" t="str">
        <f>IF(OR(F2403="FFIE GRUPO 2",F2403="FFIE GRUPO 7"),"INTERVENTORIA",IF(OR(F2403="CONTRACTUAL",F2403="OTRO SÍ"),VLOOKUP(A2403,CECOS!$A$2:$I$56,9,0),"NO APLICA"))</f>
        <v>INTERVENTORIA</v>
      </c>
    </row>
    <row r="2404" spans="1:9" x14ac:dyDescent="0.25">
      <c r="A2404" s="18">
        <v>1893</v>
      </c>
      <c r="B2404" s="5">
        <v>43466</v>
      </c>
      <c r="C2404" s="18" t="s">
        <v>228</v>
      </c>
      <c r="D2404" s="18" t="s">
        <v>7</v>
      </c>
      <c r="E2404" s="3">
        <v>8716050</v>
      </c>
      <c r="F2404" s="18" t="s">
        <v>6</v>
      </c>
      <c r="G2404" s="18" t="s">
        <v>130</v>
      </c>
      <c r="I2404" s="77" t="str">
        <f>IF(OR(F2404="FFIE GRUPO 2",F2404="FFIE GRUPO 7"),"INTERVENTORIA",IF(OR(F2404="CONTRACTUAL",F2404="OTRO SÍ"),VLOOKUP(A2404,CECOS!$A$2:$I$56,9,0),"NO APLICA"))</f>
        <v>INTERVENTORIA</v>
      </c>
    </row>
    <row r="2405" spans="1:9" x14ac:dyDescent="0.25">
      <c r="A2405" s="18">
        <v>1893</v>
      </c>
      <c r="B2405" s="5">
        <v>43497</v>
      </c>
      <c r="C2405" s="18" t="s">
        <v>228</v>
      </c>
      <c r="D2405" s="18" t="s">
        <v>7</v>
      </c>
      <c r="E2405" s="3">
        <v>8716050</v>
      </c>
      <c r="F2405" s="18" t="s">
        <v>6</v>
      </c>
      <c r="G2405" s="18" t="s">
        <v>130</v>
      </c>
      <c r="I2405" s="77" t="str">
        <f>IF(OR(F2405="FFIE GRUPO 2",F2405="FFIE GRUPO 7"),"INTERVENTORIA",IF(OR(F2405="CONTRACTUAL",F2405="OTRO SÍ"),VLOOKUP(A2405,CECOS!$A$2:$I$56,9,0),"NO APLICA"))</f>
        <v>INTERVENTORIA</v>
      </c>
    </row>
    <row r="2406" spans="1:9" x14ac:dyDescent="0.25">
      <c r="A2406" s="18">
        <v>1893</v>
      </c>
      <c r="B2406" s="5">
        <v>43525</v>
      </c>
      <c r="C2406" s="18" t="s">
        <v>228</v>
      </c>
      <c r="D2406" s="18" t="s">
        <v>7</v>
      </c>
      <c r="E2406" s="3">
        <v>8716050</v>
      </c>
      <c r="F2406" s="18" t="s">
        <v>6</v>
      </c>
      <c r="G2406" s="18" t="s">
        <v>130</v>
      </c>
      <c r="I2406" s="77" t="str">
        <f>IF(OR(F2406="FFIE GRUPO 2",F2406="FFIE GRUPO 7"),"INTERVENTORIA",IF(OR(F2406="CONTRACTUAL",F2406="OTRO SÍ"),VLOOKUP(A2406,CECOS!$A$2:$I$56,9,0),"NO APLICA"))</f>
        <v>INTERVENTORIA</v>
      </c>
    </row>
    <row r="2407" spans="1:9" x14ac:dyDescent="0.25">
      <c r="A2407" s="18">
        <v>1893</v>
      </c>
      <c r="B2407" s="5">
        <v>43556</v>
      </c>
      <c r="C2407" s="18" t="s">
        <v>228</v>
      </c>
      <c r="D2407" s="18" t="s">
        <v>7</v>
      </c>
      <c r="E2407" s="3">
        <v>8716050</v>
      </c>
      <c r="F2407" s="18" t="s">
        <v>6</v>
      </c>
      <c r="G2407" s="18" t="s">
        <v>130</v>
      </c>
      <c r="I2407" s="77" t="str">
        <f>IF(OR(F2407="FFIE GRUPO 2",F2407="FFIE GRUPO 7"),"INTERVENTORIA",IF(OR(F2407="CONTRACTUAL",F2407="OTRO SÍ"),VLOOKUP(A2407,CECOS!$A$2:$I$56,9,0),"NO APLICA"))</f>
        <v>INTERVENTORIA</v>
      </c>
    </row>
    <row r="2408" spans="1:9" x14ac:dyDescent="0.25">
      <c r="A2408" s="18">
        <v>1893</v>
      </c>
      <c r="B2408" s="5">
        <v>43586</v>
      </c>
      <c r="C2408" s="18" t="s">
        <v>228</v>
      </c>
      <c r="D2408" s="18" t="s">
        <v>7</v>
      </c>
      <c r="E2408" s="3">
        <v>8716050</v>
      </c>
      <c r="F2408" s="18" t="s">
        <v>6</v>
      </c>
      <c r="G2408" s="18" t="s">
        <v>130</v>
      </c>
      <c r="I2408" s="77" t="str">
        <f>IF(OR(F2408="FFIE GRUPO 2",F2408="FFIE GRUPO 7"),"INTERVENTORIA",IF(OR(F2408="CONTRACTUAL",F2408="OTRO SÍ"),VLOOKUP(A2408,CECOS!$A$2:$I$56,9,0),"NO APLICA"))</f>
        <v>INTERVENTORIA</v>
      </c>
    </row>
    <row r="2409" spans="1:9" x14ac:dyDescent="0.25">
      <c r="A2409" s="18">
        <v>1893</v>
      </c>
      <c r="B2409" s="5">
        <v>43617</v>
      </c>
      <c r="C2409" s="18" t="s">
        <v>228</v>
      </c>
      <c r="D2409" s="18" t="s">
        <v>7</v>
      </c>
      <c r="E2409" s="3">
        <v>8716050</v>
      </c>
      <c r="F2409" s="18" t="s">
        <v>6</v>
      </c>
      <c r="G2409" s="18" t="s">
        <v>130</v>
      </c>
      <c r="I2409" s="77" t="str">
        <f>IF(OR(F2409="FFIE GRUPO 2",F2409="FFIE GRUPO 7"),"INTERVENTORIA",IF(OR(F2409="CONTRACTUAL",F2409="OTRO SÍ"),VLOOKUP(A2409,CECOS!$A$2:$I$56,9,0),"NO APLICA"))</f>
        <v>INTERVENTORIA</v>
      </c>
    </row>
    <row r="2410" spans="1:9" x14ac:dyDescent="0.25">
      <c r="A2410" s="18">
        <v>1893</v>
      </c>
      <c r="B2410" s="5">
        <v>43647</v>
      </c>
      <c r="C2410" s="18" t="s">
        <v>228</v>
      </c>
      <c r="D2410" s="18" t="s">
        <v>7</v>
      </c>
      <c r="E2410" s="3">
        <v>8716050</v>
      </c>
      <c r="F2410" s="18" t="s">
        <v>6</v>
      </c>
      <c r="G2410" s="18" t="s">
        <v>130</v>
      </c>
      <c r="I2410" s="77" t="str">
        <f>IF(OR(F2410="FFIE GRUPO 2",F2410="FFIE GRUPO 7"),"INTERVENTORIA",IF(OR(F2410="CONTRACTUAL",F2410="OTRO SÍ"),VLOOKUP(A2410,CECOS!$A$2:$I$56,9,0),"NO APLICA"))</f>
        <v>INTERVENTORIA</v>
      </c>
    </row>
    <row r="2411" spans="1:9" x14ac:dyDescent="0.25">
      <c r="A2411" s="18">
        <v>1893</v>
      </c>
      <c r="B2411" s="5">
        <v>43678</v>
      </c>
      <c r="C2411" s="18" t="s">
        <v>228</v>
      </c>
      <c r="D2411" s="18" t="s">
        <v>7</v>
      </c>
      <c r="E2411" s="3">
        <v>8716050</v>
      </c>
      <c r="F2411" s="18" t="s">
        <v>6</v>
      </c>
      <c r="G2411" s="18" t="s">
        <v>130</v>
      </c>
      <c r="I2411" s="77" t="str">
        <f>IF(OR(F2411="FFIE GRUPO 2",F2411="FFIE GRUPO 7"),"INTERVENTORIA",IF(OR(F2411="CONTRACTUAL",F2411="OTRO SÍ"),VLOOKUP(A2411,CECOS!$A$2:$I$56,9,0),"NO APLICA"))</f>
        <v>INTERVENTORIA</v>
      </c>
    </row>
    <row r="2412" spans="1:9" x14ac:dyDescent="0.25">
      <c r="A2412" s="18">
        <v>1893</v>
      </c>
      <c r="B2412" s="5">
        <v>43709</v>
      </c>
      <c r="C2412" s="18" t="s">
        <v>228</v>
      </c>
      <c r="D2412" s="18" t="s">
        <v>7</v>
      </c>
      <c r="E2412" s="3">
        <v>8716050</v>
      </c>
      <c r="F2412" s="18" t="s">
        <v>6</v>
      </c>
      <c r="G2412" s="18" t="s">
        <v>130</v>
      </c>
      <c r="I2412" s="77" t="str">
        <f>IF(OR(F2412="FFIE GRUPO 2",F2412="FFIE GRUPO 7"),"INTERVENTORIA",IF(OR(F2412="CONTRACTUAL",F2412="OTRO SÍ"),VLOOKUP(A2412,CECOS!$A$2:$I$56,9,0),"NO APLICA"))</f>
        <v>INTERVENTORIA</v>
      </c>
    </row>
    <row r="2413" spans="1:9" x14ac:dyDescent="0.25">
      <c r="A2413" s="18">
        <v>1893</v>
      </c>
      <c r="B2413" s="5">
        <v>43739</v>
      </c>
      <c r="C2413" s="18" t="s">
        <v>228</v>
      </c>
      <c r="D2413" s="18" t="s">
        <v>7</v>
      </c>
      <c r="E2413" s="3">
        <v>8716050</v>
      </c>
      <c r="F2413" s="18" t="s">
        <v>6</v>
      </c>
      <c r="G2413" s="18" t="s">
        <v>130</v>
      </c>
      <c r="I2413" s="77" t="str">
        <f>IF(OR(F2413="FFIE GRUPO 2",F2413="FFIE GRUPO 7"),"INTERVENTORIA",IF(OR(F2413="CONTRACTUAL",F2413="OTRO SÍ"),VLOOKUP(A2413,CECOS!$A$2:$I$56,9,0),"NO APLICA"))</f>
        <v>INTERVENTORIA</v>
      </c>
    </row>
    <row r="2414" spans="1:9" x14ac:dyDescent="0.25">
      <c r="A2414" s="18">
        <v>1893</v>
      </c>
      <c r="B2414" s="5">
        <v>43770</v>
      </c>
      <c r="C2414" s="18" t="s">
        <v>228</v>
      </c>
      <c r="D2414" s="18" t="s">
        <v>7</v>
      </c>
      <c r="E2414" s="3">
        <v>8716050</v>
      </c>
      <c r="F2414" s="18" t="s">
        <v>6</v>
      </c>
      <c r="G2414" s="18" t="s">
        <v>130</v>
      </c>
      <c r="I2414" s="77" t="str">
        <f>IF(OR(F2414="FFIE GRUPO 2",F2414="FFIE GRUPO 7"),"INTERVENTORIA",IF(OR(F2414="CONTRACTUAL",F2414="OTRO SÍ"),VLOOKUP(A2414,CECOS!$A$2:$I$56,9,0),"NO APLICA"))</f>
        <v>INTERVENTORIA</v>
      </c>
    </row>
    <row r="2415" spans="1:9" x14ac:dyDescent="0.25">
      <c r="A2415" s="18">
        <v>1893</v>
      </c>
      <c r="B2415" s="5">
        <v>43800</v>
      </c>
      <c r="C2415" s="18" t="s">
        <v>228</v>
      </c>
      <c r="D2415" s="18" t="s">
        <v>7</v>
      </c>
      <c r="E2415" s="3">
        <v>8716050</v>
      </c>
      <c r="F2415" s="18" t="s">
        <v>6</v>
      </c>
      <c r="G2415" s="18" t="s">
        <v>130</v>
      </c>
      <c r="I2415" s="77" t="str">
        <f>IF(OR(F2415="FFIE GRUPO 2",F2415="FFIE GRUPO 7"),"INTERVENTORIA",IF(OR(F2415="CONTRACTUAL",F2415="OTRO SÍ"),VLOOKUP(A2415,CECOS!$A$2:$I$56,9,0),"NO APLICA"))</f>
        <v>INTERVENTORIA</v>
      </c>
    </row>
    <row r="2416" spans="1:9" x14ac:dyDescent="0.25">
      <c r="A2416" s="18">
        <v>1893</v>
      </c>
      <c r="B2416" s="5">
        <v>43831</v>
      </c>
      <c r="C2416" s="18" t="s">
        <v>228</v>
      </c>
      <c r="D2416" s="18" t="s">
        <v>7</v>
      </c>
      <c r="E2416" s="3">
        <v>8716050</v>
      </c>
      <c r="F2416" s="18" t="s">
        <v>6</v>
      </c>
      <c r="G2416" s="18" t="s">
        <v>130</v>
      </c>
      <c r="I2416" s="77" t="str">
        <f>IF(OR(F2416="FFIE GRUPO 2",F2416="FFIE GRUPO 7"),"INTERVENTORIA",IF(OR(F2416="CONTRACTUAL",F2416="OTRO SÍ"),VLOOKUP(A2416,CECOS!$A$2:$I$56,9,0),"NO APLICA"))</f>
        <v>INTERVENTORIA</v>
      </c>
    </row>
    <row r="2417" spans="1:9" x14ac:dyDescent="0.25">
      <c r="A2417" s="18">
        <v>1893</v>
      </c>
      <c r="B2417" s="5">
        <v>43862</v>
      </c>
      <c r="C2417" s="18" t="s">
        <v>228</v>
      </c>
      <c r="D2417" s="18" t="s">
        <v>7</v>
      </c>
      <c r="E2417" s="3">
        <v>8716050</v>
      </c>
      <c r="F2417" s="18" t="s">
        <v>6</v>
      </c>
      <c r="G2417" s="18" t="s">
        <v>130</v>
      </c>
      <c r="I2417" s="77" t="str">
        <f>IF(OR(F2417="FFIE GRUPO 2",F2417="FFIE GRUPO 7"),"INTERVENTORIA",IF(OR(F2417="CONTRACTUAL",F2417="OTRO SÍ"),VLOOKUP(A2417,CECOS!$A$2:$I$56,9,0),"NO APLICA"))</f>
        <v>INTERVENTORIA</v>
      </c>
    </row>
    <row r="2418" spans="1:9" x14ac:dyDescent="0.25">
      <c r="A2418" s="18">
        <v>1893</v>
      </c>
      <c r="B2418" s="5">
        <v>43891</v>
      </c>
      <c r="C2418" s="18" t="s">
        <v>228</v>
      </c>
      <c r="D2418" s="18" t="s">
        <v>7</v>
      </c>
      <c r="E2418" s="3">
        <v>8716050</v>
      </c>
      <c r="F2418" s="18" t="s">
        <v>6</v>
      </c>
      <c r="G2418" s="18" t="s">
        <v>130</v>
      </c>
      <c r="I2418" s="77" t="str">
        <f>IF(OR(F2418="FFIE GRUPO 2",F2418="FFIE GRUPO 7"),"INTERVENTORIA",IF(OR(F2418="CONTRACTUAL",F2418="OTRO SÍ"),VLOOKUP(A2418,CECOS!$A$2:$I$56,9,0),"NO APLICA"))</f>
        <v>INTERVENTORIA</v>
      </c>
    </row>
    <row r="2419" spans="1:9" x14ac:dyDescent="0.25">
      <c r="A2419" s="18">
        <v>1893</v>
      </c>
      <c r="B2419" s="5">
        <v>43466</v>
      </c>
      <c r="C2419" s="18" t="s">
        <v>228</v>
      </c>
      <c r="D2419" s="18" t="s">
        <v>124</v>
      </c>
      <c r="E2419" s="3">
        <v>6150375</v>
      </c>
      <c r="F2419" s="18" t="s">
        <v>6</v>
      </c>
      <c r="G2419" s="18" t="s">
        <v>130</v>
      </c>
      <c r="I2419" s="77" t="str">
        <f>IF(OR(F2419="FFIE GRUPO 2",F2419="FFIE GRUPO 7"),"INTERVENTORIA",IF(OR(F2419="CONTRACTUAL",F2419="OTRO SÍ"),VLOOKUP(A2419,CECOS!$A$2:$I$56,9,0),"NO APLICA"))</f>
        <v>INTERVENTORIA</v>
      </c>
    </row>
    <row r="2420" spans="1:9" x14ac:dyDescent="0.25">
      <c r="A2420" s="18">
        <v>1893</v>
      </c>
      <c r="B2420" s="5">
        <v>43497</v>
      </c>
      <c r="C2420" s="18" t="s">
        <v>228</v>
      </c>
      <c r="D2420" s="18" t="s">
        <v>124</v>
      </c>
      <c r="E2420" s="3">
        <v>6150375</v>
      </c>
      <c r="F2420" s="18" t="s">
        <v>6</v>
      </c>
      <c r="G2420" s="18" t="s">
        <v>130</v>
      </c>
      <c r="I2420" s="77" t="str">
        <f>IF(OR(F2420="FFIE GRUPO 2",F2420="FFIE GRUPO 7"),"INTERVENTORIA",IF(OR(F2420="CONTRACTUAL",F2420="OTRO SÍ"),VLOOKUP(A2420,CECOS!$A$2:$I$56,9,0),"NO APLICA"))</f>
        <v>INTERVENTORIA</v>
      </c>
    </row>
    <row r="2421" spans="1:9" x14ac:dyDescent="0.25">
      <c r="A2421" s="18">
        <v>1893</v>
      </c>
      <c r="B2421" s="5">
        <v>43525</v>
      </c>
      <c r="C2421" s="18" t="s">
        <v>228</v>
      </c>
      <c r="D2421" s="18" t="s">
        <v>124</v>
      </c>
      <c r="E2421" s="3">
        <v>6150375</v>
      </c>
      <c r="F2421" s="18" t="s">
        <v>6</v>
      </c>
      <c r="G2421" s="18" t="s">
        <v>130</v>
      </c>
      <c r="I2421" s="77" t="str">
        <f>IF(OR(F2421="FFIE GRUPO 2",F2421="FFIE GRUPO 7"),"INTERVENTORIA",IF(OR(F2421="CONTRACTUAL",F2421="OTRO SÍ"),VLOOKUP(A2421,CECOS!$A$2:$I$56,9,0),"NO APLICA"))</f>
        <v>INTERVENTORIA</v>
      </c>
    </row>
    <row r="2422" spans="1:9" x14ac:dyDescent="0.25">
      <c r="A2422" s="18">
        <v>1893</v>
      </c>
      <c r="B2422" s="5">
        <v>43556</v>
      </c>
      <c r="C2422" s="18" t="s">
        <v>228</v>
      </c>
      <c r="D2422" s="18" t="s">
        <v>124</v>
      </c>
      <c r="E2422" s="3">
        <v>6150375</v>
      </c>
      <c r="F2422" s="18" t="s">
        <v>6</v>
      </c>
      <c r="G2422" s="18" t="s">
        <v>130</v>
      </c>
      <c r="I2422" s="77" t="str">
        <f>IF(OR(F2422="FFIE GRUPO 2",F2422="FFIE GRUPO 7"),"INTERVENTORIA",IF(OR(F2422="CONTRACTUAL",F2422="OTRO SÍ"),VLOOKUP(A2422,CECOS!$A$2:$I$56,9,0),"NO APLICA"))</f>
        <v>INTERVENTORIA</v>
      </c>
    </row>
    <row r="2423" spans="1:9" x14ac:dyDescent="0.25">
      <c r="A2423" s="18">
        <v>1893</v>
      </c>
      <c r="B2423" s="5">
        <v>43586</v>
      </c>
      <c r="C2423" s="18" t="s">
        <v>228</v>
      </c>
      <c r="D2423" s="18" t="s">
        <v>124</v>
      </c>
      <c r="E2423" s="3">
        <v>6150375</v>
      </c>
      <c r="F2423" s="18" t="s">
        <v>6</v>
      </c>
      <c r="G2423" s="18" t="s">
        <v>130</v>
      </c>
      <c r="I2423" s="77" t="str">
        <f>IF(OR(F2423="FFIE GRUPO 2",F2423="FFIE GRUPO 7"),"INTERVENTORIA",IF(OR(F2423="CONTRACTUAL",F2423="OTRO SÍ"),VLOOKUP(A2423,CECOS!$A$2:$I$56,9,0),"NO APLICA"))</f>
        <v>INTERVENTORIA</v>
      </c>
    </row>
    <row r="2424" spans="1:9" x14ac:dyDescent="0.25">
      <c r="A2424" s="18">
        <v>1893</v>
      </c>
      <c r="B2424" s="5">
        <v>43617</v>
      </c>
      <c r="C2424" s="18" t="s">
        <v>228</v>
      </c>
      <c r="D2424" s="18" t="s">
        <v>124</v>
      </c>
      <c r="E2424" s="3">
        <v>6150375</v>
      </c>
      <c r="F2424" s="18" t="s">
        <v>6</v>
      </c>
      <c r="G2424" s="18" t="s">
        <v>130</v>
      </c>
      <c r="I2424" s="77" t="str">
        <f>IF(OR(F2424="FFIE GRUPO 2",F2424="FFIE GRUPO 7"),"INTERVENTORIA",IF(OR(F2424="CONTRACTUAL",F2424="OTRO SÍ"),VLOOKUP(A2424,CECOS!$A$2:$I$56,9,0),"NO APLICA"))</f>
        <v>INTERVENTORIA</v>
      </c>
    </row>
    <row r="2425" spans="1:9" x14ac:dyDescent="0.25">
      <c r="A2425" s="18">
        <v>1893</v>
      </c>
      <c r="B2425" s="5">
        <v>43647</v>
      </c>
      <c r="C2425" s="18" t="s">
        <v>228</v>
      </c>
      <c r="D2425" s="18" t="s">
        <v>124</v>
      </c>
      <c r="E2425" s="3">
        <v>6150375</v>
      </c>
      <c r="F2425" s="18" t="s">
        <v>6</v>
      </c>
      <c r="G2425" s="18" t="s">
        <v>130</v>
      </c>
      <c r="I2425" s="77" t="str">
        <f>IF(OR(F2425="FFIE GRUPO 2",F2425="FFIE GRUPO 7"),"INTERVENTORIA",IF(OR(F2425="CONTRACTUAL",F2425="OTRO SÍ"),VLOOKUP(A2425,CECOS!$A$2:$I$56,9,0),"NO APLICA"))</f>
        <v>INTERVENTORIA</v>
      </c>
    </row>
    <row r="2426" spans="1:9" x14ac:dyDescent="0.25">
      <c r="A2426" s="18">
        <v>1893</v>
      </c>
      <c r="B2426" s="5">
        <v>43678</v>
      </c>
      <c r="C2426" s="18" t="s">
        <v>228</v>
      </c>
      <c r="D2426" s="18" t="s">
        <v>124</v>
      </c>
      <c r="E2426" s="3">
        <v>6150375</v>
      </c>
      <c r="F2426" s="18" t="s">
        <v>6</v>
      </c>
      <c r="G2426" s="18" t="s">
        <v>130</v>
      </c>
      <c r="I2426" s="77" t="str">
        <f>IF(OR(F2426="FFIE GRUPO 2",F2426="FFIE GRUPO 7"),"INTERVENTORIA",IF(OR(F2426="CONTRACTUAL",F2426="OTRO SÍ"),VLOOKUP(A2426,CECOS!$A$2:$I$56,9,0),"NO APLICA"))</f>
        <v>INTERVENTORIA</v>
      </c>
    </row>
    <row r="2427" spans="1:9" x14ac:dyDescent="0.25">
      <c r="A2427" s="18">
        <v>1893</v>
      </c>
      <c r="B2427" s="5">
        <v>43709</v>
      </c>
      <c r="C2427" s="18" t="s">
        <v>228</v>
      </c>
      <c r="D2427" s="18" t="s">
        <v>124</v>
      </c>
      <c r="E2427" s="3">
        <v>6150375</v>
      </c>
      <c r="F2427" s="18" t="s">
        <v>6</v>
      </c>
      <c r="G2427" s="18" t="s">
        <v>130</v>
      </c>
      <c r="I2427" s="77" t="str">
        <f>IF(OR(F2427="FFIE GRUPO 2",F2427="FFIE GRUPO 7"),"INTERVENTORIA",IF(OR(F2427="CONTRACTUAL",F2427="OTRO SÍ"),VLOOKUP(A2427,CECOS!$A$2:$I$56,9,0),"NO APLICA"))</f>
        <v>INTERVENTORIA</v>
      </c>
    </row>
    <row r="2428" spans="1:9" x14ac:dyDescent="0.25">
      <c r="A2428" s="18">
        <v>1893</v>
      </c>
      <c r="B2428" s="5">
        <v>43739</v>
      </c>
      <c r="C2428" s="18" t="s">
        <v>228</v>
      </c>
      <c r="D2428" s="18" t="s">
        <v>124</v>
      </c>
      <c r="E2428" s="3">
        <v>6150375</v>
      </c>
      <c r="F2428" s="18" t="s">
        <v>6</v>
      </c>
      <c r="G2428" s="18" t="s">
        <v>130</v>
      </c>
      <c r="I2428" s="77" t="str">
        <f>IF(OR(F2428="FFIE GRUPO 2",F2428="FFIE GRUPO 7"),"INTERVENTORIA",IF(OR(F2428="CONTRACTUAL",F2428="OTRO SÍ"),VLOOKUP(A2428,CECOS!$A$2:$I$56,9,0),"NO APLICA"))</f>
        <v>INTERVENTORIA</v>
      </c>
    </row>
    <row r="2429" spans="1:9" x14ac:dyDescent="0.25">
      <c r="A2429" s="18">
        <v>1893</v>
      </c>
      <c r="B2429" s="5">
        <v>43770</v>
      </c>
      <c r="C2429" s="18" t="s">
        <v>228</v>
      </c>
      <c r="D2429" s="18" t="s">
        <v>124</v>
      </c>
      <c r="E2429" s="3">
        <v>6150375</v>
      </c>
      <c r="F2429" s="18" t="s">
        <v>6</v>
      </c>
      <c r="G2429" s="18" t="s">
        <v>130</v>
      </c>
      <c r="I2429" s="77" t="str">
        <f>IF(OR(F2429="FFIE GRUPO 2",F2429="FFIE GRUPO 7"),"INTERVENTORIA",IF(OR(F2429="CONTRACTUAL",F2429="OTRO SÍ"),VLOOKUP(A2429,CECOS!$A$2:$I$56,9,0),"NO APLICA"))</f>
        <v>INTERVENTORIA</v>
      </c>
    </row>
    <row r="2430" spans="1:9" x14ac:dyDescent="0.25">
      <c r="A2430" s="18">
        <v>1893</v>
      </c>
      <c r="B2430" s="5">
        <v>43800</v>
      </c>
      <c r="C2430" s="18" t="s">
        <v>228</v>
      </c>
      <c r="D2430" s="18" t="s">
        <v>124</v>
      </c>
      <c r="E2430" s="3">
        <v>6150375</v>
      </c>
      <c r="F2430" s="18" t="s">
        <v>6</v>
      </c>
      <c r="G2430" s="18" t="s">
        <v>130</v>
      </c>
      <c r="I2430" s="77" t="str">
        <f>IF(OR(F2430="FFIE GRUPO 2",F2430="FFIE GRUPO 7"),"INTERVENTORIA",IF(OR(F2430="CONTRACTUAL",F2430="OTRO SÍ"),VLOOKUP(A2430,CECOS!$A$2:$I$56,9,0),"NO APLICA"))</f>
        <v>INTERVENTORIA</v>
      </c>
    </row>
    <row r="2431" spans="1:9" x14ac:dyDescent="0.25">
      <c r="A2431" s="18">
        <v>1893</v>
      </c>
      <c r="B2431" s="5">
        <v>43831</v>
      </c>
      <c r="C2431" s="18" t="s">
        <v>228</v>
      </c>
      <c r="D2431" s="18" t="s">
        <v>124</v>
      </c>
      <c r="E2431" s="3">
        <v>6150375</v>
      </c>
      <c r="F2431" s="18" t="s">
        <v>6</v>
      </c>
      <c r="G2431" s="18" t="s">
        <v>130</v>
      </c>
      <c r="I2431" s="77" t="str">
        <f>IF(OR(F2431="FFIE GRUPO 2",F2431="FFIE GRUPO 7"),"INTERVENTORIA",IF(OR(F2431="CONTRACTUAL",F2431="OTRO SÍ"),VLOOKUP(A2431,CECOS!$A$2:$I$56,9,0),"NO APLICA"))</f>
        <v>INTERVENTORIA</v>
      </c>
    </row>
    <row r="2432" spans="1:9" x14ac:dyDescent="0.25">
      <c r="A2432" s="18">
        <v>1893</v>
      </c>
      <c r="B2432" s="5">
        <v>43862</v>
      </c>
      <c r="C2432" s="18" t="s">
        <v>228</v>
      </c>
      <c r="D2432" s="18" t="s">
        <v>124</v>
      </c>
      <c r="E2432" s="3">
        <v>6150375</v>
      </c>
      <c r="F2432" s="18" t="s">
        <v>6</v>
      </c>
      <c r="G2432" s="18" t="s">
        <v>130</v>
      </c>
      <c r="I2432" s="77" t="str">
        <f>IF(OR(F2432="FFIE GRUPO 2",F2432="FFIE GRUPO 7"),"INTERVENTORIA",IF(OR(F2432="CONTRACTUAL",F2432="OTRO SÍ"),VLOOKUP(A2432,CECOS!$A$2:$I$56,9,0),"NO APLICA"))</f>
        <v>INTERVENTORIA</v>
      </c>
    </row>
    <row r="2433" spans="1:9" x14ac:dyDescent="0.25">
      <c r="A2433" s="18">
        <v>1893</v>
      </c>
      <c r="B2433" s="5">
        <v>43891</v>
      </c>
      <c r="C2433" s="18" t="s">
        <v>228</v>
      </c>
      <c r="D2433" s="18" t="s">
        <v>124</v>
      </c>
      <c r="E2433" s="3">
        <v>6150375</v>
      </c>
      <c r="F2433" s="18" t="s">
        <v>6</v>
      </c>
      <c r="G2433" s="18" t="s">
        <v>130</v>
      </c>
      <c r="I2433" s="77" t="str">
        <f>IF(OR(F2433="FFIE GRUPO 2",F2433="FFIE GRUPO 7"),"INTERVENTORIA",IF(OR(F2433="CONTRACTUAL",F2433="OTRO SÍ"),VLOOKUP(A2433,CECOS!$A$2:$I$56,9,0),"NO APLICA"))</f>
        <v>INTERVENTORIA</v>
      </c>
    </row>
    <row r="2434" spans="1:9" x14ac:dyDescent="0.25">
      <c r="A2434" s="18">
        <v>1893</v>
      </c>
      <c r="B2434" s="5">
        <v>43466</v>
      </c>
      <c r="C2434" s="18" t="s">
        <v>228</v>
      </c>
      <c r="D2434" s="18" t="s">
        <v>9</v>
      </c>
      <c r="E2434" s="3">
        <v>3369208.5</v>
      </c>
      <c r="F2434" s="18" t="s">
        <v>6</v>
      </c>
      <c r="G2434" s="18" t="s">
        <v>130</v>
      </c>
      <c r="I2434" s="77" t="str">
        <f>IF(OR(F2434="FFIE GRUPO 2",F2434="FFIE GRUPO 7"),"INTERVENTORIA",IF(OR(F2434="CONTRACTUAL",F2434="OTRO SÍ"),VLOOKUP(A2434,CECOS!$A$2:$I$56,9,0),"NO APLICA"))</f>
        <v>INTERVENTORIA</v>
      </c>
    </row>
    <row r="2435" spans="1:9" x14ac:dyDescent="0.25">
      <c r="A2435" s="18">
        <v>1893</v>
      </c>
      <c r="B2435" s="5">
        <v>43497</v>
      </c>
      <c r="C2435" s="18" t="s">
        <v>228</v>
      </c>
      <c r="D2435" s="18" t="s">
        <v>9</v>
      </c>
      <c r="E2435" s="3">
        <v>3369208.5</v>
      </c>
      <c r="F2435" s="18" t="s">
        <v>6</v>
      </c>
      <c r="G2435" s="18" t="s">
        <v>130</v>
      </c>
      <c r="I2435" s="77" t="str">
        <f>IF(OR(F2435="FFIE GRUPO 2",F2435="FFIE GRUPO 7"),"INTERVENTORIA",IF(OR(F2435="CONTRACTUAL",F2435="OTRO SÍ"),VLOOKUP(A2435,CECOS!$A$2:$I$56,9,0),"NO APLICA"))</f>
        <v>INTERVENTORIA</v>
      </c>
    </row>
    <row r="2436" spans="1:9" x14ac:dyDescent="0.25">
      <c r="A2436" s="18">
        <v>1893</v>
      </c>
      <c r="B2436" s="5">
        <v>43525</v>
      </c>
      <c r="C2436" s="18" t="s">
        <v>228</v>
      </c>
      <c r="D2436" s="18" t="s">
        <v>9</v>
      </c>
      <c r="E2436" s="3">
        <v>3369208.5</v>
      </c>
      <c r="F2436" s="18" t="s">
        <v>6</v>
      </c>
      <c r="G2436" s="18" t="s">
        <v>130</v>
      </c>
      <c r="I2436" s="77" t="str">
        <f>IF(OR(F2436="FFIE GRUPO 2",F2436="FFIE GRUPO 7"),"INTERVENTORIA",IF(OR(F2436="CONTRACTUAL",F2436="OTRO SÍ"),VLOOKUP(A2436,CECOS!$A$2:$I$56,9,0),"NO APLICA"))</f>
        <v>INTERVENTORIA</v>
      </c>
    </row>
    <row r="2437" spans="1:9" x14ac:dyDescent="0.25">
      <c r="A2437" s="18">
        <v>1893</v>
      </c>
      <c r="B2437" s="5">
        <v>43556</v>
      </c>
      <c r="C2437" s="18" t="s">
        <v>228</v>
      </c>
      <c r="D2437" s="18" t="s">
        <v>9</v>
      </c>
      <c r="E2437" s="3">
        <v>3369208.5</v>
      </c>
      <c r="F2437" s="18" t="s">
        <v>6</v>
      </c>
      <c r="G2437" s="18" t="s">
        <v>130</v>
      </c>
      <c r="I2437" s="77" t="str">
        <f>IF(OR(F2437="FFIE GRUPO 2",F2437="FFIE GRUPO 7"),"INTERVENTORIA",IF(OR(F2437="CONTRACTUAL",F2437="OTRO SÍ"),VLOOKUP(A2437,CECOS!$A$2:$I$56,9,0),"NO APLICA"))</f>
        <v>INTERVENTORIA</v>
      </c>
    </row>
    <row r="2438" spans="1:9" x14ac:dyDescent="0.25">
      <c r="A2438" s="18">
        <v>1893</v>
      </c>
      <c r="B2438" s="5">
        <v>43586</v>
      </c>
      <c r="C2438" s="18" t="s">
        <v>228</v>
      </c>
      <c r="D2438" s="18" t="s">
        <v>9</v>
      </c>
      <c r="E2438" s="3">
        <v>3369208.5</v>
      </c>
      <c r="F2438" s="18" t="s">
        <v>6</v>
      </c>
      <c r="G2438" s="18" t="s">
        <v>130</v>
      </c>
      <c r="I2438" s="77" t="str">
        <f>IF(OR(F2438="FFIE GRUPO 2",F2438="FFIE GRUPO 7"),"INTERVENTORIA",IF(OR(F2438="CONTRACTUAL",F2438="OTRO SÍ"),VLOOKUP(A2438,CECOS!$A$2:$I$56,9,0),"NO APLICA"))</f>
        <v>INTERVENTORIA</v>
      </c>
    </row>
    <row r="2439" spans="1:9" x14ac:dyDescent="0.25">
      <c r="A2439" s="18">
        <v>1893</v>
      </c>
      <c r="B2439" s="5">
        <v>43617</v>
      </c>
      <c r="C2439" s="18" t="s">
        <v>228</v>
      </c>
      <c r="D2439" s="18" t="s">
        <v>9</v>
      </c>
      <c r="E2439" s="3">
        <v>3369208.5</v>
      </c>
      <c r="F2439" s="18" t="s">
        <v>6</v>
      </c>
      <c r="G2439" s="18" t="s">
        <v>130</v>
      </c>
      <c r="I2439" s="77" t="str">
        <f>IF(OR(F2439="FFIE GRUPO 2",F2439="FFIE GRUPO 7"),"INTERVENTORIA",IF(OR(F2439="CONTRACTUAL",F2439="OTRO SÍ"),VLOOKUP(A2439,CECOS!$A$2:$I$56,9,0),"NO APLICA"))</f>
        <v>INTERVENTORIA</v>
      </c>
    </row>
    <row r="2440" spans="1:9" x14ac:dyDescent="0.25">
      <c r="A2440" s="18">
        <v>1893</v>
      </c>
      <c r="B2440" s="5">
        <v>43647</v>
      </c>
      <c r="C2440" s="18" t="s">
        <v>228</v>
      </c>
      <c r="D2440" s="18" t="s">
        <v>9</v>
      </c>
      <c r="E2440" s="3">
        <v>3369208.5</v>
      </c>
      <c r="F2440" s="18" t="s">
        <v>6</v>
      </c>
      <c r="G2440" s="18" t="s">
        <v>130</v>
      </c>
      <c r="I2440" s="77" t="str">
        <f>IF(OR(F2440="FFIE GRUPO 2",F2440="FFIE GRUPO 7"),"INTERVENTORIA",IF(OR(F2440="CONTRACTUAL",F2440="OTRO SÍ"),VLOOKUP(A2440,CECOS!$A$2:$I$56,9,0),"NO APLICA"))</f>
        <v>INTERVENTORIA</v>
      </c>
    </row>
    <row r="2441" spans="1:9" x14ac:dyDescent="0.25">
      <c r="A2441" s="18">
        <v>1893</v>
      </c>
      <c r="B2441" s="5">
        <v>43678</v>
      </c>
      <c r="C2441" s="18" t="s">
        <v>228</v>
      </c>
      <c r="D2441" s="18" t="s">
        <v>9</v>
      </c>
      <c r="E2441" s="3">
        <v>3369208.5</v>
      </c>
      <c r="F2441" s="18" t="s">
        <v>6</v>
      </c>
      <c r="G2441" s="18" t="s">
        <v>130</v>
      </c>
      <c r="I2441" s="77" t="str">
        <f>IF(OR(F2441="FFIE GRUPO 2",F2441="FFIE GRUPO 7"),"INTERVENTORIA",IF(OR(F2441="CONTRACTUAL",F2441="OTRO SÍ"),VLOOKUP(A2441,CECOS!$A$2:$I$56,9,0),"NO APLICA"))</f>
        <v>INTERVENTORIA</v>
      </c>
    </row>
    <row r="2442" spans="1:9" x14ac:dyDescent="0.25">
      <c r="A2442" s="18">
        <v>1893</v>
      </c>
      <c r="B2442" s="5">
        <v>43709</v>
      </c>
      <c r="C2442" s="18" t="s">
        <v>228</v>
      </c>
      <c r="D2442" s="18" t="s">
        <v>9</v>
      </c>
      <c r="E2442" s="3">
        <v>3369208.5</v>
      </c>
      <c r="F2442" s="18" t="s">
        <v>6</v>
      </c>
      <c r="G2442" s="18" t="s">
        <v>130</v>
      </c>
      <c r="I2442" s="77" t="str">
        <f>IF(OR(F2442="FFIE GRUPO 2",F2442="FFIE GRUPO 7"),"INTERVENTORIA",IF(OR(F2442="CONTRACTUAL",F2442="OTRO SÍ"),VLOOKUP(A2442,CECOS!$A$2:$I$56,9,0),"NO APLICA"))</f>
        <v>INTERVENTORIA</v>
      </c>
    </row>
    <row r="2443" spans="1:9" x14ac:dyDescent="0.25">
      <c r="A2443" s="18">
        <v>1893</v>
      </c>
      <c r="B2443" s="5">
        <v>43739</v>
      </c>
      <c r="C2443" s="18" t="s">
        <v>228</v>
      </c>
      <c r="D2443" s="18" t="s">
        <v>9</v>
      </c>
      <c r="E2443" s="3">
        <v>3369208.5</v>
      </c>
      <c r="F2443" s="18" t="s">
        <v>6</v>
      </c>
      <c r="G2443" s="18" t="s">
        <v>130</v>
      </c>
      <c r="I2443" s="77" t="str">
        <f>IF(OR(F2443="FFIE GRUPO 2",F2443="FFIE GRUPO 7"),"INTERVENTORIA",IF(OR(F2443="CONTRACTUAL",F2443="OTRO SÍ"),VLOOKUP(A2443,CECOS!$A$2:$I$56,9,0),"NO APLICA"))</f>
        <v>INTERVENTORIA</v>
      </c>
    </row>
    <row r="2444" spans="1:9" x14ac:dyDescent="0.25">
      <c r="A2444" s="18">
        <v>1893</v>
      </c>
      <c r="B2444" s="5">
        <v>43770</v>
      </c>
      <c r="C2444" s="18" t="s">
        <v>228</v>
      </c>
      <c r="D2444" s="18" t="s">
        <v>9</v>
      </c>
      <c r="E2444" s="3">
        <v>3369208.5</v>
      </c>
      <c r="F2444" s="18" t="s">
        <v>6</v>
      </c>
      <c r="G2444" s="18" t="s">
        <v>130</v>
      </c>
      <c r="I2444" s="77" t="str">
        <f>IF(OR(F2444="FFIE GRUPO 2",F2444="FFIE GRUPO 7"),"INTERVENTORIA",IF(OR(F2444="CONTRACTUAL",F2444="OTRO SÍ"),VLOOKUP(A2444,CECOS!$A$2:$I$56,9,0),"NO APLICA"))</f>
        <v>INTERVENTORIA</v>
      </c>
    </row>
    <row r="2445" spans="1:9" x14ac:dyDescent="0.25">
      <c r="A2445" s="18">
        <v>1893</v>
      </c>
      <c r="B2445" s="5">
        <v>43800</v>
      </c>
      <c r="C2445" s="18" t="s">
        <v>228</v>
      </c>
      <c r="D2445" s="18" t="s">
        <v>9</v>
      </c>
      <c r="E2445" s="3">
        <v>3369208.5</v>
      </c>
      <c r="F2445" s="18" t="s">
        <v>6</v>
      </c>
      <c r="G2445" s="18" t="s">
        <v>130</v>
      </c>
      <c r="I2445" s="77" t="str">
        <f>IF(OR(F2445="FFIE GRUPO 2",F2445="FFIE GRUPO 7"),"INTERVENTORIA",IF(OR(F2445="CONTRACTUAL",F2445="OTRO SÍ"),VLOOKUP(A2445,CECOS!$A$2:$I$56,9,0),"NO APLICA"))</f>
        <v>INTERVENTORIA</v>
      </c>
    </row>
    <row r="2446" spans="1:9" x14ac:dyDescent="0.25">
      <c r="A2446" s="18">
        <v>1893</v>
      </c>
      <c r="B2446" s="5">
        <v>43831</v>
      </c>
      <c r="C2446" s="18" t="s">
        <v>228</v>
      </c>
      <c r="D2446" s="18" t="s">
        <v>9</v>
      </c>
      <c r="E2446" s="3">
        <v>3369208.5</v>
      </c>
      <c r="F2446" s="18" t="s">
        <v>6</v>
      </c>
      <c r="G2446" s="18" t="s">
        <v>130</v>
      </c>
      <c r="I2446" s="77" t="str">
        <f>IF(OR(F2446="FFIE GRUPO 2",F2446="FFIE GRUPO 7"),"INTERVENTORIA",IF(OR(F2446="CONTRACTUAL",F2446="OTRO SÍ"),VLOOKUP(A2446,CECOS!$A$2:$I$56,9,0),"NO APLICA"))</f>
        <v>INTERVENTORIA</v>
      </c>
    </row>
    <row r="2447" spans="1:9" x14ac:dyDescent="0.25">
      <c r="A2447" s="18">
        <v>1893</v>
      </c>
      <c r="B2447" s="5">
        <v>43862</v>
      </c>
      <c r="C2447" s="18" t="s">
        <v>228</v>
      </c>
      <c r="D2447" s="18" t="s">
        <v>9</v>
      </c>
      <c r="E2447" s="3">
        <v>3369208.5</v>
      </c>
      <c r="F2447" s="18" t="s">
        <v>6</v>
      </c>
      <c r="G2447" s="18" t="s">
        <v>130</v>
      </c>
      <c r="I2447" s="77" t="str">
        <f>IF(OR(F2447="FFIE GRUPO 2",F2447="FFIE GRUPO 7"),"INTERVENTORIA",IF(OR(F2447="CONTRACTUAL",F2447="OTRO SÍ"),VLOOKUP(A2447,CECOS!$A$2:$I$56,9,0),"NO APLICA"))</f>
        <v>INTERVENTORIA</v>
      </c>
    </row>
    <row r="2448" spans="1:9" x14ac:dyDescent="0.25">
      <c r="A2448" s="18">
        <v>1893</v>
      </c>
      <c r="B2448" s="5">
        <v>43891</v>
      </c>
      <c r="C2448" s="18" t="s">
        <v>228</v>
      </c>
      <c r="D2448" s="18" t="s">
        <v>9</v>
      </c>
      <c r="E2448" s="3">
        <v>3369208.5</v>
      </c>
      <c r="F2448" s="18" t="s">
        <v>6</v>
      </c>
      <c r="G2448" s="18" t="s">
        <v>130</v>
      </c>
      <c r="I2448" s="77" t="str">
        <f>IF(OR(F2448="FFIE GRUPO 2",F2448="FFIE GRUPO 7"),"INTERVENTORIA",IF(OR(F2448="CONTRACTUAL",F2448="OTRO SÍ"),VLOOKUP(A2448,CECOS!$A$2:$I$56,9,0),"NO APLICA"))</f>
        <v>INTERVENTORIA</v>
      </c>
    </row>
    <row r="2449" spans="1:9" x14ac:dyDescent="0.25">
      <c r="A2449" s="18">
        <v>1893</v>
      </c>
      <c r="B2449" s="5">
        <v>43466</v>
      </c>
      <c r="C2449" s="18" t="s">
        <v>228</v>
      </c>
      <c r="D2449" s="18" t="s">
        <v>8</v>
      </c>
      <c r="E2449" s="3">
        <v>3571361.01</v>
      </c>
      <c r="F2449" s="18" t="s">
        <v>6</v>
      </c>
      <c r="G2449" s="18" t="s">
        <v>130</v>
      </c>
      <c r="I2449" s="77" t="str">
        <f>IF(OR(F2449="FFIE GRUPO 2",F2449="FFIE GRUPO 7"),"INTERVENTORIA",IF(OR(F2449="CONTRACTUAL",F2449="OTRO SÍ"),VLOOKUP(A2449,CECOS!$A$2:$I$56,9,0),"NO APLICA"))</f>
        <v>INTERVENTORIA</v>
      </c>
    </row>
    <row r="2450" spans="1:9" x14ac:dyDescent="0.25">
      <c r="A2450" s="18">
        <v>1893</v>
      </c>
      <c r="B2450" s="5">
        <v>43497</v>
      </c>
      <c r="C2450" s="18" t="s">
        <v>228</v>
      </c>
      <c r="D2450" s="18" t="s">
        <v>8</v>
      </c>
      <c r="E2450" s="3">
        <v>3571361.01</v>
      </c>
      <c r="F2450" s="18" t="s">
        <v>6</v>
      </c>
      <c r="G2450" s="18" t="s">
        <v>130</v>
      </c>
      <c r="I2450" s="77" t="str">
        <f>IF(OR(F2450="FFIE GRUPO 2",F2450="FFIE GRUPO 7"),"INTERVENTORIA",IF(OR(F2450="CONTRACTUAL",F2450="OTRO SÍ"),VLOOKUP(A2450,CECOS!$A$2:$I$56,9,0),"NO APLICA"))</f>
        <v>INTERVENTORIA</v>
      </c>
    </row>
    <row r="2451" spans="1:9" x14ac:dyDescent="0.25">
      <c r="A2451" s="18">
        <v>1893</v>
      </c>
      <c r="B2451" s="5">
        <v>43525</v>
      </c>
      <c r="C2451" s="18" t="s">
        <v>228</v>
      </c>
      <c r="D2451" s="18" t="s">
        <v>8</v>
      </c>
      <c r="E2451" s="3">
        <v>3571361.01</v>
      </c>
      <c r="F2451" s="18" t="s">
        <v>6</v>
      </c>
      <c r="G2451" s="18" t="s">
        <v>130</v>
      </c>
      <c r="I2451" s="77" t="str">
        <f>IF(OR(F2451="FFIE GRUPO 2",F2451="FFIE GRUPO 7"),"INTERVENTORIA",IF(OR(F2451="CONTRACTUAL",F2451="OTRO SÍ"),VLOOKUP(A2451,CECOS!$A$2:$I$56,9,0),"NO APLICA"))</f>
        <v>INTERVENTORIA</v>
      </c>
    </row>
    <row r="2452" spans="1:9" x14ac:dyDescent="0.25">
      <c r="A2452" s="18">
        <v>1893</v>
      </c>
      <c r="B2452" s="5">
        <v>43556</v>
      </c>
      <c r="C2452" s="18" t="s">
        <v>228</v>
      </c>
      <c r="D2452" s="18" t="s">
        <v>8</v>
      </c>
      <c r="E2452" s="3">
        <v>3571361.01</v>
      </c>
      <c r="F2452" s="18" t="s">
        <v>6</v>
      </c>
      <c r="G2452" s="18" t="s">
        <v>130</v>
      </c>
      <c r="I2452" s="77" t="str">
        <f>IF(OR(F2452="FFIE GRUPO 2",F2452="FFIE GRUPO 7"),"INTERVENTORIA",IF(OR(F2452="CONTRACTUAL",F2452="OTRO SÍ"),VLOOKUP(A2452,CECOS!$A$2:$I$56,9,0),"NO APLICA"))</f>
        <v>INTERVENTORIA</v>
      </c>
    </row>
    <row r="2453" spans="1:9" x14ac:dyDescent="0.25">
      <c r="A2453" s="18">
        <v>1893</v>
      </c>
      <c r="B2453" s="5">
        <v>43586</v>
      </c>
      <c r="C2453" s="18" t="s">
        <v>228</v>
      </c>
      <c r="D2453" s="18" t="s">
        <v>8</v>
      </c>
      <c r="E2453" s="3">
        <v>3571361.01</v>
      </c>
      <c r="F2453" s="18" t="s">
        <v>6</v>
      </c>
      <c r="G2453" s="18" t="s">
        <v>130</v>
      </c>
      <c r="I2453" s="77" t="str">
        <f>IF(OR(F2453="FFIE GRUPO 2",F2453="FFIE GRUPO 7"),"INTERVENTORIA",IF(OR(F2453="CONTRACTUAL",F2453="OTRO SÍ"),VLOOKUP(A2453,CECOS!$A$2:$I$56,9,0),"NO APLICA"))</f>
        <v>INTERVENTORIA</v>
      </c>
    </row>
    <row r="2454" spans="1:9" x14ac:dyDescent="0.25">
      <c r="A2454" s="18">
        <v>1893</v>
      </c>
      <c r="B2454" s="5">
        <v>43617</v>
      </c>
      <c r="C2454" s="18" t="s">
        <v>228</v>
      </c>
      <c r="D2454" s="18" t="s">
        <v>8</v>
      </c>
      <c r="E2454" s="3">
        <v>3571361.01</v>
      </c>
      <c r="F2454" s="18" t="s">
        <v>6</v>
      </c>
      <c r="G2454" s="18" t="s">
        <v>130</v>
      </c>
      <c r="I2454" s="77" t="str">
        <f>IF(OR(F2454="FFIE GRUPO 2",F2454="FFIE GRUPO 7"),"INTERVENTORIA",IF(OR(F2454="CONTRACTUAL",F2454="OTRO SÍ"),VLOOKUP(A2454,CECOS!$A$2:$I$56,9,0),"NO APLICA"))</f>
        <v>INTERVENTORIA</v>
      </c>
    </row>
    <row r="2455" spans="1:9" x14ac:dyDescent="0.25">
      <c r="A2455" s="18">
        <v>1893</v>
      </c>
      <c r="B2455" s="5">
        <v>43647</v>
      </c>
      <c r="C2455" s="18" t="s">
        <v>228</v>
      </c>
      <c r="D2455" s="18" t="s">
        <v>8</v>
      </c>
      <c r="E2455" s="3">
        <v>3571361.01</v>
      </c>
      <c r="F2455" s="18" t="s">
        <v>6</v>
      </c>
      <c r="G2455" s="18" t="s">
        <v>130</v>
      </c>
      <c r="I2455" s="77" t="str">
        <f>IF(OR(F2455="FFIE GRUPO 2",F2455="FFIE GRUPO 7"),"INTERVENTORIA",IF(OR(F2455="CONTRACTUAL",F2455="OTRO SÍ"),VLOOKUP(A2455,CECOS!$A$2:$I$56,9,0),"NO APLICA"))</f>
        <v>INTERVENTORIA</v>
      </c>
    </row>
    <row r="2456" spans="1:9" x14ac:dyDescent="0.25">
      <c r="A2456" s="18">
        <v>1893</v>
      </c>
      <c r="B2456" s="5">
        <v>43678</v>
      </c>
      <c r="C2456" s="18" t="s">
        <v>228</v>
      </c>
      <c r="D2456" s="18" t="s">
        <v>8</v>
      </c>
      <c r="E2456" s="3">
        <v>3571361.01</v>
      </c>
      <c r="F2456" s="18" t="s">
        <v>6</v>
      </c>
      <c r="G2456" s="18" t="s">
        <v>130</v>
      </c>
      <c r="I2456" s="77" t="str">
        <f>IF(OR(F2456="FFIE GRUPO 2",F2456="FFIE GRUPO 7"),"INTERVENTORIA",IF(OR(F2456="CONTRACTUAL",F2456="OTRO SÍ"),VLOOKUP(A2456,CECOS!$A$2:$I$56,9,0),"NO APLICA"))</f>
        <v>INTERVENTORIA</v>
      </c>
    </row>
    <row r="2457" spans="1:9" x14ac:dyDescent="0.25">
      <c r="A2457" s="18">
        <v>1893</v>
      </c>
      <c r="B2457" s="5">
        <v>43709</v>
      </c>
      <c r="C2457" s="18" t="s">
        <v>228</v>
      </c>
      <c r="D2457" s="18" t="s">
        <v>8</v>
      </c>
      <c r="E2457" s="3">
        <v>3571361.01</v>
      </c>
      <c r="F2457" s="18" t="s">
        <v>6</v>
      </c>
      <c r="G2457" s="18" t="s">
        <v>130</v>
      </c>
      <c r="I2457" s="77" t="str">
        <f>IF(OR(F2457="FFIE GRUPO 2",F2457="FFIE GRUPO 7"),"INTERVENTORIA",IF(OR(F2457="CONTRACTUAL",F2457="OTRO SÍ"),VLOOKUP(A2457,CECOS!$A$2:$I$56,9,0),"NO APLICA"))</f>
        <v>INTERVENTORIA</v>
      </c>
    </row>
    <row r="2458" spans="1:9" x14ac:dyDescent="0.25">
      <c r="A2458" s="18">
        <v>1893</v>
      </c>
      <c r="B2458" s="5">
        <v>43739</v>
      </c>
      <c r="C2458" s="18" t="s">
        <v>228</v>
      </c>
      <c r="D2458" s="18" t="s">
        <v>8</v>
      </c>
      <c r="E2458" s="3">
        <v>3571361.01</v>
      </c>
      <c r="F2458" s="18" t="s">
        <v>6</v>
      </c>
      <c r="G2458" s="18" t="s">
        <v>130</v>
      </c>
      <c r="I2458" s="77" t="str">
        <f>IF(OR(F2458="FFIE GRUPO 2",F2458="FFIE GRUPO 7"),"INTERVENTORIA",IF(OR(F2458="CONTRACTUAL",F2458="OTRO SÍ"),VLOOKUP(A2458,CECOS!$A$2:$I$56,9,0),"NO APLICA"))</f>
        <v>INTERVENTORIA</v>
      </c>
    </row>
    <row r="2459" spans="1:9" x14ac:dyDescent="0.25">
      <c r="A2459" s="18">
        <v>1893</v>
      </c>
      <c r="B2459" s="5">
        <v>43770</v>
      </c>
      <c r="C2459" s="18" t="s">
        <v>228</v>
      </c>
      <c r="D2459" s="18" t="s">
        <v>8</v>
      </c>
      <c r="E2459" s="3">
        <v>3571361.01</v>
      </c>
      <c r="F2459" s="18" t="s">
        <v>6</v>
      </c>
      <c r="G2459" s="18" t="s">
        <v>130</v>
      </c>
      <c r="I2459" s="77" t="str">
        <f>IF(OR(F2459="FFIE GRUPO 2",F2459="FFIE GRUPO 7"),"INTERVENTORIA",IF(OR(F2459="CONTRACTUAL",F2459="OTRO SÍ"),VLOOKUP(A2459,CECOS!$A$2:$I$56,9,0),"NO APLICA"))</f>
        <v>INTERVENTORIA</v>
      </c>
    </row>
    <row r="2460" spans="1:9" x14ac:dyDescent="0.25">
      <c r="A2460" s="18">
        <v>1893</v>
      </c>
      <c r="B2460" s="5">
        <v>43800</v>
      </c>
      <c r="C2460" s="18" t="s">
        <v>228</v>
      </c>
      <c r="D2460" s="18" t="s">
        <v>8</v>
      </c>
      <c r="E2460" s="3">
        <v>3571361.01</v>
      </c>
      <c r="F2460" s="18" t="s">
        <v>6</v>
      </c>
      <c r="G2460" s="18" t="s">
        <v>130</v>
      </c>
      <c r="I2460" s="77" t="str">
        <f>IF(OR(F2460="FFIE GRUPO 2",F2460="FFIE GRUPO 7"),"INTERVENTORIA",IF(OR(F2460="CONTRACTUAL",F2460="OTRO SÍ"),VLOOKUP(A2460,CECOS!$A$2:$I$56,9,0),"NO APLICA"))</f>
        <v>INTERVENTORIA</v>
      </c>
    </row>
    <row r="2461" spans="1:9" x14ac:dyDescent="0.25">
      <c r="A2461" s="18">
        <v>1893</v>
      </c>
      <c r="B2461" s="5">
        <v>43831</v>
      </c>
      <c r="C2461" s="18" t="s">
        <v>228</v>
      </c>
      <c r="D2461" s="18" t="s">
        <v>8</v>
      </c>
      <c r="E2461" s="3">
        <v>3571361.01</v>
      </c>
      <c r="F2461" s="18" t="s">
        <v>6</v>
      </c>
      <c r="G2461" s="18" t="s">
        <v>130</v>
      </c>
      <c r="I2461" s="77" t="str">
        <f>IF(OR(F2461="FFIE GRUPO 2",F2461="FFIE GRUPO 7"),"INTERVENTORIA",IF(OR(F2461="CONTRACTUAL",F2461="OTRO SÍ"),VLOOKUP(A2461,CECOS!$A$2:$I$56,9,0),"NO APLICA"))</f>
        <v>INTERVENTORIA</v>
      </c>
    </row>
    <row r="2462" spans="1:9" x14ac:dyDescent="0.25">
      <c r="A2462" s="18">
        <v>1893</v>
      </c>
      <c r="B2462" s="5">
        <v>43862</v>
      </c>
      <c r="C2462" s="18" t="s">
        <v>228</v>
      </c>
      <c r="D2462" s="18" t="s">
        <v>8</v>
      </c>
      <c r="E2462" s="3">
        <v>3571361.01</v>
      </c>
      <c r="F2462" s="18" t="s">
        <v>6</v>
      </c>
      <c r="G2462" s="18" t="s">
        <v>130</v>
      </c>
      <c r="I2462" s="77" t="str">
        <f>IF(OR(F2462="FFIE GRUPO 2",F2462="FFIE GRUPO 7"),"INTERVENTORIA",IF(OR(F2462="CONTRACTUAL",F2462="OTRO SÍ"),VLOOKUP(A2462,CECOS!$A$2:$I$56,9,0),"NO APLICA"))</f>
        <v>INTERVENTORIA</v>
      </c>
    </row>
    <row r="2463" spans="1:9" x14ac:dyDescent="0.25">
      <c r="A2463" s="18">
        <v>1893</v>
      </c>
      <c r="B2463" s="5">
        <v>43891</v>
      </c>
      <c r="C2463" s="18" t="s">
        <v>228</v>
      </c>
      <c r="D2463" s="18" t="s">
        <v>8</v>
      </c>
      <c r="E2463" s="3">
        <v>3571361.01</v>
      </c>
      <c r="F2463" s="18" t="s">
        <v>6</v>
      </c>
      <c r="G2463" s="18" t="s">
        <v>130</v>
      </c>
      <c r="I2463" s="77" t="str">
        <f>IF(OR(F2463="FFIE GRUPO 2",F2463="FFIE GRUPO 7"),"INTERVENTORIA",IF(OR(F2463="CONTRACTUAL",F2463="OTRO SÍ"),VLOOKUP(A2463,CECOS!$A$2:$I$56,9,0),"NO APLICA"))</f>
        <v>INTERVENTORIA</v>
      </c>
    </row>
    <row r="2464" spans="1:9" x14ac:dyDescent="0.25">
      <c r="A2464" s="18">
        <v>1890</v>
      </c>
      <c r="B2464" s="5">
        <v>43466</v>
      </c>
      <c r="C2464" s="18" t="s">
        <v>228</v>
      </c>
      <c r="D2464" s="18" t="s">
        <v>5</v>
      </c>
      <c r="E2464" s="3">
        <v>3868074.0000000005</v>
      </c>
      <c r="F2464" s="18" t="s">
        <v>6</v>
      </c>
      <c r="G2464" s="18" t="s">
        <v>130</v>
      </c>
      <c r="I2464" s="77" t="str">
        <f>IF(OR(F2464="FFIE GRUPO 2",F2464="FFIE GRUPO 7"),"INTERVENTORIA",IF(OR(F2464="CONTRACTUAL",F2464="OTRO SÍ"),VLOOKUP(A2464,CECOS!$A$2:$I$56,9,0),"NO APLICA"))</f>
        <v>INTERVENTORIA</v>
      </c>
    </row>
    <row r="2465" spans="1:9" x14ac:dyDescent="0.25">
      <c r="A2465" s="18">
        <v>1890</v>
      </c>
      <c r="B2465" s="5">
        <v>43497</v>
      </c>
      <c r="C2465" s="18" t="s">
        <v>228</v>
      </c>
      <c r="D2465" s="18" t="s">
        <v>5</v>
      </c>
      <c r="E2465" s="3">
        <v>3868074.0000000005</v>
      </c>
      <c r="F2465" s="18" t="s">
        <v>6</v>
      </c>
      <c r="G2465" s="18" t="s">
        <v>130</v>
      </c>
      <c r="I2465" s="77" t="str">
        <f>IF(OR(F2465="FFIE GRUPO 2",F2465="FFIE GRUPO 7"),"INTERVENTORIA",IF(OR(F2465="CONTRACTUAL",F2465="OTRO SÍ"),VLOOKUP(A2465,CECOS!$A$2:$I$56,9,0),"NO APLICA"))</f>
        <v>INTERVENTORIA</v>
      </c>
    </row>
    <row r="2466" spans="1:9" x14ac:dyDescent="0.25">
      <c r="A2466" s="18">
        <v>1890</v>
      </c>
      <c r="B2466" s="5">
        <v>43525</v>
      </c>
      <c r="C2466" s="18" t="s">
        <v>228</v>
      </c>
      <c r="D2466" s="18" t="s">
        <v>5</v>
      </c>
      <c r="E2466" s="3">
        <v>3868074.0000000005</v>
      </c>
      <c r="F2466" s="18" t="s">
        <v>6</v>
      </c>
      <c r="G2466" s="18" t="s">
        <v>130</v>
      </c>
      <c r="I2466" s="77" t="str">
        <f>IF(OR(F2466="FFIE GRUPO 2",F2466="FFIE GRUPO 7"),"INTERVENTORIA",IF(OR(F2466="CONTRACTUAL",F2466="OTRO SÍ"),VLOOKUP(A2466,CECOS!$A$2:$I$56,9,0),"NO APLICA"))</f>
        <v>INTERVENTORIA</v>
      </c>
    </row>
    <row r="2467" spans="1:9" x14ac:dyDescent="0.25">
      <c r="A2467" s="18">
        <v>1890</v>
      </c>
      <c r="B2467" s="5">
        <v>43556</v>
      </c>
      <c r="C2467" s="18" t="s">
        <v>228</v>
      </c>
      <c r="D2467" s="18" t="s">
        <v>5</v>
      </c>
      <c r="E2467" s="3">
        <v>3868074.0000000005</v>
      </c>
      <c r="F2467" s="18" t="s">
        <v>6</v>
      </c>
      <c r="G2467" s="18" t="s">
        <v>130</v>
      </c>
      <c r="I2467" s="77" t="str">
        <f>IF(OR(F2467="FFIE GRUPO 2",F2467="FFIE GRUPO 7"),"INTERVENTORIA",IF(OR(F2467="CONTRACTUAL",F2467="OTRO SÍ"),VLOOKUP(A2467,CECOS!$A$2:$I$56,9,0),"NO APLICA"))</f>
        <v>INTERVENTORIA</v>
      </c>
    </row>
    <row r="2468" spans="1:9" x14ac:dyDescent="0.25">
      <c r="A2468" s="18">
        <v>1890</v>
      </c>
      <c r="B2468" s="5">
        <v>43586</v>
      </c>
      <c r="C2468" s="18" t="s">
        <v>228</v>
      </c>
      <c r="D2468" s="18" t="s">
        <v>5</v>
      </c>
      <c r="E2468" s="3">
        <v>3868074.0000000005</v>
      </c>
      <c r="F2468" s="18" t="s">
        <v>6</v>
      </c>
      <c r="G2468" s="18" t="s">
        <v>130</v>
      </c>
      <c r="I2468" s="77" t="str">
        <f>IF(OR(F2468="FFIE GRUPO 2",F2468="FFIE GRUPO 7"),"INTERVENTORIA",IF(OR(F2468="CONTRACTUAL",F2468="OTRO SÍ"),VLOOKUP(A2468,CECOS!$A$2:$I$56,9,0),"NO APLICA"))</f>
        <v>INTERVENTORIA</v>
      </c>
    </row>
    <row r="2469" spans="1:9" x14ac:dyDescent="0.25">
      <c r="A2469" s="18">
        <v>1890</v>
      </c>
      <c r="B2469" s="5">
        <v>43617</v>
      </c>
      <c r="C2469" s="18" t="s">
        <v>228</v>
      </c>
      <c r="D2469" s="18" t="s">
        <v>5</v>
      </c>
      <c r="E2469" s="3">
        <v>3868074.0000000005</v>
      </c>
      <c r="F2469" s="18" t="s">
        <v>6</v>
      </c>
      <c r="G2469" s="18" t="s">
        <v>130</v>
      </c>
      <c r="I2469" s="77" t="str">
        <f>IF(OR(F2469="FFIE GRUPO 2",F2469="FFIE GRUPO 7"),"INTERVENTORIA",IF(OR(F2469="CONTRACTUAL",F2469="OTRO SÍ"),VLOOKUP(A2469,CECOS!$A$2:$I$56,9,0),"NO APLICA"))</f>
        <v>INTERVENTORIA</v>
      </c>
    </row>
    <row r="2470" spans="1:9" x14ac:dyDescent="0.25">
      <c r="A2470" s="18">
        <v>1890</v>
      </c>
      <c r="B2470" s="5">
        <v>43647</v>
      </c>
      <c r="C2470" s="18" t="s">
        <v>228</v>
      </c>
      <c r="D2470" s="18" t="s">
        <v>5</v>
      </c>
      <c r="E2470" s="3">
        <v>3868074.0000000005</v>
      </c>
      <c r="F2470" s="18" t="s">
        <v>6</v>
      </c>
      <c r="G2470" s="18" t="s">
        <v>130</v>
      </c>
      <c r="I2470" s="77" t="str">
        <f>IF(OR(F2470="FFIE GRUPO 2",F2470="FFIE GRUPO 7"),"INTERVENTORIA",IF(OR(F2470="CONTRACTUAL",F2470="OTRO SÍ"),VLOOKUP(A2470,CECOS!$A$2:$I$56,9,0),"NO APLICA"))</f>
        <v>INTERVENTORIA</v>
      </c>
    </row>
    <row r="2471" spans="1:9" x14ac:dyDescent="0.25">
      <c r="A2471" s="18">
        <v>1890</v>
      </c>
      <c r="B2471" s="5">
        <v>43678</v>
      </c>
      <c r="C2471" s="18" t="s">
        <v>228</v>
      </c>
      <c r="D2471" s="18" t="s">
        <v>5</v>
      </c>
      <c r="E2471" s="3">
        <v>3868074.0000000005</v>
      </c>
      <c r="F2471" s="18" t="s">
        <v>6</v>
      </c>
      <c r="G2471" s="18" t="s">
        <v>130</v>
      </c>
      <c r="I2471" s="77" t="str">
        <f>IF(OR(F2471="FFIE GRUPO 2",F2471="FFIE GRUPO 7"),"INTERVENTORIA",IF(OR(F2471="CONTRACTUAL",F2471="OTRO SÍ"),VLOOKUP(A2471,CECOS!$A$2:$I$56,9,0),"NO APLICA"))</f>
        <v>INTERVENTORIA</v>
      </c>
    </row>
    <row r="2472" spans="1:9" x14ac:dyDescent="0.25">
      <c r="A2472" s="18">
        <v>1890</v>
      </c>
      <c r="B2472" s="5">
        <v>43709</v>
      </c>
      <c r="C2472" s="18" t="s">
        <v>228</v>
      </c>
      <c r="D2472" s="18" t="s">
        <v>5</v>
      </c>
      <c r="E2472" s="3">
        <v>3868074.0000000005</v>
      </c>
      <c r="F2472" s="18" t="s">
        <v>6</v>
      </c>
      <c r="G2472" s="18" t="s">
        <v>130</v>
      </c>
      <c r="I2472" s="77" t="str">
        <f>IF(OR(F2472="FFIE GRUPO 2",F2472="FFIE GRUPO 7"),"INTERVENTORIA",IF(OR(F2472="CONTRACTUAL",F2472="OTRO SÍ"),VLOOKUP(A2472,CECOS!$A$2:$I$56,9,0),"NO APLICA"))</f>
        <v>INTERVENTORIA</v>
      </c>
    </row>
    <row r="2473" spans="1:9" x14ac:dyDescent="0.25">
      <c r="A2473" s="18">
        <v>1890</v>
      </c>
      <c r="B2473" s="5">
        <v>43739</v>
      </c>
      <c r="C2473" s="18" t="s">
        <v>228</v>
      </c>
      <c r="D2473" s="18" t="s">
        <v>5</v>
      </c>
      <c r="E2473" s="3">
        <v>3868074.0000000005</v>
      </c>
      <c r="F2473" s="18" t="s">
        <v>6</v>
      </c>
      <c r="G2473" s="18" t="s">
        <v>130</v>
      </c>
      <c r="I2473" s="77" t="str">
        <f>IF(OR(F2473="FFIE GRUPO 2",F2473="FFIE GRUPO 7"),"INTERVENTORIA",IF(OR(F2473="CONTRACTUAL",F2473="OTRO SÍ"),VLOOKUP(A2473,CECOS!$A$2:$I$56,9,0),"NO APLICA"))</f>
        <v>INTERVENTORIA</v>
      </c>
    </row>
    <row r="2474" spans="1:9" x14ac:dyDescent="0.25">
      <c r="A2474" s="18">
        <v>1890</v>
      </c>
      <c r="B2474" s="5">
        <v>43770</v>
      </c>
      <c r="C2474" s="18" t="s">
        <v>228</v>
      </c>
      <c r="D2474" s="18" t="s">
        <v>5</v>
      </c>
      <c r="E2474" s="3">
        <v>3868074.0000000005</v>
      </c>
      <c r="F2474" s="18" t="s">
        <v>6</v>
      </c>
      <c r="G2474" s="18" t="s">
        <v>130</v>
      </c>
      <c r="I2474" s="77" t="str">
        <f>IF(OR(F2474="FFIE GRUPO 2",F2474="FFIE GRUPO 7"),"INTERVENTORIA",IF(OR(F2474="CONTRACTUAL",F2474="OTRO SÍ"),VLOOKUP(A2474,CECOS!$A$2:$I$56,9,0),"NO APLICA"))</f>
        <v>INTERVENTORIA</v>
      </c>
    </row>
    <row r="2475" spans="1:9" x14ac:dyDescent="0.25">
      <c r="A2475" s="18">
        <v>1890</v>
      </c>
      <c r="B2475" s="5">
        <v>43800</v>
      </c>
      <c r="C2475" s="18" t="s">
        <v>228</v>
      </c>
      <c r="D2475" s="18" t="s">
        <v>5</v>
      </c>
      <c r="E2475" s="3">
        <v>3868074.0000000005</v>
      </c>
      <c r="F2475" s="18" t="s">
        <v>6</v>
      </c>
      <c r="G2475" s="18" t="s">
        <v>130</v>
      </c>
      <c r="I2475" s="77" t="str">
        <f>IF(OR(F2475="FFIE GRUPO 2",F2475="FFIE GRUPO 7"),"INTERVENTORIA",IF(OR(F2475="CONTRACTUAL",F2475="OTRO SÍ"),VLOOKUP(A2475,CECOS!$A$2:$I$56,9,0),"NO APLICA"))</f>
        <v>INTERVENTORIA</v>
      </c>
    </row>
    <row r="2476" spans="1:9" x14ac:dyDescent="0.25">
      <c r="A2476" s="18">
        <v>1890</v>
      </c>
      <c r="B2476" s="5">
        <v>43831</v>
      </c>
      <c r="C2476" s="18" t="s">
        <v>228</v>
      </c>
      <c r="D2476" s="18" t="s">
        <v>5</v>
      </c>
      <c r="E2476" s="3">
        <v>3868074.0000000005</v>
      </c>
      <c r="F2476" s="18" t="s">
        <v>6</v>
      </c>
      <c r="G2476" s="18" t="s">
        <v>130</v>
      </c>
      <c r="I2476" s="77" t="str">
        <f>IF(OR(F2476="FFIE GRUPO 2",F2476="FFIE GRUPO 7"),"INTERVENTORIA",IF(OR(F2476="CONTRACTUAL",F2476="OTRO SÍ"),VLOOKUP(A2476,CECOS!$A$2:$I$56,9,0),"NO APLICA"))</f>
        <v>INTERVENTORIA</v>
      </c>
    </row>
    <row r="2477" spans="1:9" x14ac:dyDescent="0.25">
      <c r="A2477" s="18">
        <v>1890</v>
      </c>
      <c r="B2477" s="5">
        <v>43862</v>
      </c>
      <c r="C2477" s="18" t="s">
        <v>228</v>
      </c>
      <c r="D2477" s="18" t="s">
        <v>5</v>
      </c>
      <c r="E2477" s="3">
        <v>3868074.0000000005</v>
      </c>
      <c r="F2477" s="18" t="s">
        <v>6</v>
      </c>
      <c r="G2477" s="18" t="s">
        <v>130</v>
      </c>
      <c r="I2477" s="77" t="str">
        <f>IF(OR(F2477="FFIE GRUPO 2",F2477="FFIE GRUPO 7"),"INTERVENTORIA",IF(OR(F2477="CONTRACTUAL",F2477="OTRO SÍ"),VLOOKUP(A2477,CECOS!$A$2:$I$56,9,0),"NO APLICA"))</f>
        <v>INTERVENTORIA</v>
      </c>
    </row>
    <row r="2478" spans="1:9" x14ac:dyDescent="0.25">
      <c r="A2478" s="18">
        <v>1890</v>
      </c>
      <c r="B2478" s="5">
        <v>43891</v>
      </c>
      <c r="C2478" s="18" t="s">
        <v>228</v>
      </c>
      <c r="D2478" s="18" t="s">
        <v>5</v>
      </c>
      <c r="E2478" s="3">
        <v>3868074.0000000005</v>
      </c>
      <c r="F2478" s="18" t="s">
        <v>6</v>
      </c>
      <c r="G2478" s="18" t="s">
        <v>130</v>
      </c>
      <c r="I2478" s="77" t="str">
        <f>IF(OR(F2478="FFIE GRUPO 2",F2478="FFIE GRUPO 7"),"INTERVENTORIA",IF(OR(F2478="CONTRACTUAL",F2478="OTRO SÍ"),VLOOKUP(A2478,CECOS!$A$2:$I$56,9,0),"NO APLICA"))</f>
        <v>INTERVENTORIA</v>
      </c>
    </row>
    <row r="2479" spans="1:9" x14ac:dyDescent="0.25">
      <c r="A2479" s="18">
        <v>1890</v>
      </c>
      <c r="B2479" s="5">
        <v>43922</v>
      </c>
      <c r="C2479" s="18" t="s">
        <v>228</v>
      </c>
      <c r="D2479" s="18" t="s">
        <v>5</v>
      </c>
      <c r="E2479" s="3">
        <v>3868074.0000000005</v>
      </c>
      <c r="F2479" s="18" t="s">
        <v>6</v>
      </c>
      <c r="G2479" s="18" t="s">
        <v>130</v>
      </c>
      <c r="I2479" s="77" t="str">
        <f>IF(OR(F2479="FFIE GRUPO 2",F2479="FFIE GRUPO 7"),"INTERVENTORIA",IF(OR(F2479="CONTRACTUAL",F2479="OTRO SÍ"),VLOOKUP(A2479,CECOS!$A$2:$I$56,9,0),"NO APLICA"))</f>
        <v>INTERVENTORIA</v>
      </c>
    </row>
    <row r="2480" spans="1:9" x14ac:dyDescent="0.25">
      <c r="A2480" s="18">
        <v>1890</v>
      </c>
      <c r="B2480" s="5">
        <v>43952</v>
      </c>
      <c r="C2480" s="18" t="s">
        <v>228</v>
      </c>
      <c r="D2480" s="18" t="s">
        <v>5</v>
      </c>
      <c r="E2480" s="3">
        <v>3868074.0000000005</v>
      </c>
      <c r="F2480" s="18" t="s">
        <v>6</v>
      </c>
      <c r="G2480" s="18" t="s">
        <v>130</v>
      </c>
      <c r="I2480" s="77" t="str">
        <f>IF(OR(F2480="FFIE GRUPO 2",F2480="FFIE GRUPO 7"),"INTERVENTORIA",IF(OR(F2480="CONTRACTUAL",F2480="OTRO SÍ"),VLOOKUP(A2480,CECOS!$A$2:$I$56,9,0),"NO APLICA"))</f>
        <v>INTERVENTORIA</v>
      </c>
    </row>
    <row r="2481" spans="1:9" x14ac:dyDescent="0.25">
      <c r="A2481" s="18">
        <v>1890</v>
      </c>
      <c r="B2481" s="5">
        <v>43983</v>
      </c>
      <c r="C2481" s="18" t="s">
        <v>228</v>
      </c>
      <c r="D2481" s="18" t="s">
        <v>5</v>
      </c>
      <c r="E2481" s="3">
        <v>3868074.0000000005</v>
      </c>
      <c r="F2481" s="18" t="s">
        <v>6</v>
      </c>
      <c r="G2481" s="18" t="s">
        <v>130</v>
      </c>
      <c r="I2481" s="77" t="str">
        <f>IF(OR(F2481="FFIE GRUPO 2",F2481="FFIE GRUPO 7"),"INTERVENTORIA",IF(OR(F2481="CONTRACTUAL",F2481="OTRO SÍ"),VLOOKUP(A2481,CECOS!$A$2:$I$56,9,0),"NO APLICA"))</f>
        <v>INTERVENTORIA</v>
      </c>
    </row>
    <row r="2482" spans="1:9" x14ac:dyDescent="0.25">
      <c r="A2482" s="18">
        <v>1890</v>
      </c>
      <c r="B2482" s="5">
        <v>44013</v>
      </c>
      <c r="C2482" s="18" t="s">
        <v>228</v>
      </c>
      <c r="D2482" s="18" t="s">
        <v>5</v>
      </c>
      <c r="E2482" s="3">
        <v>3868074.0000000005</v>
      </c>
      <c r="F2482" s="18" t="s">
        <v>6</v>
      </c>
      <c r="G2482" s="18" t="s">
        <v>130</v>
      </c>
      <c r="I2482" s="77" t="str">
        <f>IF(OR(F2482="FFIE GRUPO 2",F2482="FFIE GRUPO 7"),"INTERVENTORIA",IF(OR(F2482="CONTRACTUAL",F2482="OTRO SÍ"),VLOOKUP(A2482,CECOS!$A$2:$I$56,9,0),"NO APLICA"))</f>
        <v>INTERVENTORIA</v>
      </c>
    </row>
    <row r="2483" spans="1:9" x14ac:dyDescent="0.25">
      <c r="A2483" s="18">
        <v>1890</v>
      </c>
      <c r="B2483" s="5">
        <v>44044</v>
      </c>
      <c r="C2483" s="18" t="s">
        <v>228</v>
      </c>
      <c r="D2483" s="18" t="s">
        <v>5</v>
      </c>
      <c r="E2483" s="3">
        <v>3868074.0000000005</v>
      </c>
      <c r="F2483" s="18" t="s">
        <v>6</v>
      </c>
      <c r="G2483" s="18" t="s">
        <v>130</v>
      </c>
      <c r="I2483" s="77" t="str">
        <f>IF(OR(F2483="FFIE GRUPO 2",F2483="FFIE GRUPO 7"),"INTERVENTORIA",IF(OR(F2483="CONTRACTUAL",F2483="OTRO SÍ"),VLOOKUP(A2483,CECOS!$A$2:$I$56,9,0),"NO APLICA"))</f>
        <v>INTERVENTORIA</v>
      </c>
    </row>
    <row r="2484" spans="1:9" x14ac:dyDescent="0.25">
      <c r="A2484" s="18">
        <v>1890</v>
      </c>
      <c r="B2484" s="5">
        <v>44075</v>
      </c>
      <c r="C2484" s="18" t="s">
        <v>228</v>
      </c>
      <c r="D2484" s="18" t="s">
        <v>5</v>
      </c>
      <c r="E2484" s="3">
        <v>3868074.0000000005</v>
      </c>
      <c r="F2484" s="18" t="s">
        <v>6</v>
      </c>
      <c r="G2484" s="18" t="s">
        <v>130</v>
      </c>
      <c r="I2484" s="77" t="str">
        <f>IF(OR(F2484="FFIE GRUPO 2",F2484="FFIE GRUPO 7"),"INTERVENTORIA",IF(OR(F2484="CONTRACTUAL",F2484="OTRO SÍ"),VLOOKUP(A2484,CECOS!$A$2:$I$56,9,0),"NO APLICA"))</f>
        <v>INTERVENTORIA</v>
      </c>
    </row>
    <row r="2485" spans="1:9" x14ac:dyDescent="0.25">
      <c r="A2485" s="18">
        <v>1890</v>
      </c>
      <c r="B2485" s="5">
        <v>44105</v>
      </c>
      <c r="C2485" s="18" t="s">
        <v>228</v>
      </c>
      <c r="D2485" s="18" t="s">
        <v>5</v>
      </c>
      <c r="E2485" s="3">
        <v>3868074.0000000005</v>
      </c>
      <c r="F2485" s="18" t="s">
        <v>6</v>
      </c>
      <c r="G2485" s="18" t="s">
        <v>130</v>
      </c>
      <c r="I2485" s="77" t="str">
        <f>IF(OR(F2485="FFIE GRUPO 2",F2485="FFIE GRUPO 7"),"INTERVENTORIA",IF(OR(F2485="CONTRACTUAL",F2485="OTRO SÍ"),VLOOKUP(A2485,CECOS!$A$2:$I$56,9,0),"NO APLICA"))</f>
        <v>INTERVENTORIA</v>
      </c>
    </row>
    <row r="2486" spans="1:9" x14ac:dyDescent="0.25">
      <c r="A2486" s="18">
        <v>1890</v>
      </c>
      <c r="B2486" s="5">
        <v>44136</v>
      </c>
      <c r="C2486" s="18" t="s">
        <v>228</v>
      </c>
      <c r="D2486" s="18" t="s">
        <v>5</v>
      </c>
      <c r="E2486" s="3">
        <v>3868074.0000000005</v>
      </c>
      <c r="F2486" s="18" t="s">
        <v>6</v>
      </c>
      <c r="G2486" s="18" t="s">
        <v>130</v>
      </c>
      <c r="I2486" s="77" t="str">
        <f>IF(OR(F2486="FFIE GRUPO 2",F2486="FFIE GRUPO 7"),"INTERVENTORIA",IF(OR(F2486="CONTRACTUAL",F2486="OTRO SÍ"),VLOOKUP(A2486,CECOS!$A$2:$I$56,9,0),"NO APLICA"))</f>
        <v>INTERVENTORIA</v>
      </c>
    </row>
    <row r="2487" spans="1:9" x14ac:dyDescent="0.25">
      <c r="A2487" s="18">
        <v>1890</v>
      </c>
      <c r="B2487" s="5">
        <v>44166</v>
      </c>
      <c r="C2487" s="18" t="s">
        <v>228</v>
      </c>
      <c r="D2487" s="18" t="s">
        <v>5</v>
      </c>
      <c r="E2487" s="3">
        <v>3868074.0000000005</v>
      </c>
      <c r="F2487" s="18" t="s">
        <v>6</v>
      </c>
      <c r="G2487" s="18" t="s">
        <v>130</v>
      </c>
      <c r="I2487" s="77" t="str">
        <f>IF(OR(F2487="FFIE GRUPO 2",F2487="FFIE GRUPO 7"),"INTERVENTORIA",IF(OR(F2487="CONTRACTUAL",F2487="OTRO SÍ"),VLOOKUP(A2487,CECOS!$A$2:$I$56,9,0),"NO APLICA"))</f>
        <v>INTERVENTORIA</v>
      </c>
    </row>
    <row r="2488" spans="1:9" x14ac:dyDescent="0.25">
      <c r="A2488" s="18">
        <v>1890</v>
      </c>
      <c r="B2488" s="5">
        <v>43466</v>
      </c>
      <c r="C2488" s="18" t="s">
        <v>228</v>
      </c>
      <c r="D2488" s="18" t="s">
        <v>7</v>
      </c>
      <c r="E2488" s="3">
        <v>9450000</v>
      </c>
      <c r="F2488" s="18" t="s">
        <v>6</v>
      </c>
      <c r="G2488" s="18" t="s">
        <v>130</v>
      </c>
      <c r="I2488" s="77" t="str">
        <f>IF(OR(F2488="FFIE GRUPO 2",F2488="FFIE GRUPO 7"),"INTERVENTORIA",IF(OR(F2488="CONTRACTUAL",F2488="OTRO SÍ"),VLOOKUP(A2488,CECOS!$A$2:$I$56,9,0),"NO APLICA"))</f>
        <v>INTERVENTORIA</v>
      </c>
    </row>
    <row r="2489" spans="1:9" x14ac:dyDescent="0.25">
      <c r="A2489" s="18">
        <v>1890</v>
      </c>
      <c r="B2489" s="5">
        <v>43497</v>
      </c>
      <c r="C2489" s="18" t="s">
        <v>228</v>
      </c>
      <c r="D2489" s="18" t="s">
        <v>7</v>
      </c>
      <c r="E2489" s="3">
        <v>9450000</v>
      </c>
      <c r="F2489" s="18" t="s">
        <v>6</v>
      </c>
      <c r="G2489" s="18" t="s">
        <v>130</v>
      </c>
      <c r="I2489" s="77" t="str">
        <f>IF(OR(F2489="FFIE GRUPO 2",F2489="FFIE GRUPO 7"),"INTERVENTORIA",IF(OR(F2489="CONTRACTUAL",F2489="OTRO SÍ"),VLOOKUP(A2489,CECOS!$A$2:$I$56,9,0),"NO APLICA"))</f>
        <v>INTERVENTORIA</v>
      </c>
    </row>
    <row r="2490" spans="1:9" x14ac:dyDescent="0.25">
      <c r="A2490" s="18">
        <v>1890</v>
      </c>
      <c r="B2490" s="5">
        <v>43525</v>
      </c>
      <c r="C2490" s="18" t="s">
        <v>228</v>
      </c>
      <c r="D2490" s="18" t="s">
        <v>7</v>
      </c>
      <c r="E2490" s="3">
        <v>9450000</v>
      </c>
      <c r="F2490" s="18" t="s">
        <v>6</v>
      </c>
      <c r="G2490" s="18" t="s">
        <v>130</v>
      </c>
      <c r="I2490" s="77" t="str">
        <f>IF(OR(F2490="FFIE GRUPO 2",F2490="FFIE GRUPO 7"),"INTERVENTORIA",IF(OR(F2490="CONTRACTUAL",F2490="OTRO SÍ"),VLOOKUP(A2490,CECOS!$A$2:$I$56,9,0),"NO APLICA"))</f>
        <v>INTERVENTORIA</v>
      </c>
    </row>
    <row r="2491" spans="1:9" x14ac:dyDescent="0.25">
      <c r="A2491" s="18">
        <v>1890</v>
      </c>
      <c r="B2491" s="5">
        <v>43556</v>
      </c>
      <c r="C2491" s="18" t="s">
        <v>228</v>
      </c>
      <c r="D2491" s="18" t="s">
        <v>7</v>
      </c>
      <c r="E2491" s="3">
        <v>9450000</v>
      </c>
      <c r="F2491" s="18" t="s">
        <v>6</v>
      </c>
      <c r="G2491" s="18" t="s">
        <v>130</v>
      </c>
      <c r="I2491" s="77" t="str">
        <f>IF(OR(F2491="FFIE GRUPO 2",F2491="FFIE GRUPO 7"),"INTERVENTORIA",IF(OR(F2491="CONTRACTUAL",F2491="OTRO SÍ"),VLOOKUP(A2491,CECOS!$A$2:$I$56,9,0),"NO APLICA"))</f>
        <v>INTERVENTORIA</v>
      </c>
    </row>
    <row r="2492" spans="1:9" x14ac:dyDescent="0.25">
      <c r="A2492" s="18">
        <v>1890</v>
      </c>
      <c r="B2492" s="5">
        <v>43586</v>
      </c>
      <c r="C2492" s="18" t="s">
        <v>228</v>
      </c>
      <c r="D2492" s="18" t="s">
        <v>7</v>
      </c>
      <c r="E2492" s="3">
        <v>9450000</v>
      </c>
      <c r="F2492" s="18" t="s">
        <v>6</v>
      </c>
      <c r="G2492" s="18" t="s">
        <v>130</v>
      </c>
      <c r="I2492" s="77" t="str">
        <f>IF(OR(F2492="FFIE GRUPO 2",F2492="FFIE GRUPO 7"),"INTERVENTORIA",IF(OR(F2492="CONTRACTUAL",F2492="OTRO SÍ"),VLOOKUP(A2492,CECOS!$A$2:$I$56,9,0),"NO APLICA"))</f>
        <v>INTERVENTORIA</v>
      </c>
    </row>
    <row r="2493" spans="1:9" x14ac:dyDescent="0.25">
      <c r="A2493" s="18">
        <v>1890</v>
      </c>
      <c r="B2493" s="5">
        <v>43617</v>
      </c>
      <c r="C2493" s="18" t="s">
        <v>228</v>
      </c>
      <c r="D2493" s="18" t="s">
        <v>7</v>
      </c>
      <c r="E2493" s="3">
        <v>9450000</v>
      </c>
      <c r="F2493" s="18" t="s">
        <v>6</v>
      </c>
      <c r="G2493" s="18" t="s">
        <v>130</v>
      </c>
      <c r="I2493" s="77" t="str">
        <f>IF(OR(F2493="FFIE GRUPO 2",F2493="FFIE GRUPO 7"),"INTERVENTORIA",IF(OR(F2493="CONTRACTUAL",F2493="OTRO SÍ"),VLOOKUP(A2493,CECOS!$A$2:$I$56,9,0),"NO APLICA"))</f>
        <v>INTERVENTORIA</v>
      </c>
    </row>
    <row r="2494" spans="1:9" x14ac:dyDescent="0.25">
      <c r="A2494" s="18">
        <v>1890</v>
      </c>
      <c r="B2494" s="5">
        <v>43647</v>
      </c>
      <c r="C2494" s="18" t="s">
        <v>228</v>
      </c>
      <c r="D2494" s="18" t="s">
        <v>7</v>
      </c>
      <c r="E2494" s="3">
        <v>9450000</v>
      </c>
      <c r="F2494" s="18" t="s">
        <v>6</v>
      </c>
      <c r="G2494" s="18" t="s">
        <v>130</v>
      </c>
      <c r="I2494" s="77" t="str">
        <f>IF(OR(F2494="FFIE GRUPO 2",F2494="FFIE GRUPO 7"),"INTERVENTORIA",IF(OR(F2494="CONTRACTUAL",F2494="OTRO SÍ"),VLOOKUP(A2494,CECOS!$A$2:$I$56,9,0),"NO APLICA"))</f>
        <v>INTERVENTORIA</v>
      </c>
    </row>
    <row r="2495" spans="1:9" x14ac:dyDescent="0.25">
      <c r="A2495" s="18">
        <v>1890</v>
      </c>
      <c r="B2495" s="5">
        <v>43678</v>
      </c>
      <c r="C2495" s="18" t="s">
        <v>228</v>
      </c>
      <c r="D2495" s="18" t="s">
        <v>7</v>
      </c>
      <c r="E2495" s="3">
        <v>9450000</v>
      </c>
      <c r="F2495" s="18" t="s">
        <v>6</v>
      </c>
      <c r="G2495" s="18" t="s">
        <v>130</v>
      </c>
      <c r="I2495" s="77" t="str">
        <f>IF(OR(F2495="FFIE GRUPO 2",F2495="FFIE GRUPO 7"),"INTERVENTORIA",IF(OR(F2495="CONTRACTUAL",F2495="OTRO SÍ"),VLOOKUP(A2495,CECOS!$A$2:$I$56,9,0),"NO APLICA"))</f>
        <v>INTERVENTORIA</v>
      </c>
    </row>
    <row r="2496" spans="1:9" x14ac:dyDescent="0.25">
      <c r="A2496" s="18">
        <v>1890</v>
      </c>
      <c r="B2496" s="5">
        <v>43709</v>
      </c>
      <c r="C2496" s="18" t="s">
        <v>228</v>
      </c>
      <c r="D2496" s="18" t="s">
        <v>7</v>
      </c>
      <c r="E2496" s="3">
        <v>9450000</v>
      </c>
      <c r="F2496" s="18" t="s">
        <v>6</v>
      </c>
      <c r="G2496" s="18" t="s">
        <v>130</v>
      </c>
      <c r="I2496" s="77" t="str">
        <f>IF(OR(F2496="FFIE GRUPO 2",F2496="FFIE GRUPO 7"),"INTERVENTORIA",IF(OR(F2496="CONTRACTUAL",F2496="OTRO SÍ"),VLOOKUP(A2496,CECOS!$A$2:$I$56,9,0),"NO APLICA"))</f>
        <v>INTERVENTORIA</v>
      </c>
    </row>
    <row r="2497" spans="1:9" x14ac:dyDescent="0.25">
      <c r="A2497" s="18">
        <v>1890</v>
      </c>
      <c r="B2497" s="5">
        <v>43739</v>
      </c>
      <c r="C2497" s="18" t="s">
        <v>228</v>
      </c>
      <c r="D2497" s="18" t="s">
        <v>7</v>
      </c>
      <c r="E2497" s="3">
        <v>9450000</v>
      </c>
      <c r="F2497" s="18" t="s">
        <v>6</v>
      </c>
      <c r="G2497" s="18" t="s">
        <v>130</v>
      </c>
      <c r="I2497" s="77" t="str">
        <f>IF(OR(F2497="FFIE GRUPO 2",F2497="FFIE GRUPO 7"),"INTERVENTORIA",IF(OR(F2497="CONTRACTUAL",F2497="OTRO SÍ"),VLOOKUP(A2497,CECOS!$A$2:$I$56,9,0),"NO APLICA"))</f>
        <v>INTERVENTORIA</v>
      </c>
    </row>
    <row r="2498" spans="1:9" x14ac:dyDescent="0.25">
      <c r="A2498" s="18">
        <v>1890</v>
      </c>
      <c r="B2498" s="5">
        <v>43770</v>
      </c>
      <c r="C2498" s="18" t="s">
        <v>228</v>
      </c>
      <c r="D2498" s="18" t="s">
        <v>7</v>
      </c>
      <c r="E2498" s="3">
        <v>9450000</v>
      </c>
      <c r="F2498" s="18" t="s">
        <v>6</v>
      </c>
      <c r="G2498" s="18" t="s">
        <v>130</v>
      </c>
      <c r="I2498" s="77" t="str">
        <f>IF(OR(F2498="FFIE GRUPO 2",F2498="FFIE GRUPO 7"),"INTERVENTORIA",IF(OR(F2498="CONTRACTUAL",F2498="OTRO SÍ"),VLOOKUP(A2498,CECOS!$A$2:$I$56,9,0),"NO APLICA"))</f>
        <v>INTERVENTORIA</v>
      </c>
    </row>
    <row r="2499" spans="1:9" x14ac:dyDescent="0.25">
      <c r="A2499" s="18">
        <v>1890</v>
      </c>
      <c r="B2499" s="5">
        <v>43800</v>
      </c>
      <c r="C2499" s="18" t="s">
        <v>228</v>
      </c>
      <c r="D2499" s="18" t="s">
        <v>7</v>
      </c>
      <c r="E2499" s="3">
        <v>9450000</v>
      </c>
      <c r="F2499" s="18" t="s">
        <v>6</v>
      </c>
      <c r="G2499" s="18" t="s">
        <v>130</v>
      </c>
      <c r="I2499" s="77" t="str">
        <f>IF(OR(F2499="FFIE GRUPO 2",F2499="FFIE GRUPO 7"),"INTERVENTORIA",IF(OR(F2499="CONTRACTUAL",F2499="OTRO SÍ"),VLOOKUP(A2499,CECOS!$A$2:$I$56,9,0),"NO APLICA"))</f>
        <v>INTERVENTORIA</v>
      </c>
    </row>
    <row r="2500" spans="1:9" x14ac:dyDescent="0.25">
      <c r="A2500" s="18">
        <v>1890</v>
      </c>
      <c r="B2500" s="5">
        <v>43831</v>
      </c>
      <c r="C2500" s="18" t="s">
        <v>228</v>
      </c>
      <c r="D2500" s="18" t="s">
        <v>7</v>
      </c>
      <c r="E2500" s="3">
        <v>9450000</v>
      </c>
      <c r="F2500" s="18" t="s">
        <v>6</v>
      </c>
      <c r="G2500" s="18" t="s">
        <v>130</v>
      </c>
      <c r="I2500" s="77" t="str">
        <f>IF(OR(F2500="FFIE GRUPO 2",F2500="FFIE GRUPO 7"),"INTERVENTORIA",IF(OR(F2500="CONTRACTUAL",F2500="OTRO SÍ"),VLOOKUP(A2500,CECOS!$A$2:$I$56,9,0),"NO APLICA"))</f>
        <v>INTERVENTORIA</v>
      </c>
    </row>
    <row r="2501" spans="1:9" x14ac:dyDescent="0.25">
      <c r="A2501" s="18">
        <v>1890</v>
      </c>
      <c r="B2501" s="5">
        <v>43862</v>
      </c>
      <c r="C2501" s="18" t="s">
        <v>228</v>
      </c>
      <c r="D2501" s="18" t="s">
        <v>7</v>
      </c>
      <c r="E2501" s="3">
        <v>9450000</v>
      </c>
      <c r="F2501" s="18" t="s">
        <v>6</v>
      </c>
      <c r="G2501" s="18" t="s">
        <v>130</v>
      </c>
      <c r="I2501" s="77" t="str">
        <f>IF(OR(F2501="FFIE GRUPO 2",F2501="FFIE GRUPO 7"),"INTERVENTORIA",IF(OR(F2501="CONTRACTUAL",F2501="OTRO SÍ"),VLOOKUP(A2501,CECOS!$A$2:$I$56,9,0),"NO APLICA"))</f>
        <v>INTERVENTORIA</v>
      </c>
    </row>
    <row r="2502" spans="1:9" x14ac:dyDescent="0.25">
      <c r="A2502" s="18">
        <v>1890</v>
      </c>
      <c r="B2502" s="5">
        <v>43891</v>
      </c>
      <c r="C2502" s="18" t="s">
        <v>228</v>
      </c>
      <c r="D2502" s="18" t="s">
        <v>7</v>
      </c>
      <c r="E2502" s="3">
        <v>9450000</v>
      </c>
      <c r="F2502" s="18" t="s">
        <v>6</v>
      </c>
      <c r="G2502" s="18" t="s">
        <v>130</v>
      </c>
      <c r="I2502" s="77" t="str">
        <f>IF(OR(F2502="FFIE GRUPO 2",F2502="FFIE GRUPO 7"),"INTERVENTORIA",IF(OR(F2502="CONTRACTUAL",F2502="OTRO SÍ"),VLOOKUP(A2502,CECOS!$A$2:$I$56,9,0),"NO APLICA"))</f>
        <v>INTERVENTORIA</v>
      </c>
    </row>
    <row r="2503" spans="1:9" x14ac:dyDescent="0.25">
      <c r="A2503" s="18">
        <v>1890</v>
      </c>
      <c r="B2503" s="5">
        <v>43922</v>
      </c>
      <c r="C2503" s="18" t="s">
        <v>228</v>
      </c>
      <c r="D2503" s="18" t="s">
        <v>7</v>
      </c>
      <c r="E2503" s="3">
        <v>9450000</v>
      </c>
      <c r="F2503" s="18" t="s">
        <v>6</v>
      </c>
      <c r="G2503" s="18" t="s">
        <v>130</v>
      </c>
      <c r="I2503" s="77" t="str">
        <f>IF(OR(F2503="FFIE GRUPO 2",F2503="FFIE GRUPO 7"),"INTERVENTORIA",IF(OR(F2503="CONTRACTUAL",F2503="OTRO SÍ"),VLOOKUP(A2503,CECOS!$A$2:$I$56,9,0),"NO APLICA"))</f>
        <v>INTERVENTORIA</v>
      </c>
    </row>
    <row r="2504" spans="1:9" x14ac:dyDescent="0.25">
      <c r="A2504" s="18">
        <v>1890</v>
      </c>
      <c r="B2504" s="5">
        <v>43952</v>
      </c>
      <c r="C2504" s="18" t="s">
        <v>228</v>
      </c>
      <c r="D2504" s="18" t="s">
        <v>7</v>
      </c>
      <c r="E2504" s="3">
        <v>9450000</v>
      </c>
      <c r="F2504" s="18" t="s">
        <v>6</v>
      </c>
      <c r="G2504" s="18" t="s">
        <v>130</v>
      </c>
      <c r="I2504" s="77" t="str">
        <f>IF(OR(F2504="FFIE GRUPO 2",F2504="FFIE GRUPO 7"),"INTERVENTORIA",IF(OR(F2504="CONTRACTUAL",F2504="OTRO SÍ"),VLOOKUP(A2504,CECOS!$A$2:$I$56,9,0),"NO APLICA"))</f>
        <v>INTERVENTORIA</v>
      </c>
    </row>
    <row r="2505" spans="1:9" x14ac:dyDescent="0.25">
      <c r="A2505" s="18">
        <v>1890</v>
      </c>
      <c r="B2505" s="5">
        <v>43983</v>
      </c>
      <c r="C2505" s="18" t="s">
        <v>228</v>
      </c>
      <c r="D2505" s="18" t="s">
        <v>7</v>
      </c>
      <c r="E2505" s="3">
        <v>9450000</v>
      </c>
      <c r="F2505" s="18" t="s">
        <v>6</v>
      </c>
      <c r="G2505" s="18" t="s">
        <v>130</v>
      </c>
      <c r="I2505" s="77" t="str">
        <f>IF(OR(F2505="FFIE GRUPO 2",F2505="FFIE GRUPO 7"),"INTERVENTORIA",IF(OR(F2505="CONTRACTUAL",F2505="OTRO SÍ"),VLOOKUP(A2505,CECOS!$A$2:$I$56,9,0),"NO APLICA"))</f>
        <v>INTERVENTORIA</v>
      </c>
    </row>
    <row r="2506" spans="1:9" x14ac:dyDescent="0.25">
      <c r="A2506" s="18">
        <v>1890</v>
      </c>
      <c r="B2506" s="5">
        <v>44013</v>
      </c>
      <c r="C2506" s="18" t="s">
        <v>228</v>
      </c>
      <c r="D2506" s="18" t="s">
        <v>7</v>
      </c>
      <c r="E2506" s="3">
        <v>9450000</v>
      </c>
      <c r="F2506" s="18" t="s">
        <v>6</v>
      </c>
      <c r="G2506" s="18" t="s">
        <v>130</v>
      </c>
      <c r="I2506" s="77" t="str">
        <f>IF(OR(F2506="FFIE GRUPO 2",F2506="FFIE GRUPO 7"),"INTERVENTORIA",IF(OR(F2506="CONTRACTUAL",F2506="OTRO SÍ"),VLOOKUP(A2506,CECOS!$A$2:$I$56,9,0),"NO APLICA"))</f>
        <v>INTERVENTORIA</v>
      </c>
    </row>
    <row r="2507" spans="1:9" x14ac:dyDescent="0.25">
      <c r="A2507" s="18">
        <v>1890</v>
      </c>
      <c r="B2507" s="5">
        <v>44044</v>
      </c>
      <c r="C2507" s="18" t="s">
        <v>228</v>
      </c>
      <c r="D2507" s="18" t="s">
        <v>7</v>
      </c>
      <c r="E2507" s="3">
        <v>9450000</v>
      </c>
      <c r="F2507" s="18" t="s">
        <v>6</v>
      </c>
      <c r="G2507" s="18" t="s">
        <v>130</v>
      </c>
      <c r="I2507" s="77" t="str">
        <f>IF(OR(F2507="FFIE GRUPO 2",F2507="FFIE GRUPO 7"),"INTERVENTORIA",IF(OR(F2507="CONTRACTUAL",F2507="OTRO SÍ"),VLOOKUP(A2507,CECOS!$A$2:$I$56,9,0),"NO APLICA"))</f>
        <v>INTERVENTORIA</v>
      </c>
    </row>
    <row r="2508" spans="1:9" x14ac:dyDescent="0.25">
      <c r="A2508" s="18">
        <v>1890</v>
      </c>
      <c r="B2508" s="5">
        <v>44075</v>
      </c>
      <c r="C2508" s="18" t="s">
        <v>228</v>
      </c>
      <c r="D2508" s="18" t="s">
        <v>7</v>
      </c>
      <c r="E2508" s="3">
        <v>9450000</v>
      </c>
      <c r="F2508" s="18" t="s">
        <v>6</v>
      </c>
      <c r="G2508" s="18" t="s">
        <v>130</v>
      </c>
      <c r="I2508" s="77" t="str">
        <f>IF(OR(F2508="FFIE GRUPO 2",F2508="FFIE GRUPO 7"),"INTERVENTORIA",IF(OR(F2508="CONTRACTUAL",F2508="OTRO SÍ"),VLOOKUP(A2508,CECOS!$A$2:$I$56,9,0),"NO APLICA"))</f>
        <v>INTERVENTORIA</v>
      </c>
    </row>
    <row r="2509" spans="1:9" x14ac:dyDescent="0.25">
      <c r="A2509" s="18">
        <v>1890</v>
      </c>
      <c r="B2509" s="5">
        <v>44105</v>
      </c>
      <c r="C2509" s="18" t="s">
        <v>228</v>
      </c>
      <c r="D2509" s="18" t="s">
        <v>7</v>
      </c>
      <c r="E2509" s="3">
        <v>9450000</v>
      </c>
      <c r="F2509" s="18" t="s">
        <v>6</v>
      </c>
      <c r="G2509" s="18" t="s">
        <v>130</v>
      </c>
      <c r="I2509" s="77" t="str">
        <f>IF(OR(F2509="FFIE GRUPO 2",F2509="FFIE GRUPO 7"),"INTERVENTORIA",IF(OR(F2509="CONTRACTUAL",F2509="OTRO SÍ"),VLOOKUP(A2509,CECOS!$A$2:$I$56,9,0),"NO APLICA"))</f>
        <v>INTERVENTORIA</v>
      </c>
    </row>
    <row r="2510" spans="1:9" x14ac:dyDescent="0.25">
      <c r="A2510" s="18">
        <v>1890</v>
      </c>
      <c r="B2510" s="5">
        <v>44136</v>
      </c>
      <c r="C2510" s="18" t="s">
        <v>228</v>
      </c>
      <c r="D2510" s="18" t="s">
        <v>7</v>
      </c>
      <c r="E2510" s="3">
        <v>9450000</v>
      </c>
      <c r="F2510" s="18" t="s">
        <v>6</v>
      </c>
      <c r="G2510" s="18" t="s">
        <v>130</v>
      </c>
      <c r="I2510" s="77" t="str">
        <f>IF(OR(F2510="FFIE GRUPO 2",F2510="FFIE GRUPO 7"),"INTERVENTORIA",IF(OR(F2510="CONTRACTUAL",F2510="OTRO SÍ"),VLOOKUP(A2510,CECOS!$A$2:$I$56,9,0),"NO APLICA"))</f>
        <v>INTERVENTORIA</v>
      </c>
    </row>
    <row r="2511" spans="1:9" x14ac:dyDescent="0.25">
      <c r="A2511" s="18">
        <v>1890</v>
      </c>
      <c r="B2511" s="5">
        <v>44166</v>
      </c>
      <c r="C2511" s="18" t="s">
        <v>228</v>
      </c>
      <c r="D2511" s="18" t="s">
        <v>7</v>
      </c>
      <c r="E2511" s="3">
        <v>9450000</v>
      </c>
      <c r="F2511" s="18" t="s">
        <v>6</v>
      </c>
      <c r="G2511" s="18" t="s">
        <v>130</v>
      </c>
      <c r="I2511" s="77" t="str">
        <f>IF(OR(F2511="FFIE GRUPO 2",F2511="FFIE GRUPO 7"),"INTERVENTORIA",IF(OR(F2511="CONTRACTUAL",F2511="OTRO SÍ"),VLOOKUP(A2511,CECOS!$A$2:$I$56,9,0),"NO APLICA"))</f>
        <v>INTERVENTORIA</v>
      </c>
    </row>
    <row r="2512" spans="1:9" x14ac:dyDescent="0.25">
      <c r="A2512" s="18">
        <v>1890</v>
      </c>
      <c r="B2512" s="5">
        <v>43831</v>
      </c>
      <c r="C2512" s="18" t="s">
        <v>228</v>
      </c>
      <c r="D2512" s="18" t="s">
        <v>12</v>
      </c>
      <c r="E2512" s="3">
        <v>6221250</v>
      </c>
      <c r="F2512" s="18" t="s">
        <v>6</v>
      </c>
      <c r="G2512" s="18" t="s">
        <v>130</v>
      </c>
      <c r="I2512" s="77" t="str">
        <f>IF(OR(F2512="FFIE GRUPO 2",F2512="FFIE GRUPO 7"),"INTERVENTORIA",IF(OR(F2512="CONTRACTUAL",F2512="OTRO SÍ"),VLOOKUP(A2512,CECOS!$A$2:$I$56,9,0),"NO APLICA"))</f>
        <v>INTERVENTORIA</v>
      </c>
    </row>
    <row r="2513" spans="1:9" x14ac:dyDescent="0.25">
      <c r="A2513" s="18">
        <v>1890</v>
      </c>
      <c r="B2513" s="5">
        <v>43862</v>
      </c>
      <c r="C2513" s="18" t="s">
        <v>228</v>
      </c>
      <c r="D2513" s="18" t="s">
        <v>12</v>
      </c>
      <c r="E2513" s="3">
        <v>6221250</v>
      </c>
      <c r="F2513" s="18" t="s">
        <v>6</v>
      </c>
      <c r="G2513" s="18" t="s">
        <v>130</v>
      </c>
      <c r="I2513" s="77" t="str">
        <f>IF(OR(F2513="FFIE GRUPO 2",F2513="FFIE GRUPO 7"),"INTERVENTORIA",IF(OR(F2513="CONTRACTUAL",F2513="OTRO SÍ"),VLOOKUP(A2513,CECOS!$A$2:$I$56,9,0),"NO APLICA"))</f>
        <v>INTERVENTORIA</v>
      </c>
    </row>
    <row r="2514" spans="1:9" x14ac:dyDescent="0.25">
      <c r="A2514" s="18">
        <v>1890</v>
      </c>
      <c r="B2514" s="5">
        <v>43891</v>
      </c>
      <c r="C2514" s="18" t="s">
        <v>228</v>
      </c>
      <c r="D2514" s="18" t="s">
        <v>12</v>
      </c>
      <c r="E2514" s="3">
        <v>6221250</v>
      </c>
      <c r="F2514" s="18" t="s">
        <v>6</v>
      </c>
      <c r="G2514" s="18" t="s">
        <v>130</v>
      </c>
      <c r="I2514" s="77" t="str">
        <f>IF(OR(F2514="FFIE GRUPO 2",F2514="FFIE GRUPO 7"),"INTERVENTORIA",IF(OR(F2514="CONTRACTUAL",F2514="OTRO SÍ"),VLOOKUP(A2514,CECOS!$A$2:$I$56,9,0),"NO APLICA"))</f>
        <v>INTERVENTORIA</v>
      </c>
    </row>
    <row r="2515" spans="1:9" x14ac:dyDescent="0.25">
      <c r="A2515" s="18">
        <v>1890</v>
      </c>
      <c r="B2515" s="5">
        <v>43922</v>
      </c>
      <c r="C2515" s="18" t="s">
        <v>228</v>
      </c>
      <c r="D2515" s="18" t="s">
        <v>12</v>
      </c>
      <c r="E2515" s="3">
        <v>6221250</v>
      </c>
      <c r="F2515" s="18" t="s">
        <v>6</v>
      </c>
      <c r="G2515" s="18" t="s">
        <v>130</v>
      </c>
      <c r="I2515" s="77" t="str">
        <f>IF(OR(F2515="FFIE GRUPO 2",F2515="FFIE GRUPO 7"),"INTERVENTORIA",IF(OR(F2515="CONTRACTUAL",F2515="OTRO SÍ"),VLOOKUP(A2515,CECOS!$A$2:$I$56,9,0),"NO APLICA"))</f>
        <v>INTERVENTORIA</v>
      </c>
    </row>
    <row r="2516" spans="1:9" x14ac:dyDescent="0.25">
      <c r="A2516" s="18">
        <v>1890</v>
      </c>
      <c r="B2516" s="5">
        <v>43952</v>
      </c>
      <c r="C2516" s="18" t="s">
        <v>228</v>
      </c>
      <c r="D2516" s="18" t="s">
        <v>12</v>
      </c>
      <c r="E2516" s="3">
        <v>6221250</v>
      </c>
      <c r="F2516" s="18" t="s">
        <v>6</v>
      </c>
      <c r="G2516" s="18" t="s">
        <v>130</v>
      </c>
      <c r="I2516" s="77" t="str">
        <f>IF(OR(F2516="FFIE GRUPO 2",F2516="FFIE GRUPO 7"),"INTERVENTORIA",IF(OR(F2516="CONTRACTUAL",F2516="OTRO SÍ"),VLOOKUP(A2516,CECOS!$A$2:$I$56,9,0),"NO APLICA"))</f>
        <v>INTERVENTORIA</v>
      </c>
    </row>
    <row r="2517" spans="1:9" x14ac:dyDescent="0.25">
      <c r="A2517" s="18">
        <v>1890</v>
      </c>
      <c r="B2517" s="5">
        <v>43983</v>
      </c>
      <c r="C2517" s="18" t="s">
        <v>228</v>
      </c>
      <c r="D2517" s="18" t="s">
        <v>12</v>
      </c>
      <c r="E2517" s="3">
        <v>6221250</v>
      </c>
      <c r="F2517" s="18" t="s">
        <v>6</v>
      </c>
      <c r="G2517" s="18" t="s">
        <v>130</v>
      </c>
      <c r="I2517" s="77" t="str">
        <f>IF(OR(F2517="FFIE GRUPO 2",F2517="FFIE GRUPO 7"),"INTERVENTORIA",IF(OR(F2517="CONTRACTUAL",F2517="OTRO SÍ"),VLOOKUP(A2517,CECOS!$A$2:$I$56,9,0),"NO APLICA"))</f>
        <v>INTERVENTORIA</v>
      </c>
    </row>
    <row r="2518" spans="1:9" x14ac:dyDescent="0.25">
      <c r="A2518" s="18">
        <v>1890</v>
      </c>
      <c r="B2518" s="5">
        <v>44013</v>
      </c>
      <c r="C2518" s="18" t="s">
        <v>228</v>
      </c>
      <c r="D2518" s="18" t="s">
        <v>12</v>
      </c>
      <c r="E2518" s="3">
        <v>6221250</v>
      </c>
      <c r="F2518" s="18" t="s">
        <v>6</v>
      </c>
      <c r="G2518" s="18" t="s">
        <v>130</v>
      </c>
      <c r="I2518" s="77" t="str">
        <f>IF(OR(F2518="FFIE GRUPO 2",F2518="FFIE GRUPO 7"),"INTERVENTORIA",IF(OR(F2518="CONTRACTUAL",F2518="OTRO SÍ"),VLOOKUP(A2518,CECOS!$A$2:$I$56,9,0),"NO APLICA"))</f>
        <v>INTERVENTORIA</v>
      </c>
    </row>
    <row r="2519" spans="1:9" x14ac:dyDescent="0.25">
      <c r="A2519" s="18">
        <v>1890</v>
      </c>
      <c r="B2519" s="5">
        <v>44044</v>
      </c>
      <c r="C2519" s="18" t="s">
        <v>228</v>
      </c>
      <c r="D2519" s="18" t="s">
        <v>12</v>
      </c>
      <c r="E2519" s="3">
        <v>6221250</v>
      </c>
      <c r="F2519" s="18" t="s">
        <v>6</v>
      </c>
      <c r="G2519" s="18" t="s">
        <v>130</v>
      </c>
      <c r="I2519" s="77" t="str">
        <f>IF(OR(F2519="FFIE GRUPO 2",F2519="FFIE GRUPO 7"),"INTERVENTORIA",IF(OR(F2519="CONTRACTUAL",F2519="OTRO SÍ"),VLOOKUP(A2519,CECOS!$A$2:$I$56,9,0),"NO APLICA"))</f>
        <v>INTERVENTORIA</v>
      </c>
    </row>
    <row r="2520" spans="1:9" x14ac:dyDescent="0.25">
      <c r="A2520" s="18">
        <v>1890</v>
      </c>
      <c r="B2520" s="5">
        <v>44075</v>
      </c>
      <c r="C2520" s="18" t="s">
        <v>228</v>
      </c>
      <c r="D2520" s="18" t="s">
        <v>12</v>
      </c>
      <c r="E2520" s="3">
        <v>6221250</v>
      </c>
      <c r="F2520" s="18" t="s">
        <v>6</v>
      </c>
      <c r="G2520" s="18" t="s">
        <v>130</v>
      </c>
      <c r="I2520" s="77" t="str">
        <f>IF(OR(F2520="FFIE GRUPO 2",F2520="FFIE GRUPO 7"),"INTERVENTORIA",IF(OR(F2520="CONTRACTUAL",F2520="OTRO SÍ"),VLOOKUP(A2520,CECOS!$A$2:$I$56,9,0),"NO APLICA"))</f>
        <v>INTERVENTORIA</v>
      </c>
    </row>
    <row r="2521" spans="1:9" x14ac:dyDescent="0.25">
      <c r="A2521" s="18">
        <v>1890</v>
      </c>
      <c r="B2521" s="5">
        <v>44105</v>
      </c>
      <c r="C2521" s="18" t="s">
        <v>228</v>
      </c>
      <c r="D2521" s="18" t="s">
        <v>12</v>
      </c>
      <c r="E2521" s="3">
        <v>6221250</v>
      </c>
      <c r="F2521" s="18" t="s">
        <v>6</v>
      </c>
      <c r="G2521" s="18" t="s">
        <v>130</v>
      </c>
      <c r="I2521" s="77" t="str">
        <f>IF(OR(F2521="FFIE GRUPO 2",F2521="FFIE GRUPO 7"),"INTERVENTORIA",IF(OR(F2521="CONTRACTUAL",F2521="OTRO SÍ"),VLOOKUP(A2521,CECOS!$A$2:$I$56,9,0),"NO APLICA"))</f>
        <v>INTERVENTORIA</v>
      </c>
    </row>
    <row r="2522" spans="1:9" x14ac:dyDescent="0.25">
      <c r="A2522" s="18">
        <v>1890</v>
      </c>
      <c r="B2522" s="5">
        <v>43831</v>
      </c>
      <c r="C2522" s="18" t="s">
        <v>228</v>
      </c>
      <c r="D2522" s="18" t="s">
        <v>11</v>
      </c>
      <c r="E2522" s="3">
        <v>4095000</v>
      </c>
      <c r="F2522" s="18" t="s">
        <v>6</v>
      </c>
      <c r="G2522" s="18" t="s">
        <v>130</v>
      </c>
      <c r="I2522" s="77" t="str">
        <f>IF(OR(F2522="FFIE GRUPO 2",F2522="FFIE GRUPO 7"),"INTERVENTORIA",IF(OR(F2522="CONTRACTUAL",F2522="OTRO SÍ"),VLOOKUP(A2522,CECOS!$A$2:$I$56,9,0),"NO APLICA"))</f>
        <v>INTERVENTORIA</v>
      </c>
    </row>
    <row r="2523" spans="1:9" x14ac:dyDescent="0.25">
      <c r="A2523" s="18">
        <v>1890</v>
      </c>
      <c r="B2523" s="5">
        <v>43862</v>
      </c>
      <c r="C2523" s="18" t="s">
        <v>228</v>
      </c>
      <c r="D2523" s="18" t="s">
        <v>11</v>
      </c>
      <c r="E2523" s="3">
        <v>4095000</v>
      </c>
      <c r="F2523" s="18" t="s">
        <v>6</v>
      </c>
      <c r="G2523" s="18" t="s">
        <v>130</v>
      </c>
      <c r="I2523" s="77" t="str">
        <f>IF(OR(F2523="FFIE GRUPO 2",F2523="FFIE GRUPO 7"),"INTERVENTORIA",IF(OR(F2523="CONTRACTUAL",F2523="OTRO SÍ"),VLOOKUP(A2523,CECOS!$A$2:$I$56,9,0),"NO APLICA"))</f>
        <v>INTERVENTORIA</v>
      </c>
    </row>
    <row r="2524" spans="1:9" x14ac:dyDescent="0.25">
      <c r="A2524" s="18">
        <v>1890</v>
      </c>
      <c r="B2524" s="5">
        <v>43891</v>
      </c>
      <c r="C2524" s="18" t="s">
        <v>228</v>
      </c>
      <c r="D2524" s="18" t="s">
        <v>11</v>
      </c>
      <c r="E2524" s="3">
        <v>4095000</v>
      </c>
      <c r="F2524" s="18" t="s">
        <v>6</v>
      </c>
      <c r="G2524" s="18" t="s">
        <v>130</v>
      </c>
      <c r="I2524" s="77" t="str">
        <f>IF(OR(F2524="FFIE GRUPO 2",F2524="FFIE GRUPO 7"),"INTERVENTORIA",IF(OR(F2524="CONTRACTUAL",F2524="OTRO SÍ"),VLOOKUP(A2524,CECOS!$A$2:$I$56,9,0),"NO APLICA"))</f>
        <v>INTERVENTORIA</v>
      </c>
    </row>
    <row r="2525" spans="1:9" x14ac:dyDescent="0.25">
      <c r="A2525" s="18">
        <v>1890</v>
      </c>
      <c r="B2525" s="5">
        <v>43922</v>
      </c>
      <c r="C2525" s="18" t="s">
        <v>228</v>
      </c>
      <c r="D2525" s="18" t="s">
        <v>11</v>
      </c>
      <c r="E2525" s="3">
        <v>4095000</v>
      </c>
      <c r="F2525" s="18" t="s">
        <v>6</v>
      </c>
      <c r="G2525" s="18" t="s">
        <v>130</v>
      </c>
      <c r="I2525" s="77" t="str">
        <f>IF(OR(F2525="FFIE GRUPO 2",F2525="FFIE GRUPO 7"),"INTERVENTORIA",IF(OR(F2525="CONTRACTUAL",F2525="OTRO SÍ"),VLOOKUP(A2525,CECOS!$A$2:$I$56,9,0),"NO APLICA"))</f>
        <v>INTERVENTORIA</v>
      </c>
    </row>
    <row r="2526" spans="1:9" x14ac:dyDescent="0.25">
      <c r="A2526" s="18">
        <v>1890</v>
      </c>
      <c r="B2526" s="5">
        <v>43952</v>
      </c>
      <c r="C2526" s="18" t="s">
        <v>228</v>
      </c>
      <c r="D2526" s="18" t="s">
        <v>11</v>
      </c>
      <c r="E2526" s="3">
        <v>4095000</v>
      </c>
      <c r="F2526" s="18" t="s">
        <v>6</v>
      </c>
      <c r="G2526" s="18" t="s">
        <v>130</v>
      </c>
      <c r="I2526" s="77" t="str">
        <f>IF(OR(F2526="FFIE GRUPO 2",F2526="FFIE GRUPO 7"),"INTERVENTORIA",IF(OR(F2526="CONTRACTUAL",F2526="OTRO SÍ"),VLOOKUP(A2526,CECOS!$A$2:$I$56,9,0),"NO APLICA"))</f>
        <v>INTERVENTORIA</v>
      </c>
    </row>
    <row r="2527" spans="1:9" x14ac:dyDescent="0.25">
      <c r="A2527" s="18">
        <v>1890</v>
      </c>
      <c r="B2527" s="5">
        <v>43983</v>
      </c>
      <c r="C2527" s="18" t="s">
        <v>228</v>
      </c>
      <c r="D2527" s="18" t="s">
        <v>11</v>
      </c>
      <c r="E2527" s="3">
        <v>4095000</v>
      </c>
      <c r="F2527" s="18" t="s">
        <v>6</v>
      </c>
      <c r="G2527" s="18" t="s">
        <v>130</v>
      </c>
      <c r="I2527" s="77" t="str">
        <f>IF(OR(F2527="FFIE GRUPO 2",F2527="FFIE GRUPO 7"),"INTERVENTORIA",IF(OR(F2527="CONTRACTUAL",F2527="OTRO SÍ"),VLOOKUP(A2527,CECOS!$A$2:$I$56,9,0),"NO APLICA"))</f>
        <v>INTERVENTORIA</v>
      </c>
    </row>
    <row r="2528" spans="1:9" x14ac:dyDescent="0.25">
      <c r="A2528" s="18">
        <v>1890</v>
      </c>
      <c r="B2528" s="5">
        <v>44013</v>
      </c>
      <c r="C2528" s="18" t="s">
        <v>228</v>
      </c>
      <c r="D2528" s="18" t="s">
        <v>11</v>
      </c>
      <c r="E2528" s="3">
        <v>4095000</v>
      </c>
      <c r="F2528" s="18" t="s">
        <v>6</v>
      </c>
      <c r="G2528" s="18" t="s">
        <v>130</v>
      </c>
      <c r="I2528" s="77" t="str">
        <f>IF(OR(F2528="FFIE GRUPO 2",F2528="FFIE GRUPO 7"),"INTERVENTORIA",IF(OR(F2528="CONTRACTUAL",F2528="OTRO SÍ"),VLOOKUP(A2528,CECOS!$A$2:$I$56,9,0),"NO APLICA"))</f>
        <v>INTERVENTORIA</v>
      </c>
    </row>
    <row r="2529" spans="1:9" x14ac:dyDescent="0.25">
      <c r="A2529" s="18">
        <v>1890</v>
      </c>
      <c r="B2529" s="5">
        <v>44044</v>
      </c>
      <c r="C2529" s="18" t="s">
        <v>228</v>
      </c>
      <c r="D2529" s="18" t="s">
        <v>11</v>
      </c>
      <c r="E2529" s="3">
        <v>4095000</v>
      </c>
      <c r="F2529" s="18" t="s">
        <v>6</v>
      </c>
      <c r="G2529" s="18" t="s">
        <v>130</v>
      </c>
      <c r="I2529" s="77" t="str">
        <f>IF(OR(F2529="FFIE GRUPO 2",F2529="FFIE GRUPO 7"),"INTERVENTORIA",IF(OR(F2529="CONTRACTUAL",F2529="OTRO SÍ"),VLOOKUP(A2529,CECOS!$A$2:$I$56,9,0),"NO APLICA"))</f>
        <v>INTERVENTORIA</v>
      </c>
    </row>
    <row r="2530" spans="1:9" x14ac:dyDescent="0.25">
      <c r="A2530" s="18">
        <v>1890</v>
      </c>
      <c r="B2530" s="5">
        <v>44075</v>
      </c>
      <c r="C2530" s="18" t="s">
        <v>228</v>
      </c>
      <c r="D2530" s="18" t="s">
        <v>11</v>
      </c>
      <c r="E2530" s="3">
        <v>4095000</v>
      </c>
      <c r="F2530" s="18" t="s">
        <v>6</v>
      </c>
      <c r="G2530" s="18" t="s">
        <v>130</v>
      </c>
      <c r="I2530" s="77" t="str">
        <f>IF(OR(F2530="FFIE GRUPO 2",F2530="FFIE GRUPO 7"),"INTERVENTORIA",IF(OR(F2530="CONTRACTUAL",F2530="OTRO SÍ"),VLOOKUP(A2530,CECOS!$A$2:$I$56,9,0),"NO APLICA"))</f>
        <v>INTERVENTORIA</v>
      </c>
    </row>
    <row r="2531" spans="1:9" x14ac:dyDescent="0.25">
      <c r="A2531" s="18">
        <v>1890</v>
      </c>
      <c r="B2531" s="5">
        <v>44105</v>
      </c>
      <c r="C2531" s="18" t="s">
        <v>228</v>
      </c>
      <c r="D2531" s="18" t="s">
        <v>11</v>
      </c>
      <c r="E2531" s="3">
        <v>4095000</v>
      </c>
      <c r="F2531" s="18" t="s">
        <v>6</v>
      </c>
      <c r="G2531" s="18" t="s">
        <v>130</v>
      </c>
      <c r="I2531" s="77" t="str">
        <f>IF(OR(F2531="FFIE GRUPO 2",F2531="FFIE GRUPO 7"),"INTERVENTORIA",IF(OR(F2531="CONTRACTUAL",F2531="OTRO SÍ"),VLOOKUP(A2531,CECOS!$A$2:$I$56,9,0),"NO APLICA"))</f>
        <v>INTERVENTORIA</v>
      </c>
    </row>
    <row r="2532" spans="1:9" x14ac:dyDescent="0.25">
      <c r="A2532" s="18">
        <v>1890</v>
      </c>
      <c r="B2532" s="5">
        <v>44136</v>
      </c>
      <c r="C2532" s="18" t="s">
        <v>228</v>
      </c>
      <c r="D2532" s="18" t="s">
        <v>11</v>
      </c>
      <c r="E2532" s="3">
        <v>4095000</v>
      </c>
      <c r="F2532" s="18" t="s">
        <v>6</v>
      </c>
      <c r="G2532" s="18" t="s">
        <v>130</v>
      </c>
      <c r="I2532" s="77" t="str">
        <f>IF(OR(F2532="FFIE GRUPO 2",F2532="FFIE GRUPO 7"),"INTERVENTORIA",IF(OR(F2532="CONTRACTUAL",F2532="OTRO SÍ"),VLOOKUP(A2532,CECOS!$A$2:$I$56,9,0),"NO APLICA"))</f>
        <v>INTERVENTORIA</v>
      </c>
    </row>
    <row r="2533" spans="1:9" x14ac:dyDescent="0.25">
      <c r="A2533" s="18">
        <v>1890</v>
      </c>
      <c r="B2533" s="5">
        <v>44166</v>
      </c>
      <c r="C2533" s="18" t="s">
        <v>228</v>
      </c>
      <c r="D2533" s="18" t="s">
        <v>11</v>
      </c>
      <c r="E2533" s="3">
        <v>4095000</v>
      </c>
      <c r="F2533" s="18" t="s">
        <v>6</v>
      </c>
      <c r="G2533" s="18" t="s">
        <v>130</v>
      </c>
      <c r="I2533" s="77" t="str">
        <f>IF(OR(F2533="FFIE GRUPO 2",F2533="FFIE GRUPO 7"),"INTERVENTORIA",IF(OR(F2533="CONTRACTUAL",F2533="OTRO SÍ"),VLOOKUP(A2533,CECOS!$A$2:$I$56,9,0),"NO APLICA"))</f>
        <v>INTERVENTORIA</v>
      </c>
    </row>
    <row r="2534" spans="1:9" x14ac:dyDescent="0.25">
      <c r="A2534" s="18">
        <v>1890</v>
      </c>
      <c r="B2534" s="5">
        <v>43497</v>
      </c>
      <c r="C2534" s="18" t="s">
        <v>228</v>
      </c>
      <c r="D2534" s="18" t="s">
        <v>111</v>
      </c>
      <c r="E2534" s="3">
        <v>4006799.9999999995</v>
      </c>
      <c r="F2534" s="18" t="s">
        <v>6</v>
      </c>
      <c r="G2534" s="18" t="s">
        <v>130</v>
      </c>
      <c r="I2534" s="77" t="str">
        <f>IF(OR(F2534="FFIE GRUPO 2",F2534="FFIE GRUPO 7"),"INTERVENTORIA",IF(OR(F2534="CONTRACTUAL",F2534="OTRO SÍ"),VLOOKUP(A2534,CECOS!$A$2:$I$56,9,0),"NO APLICA"))</f>
        <v>INTERVENTORIA</v>
      </c>
    </row>
    <row r="2535" spans="1:9" x14ac:dyDescent="0.25">
      <c r="A2535" s="18">
        <v>1890</v>
      </c>
      <c r="B2535" s="5">
        <v>43525</v>
      </c>
      <c r="C2535" s="18" t="s">
        <v>228</v>
      </c>
      <c r="D2535" s="18" t="s">
        <v>111</v>
      </c>
      <c r="E2535" s="3">
        <v>4006799.9999999995</v>
      </c>
      <c r="F2535" s="18" t="s">
        <v>6</v>
      </c>
      <c r="G2535" s="18" t="s">
        <v>130</v>
      </c>
      <c r="I2535" s="77" t="str">
        <f>IF(OR(F2535="FFIE GRUPO 2",F2535="FFIE GRUPO 7"),"INTERVENTORIA",IF(OR(F2535="CONTRACTUAL",F2535="OTRO SÍ"),VLOOKUP(A2535,CECOS!$A$2:$I$56,9,0),"NO APLICA"))</f>
        <v>INTERVENTORIA</v>
      </c>
    </row>
    <row r="2536" spans="1:9" x14ac:dyDescent="0.25">
      <c r="A2536" s="18">
        <v>1890</v>
      </c>
      <c r="B2536" s="5">
        <v>43556</v>
      </c>
      <c r="C2536" s="18" t="s">
        <v>228</v>
      </c>
      <c r="D2536" s="18" t="s">
        <v>111</v>
      </c>
      <c r="E2536" s="3">
        <v>4006799.9999999995</v>
      </c>
      <c r="F2536" s="18" t="s">
        <v>6</v>
      </c>
      <c r="G2536" s="18" t="s">
        <v>130</v>
      </c>
      <c r="I2536" s="77" t="str">
        <f>IF(OR(F2536="FFIE GRUPO 2",F2536="FFIE GRUPO 7"),"INTERVENTORIA",IF(OR(F2536="CONTRACTUAL",F2536="OTRO SÍ"),VLOOKUP(A2536,CECOS!$A$2:$I$56,9,0),"NO APLICA"))</f>
        <v>INTERVENTORIA</v>
      </c>
    </row>
    <row r="2537" spans="1:9" x14ac:dyDescent="0.25">
      <c r="A2537" s="18">
        <v>1890</v>
      </c>
      <c r="B2537" s="5">
        <v>43586</v>
      </c>
      <c r="C2537" s="18" t="s">
        <v>228</v>
      </c>
      <c r="D2537" s="18" t="s">
        <v>111</v>
      </c>
      <c r="E2537" s="3">
        <v>4006799.9999999995</v>
      </c>
      <c r="F2537" s="18" t="s">
        <v>6</v>
      </c>
      <c r="G2537" s="18" t="s">
        <v>130</v>
      </c>
      <c r="I2537" s="77" t="str">
        <f>IF(OR(F2537="FFIE GRUPO 2",F2537="FFIE GRUPO 7"),"INTERVENTORIA",IF(OR(F2537="CONTRACTUAL",F2537="OTRO SÍ"),VLOOKUP(A2537,CECOS!$A$2:$I$56,9,0),"NO APLICA"))</f>
        <v>INTERVENTORIA</v>
      </c>
    </row>
    <row r="2538" spans="1:9" x14ac:dyDescent="0.25">
      <c r="A2538" s="18">
        <v>1890</v>
      </c>
      <c r="B2538" s="5">
        <v>43617</v>
      </c>
      <c r="C2538" s="18" t="s">
        <v>228</v>
      </c>
      <c r="D2538" s="18" t="s">
        <v>111</v>
      </c>
      <c r="E2538" s="3">
        <v>4006799.9999999995</v>
      </c>
      <c r="F2538" s="18" t="s">
        <v>6</v>
      </c>
      <c r="G2538" s="18" t="s">
        <v>130</v>
      </c>
      <c r="I2538" s="77" t="str">
        <f>IF(OR(F2538="FFIE GRUPO 2",F2538="FFIE GRUPO 7"),"INTERVENTORIA",IF(OR(F2538="CONTRACTUAL",F2538="OTRO SÍ"),VLOOKUP(A2538,CECOS!$A$2:$I$56,9,0),"NO APLICA"))</f>
        <v>INTERVENTORIA</v>
      </c>
    </row>
    <row r="2539" spans="1:9" x14ac:dyDescent="0.25">
      <c r="A2539" s="18">
        <v>1890</v>
      </c>
      <c r="B2539" s="5">
        <v>43647</v>
      </c>
      <c r="C2539" s="18" t="s">
        <v>228</v>
      </c>
      <c r="D2539" s="18" t="s">
        <v>111</v>
      </c>
      <c r="E2539" s="3">
        <v>4006799.9999999995</v>
      </c>
      <c r="F2539" s="18" t="s">
        <v>6</v>
      </c>
      <c r="G2539" s="18" t="s">
        <v>130</v>
      </c>
      <c r="I2539" s="77" t="str">
        <f>IF(OR(F2539="FFIE GRUPO 2",F2539="FFIE GRUPO 7"),"INTERVENTORIA",IF(OR(F2539="CONTRACTUAL",F2539="OTRO SÍ"),VLOOKUP(A2539,CECOS!$A$2:$I$56,9,0),"NO APLICA"))</f>
        <v>INTERVENTORIA</v>
      </c>
    </row>
    <row r="2540" spans="1:9" x14ac:dyDescent="0.25">
      <c r="A2540" s="18">
        <v>1890</v>
      </c>
      <c r="B2540" s="5">
        <v>43678</v>
      </c>
      <c r="C2540" s="18" t="s">
        <v>228</v>
      </c>
      <c r="D2540" s="18" t="s">
        <v>111</v>
      </c>
      <c r="E2540" s="3">
        <v>4006799.9999999995</v>
      </c>
      <c r="F2540" s="18" t="s">
        <v>6</v>
      </c>
      <c r="G2540" s="18" t="s">
        <v>130</v>
      </c>
      <c r="I2540" s="77" t="str">
        <f>IF(OR(F2540="FFIE GRUPO 2",F2540="FFIE GRUPO 7"),"INTERVENTORIA",IF(OR(F2540="CONTRACTUAL",F2540="OTRO SÍ"),VLOOKUP(A2540,CECOS!$A$2:$I$56,9,0),"NO APLICA"))</f>
        <v>INTERVENTORIA</v>
      </c>
    </row>
    <row r="2541" spans="1:9" x14ac:dyDescent="0.25">
      <c r="A2541" s="18">
        <v>1890</v>
      </c>
      <c r="B2541" s="5">
        <v>43709</v>
      </c>
      <c r="C2541" s="18" t="s">
        <v>228</v>
      </c>
      <c r="D2541" s="18" t="s">
        <v>111</v>
      </c>
      <c r="E2541" s="3">
        <v>4006799.9999999995</v>
      </c>
      <c r="F2541" s="18" t="s">
        <v>6</v>
      </c>
      <c r="G2541" s="18" t="s">
        <v>130</v>
      </c>
      <c r="I2541" s="77" t="str">
        <f>IF(OR(F2541="FFIE GRUPO 2",F2541="FFIE GRUPO 7"),"INTERVENTORIA",IF(OR(F2541="CONTRACTUAL",F2541="OTRO SÍ"),VLOOKUP(A2541,CECOS!$A$2:$I$56,9,0),"NO APLICA"))</f>
        <v>INTERVENTORIA</v>
      </c>
    </row>
    <row r="2542" spans="1:9" x14ac:dyDescent="0.25">
      <c r="A2542" s="18">
        <v>1890</v>
      </c>
      <c r="B2542" s="5">
        <v>43739</v>
      </c>
      <c r="C2542" s="18" t="s">
        <v>228</v>
      </c>
      <c r="D2542" s="18" t="s">
        <v>111</v>
      </c>
      <c r="E2542" s="3">
        <v>4006799.9999999995</v>
      </c>
      <c r="F2542" s="18" t="s">
        <v>6</v>
      </c>
      <c r="G2542" s="18" t="s">
        <v>130</v>
      </c>
      <c r="I2542" s="77" t="str">
        <f>IF(OR(F2542="FFIE GRUPO 2",F2542="FFIE GRUPO 7"),"INTERVENTORIA",IF(OR(F2542="CONTRACTUAL",F2542="OTRO SÍ"),VLOOKUP(A2542,CECOS!$A$2:$I$56,9,0),"NO APLICA"))</f>
        <v>INTERVENTORIA</v>
      </c>
    </row>
    <row r="2543" spans="1:9" x14ac:dyDescent="0.25">
      <c r="A2543" s="18">
        <v>1890</v>
      </c>
      <c r="B2543" s="5">
        <v>43770</v>
      </c>
      <c r="C2543" s="18" t="s">
        <v>228</v>
      </c>
      <c r="D2543" s="18" t="s">
        <v>111</v>
      </c>
      <c r="E2543" s="3">
        <v>4006799.9999999995</v>
      </c>
      <c r="F2543" s="18" t="s">
        <v>6</v>
      </c>
      <c r="G2543" s="18" t="s">
        <v>130</v>
      </c>
      <c r="I2543" s="77" t="str">
        <f>IF(OR(F2543="FFIE GRUPO 2",F2543="FFIE GRUPO 7"),"INTERVENTORIA",IF(OR(F2543="CONTRACTUAL",F2543="OTRO SÍ"),VLOOKUP(A2543,CECOS!$A$2:$I$56,9,0),"NO APLICA"))</f>
        <v>INTERVENTORIA</v>
      </c>
    </row>
    <row r="2544" spans="1:9" x14ac:dyDescent="0.25">
      <c r="A2544" s="18">
        <v>1890</v>
      </c>
      <c r="B2544" s="5">
        <v>43800</v>
      </c>
      <c r="C2544" s="18" t="s">
        <v>228</v>
      </c>
      <c r="D2544" s="18" t="s">
        <v>111</v>
      </c>
      <c r="E2544" s="3">
        <v>4006799.9999999995</v>
      </c>
      <c r="F2544" s="18" t="s">
        <v>6</v>
      </c>
      <c r="G2544" s="18" t="s">
        <v>130</v>
      </c>
      <c r="I2544" s="77" t="str">
        <f>IF(OR(F2544="FFIE GRUPO 2",F2544="FFIE GRUPO 7"),"INTERVENTORIA",IF(OR(F2544="CONTRACTUAL",F2544="OTRO SÍ"),VLOOKUP(A2544,CECOS!$A$2:$I$56,9,0),"NO APLICA"))</f>
        <v>INTERVENTORIA</v>
      </c>
    </row>
    <row r="2545" spans="1:9" x14ac:dyDescent="0.25">
      <c r="A2545" s="18">
        <v>1890</v>
      </c>
      <c r="B2545" s="5">
        <v>43831</v>
      </c>
      <c r="C2545" s="18" t="s">
        <v>228</v>
      </c>
      <c r="D2545" s="18" t="s">
        <v>111</v>
      </c>
      <c r="E2545" s="3">
        <v>4006799.9999999995</v>
      </c>
      <c r="F2545" s="18" t="s">
        <v>6</v>
      </c>
      <c r="G2545" s="18" t="s">
        <v>130</v>
      </c>
      <c r="I2545" s="77" t="str">
        <f>IF(OR(F2545="FFIE GRUPO 2",F2545="FFIE GRUPO 7"),"INTERVENTORIA",IF(OR(F2545="CONTRACTUAL",F2545="OTRO SÍ"),VLOOKUP(A2545,CECOS!$A$2:$I$56,9,0),"NO APLICA"))</f>
        <v>INTERVENTORIA</v>
      </c>
    </row>
    <row r="2546" spans="1:9" x14ac:dyDescent="0.25">
      <c r="A2546" s="18">
        <v>1890</v>
      </c>
      <c r="B2546" s="5">
        <v>43862</v>
      </c>
      <c r="C2546" s="18" t="s">
        <v>228</v>
      </c>
      <c r="D2546" s="18" t="s">
        <v>111</v>
      </c>
      <c r="E2546" s="3">
        <v>4006799.9999999995</v>
      </c>
      <c r="F2546" s="18" t="s">
        <v>6</v>
      </c>
      <c r="G2546" s="18" t="s">
        <v>130</v>
      </c>
      <c r="I2546" s="77" t="str">
        <f>IF(OR(F2546="FFIE GRUPO 2",F2546="FFIE GRUPO 7"),"INTERVENTORIA",IF(OR(F2546="CONTRACTUAL",F2546="OTRO SÍ"),VLOOKUP(A2546,CECOS!$A$2:$I$56,9,0),"NO APLICA"))</f>
        <v>INTERVENTORIA</v>
      </c>
    </row>
    <row r="2547" spans="1:9" x14ac:dyDescent="0.25">
      <c r="A2547" s="18">
        <v>1890</v>
      </c>
      <c r="B2547" s="5">
        <v>43891</v>
      </c>
      <c r="C2547" s="18" t="s">
        <v>228</v>
      </c>
      <c r="D2547" s="18" t="s">
        <v>111</v>
      </c>
      <c r="E2547" s="3">
        <v>4006799.9999999995</v>
      </c>
      <c r="F2547" s="18" t="s">
        <v>6</v>
      </c>
      <c r="G2547" s="18" t="s">
        <v>130</v>
      </c>
      <c r="I2547" s="77" t="str">
        <f>IF(OR(F2547="FFIE GRUPO 2",F2547="FFIE GRUPO 7"),"INTERVENTORIA",IF(OR(F2547="CONTRACTUAL",F2547="OTRO SÍ"),VLOOKUP(A2547,CECOS!$A$2:$I$56,9,0),"NO APLICA"))</f>
        <v>INTERVENTORIA</v>
      </c>
    </row>
    <row r="2548" spans="1:9" x14ac:dyDescent="0.25">
      <c r="A2548" s="18">
        <v>1890</v>
      </c>
      <c r="B2548" s="5">
        <v>43922</v>
      </c>
      <c r="C2548" s="18" t="s">
        <v>228</v>
      </c>
      <c r="D2548" s="18" t="s">
        <v>111</v>
      </c>
      <c r="E2548" s="3">
        <v>4006799.9999999995</v>
      </c>
      <c r="F2548" s="18" t="s">
        <v>6</v>
      </c>
      <c r="G2548" s="18" t="s">
        <v>130</v>
      </c>
      <c r="I2548" s="77" t="str">
        <f>IF(OR(F2548="FFIE GRUPO 2",F2548="FFIE GRUPO 7"),"INTERVENTORIA",IF(OR(F2548="CONTRACTUAL",F2548="OTRO SÍ"),VLOOKUP(A2548,CECOS!$A$2:$I$56,9,0),"NO APLICA"))</f>
        <v>INTERVENTORIA</v>
      </c>
    </row>
    <row r="2549" spans="1:9" x14ac:dyDescent="0.25">
      <c r="A2549" s="18">
        <v>1890</v>
      </c>
      <c r="B2549" s="5">
        <v>43952</v>
      </c>
      <c r="C2549" s="18" t="s">
        <v>228</v>
      </c>
      <c r="D2549" s="18" t="s">
        <v>111</v>
      </c>
      <c r="E2549" s="3">
        <v>4006799.9999999995</v>
      </c>
      <c r="F2549" s="18" t="s">
        <v>6</v>
      </c>
      <c r="G2549" s="18" t="s">
        <v>130</v>
      </c>
      <c r="I2549" s="77" t="str">
        <f>IF(OR(F2549="FFIE GRUPO 2",F2549="FFIE GRUPO 7"),"INTERVENTORIA",IF(OR(F2549="CONTRACTUAL",F2549="OTRO SÍ"),VLOOKUP(A2549,CECOS!$A$2:$I$56,9,0),"NO APLICA"))</f>
        <v>INTERVENTORIA</v>
      </c>
    </row>
    <row r="2550" spans="1:9" x14ac:dyDescent="0.25">
      <c r="A2550" s="18">
        <v>1890</v>
      </c>
      <c r="B2550" s="5">
        <v>43983</v>
      </c>
      <c r="C2550" s="18" t="s">
        <v>228</v>
      </c>
      <c r="D2550" s="18" t="s">
        <v>111</v>
      </c>
      <c r="E2550" s="3">
        <v>4006799.9999999995</v>
      </c>
      <c r="F2550" s="18" t="s">
        <v>6</v>
      </c>
      <c r="G2550" s="18" t="s">
        <v>130</v>
      </c>
      <c r="I2550" s="77" t="str">
        <f>IF(OR(F2550="FFIE GRUPO 2",F2550="FFIE GRUPO 7"),"INTERVENTORIA",IF(OR(F2550="CONTRACTUAL",F2550="OTRO SÍ"),VLOOKUP(A2550,CECOS!$A$2:$I$56,9,0),"NO APLICA"))</f>
        <v>INTERVENTORIA</v>
      </c>
    </row>
    <row r="2551" spans="1:9" x14ac:dyDescent="0.25">
      <c r="A2551" s="18">
        <v>1890</v>
      </c>
      <c r="B2551" s="5">
        <v>44013</v>
      </c>
      <c r="C2551" s="18" t="s">
        <v>228</v>
      </c>
      <c r="D2551" s="18" t="s">
        <v>111</v>
      </c>
      <c r="E2551" s="3">
        <v>4006799.9999999995</v>
      </c>
      <c r="F2551" s="18" t="s">
        <v>6</v>
      </c>
      <c r="G2551" s="18" t="s">
        <v>130</v>
      </c>
      <c r="I2551" s="77" t="str">
        <f>IF(OR(F2551="FFIE GRUPO 2",F2551="FFIE GRUPO 7"),"INTERVENTORIA",IF(OR(F2551="CONTRACTUAL",F2551="OTRO SÍ"),VLOOKUP(A2551,CECOS!$A$2:$I$56,9,0),"NO APLICA"))</f>
        <v>INTERVENTORIA</v>
      </c>
    </row>
    <row r="2552" spans="1:9" x14ac:dyDescent="0.25">
      <c r="A2552" s="18">
        <v>1890</v>
      </c>
      <c r="B2552" s="5">
        <v>44044</v>
      </c>
      <c r="C2552" s="18" t="s">
        <v>228</v>
      </c>
      <c r="D2552" s="18" t="s">
        <v>111</v>
      </c>
      <c r="E2552" s="3">
        <v>4006799.9999999995</v>
      </c>
      <c r="F2552" s="18" t="s">
        <v>6</v>
      </c>
      <c r="G2552" s="18" t="s">
        <v>130</v>
      </c>
      <c r="I2552" s="77" t="str">
        <f>IF(OR(F2552="FFIE GRUPO 2",F2552="FFIE GRUPO 7"),"INTERVENTORIA",IF(OR(F2552="CONTRACTUAL",F2552="OTRO SÍ"),VLOOKUP(A2552,CECOS!$A$2:$I$56,9,0),"NO APLICA"))</f>
        <v>INTERVENTORIA</v>
      </c>
    </row>
    <row r="2553" spans="1:9" x14ac:dyDescent="0.25">
      <c r="A2553" s="18">
        <v>1890</v>
      </c>
      <c r="B2553" s="5">
        <v>44075</v>
      </c>
      <c r="C2553" s="18" t="s">
        <v>228</v>
      </c>
      <c r="D2553" s="18" t="s">
        <v>111</v>
      </c>
      <c r="E2553" s="3">
        <v>4006799.9999999995</v>
      </c>
      <c r="F2553" s="18" t="s">
        <v>6</v>
      </c>
      <c r="G2553" s="18" t="s">
        <v>130</v>
      </c>
      <c r="I2553" s="77" t="str">
        <f>IF(OR(F2553="FFIE GRUPO 2",F2553="FFIE GRUPO 7"),"INTERVENTORIA",IF(OR(F2553="CONTRACTUAL",F2553="OTRO SÍ"),VLOOKUP(A2553,CECOS!$A$2:$I$56,9,0),"NO APLICA"))</f>
        <v>INTERVENTORIA</v>
      </c>
    </row>
    <row r="2554" spans="1:9" x14ac:dyDescent="0.25">
      <c r="A2554" s="18">
        <v>1890</v>
      </c>
      <c r="B2554" s="5">
        <v>44105</v>
      </c>
      <c r="C2554" s="18" t="s">
        <v>228</v>
      </c>
      <c r="D2554" s="18" t="s">
        <v>111</v>
      </c>
      <c r="E2554" s="3">
        <v>4006799.9999999995</v>
      </c>
      <c r="F2554" s="18" t="s">
        <v>6</v>
      </c>
      <c r="G2554" s="18" t="s">
        <v>130</v>
      </c>
      <c r="I2554" s="77" t="str">
        <f>IF(OR(F2554="FFIE GRUPO 2",F2554="FFIE GRUPO 7"),"INTERVENTORIA",IF(OR(F2554="CONTRACTUAL",F2554="OTRO SÍ"),VLOOKUP(A2554,CECOS!$A$2:$I$56,9,0),"NO APLICA"))</f>
        <v>INTERVENTORIA</v>
      </c>
    </row>
    <row r="2555" spans="1:9" x14ac:dyDescent="0.25">
      <c r="A2555" s="18">
        <v>1890</v>
      </c>
      <c r="B2555" s="5">
        <v>43831</v>
      </c>
      <c r="C2555" s="18" t="s">
        <v>228</v>
      </c>
      <c r="D2555" s="18" t="s">
        <v>25</v>
      </c>
      <c r="E2555" s="3">
        <v>4006799.9999999995</v>
      </c>
      <c r="F2555" s="18" t="s">
        <v>6</v>
      </c>
      <c r="G2555" s="18" t="s">
        <v>130</v>
      </c>
      <c r="I2555" s="77" t="str">
        <f>IF(OR(F2555="FFIE GRUPO 2",F2555="FFIE GRUPO 7"),"INTERVENTORIA",IF(OR(F2555="CONTRACTUAL",F2555="OTRO SÍ"),VLOOKUP(A2555,CECOS!$A$2:$I$56,9,0),"NO APLICA"))</f>
        <v>INTERVENTORIA</v>
      </c>
    </row>
    <row r="2556" spans="1:9" x14ac:dyDescent="0.25">
      <c r="A2556" s="18">
        <v>1890</v>
      </c>
      <c r="B2556" s="5">
        <v>43862</v>
      </c>
      <c r="C2556" s="18" t="s">
        <v>228</v>
      </c>
      <c r="D2556" s="18" t="s">
        <v>25</v>
      </c>
      <c r="E2556" s="3">
        <v>4006799.9999999995</v>
      </c>
      <c r="F2556" s="18" t="s">
        <v>6</v>
      </c>
      <c r="G2556" s="18" t="s">
        <v>130</v>
      </c>
      <c r="I2556" s="77" t="str">
        <f>IF(OR(F2556="FFIE GRUPO 2",F2556="FFIE GRUPO 7"),"INTERVENTORIA",IF(OR(F2556="CONTRACTUAL",F2556="OTRO SÍ"),VLOOKUP(A2556,CECOS!$A$2:$I$56,9,0),"NO APLICA"))</f>
        <v>INTERVENTORIA</v>
      </c>
    </row>
    <row r="2557" spans="1:9" x14ac:dyDescent="0.25">
      <c r="A2557" s="18">
        <v>1890</v>
      </c>
      <c r="B2557" s="5">
        <v>43891</v>
      </c>
      <c r="C2557" s="18" t="s">
        <v>228</v>
      </c>
      <c r="D2557" s="18" t="s">
        <v>25</v>
      </c>
      <c r="E2557" s="3">
        <v>4006799.9999999995</v>
      </c>
      <c r="F2557" s="18" t="s">
        <v>6</v>
      </c>
      <c r="G2557" s="18" t="s">
        <v>130</v>
      </c>
      <c r="I2557" s="77" t="str">
        <f>IF(OR(F2557="FFIE GRUPO 2",F2557="FFIE GRUPO 7"),"INTERVENTORIA",IF(OR(F2557="CONTRACTUAL",F2557="OTRO SÍ"),VLOOKUP(A2557,CECOS!$A$2:$I$56,9,0),"NO APLICA"))</f>
        <v>INTERVENTORIA</v>
      </c>
    </row>
    <row r="2558" spans="1:9" x14ac:dyDescent="0.25">
      <c r="A2558" s="18">
        <v>1890</v>
      </c>
      <c r="B2558" s="5">
        <v>43922</v>
      </c>
      <c r="C2558" s="18" t="s">
        <v>228</v>
      </c>
      <c r="D2558" s="18" t="s">
        <v>25</v>
      </c>
      <c r="E2558" s="3">
        <v>4006799.9999999995</v>
      </c>
      <c r="F2558" s="18" t="s">
        <v>6</v>
      </c>
      <c r="G2558" s="18" t="s">
        <v>130</v>
      </c>
      <c r="I2558" s="77" t="str">
        <f>IF(OR(F2558="FFIE GRUPO 2",F2558="FFIE GRUPO 7"),"INTERVENTORIA",IF(OR(F2558="CONTRACTUAL",F2558="OTRO SÍ"),VLOOKUP(A2558,CECOS!$A$2:$I$56,9,0),"NO APLICA"))</f>
        <v>INTERVENTORIA</v>
      </c>
    </row>
    <row r="2559" spans="1:9" x14ac:dyDescent="0.25">
      <c r="A2559" s="18">
        <v>1890</v>
      </c>
      <c r="B2559" s="5">
        <v>43952</v>
      </c>
      <c r="C2559" s="18" t="s">
        <v>228</v>
      </c>
      <c r="D2559" s="18" t="s">
        <v>25</v>
      </c>
      <c r="E2559" s="3">
        <v>4006799.9999999995</v>
      </c>
      <c r="F2559" s="18" t="s">
        <v>6</v>
      </c>
      <c r="G2559" s="18" t="s">
        <v>130</v>
      </c>
      <c r="I2559" s="77" t="str">
        <f>IF(OR(F2559="FFIE GRUPO 2",F2559="FFIE GRUPO 7"),"INTERVENTORIA",IF(OR(F2559="CONTRACTUAL",F2559="OTRO SÍ"),VLOOKUP(A2559,CECOS!$A$2:$I$56,9,0),"NO APLICA"))</f>
        <v>INTERVENTORIA</v>
      </c>
    </row>
    <row r="2560" spans="1:9" x14ac:dyDescent="0.25">
      <c r="A2560" s="18">
        <v>1890</v>
      </c>
      <c r="B2560" s="5">
        <v>43983</v>
      </c>
      <c r="C2560" s="18" t="s">
        <v>228</v>
      </c>
      <c r="D2560" s="18" t="s">
        <v>25</v>
      </c>
      <c r="E2560" s="3">
        <v>4006799.9999999995</v>
      </c>
      <c r="F2560" s="18" t="s">
        <v>6</v>
      </c>
      <c r="G2560" s="18" t="s">
        <v>130</v>
      </c>
      <c r="I2560" s="77" t="str">
        <f>IF(OR(F2560="FFIE GRUPO 2",F2560="FFIE GRUPO 7"),"INTERVENTORIA",IF(OR(F2560="CONTRACTUAL",F2560="OTRO SÍ"),VLOOKUP(A2560,CECOS!$A$2:$I$56,9,0),"NO APLICA"))</f>
        <v>INTERVENTORIA</v>
      </c>
    </row>
    <row r="2561" spans="1:9" x14ac:dyDescent="0.25">
      <c r="A2561" s="18">
        <v>1890</v>
      </c>
      <c r="B2561" s="5">
        <v>44013</v>
      </c>
      <c r="C2561" s="18" t="s">
        <v>228</v>
      </c>
      <c r="D2561" s="18" t="s">
        <v>25</v>
      </c>
      <c r="E2561" s="3">
        <v>4006799.9999999995</v>
      </c>
      <c r="F2561" s="18" t="s">
        <v>6</v>
      </c>
      <c r="G2561" s="18" t="s">
        <v>130</v>
      </c>
      <c r="I2561" s="77" t="str">
        <f>IF(OR(F2561="FFIE GRUPO 2",F2561="FFIE GRUPO 7"),"INTERVENTORIA",IF(OR(F2561="CONTRACTUAL",F2561="OTRO SÍ"),VLOOKUP(A2561,CECOS!$A$2:$I$56,9,0),"NO APLICA"))</f>
        <v>INTERVENTORIA</v>
      </c>
    </row>
    <row r="2562" spans="1:9" x14ac:dyDescent="0.25">
      <c r="A2562" s="18">
        <v>1890</v>
      </c>
      <c r="B2562" s="5">
        <v>44044</v>
      </c>
      <c r="C2562" s="18" t="s">
        <v>228</v>
      </c>
      <c r="D2562" s="18" t="s">
        <v>25</v>
      </c>
      <c r="E2562" s="3">
        <v>4006799.9999999995</v>
      </c>
      <c r="F2562" s="18" t="s">
        <v>6</v>
      </c>
      <c r="G2562" s="18" t="s">
        <v>130</v>
      </c>
      <c r="I2562" s="77" t="str">
        <f>IF(OR(F2562="FFIE GRUPO 2",F2562="FFIE GRUPO 7"),"INTERVENTORIA",IF(OR(F2562="CONTRACTUAL",F2562="OTRO SÍ"),VLOOKUP(A2562,CECOS!$A$2:$I$56,9,0),"NO APLICA"))</f>
        <v>INTERVENTORIA</v>
      </c>
    </row>
    <row r="2563" spans="1:9" x14ac:dyDescent="0.25">
      <c r="A2563" s="18">
        <v>1890</v>
      </c>
      <c r="B2563" s="5">
        <v>44075</v>
      </c>
      <c r="C2563" s="18" t="s">
        <v>228</v>
      </c>
      <c r="D2563" s="18" t="s">
        <v>25</v>
      </c>
      <c r="E2563" s="3">
        <v>4006799.9999999995</v>
      </c>
      <c r="F2563" s="18" t="s">
        <v>6</v>
      </c>
      <c r="G2563" s="18" t="s">
        <v>130</v>
      </c>
      <c r="I2563" s="77" t="str">
        <f>IF(OR(F2563="FFIE GRUPO 2",F2563="FFIE GRUPO 7"),"INTERVENTORIA",IF(OR(F2563="CONTRACTUAL",F2563="OTRO SÍ"),VLOOKUP(A2563,CECOS!$A$2:$I$56,9,0),"NO APLICA"))</f>
        <v>INTERVENTORIA</v>
      </c>
    </row>
    <row r="2564" spans="1:9" x14ac:dyDescent="0.25">
      <c r="A2564" s="18">
        <v>1890</v>
      </c>
      <c r="B2564" s="5">
        <v>44105</v>
      </c>
      <c r="C2564" s="18" t="s">
        <v>228</v>
      </c>
      <c r="D2564" s="18" t="s">
        <v>25</v>
      </c>
      <c r="E2564" s="3">
        <v>4006799.9999999995</v>
      </c>
      <c r="F2564" s="18" t="s">
        <v>6</v>
      </c>
      <c r="G2564" s="18" t="s">
        <v>130</v>
      </c>
      <c r="I2564" s="77" t="str">
        <f>IF(OR(F2564="FFIE GRUPO 2",F2564="FFIE GRUPO 7"),"INTERVENTORIA",IF(OR(F2564="CONTRACTUAL",F2564="OTRO SÍ"),VLOOKUP(A2564,CECOS!$A$2:$I$56,9,0),"NO APLICA"))</f>
        <v>INTERVENTORIA</v>
      </c>
    </row>
    <row r="2565" spans="1:9" x14ac:dyDescent="0.25">
      <c r="A2565" s="18">
        <v>1618</v>
      </c>
      <c r="B2565" s="5">
        <v>43466</v>
      </c>
      <c r="C2565" s="18" t="s">
        <v>228</v>
      </c>
      <c r="D2565" s="18" t="s">
        <v>5</v>
      </c>
      <c r="E2565" s="3">
        <v>5898109.7507954882</v>
      </c>
      <c r="F2565" s="18" t="s">
        <v>6</v>
      </c>
      <c r="G2565" s="18" t="s">
        <v>6</v>
      </c>
      <c r="I2565" s="77" t="str">
        <f>IF(OR(F2565="FFIE GRUPO 2",F2565="FFIE GRUPO 7"),"INTERVENTORIA",IF(OR(F2565="CONTRACTUAL",F2565="OTRO SÍ"),VLOOKUP(A2565,CECOS!$A$2:$I$56,9,0),"NO APLICA"))</f>
        <v>GERENCIA</v>
      </c>
    </row>
    <row r="2566" spans="1:9" x14ac:dyDescent="0.25">
      <c r="A2566" s="18">
        <v>1618</v>
      </c>
      <c r="B2566" s="5">
        <v>43466</v>
      </c>
      <c r="C2566" s="18" t="s">
        <v>228</v>
      </c>
      <c r="D2566" s="18" t="s">
        <v>7</v>
      </c>
      <c r="E2566" s="3">
        <v>10573456.644736286</v>
      </c>
      <c r="F2566" s="18" t="s">
        <v>6</v>
      </c>
      <c r="G2566" s="18" t="s">
        <v>6</v>
      </c>
      <c r="I2566" s="77" t="str">
        <f>IF(OR(F2566="FFIE GRUPO 2",F2566="FFIE GRUPO 7"),"INTERVENTORIA",IF(OR(F2566="CONTRACTUAL",F2566="OTRO SÍ"),VLOOKUP(A2566,CECOS!$A$2:$I$56,9,0),"NO APLICA"))</f>
        <v>GERENCIA</v>
      </c>
    </row>
    <row r="2567" spans="1:9" x14ac:dyDescent="0.25">
      <c r="A2567" s="18">
        <v>1618</v>
      </c>
      <c r="B2567" s="5">
        <v>43497</v>
      </c>
      <c r="C2567" s="18" t="s">
        <v>228</v>
      </c>
      <c r="D2567" s="18" t="s">
        <v>7</v>
      </c>
      <c r="E2567" s="3">
        <v>10573456.644736286</v>
      </c>
      <c r="F2567" s="18" t="s">
        <v>6</v>
      </c>
      <c r="G2567" s="18" t="s">
        <v>6</v>
      </c>
      <c r="I2567" s="77" t="str">
        <f>IF(OR(F2567="FFIE GRUPO 2",F2567="FFIE GRUPO 7"),"INTERVENTORIA",IF(OR(F2567="CONTRACTUAL",F2567="OTRO SÍ"),VLOOKUP(A2567,CECOS!$A$2:$I$56,9,0),"NO APLICA"))</f>
        <v>GERENCIA</v>
      </c>
    </row>
    <row r="2568" spans="1:9" x14ac:dyDescent="0.25">
      <c r="A2568" s="18">
        <v>1618</v>
      </c>
      <c r="B2568" s="5">
        <v>43466</v>
      </c>
      <c r="C2568" s="18" t="s">
        <v>228</v>
      </c>
      <c r="D2568" s="18" t="s">
        <v>75</v>
      </c>
      <c r="E2568" s="3">
        <v>8420426.5965553131</v>
      </c>
      <c r="F2568" s="18" t="s">
        <v>6</v>
      </c>
      <c r="G2568" s="18" t="s">
        <v>6</v>
      </c>
      <c r="I2568" s="77" t="str">
        <f>IF(OR(F2568="FFIE GRUPO 2",F2568="FFIE GRUPO 7"),"INTERVENTORIA",IF(OR(F2568="CONTRACTUAL",F2568="OTRO SÍ"),VLOOKUP(A2568,CECOS!$A$2:$I$56,9,0),"NO APLICA"))</f>
        <v>GERENCIA</v>
      </c>
    </row>
    <row r="2569" spans="1:9" x14ac:dyDescent="0.25">
      <c r="A2569" s="18">
        <v>1618</v>
      </c>
      <c r="B2569" s="5">
        <v>43466</v>
      </c>
      <c r="C2569" s="18" t="s">
        <v>228</v>
      </c>
      <c r="D2569" s="18" t="s">
        <v>12</v>
      </c>
      <c r="E2569" s="3">
        <v>5968758.5524032004</v>
      </c>
      <c r="F2569" s="18" t="s">
        <v>6</v>
      </c>
      <c r="G2569" s="18" t="s">
        <v>6</v>
      </c>
      <c r="I2569" s="77" t="str">
        <f>IF(OR(F2569="FFIE GRUPO 2",F2569="FFIE GRUPO 7"),"INTERVENTORIA",IF(OR(F2569="CONTRACTUAL",F2569="OTRO SÍ"),VLOOKUP(A2569,CECOS!$A$2:$I$56,9,0),"NO APLICA"))</f>
        <v>GERENCIA</v>
      </c>
    </row>
    <row r="2570" spans="1:9" x14ac:dyDescent="0.25">
      <c r="A2570" s="18">
        <v>1618</v>
      </c>
      <c r="B2570" s="5">
        <v>43466</v>
      </c>
      <c r="C2570" s="18" t="s">
        <v>228</v>
      </c>
      <c r="D2570" s="18" t="s">
        <v>62</v>
      </c>
      <c r="E2570" s="3">
        <v>2694198.4714365834</v>
      </c>
      <c r="F2570" s="18" t="s">
        <v>6</v>
      </c>
      <c r="G2570" s="18" t="s">
        <v>6</v>
      </c>
      <c r="I2570" s="77" t="str">
        <f>IF(OR(F2570="FFIE GRUPO 2",F2570="FFIE GRUPO 7"),"INTERVENTORIA",IF(OR(F2570="CONTRACTUAL",F2570="OTRO SÍ"),VLOOKUP(A2570,CECOS!$A$2:$I$56,9,0),"NO APLICA"))</f>
        <v>GERENCIA</v>
      </c>
    </row>
    <row r="2571" spans="1:9" x14ac:dyDescent="0.25">
      <c r="A2571" s="18">
        <v>1618</v>
      </c>
      <c r="B2571" s="5">
        <v>43497</v>
      </c>
      <c r="C2571" s="18" t="s">
        <v>228</v>
      </c>
      <c r="D2571" s="18" t="s">
        <v>62</v>
      </c>
      <c r="E2571" s="3">
        <v>2694198.4714365834</v>
      </c>
      <c r="F2571" s="18" t="s">
        <v>6</v>
      </c>
      <c r="G2571" s="18" t="s">
        <v>6</v>
      </c>
      <c r="I2571" s="77" t="str">
        <f>IF(OR(F2571="FFIE GRUPO 2",F2571="FFIE GRUPO 7"),"INTERVENTORIA",IF(OR(F2571="CONTRACTUAL",F2571="OTRO SÍ"),VLOOKUP(A2571,CECOS!$A$2:$I$56,9,0),"NO APLICA"))</f>
        <v>GERENCIA</v>
      </c>
    </row>
    <row r="2572" spans="1:9" x14ac:dyDescent="0.25">
      <c r="A2572" s="18">
        <v>1715</v>
      </c>
      <c r="B2572" s="5">
        <v>43466</v>
      </c>
      <c r="C2572" s="18" t="s">
        <v>228</v>
      </c>
      <c r="D2572" s="18" t="s">
        <v>5</v>
      </c>
      <c r="E2572" s="3">
        <v>2992909.5</v>
      </c>
      <c r="F2572" s="18" t="s">
        <v>6</v>
      </c>
      <c r="G2572" s="18" t="s">
        <v>131</v>
      </c>
      <c r="I2572" s="77" t="str">
        <f>IF(OR(F2572="FFIE GRUPO 2",F2572="FFIE GRUPO 7"),"INTERVENTORIA",IF(OR(F2572="CONTRACTUAL",F2572="OTRO SÍ"),VLOOKUP(A2572,CECOS!$A$2:$I$56,9,0),"NO APLICA"))</f>
        <v>OTROS</v>
      </c>
    </row>
    <row r="2573" spans="1:9" x14ac:dyDescent="0.25">
      <c r="A2573" s="18">
        <v>1715</v>
      </c>
      <c r="B2573" s="5">
        <v>43497</v>
      </c>
      <c r="C2573" s="18" t="s">
        <v>228</v>
      </c>
      <c r="D2573" s="18" t="s">
        <v>5</v>
      </c>
      <c r="E2573" s="3">
        <v>2992909.5</v>
      </c>
      <c r="F2573" s="18" t="s">
        <v>6</v>
      </c>
      <c r="G2573" s="18" t="s">
        <v>131</v>
      </c>
      <c r="I2573" s="77" t="str">
        <f>IF(OR(F2573="FFIE GRUPO 2",F2573="FFIE GRUPO 7"),"INTERVENTORIA",IF(OR(F2573="CONTRACTUAL",F2573="OTRO SÍ"),VLOOKUP(A2573,CECOS!$A$2:$I$56,9,0),"NO APLICA"))</f>
        <v>OTROS</v>
      </c>
    </row>
    <row r="2574" spans="1:9" x14ac:dyDescent="0.25">
      <c r="A2574" s="18">
        <v>1715</v>
      </c>
      <c r="B2574" s="5">
        <v>43525</v>
      </c>
      <c r="C2574" s="18" t="s">
        <v>228</v>
      </c>
      <c r="D2574" s="18" t="s">
        <v>5</v>
      </c>
      <c r="E2574" s="3">
        <v>2992909.5</v>
      </c>
      <c r="F2574" s="18" t="s">
        <v>6</v>
      </c>
      <c r="G2574" s="18" t="s">
        <v>131</v>
      </c>
      <c r="I2574" s="77" t="str">
        <f>IF(OR(F2574="FFIE GRUPO 2",F2574="FFIE GRUPO 7"),"INTERVENTORIA",IF(OR(F2574="CONTRACTUAL",F2574="OTRO SÍ"),VLOOKUP(A2574,CECOS!$A$2:$I$56,9,0),"NO APLICA"))</f>
        <v>OTROS</v>
      </c>
    </row>
    <row r="2575" spans="1:9" x14ac:dyDescent="0.25">
      <c r="A2575" s="18">
        <v>1715</v>
      </c>
      <c r="B2575" s="5">
        <v>43466</v>
      </c>
      <c r="C2575" s="18" t="s">
        <v>228</v>
      </c>
      <c r="D2575" s="18" t="s">
        <v>7</v>
      </c>
      <c r="E2575" s="3">
        <v>2835000</v>
      </c>
      <c r="F2575" s="18" t="s">
        <v>6</v>
      </c>
      <c r="G2575" s="18" t="s">
        <v>131</v>
      </c>
      <c r="I2575" s="77" t="str">
        <f>IF(OR(F2575="FFIE GRUPO 2",F2575="FFIE GRUPO 7"),"INTERVENTORIA",IF(OR(F2575="CONTRACTUAL",F2575="OTRO SÍ"),VLOOKUP(A2575,CECOS!$A$2:$I$56,9,0),"NO APLICA"))</f>
        <v>OTROS</v>
      </c>
    </row>
    <row r="2576" spans="1:9" x14ac:dyDescent="0.25">
      <c r="A2576" s="18">
        <v>1715</v>
      </c>
      <c r="B2576" s="5">
        <v>43497</v>
      </c>
      <c r="C2576" s="18" t="s">
        <v>228</v>
      </c>
      <c r="D2576" s="18" t="s">
        <v>7</v>
      </c>
      <c r="E2576" s="3">
        <v>2835000</v>
      </c>
      <c r="F2576" s="18" t="s">
        <v>6</v>
      </c>
      <c r="G2576" s="18" t="s">
        <v>131</v>
      </c>
      <c r="I2576" s="77" t="str">
        <f>IF(OR(F2576="FFIE GRUPO 2",F2576="FFIE GRUPO 7"),"INTERVENTORIA",IF(OR(F2576="CONTRACTUAL",F2576="OTRO SÍ"),VLOOKUP(A2576,CECOS!$A$2:$I$56,9,0),"NO APLICA"))</f>
        <v>OTROS</v>
      </c>
    </row>
    <row r="2577" spans="1:9" x14ac:dyDescent="0.25">
      <c r="A2577" s="18">
        <v>1715</v>
      </c>
      <c r="B2577" s="5">
        <v>43525</v>
      </c>
      <c r="C2577" s="18" t="s">
        <v>228</v>
      </c>
      <c r="D2577" s="18" t="s">
        <v>7</v>
      </c>
      <c r="E2577" s="3">
        <v>2835000</v>
      </c>
      <c r="F2577" s="18" t="s">
        <v>6</v>
      </c>
      <c r="G2577" s="18" t="s">
        <v>131</v>
      </c>
      <c r="I2577" s="77" t="str">
        <f>IF(OR(F2577="FFIE GRUPO 2",F2577="FFIE GRUPO 7"),"INTERVENTORIA",IF(OR(F2577="CONTRACTUAL",F2577="OTRO SÍ"),VLOOKUP(A2577,CECOS!$A$2:$I$56,9,0),"NO APLICA"))</f>
        <v>OTROS</v>
      </c>
    </row>
    <row r="2578" spans="1:9" x14ac:dyDescent="0.25">
      <c r="A2578" s="18">
        <v>1715</v>
      </c>
      <c r="B2578" s="5">
        <v>43466</v>
      </c>
      <c r="C2578" s="18" t="s">
        <v>228</v>
      </c>
      <c r="D2578" s="18" t="s">
        <v>11</v>
      </c>
      <c r="E2578" s="3">
        <v>1228500</v>
      </c>
      <c r="F2578" s="18" t="s">
        <v>6</v>
      </c>
      <c r="G2578" s="18" t="s">
        <v>131</v>
      </c>
      <c r="I2578" s="77" t="str">
        <f>IF(OR(F2578="FFIE GRUPO 2",F2578="FFIE GRUPO 7"),"INTERVENTORIA",IF(OR(F2578="CONTRACTUAL",F2578="OTRO SÍ"),VLOOKUP(A2578,CECOS!$A$2:$I$56,9,0),"NO APLICA"))</f>
        <v>OTROS</v>
      </c>
    </row>
    <row r="2579" spans="1:9" x14ac:dyDescent="0.25">
      <c r="A2579" s="18">
        <v>1715</v>
      </c>
      <c r="B2579" s="5">
        <v>43497</v>
      </c>
      <c r="C2579" s="18" t="s">
        <v>228</v>
      </c>
      <c r="D2579" s="18" t="s">
        <v>11</v>
      </c>
      <c r="E2579" s="3">
        <v>1228500</v>
      </c>
      <c r="F2579" s="18" t="s">
        <v>6</v>
      </c>
      <c r="G2579" s="18" t="s">
        <v>131</v>
      </c>
      <c r="I2579" s="77" t="str">
        <f>IF(OR(F2579="FFIE GRUPO 2",F2579="FFIE GRUPO 7"),"INTERVENTORIA",IF(OR(F2579="CONTRACTUAL",F2579="OTRO SÍ"),VLOOKUP(A2579,CECOS!$A$2:$I$56,9,0),"NO APLICA"))</f>
        <v>OTROS</v>
      </c>
    </row>
    <row r="2580" spans="1:9" x14ac:dyDescent="0.25">
      <c r="A2580" s="18">
        <v>1715</v>
      </c>
      <c r="B2580" s="5">
        <v>43525</v>
      </c>
      <c r="C2580" s="18" t="s">
        <v>228</v>
      </c>
      <c r="D2580" s="18" t="s">
        <v>11</v>
      </c>
      <c r="E2580" s="3">
        <v>1228500</v>
      </c>
      <c r="F2580" s="18" t="s">
        <v>6</v>
      </c>
      <c r="G2580" s="18" t="s">
        <v>131</v>
      </c>
      <c r="I2580" s="77" t="str">
        <f>IF(OR(F2580="FFIE GRUPO 2",F2580="FFIE GRUPO 7"),"INTERVENTORIA",IF(OR(F2580="CONTRACTUAL",F2580="OTRO SÍ"),VLOOKUP(A2580,CECOS!$A$2:$I$56,9,0),"NO APLICA"))</f>
        <v>OTROS</v>
      </c>
    </row>
    <row r="2581" spans="1:9" x14ac:dyDescent="0.25">
      <c r="A2581" s="18">
        <v>1715</v>
      </c>
      <c r="B2581" s="5">
        <v>43466</v>
      </c>
      <c r="C2581" s="18" t="s">
        <v>228</v>
      </c>
      <c r="D2581" s="18" t="s">
        <v>20</v>
      </c>
      <c r="E2581" s="3">
        <v>1181250</v>
      </c>
      <c r="F2581" s="18" t="s">
        <v>6</v>
      </c>
      <c r="G2581" s="18" t="s">
        <v>131</v>
      </c>
      <c r="I2581" s="77" t="str">
        <f>IF(OR(F2581="FFIE GRUPO 2",F2581="FFIE GRUPO 7"),"INTERVENTORIA",IF(OR(F2581="CONTRACTUAL",F2581="OTRO SÍ"),VLOOKUP(A2581,CECOS!$A$2:$I$56,9,0),"NO APLICA"))</f>
        <v>OTROS</v>
      </c>
    </row>
    <row r="2582" spans="1:9" x14ac:dyDescent="0.25">
      <c r="A2582" s="18">
        <v>1715</v>
      </c>
      <c r="B2582" s="5">
        <v>43497</v>
      </c>
      <c r="C2582" s="18" t="s">
        <v>228</v>
      </c>
      <c r="D2582" s="18" t="s">
        <v>20</v>
      </c>
      <c r="E2582" s="3">
        <v>1181250</v>
      </c>
      <c r="F2582" s="18" t="s">
        <v>6</v>
      </c>
      <c r="G2582" s="18" t="s">
        <v>131</v>
      </c>
      <c r="I2582" s="77" t="str">
        <f>IF(OR(F2582="FFIE GRUPO 2",F2582="FFIE GRUPO 7"),"INTERVENTORIA",IF(OR(F2582="CONTRACTUAL",F2582="OTRO SÍ"),VLOOKUP(A2582,CECOS!$A$2:$I$56,9,0),"NO APLICA"))</f>
        <v>OTROS</v>
      </c>
    </row>
    <row r="2583" spans="1:9" x14ac:dyDescent="0.25">
      <c r="A2583" s="18">
        <v>1715</v>
      </c>
      <c r="B2583" s="5">
        <v>43525</v>
      </c>
      <c r="C2583" s="18" t="s">
        <v>228</v>
      </c>
      <c r="D2583" s="18" t="s">
        <v>20</v>
      </c>
      <c r="E2583" s="3">
        <v>1181250</v>
      </c>
      <c r="F2583" s="18" t="s">
        <v>6</v>
      </c>
      <c r="G2583" s="18" t="s">
        <v>131</v>
      </c>
      <c r="I2583" s="77" t="str">
        <f>IF(OR(F2583="FFIE GRUPO 2",F2583="FFIE GRUPO 7"),"INTERVENTORIA",IF(OR(F2583="CONTRACTUAL",F2583="OTRO SÍ"),VLOOKUP(A2583,CECOS!$A$2:$I$56,9,0),"NO APLICA"))</f>
        <v>OTROS</v>
      </c>
    </row>
    <row r="2584" spans="1:9" x14ac:dyDescent="0.25">
      <c r="A2584" s="18">
        <v>1715</v>
      </c>
      <c r="B2584" s="5">
        <v>43466</v>
      </c>
      <c r="C2584" s="18" t="s">
        <v>228</v>
      </c>
      <c r="D2584" s="18" t="s">
        <v>5</v>
      </c>
      <c r="E2584" s="3">
        <v>2494091.25</v>
      </c>
      <c r="F2584" s="18" t="s">
        <v>6</v>
      </c>
      <c r="G2584" s="18" t="s">
        <v>131</v>
      </c>
      <c r="I2584" s="77" t="str">
        <f>IF(OR(F2584="FFIE GRUPO 2",F2584="FFIE GRUPO 7"),"INTERVENTORIA",IF(OR(F2584="CONTRACTUAL",F2584="OTRO SÍ"),VLOOKUP(A2584,CECOS!$A$2:$I$56,9,0),"NO APLICA"))</f>
        <v>OTROS</v>
      </c>
    </row>
    <row r="2585" spans="1:9" x14ac:dyDescent="0.25">
      <c r="A2585" s="18">
        <v>1715</v>
      </c>
      <c r="B2585" s="5">
        <v>43497</v>
      </c>
      <c r="C2585" s="18" t="s">
        <v>228</v>
      </c>
      <c r="D2585" s="18" t="s">
        <v>5</v>
      </c>
      <c r="E2585" s="3">
        <v>2494091.25</v>
      </c>
      <c r="F2585" s="18" t="s">
        <v>6</v>
      </c>
      <c r="G2585" s="18" t="s">
        <v>131</v>
      </c>
      <c r="I2585" s="77" t="str">
        <f>IF(OR(F2585="FFIE GRUPO 2",F2585="FFIE GRUPO 7"),"INTERVENTORIA",IF(OR(F2585="CONTRACTUAL",F2585="OTRO SÍ"),VLOOKUP(A2585,CECOS!$A$2:$I$56,9,0),"NO APLICA"))</f>
        <v>OTROS</v>
      </c>
    </row>
    <row r="2586" spans="1:9" x14ac:dyDescent="0.25">
      <c r="A2586" s="18">
        <v>1715</v>
      </c>
      <c r="B2586" s="5">
        <v>43525</v>
      </c>
      <c r="C2586" s="18" t="s">
        <v>228</v>
      </c>
      <c r="D2586" s="18" t="s">
        <v>5</v>
      </c>
      <c r="E2586" s="3">
        <v>2494091.25</v>
      </c>
      <c r="F2586" s="18" t="s">
        <v>6</v>
      </c>
      <c r="G2586" s="18" t="s">
        <v>131</v>
      </c>
      <c r="I2586" s="77" t="str">
        <f>IF(OR(F2586="FFIE GRUPO 2",F2586="FFIE GRUPO 7"),"INTERVENTORIA",IF(OR(F2586="CONTRACTUAL",F2586="OTRO SÍ"),VLOOKUP(A2586,CECOS!$A$2:$I$56,9,0),"NO APLICA"))</f>
        <v>OTROS</v>
      </c>
    </row>
    <row r="2587" spans="1:9" x14ac:dyDescent="0.25">
      <c r="A2587" s="18">
        <v>1715</v>
      </c>
      <c r="B2587" s="5">
        <v>43466</v>
      </c>
      <c r="C2587" s="18" t="s">
        <v>228</v>
      </c>
      <c r="D2587" s="18" t="s">
        <v>7</v>
      </c>
      <c r="E2587" s="3">
        <v>2362500</v>
      </c>
      <c r="F2587" s="18" t="s">
        <v>6</v>
      </c>
      <c r="G2587" s="18" t="s">
        <v>131</v>
      </c>
      <c r="I2587" s="77" t="str">
        <f>IF(OR(F2587="FFIE GRUPO 2",F2587="FFIE GRUPO 7"),"INTERVENTORIA",IF(OR(F2587="CONTRACTUAL",F2587="OTRO SÍ"),VLOOKUP(A2587,CECOS!$A$2:$I$56,9,0),"NO APLICA"))</f>
        <v>OTROS</v>
      </c>
    </row>
    <row r="2588" spans="1:9" x14ac:dyDescent="0.25">
      <c r="A2588" s="18">
        <v>1715</v>
      </c>
      <c r="B2588" s="5">
        <v>43497</v>
      </c>
      <c r="C2588" s="18" t="s">
        <v>228</v>
      </c>
      <c r="D2588" s="18" t="s">
        <v>7</v>
      </c>
      <c r="E2588" s="3">
        <v>2362500</v>
      </c>
      <c r="F2588" s="18" t="s">
        <v>6</v>
      </c>
      <c r="G2588" s="18" t="s">
        <v>131</v>
      </c>
      <c r="I2588" s="77" t="str">
        <f>IF(OR(F2588="FFIE GRUPO 2",F2588="FFIE GRUPO 7"),"INTERVENTORIA",IF(OR(F2588="CONTRACTUAL",F2588="OTRO SÍ"),VLOOKUP(A2588,CECOS!$A$2:$I$56,9,0),"NO APLICA"))</f>
        <v>OTROS</v>
      </c>
    </row>
    <row r="2589" spans="1:9" x14ac:dyDescent="0.25">
      <c r="A2589" s="18">
        <v>1715</v>
      </c>
      <c r="B2589" s="5">
        <v>43525</v>
      </c>
      <c r="C2589" s="18" t="s">
        <v>228</v>
      </c>
      <c r="D2589" s="18" t="s">
        <v>7</v>
      </c>
      <c r="E2589" s="3">
        <v>2362500</v>
      </c>
      <c r="F2589" s="18" t="s">
        <v>6</v>
      </c>
      <c r="G2589" s="18" t="s">
        <v>131</v>
      </c>
      <c r="I2589" s="77" t="str">
        <f>IF(OR(F2589="FFIE GRUPO 2",F2589="FFIE GRUPO 7"),"INTERVENTORIA",IF(OR(F2589="CONTRACTUAL",F2589="OTRO SÍ"),VLOOKUP(A2589,CECOS!$A$2:$I$56,9,0),"NO APLICA"))</f>
        <v>OTROS</v>
      </c>
    </row>
    <row r="2590" spans="1:9" x14ac:dyDescent="0.25">
      <c r="A2590" s="18">
        <v>1715</v>
      </c>
      <c r="B2590" s="5">
        <v>43466</v>
      </c>
      <c r="C2590" s="18" t="s">
        <v>228</v>
      </c>
      <c r="D2590" s="18" t="s">
        <v>11</v>
      </c>
      <c r="E2590" s="3">
        <v>1023750</v>
      </c>
      <c r="F2590" s="18" t="s">
        <v>6</v>
      </c>
      <c r="G2590" s="18" t="s">
        <v>131</v>
      </c>
      <c r="I2590" s="77" t="str">
        <f>IF(OR(F2590="FFIE GRUPO 2",F2590="FFIE GRUPO 7"),"INTERVENTORIA",IF(OR(F2590="CONTRACTUAL",F2590="OTRO SÍ"),VLOOKUP(A2590,CECOS!$A$2:$I$56,9,0),"NO APLICA"))</f>
        <v>OTROS</v>
      </c>
    </row>
    <row r="2591" spans="1:9" x14ac:dyDescent="0.25">
      <c r="A2591" s="18">
        <v>1715</v>
      </c>
      <c r="B2591" s="5">
        <v>43497</v>
      </c>
      <c r="C2591" s="18" t="s">
        <v>228</v>
      </c>
      <c r="D2591" s="18" t="s">
        <v>11</v>
      </c>
      <c r="E2591" s="3">
        <v>1023750</v>
      </c>
      <c r="F2591" s="18" t="s">
        <v>6</v>
      </c>
      <c r="G2591" s="18" t="s">
        <v>131</v>
      </c>
      <c r="I2591" s="77" t="str">
        <f>IF(OR(F2591="FFIE GRUPO 2",F2591="FFIE GRUPO 7"),"INTERVENTORIA",IF(OR(F2591="CONTRACTUAL",F2591="OTRO SÍ"),VLOOKUP(A2591,CECOS!$A$2:$I$56,9,0),"NO APLICA"))</f>
        <v>OTROS</v>
      </c>
    </row>
    <row r="2592" spans="1:9" x14ac:dyDescent="0.25">
      <c r="A2592" s="18">
        <v>1715</v>
      </c>
      <c r="B2592" s="5">
        <v>43525</v>
      </c>
      <c r="C2592" s="18" t="s">
        <v>228</v>
      </c>
      <c r="D2592" s="18" t="s">
        <v>11</v>
      </c>
      <c r="E2592" s="3">
        <v>1023750</v>
      </c>
      <c r="F2592" s="18" t="s">
        <v>6</v>
      </c>
      <c r="G2592" s="18" t="s">
        <v>131</v>
      </c>
      <c r="I2592" s="77" t="str">
        <f>IF(OR(F2592="FFIE GRUPO 2",F2592="FFIE GRUPO 7"),"INTERVENTORIA",IF(OR(F2592="CONTRACTUAL",F2592="OTRO SÍ"),VLOOKUP(A2592,CECOS!$A$2:$I$56,9,0),"NO APLICA"))</f>
        <v>OTROS</v>
      </c>
    </row>
    <row r="2593" spans="1:9" x14ac:dyDescent="0.25">
      <c r="A2593" s="18">
        <v>1715</v>
      </c>
      <c r="B2593" s="5">
        <v>43466</v>
      </c>
      <c r="C2593" s="18" t="s">
        <v>228</v>
      </c>
      <c r="D2593" s="18" t="s">
        <v>62</v>
      </c>
      <c r="E2593" s="3">
        <v>708750</v>
      </c>
      <c r="F2593" s="18" t="s">
        <v>6</v>
      </c>
      <c r="G2593" s="18" t="s">
        <v>131</v>
      </c>
      <c r="I2593" s="77" t="str">
        <f>IF(OR(F2593="FFIE GRUPO 2",F2593="FFIE GRUPO 7"),"INTERVENTORIA",IF(OR(F2593="CONTRACTUAL",F2593="OTRO SÍ"),VLOOKUP(A2593,CECOS!$A$2:$I$56,9,0),"NO APLICA"))</f>
        <v>OTROS</v>
      </c>
    </row>
    <row r="2594" spans="1:9" x14ac:dyDescent="0.25">
      <c r="A2594" s="18">
        <v>1715</v>
      </c>
      <c r="B2594" s="5">
        <v>43497</v>
      </c>
      <c r="C2594" s="18" t="s">
        <v>228</v>
      </c>
      <c r="D2594" s="18" t="s">
        <v>62</v>
      </c>
      <c r="E2594" s="3">
        <v>708750</v>
      </c>
      <c r="F2594" s="18" t="s">
        <v>6</v>
      </c>
      <c r="G2594" s="18" t="s">
        <v>131</v>
      </c>
      <c r="I2594" s="77" t="str">
        <f>IF(OR(F2594="FFIE GRUPO 2",F2594="FFIE GRUPO 7"),"INTERVENTORIA",IF(OR(F2594="CONTRACTUAL",F2594="OTRO SÍ"),VLOOKUP(A2594,CECOS!$A$2:$I$56,9,0),"NO APLICA"))</f>
        <v>OTROS</v>
      </c>
    </row>
    <row r="2595" spans="1:9" x14ac:dyDescent="0.25">
      <c r="A2595" s="18">
        <v>1715</v>
      </c>
      <c r="B2595" s="5">
        <v>43525</v>
      </c>
      <c r="C2595" s="18" t="s">
        <v>228</v>
      </c>
      <c r="D2595" s="18" t="s">
        <v>62</v>
      </c>
      <c r="E2595" s="3">
        <v>708750</v>
      </c>
      <c r="F2595" s="18" t="s">
        <v>6</v>
      </c>
      <c r="G2595" s="18" t="s">
        <v>131</v>
      </c>
      <c r="I2595" s="77" t="str">
        <f>IF(OR(F2595="FFIE GRUPO 2",F2595="FFIE GRUPO 7"),"INTERVENTORIA",IF(OR(F2595="CONTRACTUAL",F2595="OTRO SÍ"),VLOOKUP(A2595,CECOS!$A$2:$I$56,9,0),"NO APLICA"))</f>
        <v>OTROS</v>
      </c>
    </row>
    <row r="2596" spans="1:9" x14ac:dyDescent="0.25">
      <c r="A2596" s="18">
        <v>1715</v>
      </c>
      <c r="B2596" s="5">
        <v>43466</v>
      </c>
      <c r="C2596" s="18" t="s">
        <v>228</v>
      </c>
      <c r="D2596" s="18" t="s">
        <v>5</v>
      </c>
      <c r="E2596" s="3">
        <v>1496454.75</v>
      </c>
      <c r="F2596" s="18" t="s">
        <v>6</v>
      </c>
      <c r="G2596" s="18" t="s">
        <v>131</v>
      </c>
      <c r="I2596" s="77" t="str">
        <f>IF(OR(F2596="FFIE GRUPO 2",F2596="FFIE GRUPO 7"),"INTERVENTORIA",IF(OR(F2596="CONTRACTUAL",F2596="OTRO SÍ"),VLOOKUP(A2596,CECOS!$A$2:$I$56,9,0),"NO APLICA"))</f>
        <v>OTROS</v>
      </c>
    </row>
    <row r="2597" spans="1:9" x14ac:dyDescent="0.25">
      <c r="A2597" s="18">
        <v>1715</v>
      </c>
      <c r="B2597" s="5">
        <v>43497</v>
      </c>
      <c r="C2597" s="18" t="s">
        <v>228</v>
      </c>
      <c r="D2597" s="18" t="s">
        <v>5</v>
      </c>
      <c r="E2597" s="3">
        <v>1496454.75</v>
      </c>
      <c r="F2597" s="18" t="s">
        <v>6</v>
      </c>
      <c r="G2597" s="18" t="s">
        <v>131</v>
      </c>
      <c r="I2597" s="77" t="str">
        <f>IF(OR(F2597="FFIE GRUPO 2",F2597="FFIE GRUPO 7"),"INTERVENTORIA",IF(OR(F2597="CONTRACTUAL",F2597="OTRO SÍ"),VLOOKUP(A2597,CECOS!$A$2:$I$56,9,0),"NO APLICA"))</f>
        <v>OTROS</v>
      </c>
    </row>
    <row r="2598" spans="1:9" x14ac:dyDescent="0.25">
      <c r="A2598" s="18">
        <v>1715</v>
      </c>
      <c r="B2598" s="5">
        <v>43525</v>
      </c>
      <c r="C2598" s="18" t="s">
        <v>228</v>
      </c>
      <c r="D2598" s="18" t="s">
        <v>5</v>
      </c>
      <c r="E2598" s="3">
        <v>1496454.75</v>
      </c>
      <c r="F2598" s="18" t="s">
        <v>6</v>
      </c>
      <c r="G2598" s="18" t="s">
        <v>131</v>
      </c>
      <c r="I2598" s="77" t="str">
        <f>IF(OR(F2598="FFIE GRUPO 2",F2598="FFIE GRUPO 7"),"INTERVENTORIA",IF(OR(F2598="CONTRACTUAL",F2598="OTRO SÍ"),VLOOKUP(A2598,CECOS!$A$2:$I$56,9,0),"NO APLICA"))</f>
        <v>OTROS</v>
      </c>
    </row>
    <row r="2599" spans="1:9" x14ac:dyDescent="0.25">
      <c r="A2599" s="18">
        <v>1715</v>
      </c>
      <c r="B2599" s="5">
        <v>43466</v>
      </c>
      <c r="C2599" s="18" t="s">
        <v>228</v>
      </c>
      <c r="D2599" s="18" t="s">
        <v>7</v>
      </c>
      <c r="E2599" s="3">
        <v>945000</v>
      </c>
      <c r="F2599" s="18" t="s">
        <v>6</v>
      </c>
      <c r="G2599" s="18" t="s">
        <v>131</v>
      </c>
      <c r="I2599" s="77" t="str">
        <f>IF(OR(F2599="FFIE GRUPO 2",F2599="FFIE GRUPO 7"),"INTERVENTORIA",IF(OR(F2599="CONTRACTUAL",F2599="OTRO SÍ"),VLOOKUP(A2599,CECOS!$A$2:$I$56,9,0),"NO APLICA"))</f>
        <v>OTROS</v>
      </c>
    </row>
    <row r="2600" spans="1:9" x14ac:dyDescent="0.25">
      <c r="A2600" s="18">
        <v>1715</v>
      </c>
      <c r="B2600" s="5">
        <v>43497</v>
      </c>
      <c r="C2600" s="18" t="s">
        <v>228</v>
      </c>
      <c r="D2600" s="18" t="s">
        <v>7</v>
      </c>
      <c r="E2600" s="3">
        <v>945000</v>
      </c>
      <c r="F2600" s="18" t="s">
        <v>6</v>
      </c>
      <c r="G2600" s="18" t="s">
        <v>131</v>
      </c>
      <c r="I2600" s="77" t="str">
        <f>IF(OR(F2600="FFIE GRUPO 2",F2600="FFIE GRUPO 7"),"INTERVENTORIA",IF(OR(F2600="CONTRACTUAL",F2600="OTRO SÍ"),VLOOKUP(A2600,CECOS!$A$2:$I$56,9,0),"NO APLICA"))</f>
        <v>OTROS</v>
      </c>
    </row>
    <row r="2601" spans="1:9" x14ac:dyDescent="0.25">
      <c r="A2601" s="18">
        <v>1715</v>
      </c>
      <c r="B2601" s="5">
        <v>43525</v>
      </c>
      <c r="C2601" s="18" t="s">
        <v>228</v>
      </c>
      <c r="D2601" s="18" t="s">
        <v>7</v>
      </c>
      <c r="E2601" s="3">
        <v>945000</v>
      </c>
      <c r="F2601" s="18" t="s">
        <v>6</v>
      </c>
      <c r="G2601" s="18" t="s">
        <v>131</v>
      </c>
      <c r="I2601" s="77" t="str">
        <f>IF(OR(F2601="FFIE GRUPO 2",F2601="FFIE GRUPO 7"),"INTERVENTORIA",IF(OR(F2601="CONTRACTUAL",F2601="OTRO SÍ"),VLOOKUP(A2601,CECOS!$A$2:$I$56,9,0),"NO APLICA"))</f>
        <v>OTROS</v>
      </c>
    </row>
    <row r="2602" spans="1:9" x14ac:dyDescent="0.25">
      <c r="A2602" s="18">
        <v>1715</v>
      </c>
      <c r="B2602" s="5">
        <v>43466</v>
      </c>
      <c r="C2602" s="18" t="s">
        <v>228</v>
      </c>
      <c r="D2602" s="18" t="s">
        <v>11</v>
      </c>
      <c r="E2602" s="3">
        <v>409500</v>
      </c>
      <c r="F2602" s="18" t="s">
        <v>6</v>
      </c>
      <c r="G2602" s="18" t="s">
        <v>131</v>
      </c>
      <c r="I2602" s="77" t="str">
        <f>IF(OR(F2602="FFIE GRUPO 2",F2602="FFIE GRUPO 7"),"INTERVENTORIA",IF(OR(F2602="CONTRACTUAL",F2602="OTRO SÍ"),VLOOKUP(A2602,CECOS!$A$2:$I$56,9,0),"NO APLICA"))</f>
        <v>OTROS</v>
      </c>
    </row>
    <row r="2603" spans="1:9" x14ac:dyDescent="0.25">
      <c r="A2603" s="18">
        <v>1715</v>
      </c>
      <c r="B2603" s="5">
        <v>43497</v>
      </c>
      <c r="C2603" s="18" t="s">
        <v>228</v>
      </c>
      <c r="D2603" s="18" t="s">
        <v>11</v>
      </c>
      <c r="E2603" s="3">
        <v>409500</v>
      </c>
      <c r="F2603" s="18" t="s">
        <v>6</v>
      </c>
      <c r="G2603" s="18" t="s">
        <v>131</v>
      </c>
      <c r="I2603" s="77" t="str">
        <f>IF(OR(F2603="FFIE GRUPO 2",F2603="FFIE GRUPO 7"),"INTERVENTORIA",IF(OR(F2603="CONTRACTUAL",F2603="OTRO SÍ"),VLOOKUP(A2603,CECOS!$A$2:$I$56,9,0),"NO APLICA"))</f>
        <v>OTROS</v>
      </c>
    </row>
    <row r="2604" spans="1:9" x14ac:dyDescent="0.25">
      <c r="A2604" s="18">
        <v>1715</v>
      </c>
      <c r="B2604" s="5">
        <v>43525</v>
      </c>
      <c r="C2604" s="18" t="s">
        <v>228</v>
      </c>
      <c r="D2604" s="18" t="s">
        <v>11</v>
      </c>
      <c r="E2604" s="3">
        <v>409500</v>
      </c>
      <c r="F2604" s="18" t="s">
        <v>6</v>
      </c>
      <c r="G2604" s="18" t="s">
        <v>131</v>
      </c>
      <c r="I2604" s="77" t="str">
        <f>IF(OR(F2604="FFIE GRUPO 2",F2604="FFIE GRUPO 7"),"INTERVENTORIA",IF(OR(F2604="CONTRACTUAL",F2604="OTRO SÍ"),VLOOKUP(A2604,CECOS!$A$2:$I$56,9,0),"NO APLICA"))</f>
        <v>OTROS</v>
      </c>
    </row>
    <row r="2605" spans="1:9" x14ac:dyDescent="0.25">
      <c r="A2605" s="18">
        <v>1715</v>
      </c>
      <c r="B2605" s="5">
        <v>43466</v>
      </c>
      <c r="C2605" s="18" t="s">
        <v>228</v>
      </c>
      <c r="D2605" s="18" t="s">
        <v>125</v>
      </c>
      <c r="E2605" s="3">
        <v>236250</v>
      </c>
      <c r="F2605" s="18" t="s">
        <v>6</v>
      </c>
      <c r="G2605" s="18" t="s">
        <v>131</v>
      </c>
      <c r="I2605" s="77" t="str">
        <f>IF(OR(F2605="FFIE GRUPO 2",F2605="FFIE GRUPO 7"),"INTERVENTORIA",IF(OR(F2605="CONTRACTUAL",F2605="OTRO SÍ"),VLOOKUP(A2605,CECOS!$A$2:$I$56,9,0),"NO APLICA"))</f>
        <v>OTROS</v>
      </c>
    </row>
    <row r="2606" spans="1:9" x14ac:dyDescent="0.25">
      <c r="A2606" s="18">
        <v>1715</v>
      </c>
      <c r="B2606" s="5">
        <v>43497</v>
      </c>
      <c r="C2606" s="18" t="s">
        <v>228</v>
      </c>
      <c r="D2606" s="18" t="s">
        <v>125</v>
      </c>
      <c r="E2606" s="3">
        <v>236250</v>
      </c>
      <c r="F2606" s="18" t="s">
        <v>6</v>
      </c>
      <c r="G2606" s="18" t="s">
        <v>131</v>
      </c>
      <c r="I2606" s="77" t="str">
        <f>IF(OR(F2606="FFIE GRUPO 2",F2606="FFIE GRUPO 7"),"INTERVENTORIA",IF(OR(F2606="CONTRACTUAL",F2606="OTRO SÍ"),VLOOKUP(A2606,CECOS!$A$2:$I$56,9,0),"NO APLICA"))</f>
        <v>OTROS</v>
      </c>
    </row>
    <row r="2607" spans="1:9" x14ac:dyDescent="0.25">
      <c r="A2607" s="18">
        <v>1715</v>
      </c>
      <c r="B2607" s="5">
        <v>43525</v>
      </c>
      <c r="C2607" s="18" t="s">
        <v>228</v>
      </c>
      <c r="D2607" s="18" t="s">
        <v>125</v>
      </c>
      <c r="E2607" s="3">
        <v>236250</v>
      </c>
      <c r="F2607" s="18" t="s">
        <v>6</v>
      </c>
      <c r="G2607" s="18" t="s">
        <v>131</v>
      </c>
      <c r="I2607" s="77" t="str">
        <f>IF(OR(F2607="FFIE GRUPO 2",F2607="FFIE GRUPO 7"),"INTERVENTORIA",IF(OR(F2607="CONTRACTUAL",F2607="OTRO SÍ"),VLOOKUP(A2607,CECOS!$A$2:$I$56,9,0),"NO APLICA"))</f>
        <v>OTROS</v>
      </c>
    </row>
    <row r="2608" spans="1:9" x14ac:dyDescent="0.25">
      <c r="A2608" s="18">
        <v>1715</v>
      </c>
      <c r="B2608" s="5">
        <v>43466</v>
      </c>
      <c r="C2608" s="18" t="s">
        <v>228</v>
      </c>
      <c r="D2608" s="18" t="s">
        <v>5</v>
      </c>
      <c r="E2608" s="3">
        <v>1496454.75</v>
      </c>
      <c r="F2608" s="18" t="s">
        <v>6</v>
      </c>
      <c r="G2608" s="18" t="s">
        <v>131</v>
      </c>
      <c r="I2608" s="77" t="str">
        <f>IF(OR(F2608="FFIE GRUPO 2",F2608="FFIE GRUPO 7"),"INTERVENTORIA",IF(OR(F2608="CONTRACTUAL",F2608="OTRO SÍ"),VLOOKUP(A2608,CECOS!$A$2:$I$56,9,0),"NO APLICA"))</f>
        <v>OTROS</v>
      </c>
    </row>
    <row r="2609" spans="1:9" x14ac:dyDescent="0.25">
      <c r="A2609" s="18">
        <v>1715</v>
      </c>
      <c r="B2609" s="5">
        <v>43497</v>
      </c>
      <c r="C2609" s="18" t="s">
        <v>228</v>
      </c>
      <c r="D2609" s="18" t="s">
        <v>5</v>
      </c>
      <c r="E2609" s="3">
        <v>1496454.75</v>
      </c>
      <c r="F2609" s="18" t="s">
        <v>6</v>
      </c>
      <c r="G2609" s="18" t="s">
        <v>131</v>
      </c>
      <c r="I2609" s="77" t="str">
        <f>IF(OR(F2609="FFIE GRUPO 2",F2609="FFIE GRUPO 7"),"INTERVENTORIA",IF(OR(F2609="CONTRACTUAL",F2609="OTRO SÍ"),VLOOKUP(A2609,CECOS!$A$2:$I$56,9,0),"NO APLICA"))</f>
        <v>OTROS</v>
      </c>
    </row>
    <row r="2610" spans="1:9" x14ac:dyDescent="0.25">
      <c r="A2610" s="18">
        <v>1715</v>
      </c>
      <c r="B2610" s="5">
        <v>43525</v>
      </c>
      <c r="C2610" s="18" t="s">
        <v>228</v>
      </c>
      <c r="D2610" s="18" t="s">
        <v>5</v>
      </c>
      <c r="E2610" s="3">
        <v>1496454.75</v>
      </c>
      <c r="F2610" s="18" t="s">
        <v>6</v>
      </c>
      <c r="G2610" s="18" t="s">
        <v>131</v>
      </c>
      <c r="I2610" s="77" t="str">
        <f>IF(OR(F2610="FFIE GRUPO 2",F2610="FFIE GRUPO 7"),"INTERVENTORIA",IF(OR(F2610="CONTRACTUAL",F2610="OTRO SÍ"),VLOOKUP(A2610,CECOS!$A$2:$I$56,9,0),"NO APLICA"))</f>
        <v>OTROS</v>
      </c>
    </row>
    <row r="2611" spans="1:9" x14ac:dyDescent="0.25">
      <c r="A2611" s="18">
        <v>1715</v>
      </c>
      <c r="B2611" s="5">
        <v>43466</v>
      </c>
      <c r="C2611" s="18" t="s">
        <v>228</v>
      </c>
      <c r="D2611" s="18" t="s">
        <v>7</v>
      </c>
      <c r="E2611" s="3">
        <v>1890000</v>
      </c>
      <c r="F2611" s="18" t="s">
        <v>6</v>
      </c>
      <c r="G2611" s="18" t="s">
        <v>131</v>
      </c>
      <c r="I2611" s="77" t="str">
        <f>IF(OR(F2611="FFIE GRUPO 2",F2611="FFIE GRUPO 7"),"INTERVENTORIA",IF(OR(F2611="CONTRACTUAL",F2611="OTRO SÍ"),VLOOKUP(A2611,CECOS!$A$2:$I$56,9,0),"NO APLICA"))</f>
        <v>OTROS</v>
      </c>
    </row>
    <row r="2612" spans="1:9" x14ac:dyDescent="0.25">
      <c r="A2612" s="18">
        <v>1715</v>
      </c>
      <c r="B2612" s="5">
        <v>43497</v>
      </c>
      <c r="C2612" s="18" t="s">
        <v>228</v>
      </c>
      <c r="D2612" s="18" t="s">
        <v>7</v>
      </c>
      <c r="E2612" s="3">
        <v>1890000</v>
      </c>
      <c r="F2612" s="18" t="s">
        <v>6</v>
      </c>
      <c r="G2612" s="18" t="s">
        <v>131</v>
      </c>
      <c r="I2612" s="77" t="str">
        <f>IF(OR(F2612="FFIE GRUPO 2",F2612="FFIE GRUPO 7"),"INTERVENTORIA",IF(OR(F2612="CONTRACTUAL",F2612="OTRO SÍ"),VLOOKUP(A2612,CECOS!$A$2:$I$56,9,0),"NO APLICA"))</f>
        <v>OTROS</v>
      </c>
    </row>
    <row r="2613" spans="1:9" x14ac:dyDescent="0.25">
      <c r="A2613" s="18">
        <v>1715</v>
      </c>
      <c r="B2613" s="5">
        <v>43525</v>
      </c>
      <c r="C2613" s="18" t="s">
        <v>228</v>
      </c>
      <c r="D2613" s="18" t="s">
        <v>7</v>
      </c>
      <c r="E2613" s="3">
        <v>1890000</v>
      </c>
      <c r="F2613" s="18" t="s">
        <v>6</v>
      </c>
      <c r="G2613" s="18" t="s">
        <v>131</v>
      </c>
      <c r="I2613" s="77" t="str">
        <f>IF(OR(F2613="FFIE GRUPO 2",F2613="FFIE GRUPO 7"),"INTERVENTORIA",IF(OR(F2613="CONTRACTUAL",F2613="OTRO SÍ"),VLOOKUP(A2613,CECOS!$A$2:$I$56,9,0),"NO APLICA"))</f>
        <v>OTROS</v>
      </c>
    </row>
    <row r="2614" spans="1:9" x14ac:dyDescent="0.25">
      <c r="A2614" s="18">
        <v>1715</v>
      </c>
      <c r="B2614" s="5">
        <v>43466</v>
      </c>
      <c r="C2614" s="18" t="s">
        <v>228</v>
      </c>
      <c r="D2614" s="18" t="s">
        <v>11</v>
      </c>
      <c r="E2614" s="3">
        <v>819000</v>
      </c>
      <c r="F2614" s="18" t="s">
        <v>6</v>
      </c>
      <c r="G2614" s="18" t="s">
        <v>131</v>
      </c>
      <c r="I2614" s="77" t="str">
        <f>IF(OR(F2614="FFIE GRUPO 2",F2614="FFIE GRUPO 7"),"INTERVENTORIA",IF(OR(F2614="CONTRACTUAL",F2614="OTRO SÍ"),VLOOKUP(A2614,CECOS!$A$2:$I$56,9,0),"NO APLICA"))</f>
        <v>OTROS</v>
      </c>
    </row>
    <row r="2615" spans="1:9" x14ac:dyDescent="0.25">
      <c r="A2615" s="18">
        <v>1715</v>
      </c>
      <c r="B2615" s="5">
        <v>43497</v>
      </c>
      <c r="C2615" s="18" t="s">
        <v>228</v>
      </c>
      <c r="D2615" s="18" t="s">
        <v>11</v>
      </c>
      <c r="E2615" s="3">
        <v>819000</v>
      </c>
      <c r="F2615" s="18" t="s">
        <v>6</v>
      </c>
      <c r="G2615" s="18" t="s">
        <v>131</v>
      </c>
      <c r="I2615" s="77" t="str">
        <f>IF(OR(F2615="FFIE GRUPO 2",F2615="FFIE GRUPO 7"),"INTERVENTORIA",IF(OR(F2615="CONTRACTUAL",F2615="OTRO SÍ"),VLOOKUP(A2615,CECOS!$A$2:$I$56,9,0),"NO APLICA"))</f>
        <v>OTROS</v>
      </c>
    </row>
    <row r="2616" spans="1:9" x14ac:dyDescent="0.25">
      <c r="A2616" s="18">
        <v>1715</v>
      </c>
      <c r="B2616" s="5">
        <v>43525</v>
      </c>
      <c r="C2616" s="18" t="s">
        <v>228</v>
      </c>
      <c r="D2616" s="18" t="s">
        <v>11</v>
      </c>
      <c r="E2616" s="3">
        <v>819000</v>
      </c>
      <c r="F2616" s="18" t="s">
        <v>6</v>
      </c>
      <c r="G2616" s="18" t="s">
        <v>131</v>
      </c>
      <c r="I2616" s="77" t="str">
        <f>IF(OR(F2616="FFIE GRUPO 2",F2616="FFIE GRUPO 7"),"INTERVENTORIA",IF(OR(F2616="CONTRACTUAL",F2616="OTRO SÍ"),VLOOKUP(A2616,CECOS!$A$2:$I$56,9,0),"NO APLICA"))</f>
        <v>OTROS</v>
      </c>
    </row>
    <row r="2617" spans="1:9" x14ac:dyDescent="0.25">
      <c r="A2617" s="18">
        <v>1715</v>
      </c>
      <c r="B2617" s="5">
        <v>43466</v>
      </c>
      <c r="C2617" s="18" t="s">
        <v>228</v>
      </c>
      <c r="D2617" s="18" t="s">
        <v>126</v>
      </c>
      <c r="E2617" s="3">
        <v>441000</v>
      </c>
      <c r="F2617" s="18" t="s">
        <v>6</v>
      </c>
      <c r="G2617" s="18" t="s">
        <v>131</v>
      </c>
      <c r="I2617" s="77" t="str">
        <f>IF(OR(F2617="FFIE GRUPO 2",F2617="FFIE GRUPO 7"),"INTERVENTORIA",IF(OR(F2617="CONTRACTUAL",F2617="OTRO SÍ"),VLOOKUP(A2617,CECOS!$A$2:$I$56,9,0),"NO APLICA"))</f>
        <v>OTROS</v>
      </c>
    </row>
    <row r="2618" spans="1:9" x14ac:dyDescent="0.25">
      <c r="A2618" s="18">
        <v>1715</v>
      </c>
      <c r="B2618" s="5">
        <v>43497</v>
      </c>
      <c r="C2618" s="18" t="s">
        <v>228</v>
      </c>
      <c r="D2618" s="18" t="s">
        <v>126</v>
      </c>
      <c r="E2618" s="3">
        <v>441000</v>
      </c>
      <c r="F2618" s="18" t="s">
        <v>6</v>
      </c>
      <c r="G2618" s="18" t="s">
        <v>131</v>
      </c>
      <c r="I2618" s="77" t="str">
        <f>IF(OR(F2618="FFIE GRUPO 2",F2618="FFIE GRUPO 7"),"INTERVENTORIA",IF(OR(F2618="CONTRACTUAL",F2618="OTRO SÍ"),VLOOKUP(A2618,CECOS!$A$2:$I$56,9,0),"NO APLICA"))</f>
        <v>OTROS</v>
      </c>
    </row>
    <row r="2619" spans="1:9" x14ac:dyDescent="0.25">
      <c r="A2619" s="18">
        <v>1715</v>
      </c>
      <c r="B2619" s="5">
        <v>43525</v>
      </c>
      <c r="C2619" s="18" t="s">
        <v>228</v>
      </c>
      <c r="D2619" s="18" t="s">
        <v>126</v>
      </c>
      <c r="E2619" s="3">
        <v>441000</v>
      </c>
      <c r="F2619" s="18" t="s">
        <v>6</v>
      </c>
      <c r="G2619" s="18" t="s">
        <v>131</v>
      </c>
      <c r="I2619" s="77" t="str">
        <f>IF(OR(F2619="FFIE GRUPO 2",F2619="FFIE GRUPO 7"),"INTERVENTORIA",IF(OR(F2619="CONTRACTUAL",F2619="OTRO SÍ"),VLOOKUP(A2619,CECOS!$A$2:$I$56,9,0),"NO APLICA"))</f>
        <v>OTROS</v>
      </c>
    </row>
    <row r="2620" spans="1:9" x14ac:dyDescent="0.25">
      <c r="A2620" s="18">
        <v>1715</v>
      </c>
      <c r="B2620" s="5">
        <v>43466</v>
      </c>
      <c r="C2620" s="18" t="s">
        <v>228</v>
      </c>
      <c r="D2620" s="18" t="s">
        <v>62</v>
      </c>
      <c r="E2620" s="3">
        <v>354375</v>
      </c>
      <c r="F2620" s="18" t="s">
        <v>6</v>
      </c>
      <c r="G2620" s="18" t="s">
        <v>131</v>
      </c>
      <c r="I2620" s="77" t="str">
        <f>IF(OR(F2620="FFIE GRUPO 2",F2620="FFIE GRUPO 7"),"INTERVENTORIA",IF(OR(F2620="CONTRACTUAL",F2620="OTRO SÍ"),VLOOKUP(A2620,CECOS!$A$2:$I$56,9,0),"NO APLICA"))</f>
        <v>OTROS</v>
      </c>
    </row>
    <row r="2621" spans="1:9" x14ac:dyDescent="0.25">
      <c r="A2621" s="18">
        <v>1715</v>
      </c>
      <c r="B2621" s="5">
        <v>43497</v>
      </c>
      <c r="C2621" s="18" t="s">
        <v>228</v>
      </c>
      <c r="D2621" s="18" t="s">
        <v>62</v>
      </c>
      <c r="E2621" s="3">
        <v>354375</v>
      </c>
      <c r="F2621" s="18" t="s">
        <v>6</v>
      </c>
      <c r="G2621" s="18" t="s">
        <v>131</v>
      </c>
      <c r="I2621" s="77" t="str">
        <f>IF(OR(F2621="FFIE GRUPO 2",F2621="FFIE GRUPO 7"),"INTERVENTORIA",IF(OR(F2621="CONTRACTUAL",F2621="OTRO SÍ"),VLOOKUP(A2621,CECOS!$A$2:$I$56,9,0),"NO APLICA"))</f>
        <v>OTROS</v>
      </c>
    </row>
    <row r="2622" spans="1:9" x14ac:dyDescent="0.25">
      <c r="A2622" s="18">
        <v>1715</v>
      </c>
      <c r="B2622" s="5">
        <v>43525</v>
      </c>
      <c r="C2622" s="18" t="s">
        <v>228</v>
      </c>
      <c r="D2622" s="18" t="s">
        <v>62</v>
      </c>
      <c r="E2622" s="3">
        <v>354375</v>
      </c>
      <c r="F2622" s="18" t="s">
        <v>6</v>
      </c>
      <c r="G2622" s="18" t="s">
        <v>131</v>
      </c>
      <c r="I2622" s="77" t="str">
        <f>IF(OR(F2622="FFIE GRUPO 2",F2622="FFIE GRUPO 7"),"INTERVENTORIA",IF(OR(F2622="CONTRACTUAL",F2622="OTRO SÍ"),VLOOKUP(A2622,CECOS!$A$2:$I$56,9,0),"NO APLICA"))</f>
        <v>OTROS</v>
      </c>
    </row>
    <row r="2623" spans="1:9" x14ac:dyDescent="0.25">
      <c r="A2623" s="18">
        <v>1715</v>
      </c>
      <c r="B2623" s="5">
        <v>43466</v>
      </c>
      <c r="C2623" s="18" t="s">
        <v>228</v>
      </c>
      <c r="D2623" s="18" t="s">
        <v>5</v>
      </c>
      <c r="E2623" s="3">
        <v>1496454.75</v>
      </c>
      <c r="F2623" s="18" t="s">
        <v>6</v>
      </c>
      <c r="G2623" s="18" t="s">
        <v>131</v>
      </c>
      <c r="I2623" s="77" t="str">
        <f>IF(OR(F2623="FFIE GRUPO 2",F2623="FFIE GRUPO 7"),"INTERVENTORIA",IF(OR(F2623="CONTRACTUAL",F2623="OTRO SÍ"),VLOOKUP(A2623,CECOS!$A$2:$I$56,9,0),"NO APLICA"))</f>
        <v>OTROS</v>
      </c>
    </row>
    <row r="2624" spans="1:9" x14ac:dyDescent="0.25">
      <c r="A2624" s="18">
        <v>1715</v>
      </c>
      <c r="B2624" s="5">
        <v>43497</v>
      </c>
      <c r="C2624" s="18" t="s">
        <v>228</v>
      </c>
      <c r="D2624" s="18" t="s">
        <v>5</v>
      </c>
      <c r="E2624" s="3">
        <v>1496454.75</v>
      </c>
      <c r="F2624" s="18" t="s">
        <v>6</v>
      </c>
      <c r="G2624" s="18" t="s">
        <v>131</v>
      </c>
      <c r="I2624" s="77" t="str">
        <f>IF(OR(F2624="FFIE GRUPO 2",F2624="FFIE GRUPO 7"),"INTERVENTORIA",IF(OR(F2624="CONTRACTUAL",F2624="OTRO SÍ"),VLOOKUP(A2624,CECOS!$A$2:$I$56,9,0),"NO APLICA"))</f>
        <v>OTROS</v>
      </c>
    </row>
    <row r="2625" spans="1:9" x14ac:dyDescent="0.25">
      <c r="A2625" s="18">
        <v>1715</v>
      </c>
      <c r="B2625" s="5">
        <v>43525</v>
      </c>
      <c r="C2625" s="18" t="s">
        <v>228</v>
      </c>
      <c r="D2625" s="18" t="s">
        <v>5</v>
      </c>
      <c r="E2625" s="3">
        <v>1496454.75</v>
      </c>
      <c r="F2625" s="18" t="s">
        <v>6</v>
      </c>
      <c r="G2625" s="18" t="s">
        <v>131</v>
      </c>
      <c r="I2625" s="77" t="str">
        <f>IF(OR(F2625="FFIE GRUPO 2",F2625="FFIE GRUPO 7"),"INTERVENTORIA",IF(OR(F2625="CONTRACTUAL",F2625="OTRO SÍ"),VLOOKUP(A2625,CECOS!$A$2:$I$56,9,0),"NO APLICA"))</f>
        <v>OTROS</v>
      </c>
    </row>
    <row r="2626" spans="1:9" x14ac:dyDescent="0.25">
      <c r="A2626" s="18">
        <v>1715</v>
      </c>
      <c r="B2626" s="5">
        <v>43466</v>
      </c>
      <c r="C2626" s="18" t="s">
        <v>228</v>
      </c>
      <c r="D2626" s="18" t="s">
        <v>7</v>
      </c>
      <c r="E2626" s="3">
        <v>1417500</v>
      </c>
      <c r="F2626" s="18" t="s">
        <v>6</v>
      </c>
      <c r="G2626" s="18" t="s">
        <v>131</v>
      </c>
      <c r="I2626" s="77" t="str">
        <f>IF(OR(F2626="FFIE GRUPO 2",F2626="FFIE GRUPO 7"),"INTERVENTORIA",IF(OR(F2626="CONTRACTUAL",F2626="OTRO SÍ"),VLOOKUP(A2626,CECOS!$A$2:$I$56,9,0),"NO APLICA"))</f>
        <v>OTROS</v>
      </c>
    </row>
    <row r="2627" spans="1:9" x14ac:dyDescent="0.25">
      <c r="A2627" s="18">
        <v>1715</v>
      </c>
      <c r="B2627" s="5">
        <v>43497</v>
      </c>
      <c r="C2627" s="18" t="s">
        <v>228</v>
      </c>
      <c r="D2627" s="18" t="s">
        <v>7</v>
      </c>
      <c r="E2627" s="3">
        <v>1417500</v>
      </c>
      <c r="F2627" s="18" t="s">
        <v>6</v>
      </c>
      <c r="G2627" s="18" t="s">
        <v>131</v>
      </c>
      <c r="I2627" s="77" t="str">
        <f>IF(OR(F2627="FFIE GRUPO 2",F2627="FFIE GRUPO 7"),"INTERVENTORIA",IF(OR(F2627="CONTRACTUAL",F2627="OTRO SÍ"),VLOOKUP(A2627,CECOS!$A$2:$I$56,9,0),"NO APLICA"))</f>
        <v>OTROS</v>
      </c>
    </row>
    <row r="2628" spans="1:9" x14ac:dyDescent="0.25">
      <c r="A2628" s="18">
        <v>1715</v>
      </c>
      <c r="B2628" s="5">
        <v>43525</v>
      </c>
      <c r="C2628" s="18" t="s">
        <v>228</v>
      </c>
      <c r="D2628" s="18" t="s">
        <v>7</v>
      </c>
      <c r="E2628" s="3">
        <v>1417500</v>
      </c>
      <c r="F2628" s="18" t="s">
        <v>6</v>
      </c>
      <c r="G2628" s="18" t="s">
        <v>131</v>
      </c>
      <c r="I2628" s="77" t="str">
        <f>IF(OR(F2628="FFIE GRUPO 2",F2628="FFIE GRUPO 7"),"INTERVENTORIA",IF(OR(F2628="CONTRACTUAL",F2628="OTRO SÍ"),VLOOKUP(A2628,CECOS!$A$2:$I$56,9,0),"NO APLICA"))</f>
        <v>OTROS</v>
      </c>
    </row>
    <row r="2629" spans="1:9" x14ac:dyDescent="0.25">
      <c r="A2629" s="18">
        <v>1715</v>
      </c>
      <c r="B2629" s="5">
        <v>43466</v>
      </c>
      <c r="C2629" s="18" t="s">
        <v>228</v>
      </c>
      <c r="D2629" s="18" t="s">
        <v>11</v>
      </c>
      <c r="E2629" s="3">
        <v>614250</v>
      </c>
      <c r="F2629" s="18" t="s">
        <v>6</v>
      </c>
      <c r="G2629" s="18" t="s">
        <v>131</v>
      </c>
      <c r="I2629" s="77" t="str">
        <f>IF(OR(F2629="FFIE GRUPO 2",F2629="FFIE GRUPO 7"),"INTERVENTORIA",IF(OR(F2629="CONTRACTUAL",F2629="OTRO SÍ"),VLOOKUP(A2629,CECOS!$A$2:$I$56,9,0),"NO APLICA"))</f>
        <v>OTROS</v>
      </c>
    </row>
    <row r="2630" spans="1:9" x14ac:dyDescent="0.25">
      <c r="A2630" s="18">
        <v>1715</v>
      </c>
      <c r="B2630" s="5">
        <v>43497</v>
      </c>
      <c r="C2630" s="18" t="s">
        <v>228</v>
      </c>
      <c r="D2630" s="18" t="s">
        <v>11</v>
      </c>
      <c r="E2630" s="3">
        <v>614250</v>
      </c>
      <c r="F2630" s="18" t="s">
        <v>6</v>
      </c>
      <c r="G2630" s="18" t="s">
        <v>131</v>
      </c>
      <c r="I2630" s="77" t="str">
        <f>IF(OR(F2630="FFIE GRUPO 2",F2630="FFIE GRUPO 7"),"INTERVENTORIA",IF(OR(F2630="CONTRACTUAL",F2630="OTRO SÍ"),VLOOKUP(A2630,CECOS!$A$2:$I$56,9,0),"NO APLICA"))</f>
        <v>OTROS</v>
      </c>
    </row>
    <row r="2631" spans="1:9" x14ac:dyDescent="0.25">
      <c r="A2631" s="18">
        <v>1715</v>
      </c>
      <c r="B2631" s="5">
        <v>43525</v>
      </c>
      <c r="C2631" s="18" t="s">
        <v>228</v>
      </c>
      <c r="D2631" s="18" t="s">
        <v>11</v>
      </c>
      <c r="E2631" s="3">
        <v>614250</v>
      </c>
      <c r="F2631" s="18" t="s">
        <v>6</v>
      </c>
      <c r="G2631" s="18" t="s">
        <v>131</v>
      </c>
      <c r="I2631" s="77" t="str">
        <f>IF(OR(F2631="FFIE GRUPO 2",F2631="FFIE GRUPO 7"),"INTERVENTORIA",IF(OR(F2631="CONTRACTUAL",F2631="OTRO SÍ"),VLOOKUP(A2631,CECOS!$A$2:$I$56,9,0),"NO APLICA"))</f>
        <v>OTROS</v>
      </c>
    </row>
    <row r="2632" spans="1:9" x14ac:dyDescent="0.25">
      <c r="A2632" s="18">
        <v>1837</v>
      </c>
      <c r="B2632" s="5">
        <v>43466</v>
      </c>
      <c r="C2632" s="18" t="s">
        <v>228</v>
      </c>
      <c r="D2632" s="18" t="s">
        <v>244</v>
      </c>
      <c r="E2632" s="3">
        <v>1778395.5</v>
      </c>
      <c r="F2632" s="18" t="s">
        <v>6</v>
      </c>
      <c r="G2632" s="18" t="s">
        <v>6</v>
      </c>
      <c r="I2632" s="77" t="str">
        <f>IF(OR(F2632="FFIE GRUPO 2",F2632="FFIE GRUPO 7"),"INTERVENTORIA",IF(OR(F2632="CONTRACTUAL",F2632="OTRO SÍ"),VLOOKUP(A2632,CECOS!$A$2:$I$56,9,0),"NO APLICA"))</f>
        <v>INTERVENTORIA</v>
      </c>
    </row>
    <row r="2633" spans="1:9" x14ac:dyDescent="0.25">
      <c r="A2633" s="18">
        <v>1837</v>
      </c>
      <c r="B2633" s="5">
        <v>43497</v>
      </c>
      <c r="C2633" s="18" t="s">
        <v>228</v>
      </c>
      <c r="D2633" s="18" t="s">
        <v>244</v>
      </c>
      <c r="E2633" s="3">
        <v>1778395.5</v>
      </c>
      <c r="F2633" s="18" t="s">
        <v>6</v>
      </c>
      <c r="G2633" s="18" t="s">
        <v>6</v>
      </c>
      <c r="I2633" s="77" t="str">
        <f>IF(OR(F2633="FFIE GRUPO 2",F2633="FFIE GRUPO 7"),"INTERVENTORIA",IF(OR(F2633="CONTRACTUAL",F2633="OTRO SÍ"),VLOOKUP(A2633,CECOS!$A$2:$I$56,9,0),"NO APLICA"))</f>
        <v>INTERVENTORIA</v>
      </c>
    </row>
    <row r="2634" spans="1:9" x14ac:dyDescent="0.25">
      <c r="A2634" s="18">
        <v>1837</v>
      </c>
      <c r="B2634" s="5">
        <v>43525</v>
      </c>
      <c r="C2634" s="18" t="s">
        <v>228</v>
      </c>
      <c r="D2634" s="18" t="s">
        <v>244</v>
      </c>
      <c r="E2634" s="3">
        <v>1778395.5</v>
      </c>
      <c r="F2634" s="18" t="s">
        <v>6</v>
      </c>
      <c r="G2634" s="18" t="s">
        <v>6</v>
      </c>
      <c r="I2634" s="77" t="str">
        <f>IF(OR(F2634="FFIE GRUPO 2",F2634="FFIE GRUPO 7"),"INTERVENTORIA",IF(OR(F2634="CONTRACTUAL",F2634="OTRO SÍ"),VLOOKUP(A2634,CECOS!$A$2:$I$56,9,0),"NO APLICA"))</f>
        <v>INTERVENTORIA</v>
      </c>
    </row>
    <row r="2635" spans="1:9" x14ac:dyDescent="0.25">
      <c r="A2635" s="18">
        <v>1837</v>
      </c>
      <c r="B2635" s="5">
        <v>43556</v>
      </c>
      <c r="C2635" s="18" t="s">
        <v>228</v>
      </c>
      <c r="D2635" s="18" t="s">
        <v>244</v>
      </c>
      <c r="E2635" s="3">
        <v>1778395.5</v>
      </c>
      <c r="F2635" s="18" t="s">
        <v>6</v>
      </c>
      <c r="G2635" s="18" t="s">
        <v>6</v>
      </c>
      <c r="I2635" s="77" t="str">
        <f>IF(OR(F2635="FFIE GRUPO 2",F2635="FFIE GRUPO 7"),"INTERVENTORIA",IF(OR(F2635="CONTRACTUAL",F2635="OTRO SÍ"),VLOOKUP(A2635,CECOS!$A$2:$I$56,9,0),"NO APLICA"))</f>
        <v>INTERVENTORIA</v>
      </c>
    </row>
    <row r="2636" spans="1:9" x14ac:dyDescent="0.25">
      <c r="A2636" s="18">
        <v>1837</v>
      </c>
      <c r="B2636" s="5">
        <v>43586</v>
      </c>
      <c r="C2636" s="18" t="s">
        <v>228</v>
      </c>
      <c r="D2636" s="18" t="s">
        <v>244</v>
      </c>
      <c r="E2636" s="3">
        <v>1778395.5</v>
      </c>
      <c r="F2636" s="18" t="s">
        <v>6</v>
      </c>
      <c r="G2636" s="18" t="s">
        <v>6</v>
      </c>
      <c r="I2636" s="77" t="str">
        <f>IF(OR(F2636="FFIE GRUPO 2",F2636="FFIE GRUPO 7"),"INTERVENTORIA",IF(OR(F2636="CONTRACTUAL",F2636="OTRO SÍ"),VLOOKUP(A2636,CECOS!$A$2:$I$56,9,0),"NO APLICA"))</f>
        <v>INTERVENTORIA</v>
      </c>
    </row>
    <row r="2637" spans="1:9" x14ac:dyDescent="0.25">
      <c r="A2637" s="18">
        <v>1837</v>
      </c>
      <c r="B2637" s="5">
        <v>43466</v>
      </c>
      <c r="C2637" s="18" t="s">
        <v>228</v>
      </c>
      <c r="D2637" s="18" t="s">
        <v>81</v>
      </c>
      <c r="E2637" s="3">
        <v>7426125</v>
      </c>
      <c r="F2637" s="18" t="s">
        <v>6</v>
      </c>
      <c r="G2637" s="18" t="s">
        <v>6</v>
      </c>
      <c r="I2637" s="77" t="str">
        <f>IF(OR(F2637="FFIE GRUPO 2",F2637="FFIE GRUPO 7"),"INTERVENTORIA",IF(OR(F2637="CONTRACTUAL",F2637="OTRO SÍ"),VLOOKUP(A2637,CECOS!$A$2:$I$56,9,0),"NO APLICA"))</f>
        <v>INTERVENTORIA</v>
      </c>
    </row>
    <row r="2638" spans="1:9" x14ac:dyDescent="0.25">
      <c r="A2638" s="18">
        <v>1837</v>
      </c>
      <c r="B2638" s="5">
        <v>43497</v>
      </c>
      <c r="C2638" s="18" t="s">
        <v>228</v>
      </c>
      <c r="D2638" s="18" t="s">
        <v>81</v>
      </c>
      <c r="E2638" s="3">
        <v>7426125</v>
      </c>
      <c r="F2638" s="18" t="s">
        <v>6</v>
      </c>
      <c r="G2638" s="18" t="s">
        <v>6</v>
      </c>
      <c r="I2638" s="77" t="str">
        <f>IF(OR(F2638="FFIE GRUPO 2",F2638="FFIE GRUPO 7"),"INTERVENTORIA",IF(OR(F2638="CONTRACTUAL",F2638="OTRO SÍ"),VLOOKUP(A2638,CECOS!$A$2:$I$56,9,0),"NO APLICA"))</f>
        <v>INTERVENTORIA</v>
      </c>
    </row>
    <row r="2639" spans="1:9" x14ac:dyDescent="0.25">
      <c r="A2639" s="18">
        <v>1837</v>
      </c>
      <c r="B2639" s="5">
        <v>43525</v>
      </c>
      <c r="C2639" s="18" t="s">
        <v>228</v>
      </c>
      <c r="D2639" s="18" t="s">
        <v>81</v>
      </c>
      <c r="E2639" s="3">
        <v>7426125</v>
      </c>
      <c r="F2639" s="18" t="s">
        <v>6</v>
      </c>
      <c r="G2639" s="18" t="s">
        <v>6</v>
      </c>
      <c r="I2639" s="77" t="str">
        <f>IF(OR(F2639="FFIE GRUPO 2",F2639="FFIE GRUPO 7"),"INTERVENTORIA",IF(OR(F2639="CONTRACTUAL",F2639="OTRO SÍ"),VLOOKUP(A2639,CECOS!$A$2:$I$56,9,0),"NO APLICA"))</f>
        <v>INTERVENTORIA</v>
      </c>
    </row>
    <row r="2640" spans="1:9" x14ac:dyDescent="0.25">
      <c r="A2640" s="18">
        <v>1837</v>
      </c>
      <c r="B2640" s="5">
        <v>43556</v>
      </c>
      <c r="C2640" s="18" t="s">
        <v>228</v>
      </c>
      <c r="D2640" s="18" t="s">
        <v>81</v>
      </c>
      <c r="E2640" s="3">
        <v>7426125</v>
      </c>
      <c r="F2640" s="18" t="s">
        <v>6</v>
      </c>
      <c r="G2640" s="18" t="s">
        <v>6</v>
      </c>
      <c r="I2640" s="77" t="str">
        <f>IF(OR(F2640="FFIE GRUPO 2",F2640="FFIE GRUPO 7"),"INTERVENTORIA",IF(OR(F2640="CONTRACTUAL",F2640="OTRO SÍ"),VLOOKUP(A2640,CECOS!$A$2:$I$56,9,0),"NO APLICA"))</f>
        <v>INTERVENTORIA</v>
      </c>
    </row>
    <row r="2641" spans="1:9" x14ac:dyDescent="0.25">
      <c r="A2641" s="18">
        <v>1837</v>
      </c>
      <c r="B2641" s="5">
        <v>43586</v>
      </c>
      <c r="C2641" s="18" t="s">
        <v>228</v>
      </c>
      <c r="D2641" s="18" t="s">
        <v>81</v>
      </c>
      <c r="E2641" s="3">
        <v>7426125</v>
      </c>
      <c r="F2641" s="18" t="s">
        <v>6</v>
      </c>
      <c r="G2641" s="18" t="s">
        <v>6</v>
      </c>
      <c r="I2641" s="77" t="str">
        <f>IF(OR(F2641="FFIE GRUPO 2",F2641="FFIE GRUPO 7"),"INTERVENTORIA",IF(OR(F2641="CONTRACTUAL",F2641="OTRO SÍ"),VLOOKUP(A2641,CECOS!$A$2:$I$56,9,0),"NO APLICA"))</f>
        <v>INTERVENTORIA</v>
      </c>
    </row>
    <row r="2642" spans="1:9" x14ac:dyDescent="0.25">
      <c r="A2642" s="18">
        <v>1837</v>
      </c>
      <c r="B2642" s="5">
        <v>43466</v>
      </c>
      <c r="C2642" s="18" t="s">
        <v>228</v>
      </c>
      <c r="D2642" s="18" t="s">
        <v>245</v>
      </c>
      <c r="E2642" s="3">
        <v>964096.875</v>
      </c>
      <c r="F2642" s="18" t="s">
        <v>6</v>
      </c>
      <c r="G2642" s="18" t="s">
        <v>6</v>
      </c>
      <c r="I2642" s="77" t="str">
        <f>IF(OR(F2642="FFIE GRUPO 2",F2642="FFIE GRUPO 7"),"INTERVENTORIA",IF(OR(F2642="CONTRACTUAL",F2642="OTRO SÍ"),VLOOKUP(A2642,CECOS!$A$2:$I$56,9,0),"NO APLICA"))</f>
        <v>INTERVENTORIA</v>
      </c>
    </row>
    <row r="2643" spans="1:9" x14ac:dyDescent="0.25">
      <c r="A2643" s="18">
        <v>1837</v>
      </c>
      <c r="B2643" s="5">
        <v>43497</v>
      </c>
      <c r="C2643" s="18" t="s">
        <v>228</v>
      </c>
      <c r="D2643" s="18" t="s">
        <v>245</v>
      </c>
      <c r="E2643" s="3">
        <v>964096.875</v>
      </c>
      <c r="F2643" s="18" t="s">
        <v>6</v>
      </c>
      <c r="G2643" s="18" t="s">
        <v>6</v>
      </c>
      <c r="I2643" s="77" t="str">
        <f>IF(OR(F2643="FFIE GRUPO 2",F2643="FFIE GRUPO 7"),"INTERVENTORIA",IF(OR(F2643="CONTRACTUAL",F2643="OTRO SÍ"),VLOOKUP(A2643,CECOS!$A$2:$I$56,9,0),"NO APLICA"))</f>
        <v>INTERVENTORIA</v>
      </c>
    </row>
    <row r="2644" spans="1:9" x14ac:dyDescent="0.25">
      <c r="A2644" s="18">
        <v>1837</v>
      </c>
      <c r="B2644" s="5">
        <v>43525</v>
      </c>
      <c r="C2644" s="18" t="s">
        <v>228</v>
      </c>
      <c r="D2644" s="18" t="s">
        <v>245</v>
      </c>
      <c r="E2644" s="3">
        <v>964096.875</v>
      </c>
      <c r="F2644" s="18" t="s">
        <v>6</v>
      </c>
      <c r="G2644" s="18" t="s">
        <v>6</v>
      </c>
      <c r="I2644" s="77" t="str">
        <f>IF(OR(F2644="FFIE GRUPO 2",F2644="FFIE GRUPO 7"),"INTERVENTORIA",IF(OR(F2644="CONTRACTUAL",F2644="OTRO SÍ"),VLOOKUP(A2644,CECOS!$A$2:$I$56,9,0),"NO APLICA"))</f>
        <v>INTERVENTORIA</v>
      </c>
    </row>
    <row r="2645" spans="1:9" x14ac:dyDescent="0.25">
      <c r="A2645" s="18">
        <v>1837</v>
      </c>
      <c r="B2645" s="5">
        <v>43466</v>
      </c>
      <c r="C2645" s="18" t="s">
        <v>228</v>
      </c>
      <c r="D2645" s="18" t="s">
        <v>71</v>
      </c>
      <c r="E2645" s="3">
        <v>3764722.4999999995</v>
      </c>
      <c r="F2645" s="18" t="s">
        <v>6</v>
      </c>
      <c r="G2645" s="18" t="s">
        <v>6</v>
      </c>
      <c r="I2645" s="77" t="str">
        <f>IF(OR(F2645="FFIE GRUPO 2",F2645="FFIE GRUPO 7"),"INTERVENTORIA",IF(OR(F2645="CONTRACTUAL",F2645="OTRO SÍ"),VLOOKUP(A2645,CECOS!$A$2:$I$56,9,0),"NO APLICA"))</f>
        <v>INTERVENTORIA</v>
      </c>
    </row>
    <row r="2646" spans="1:9" x14ac:dyDescent="0.25">
      <c r="A2646" s="18">
        <v>1837</v>
      </c>
      <c r="B2646" s="5">
        <v>43497</v>
      </c>
      <c r="C2646" s="18" t="s">
        <v>228</v>
      </c>
      <c r="D2646" s="18" t="s">
        <v>71</v>
      </c>
      <c r="E2646" s="3">
        <v>3764722.4999999995</v>
      </c>
      <c r="F2646" s="18" t="s">
        <v>6</v>
      </c>
      <c r="G2646" s="18" t="s">
        <v>6</v>
      </c>
      <c r="I2646" s="77" t="str">
        <f>IF(OR(F2646="FFIE GRUPO 2",F2646="FFIE GRUPO 7"),"INTERVENTORIA",IF(OR(F2646="CONTRACTUAL",F2646="OTRO SÍ"),VLOOKUP(A2646,CECOS!$A$2:$I$56,9,0),"NO APLICA"))</f>
        <v>INTERVENTORIA</v>
      </c>
    </row>
    <row r="2647" spans="1:9" x14ac:dyDescent="0.25">
      <c r="A2647" s="18">
        <v>1837</v>
      </c>
      <c r="B2647" s="5">
        <v>43525</v>
      </c>
      <c r="C2647" s="18" t="s">
        <v>228</v>
      </c>
      <c r="D2647" s="18" t="s">
        <v>71</v>
      </c>
      <c r="E2647" s="3">
        <v>3764722.4999999995</v>
      </c>
      <c r="F2647" s="18" t="s">
        <v>6</v>
      </c>
      <c r="G2647" s="18" t="s">
        <v>6</v>
      </c>
      <c r="I2647" s="77" t="str">
        <f>IF(OR(F2647="FFIE GRUPO 2",F2647="FFIE GRUPO 7"),"INTERVENTORIA",IF(OR(F2647="CONTRACTUAL",F2647="OTRO SÍ"),VLOOKUP(A2647,CECOS!$A$2:$I$56,9,0),"NO APLICA"))</f>
        <v>INTERVENTORIA</v>
      </c>
    </row>
    <row r="2648" spans="1:9" x14ac:dyDescent="0.25">
      <c r="A2648" s="18">
        <v>1837</v>
      </c>
      <c r="B2648" s="5">
        <v>43556</v>
      </c>
      <c r="C2648" s="18" t="s">
        <v>228</v>
      </c>
      <c r="D2648" s="18" t="s">
        <v>71</v>
      </c>
      <c r="E2648" s="3">
        <v>3764722.4999999995</v>
      </c>
      <c r="F2648" s="18" t="s">
        <v>6</v>
      </c>
      <c r="G2648" s="18" t="s">
        <v>6</v>
      </c>
      <c r="I2648" s="77" t="str">
        <f>IF(OR(F2648="FFIE GRUPO 2",F2648="FFIE GRUPO 7"),"INTERVENTORIA",IF(OR(F2648="CONTRACTUAL",F2648="OTRO SÍ"),VLOOKUP(A2648,CECOS!$A$2:$I$56,9,0),"NO APLICA"))</f>
        <v>INTERVENTORIA</v>
      </c>
    </row>
    <row r="2649" spans="1:9" x14ac:dyDescent="0.25">
      <c r="A2649" s="18">
        <v>1837</v>
      </c>
      <c r="B2649" s="5">
        <v>43586</v>
      </c>
      <c r="C2649" s="18" t="s">
        <v>228</v>
      </c>
      <c r="D2649" s="18" t="s">
        <v>71</v>
      </c>
      <c r="E2649" s="3">
        <v>3764722.4999999995</v>
      </c>
      <c r="F2649" s="18" t="s">
        <v>6</v>
      </c>
      <c r="G2649" s="18" t="s">
        <v>6</v>
      </c>
      <c r="I2649" s="77" t="str">
        <f>IF(OR(F2649="FFIE GRUPO 2",F2649="FFIE GRUPO 7"),"INTERVENTORIA",IF(OR(F2649="CONTRACTUAL",F2649="OTRO SÍ"),VLOOKUP(A2649,CECOS!$A$2:$I$56,9,0),"NO APLICA"))</f>
        <v>INTERVENTORIA</v>
      </c>
    </row>
    <row r="2650" spans="1:9" x14ac:dyDescent="0.25">
      <c r="A2650" s="18">
        <v>1507</v>
      </c>
      <c r="B2650" s="5">
        <v>43617</v>
      </c>
      <c r="C2650" s="18" t="s">
        <v>228</v>
      </c>
      <c r="D2650" s="18" t="s">
        <v>127</v>
      </c>
      <c r="E2650" s="3">
        <v>577000000</v>
      </c>
      <c r="F2650" s="18" t="s">
        <v>6</v>
      </c>
      <c r="G2650" s="18" t="s">
        <v>6</v>
      </c>
      <c r="I2650" s="77" t="str">
        <f>IF(OR(F2650="FFIE GRUPO 2",F2650="FFIE GRUPO 7"),"INTERVENTORIA",IF(OR(F2650="CONTRACTUAL",F2650="OTRO SÍ"),VLOOKUP(A2650,CECOS!$A$2:$I$56,9,0),"NO APLICA"))</f>
        <v>OTROS</v>
      </c>
    </row>
    <row r="2651" spans="1:9" x14ac:dyDescent="0.25">
      <c r="A2651" s="18">
        <v>1580</v>
      </c>
      <c r="B2651" s="5">
        <v>43466</v>
      </c>
      <c r="C2651" s="18" t="s">
        <v>228</v>
      </c>
      <c r="D2651" s="18" t="s">
        <v>127</v>
      </c>
      <c r="E2651" s="3">
        <v>29400000</v>
      </c>
      <c r="F2651" s="18" t="s">
        <v>6</v>
      </c>
      <c r="G2651" s="18" t="s">
        <v>130</v>
      </c>
      <c r="I2651" s="77" t="str">
        <f>IF(OR(F2651="FFIE GRUPO 2",F2651="FFIE GRUPO 7"),"INTERVENTORIA",IF(OR(F2651="CONTRACTUAL",F2651="OTRO SÍ"),VLOOKUP(A2651,CECOS!$A$2:$I$56,9,0),"NO APLICA"))</f>
        <v>GERENCIA</v>
      </c>
    </row>
    <row r="2652" spans="1:9" x14ac:dyDescent="0.25">
      <c r="A2652" s="18">
        <v>1580</v>
      </c>
      <c r="B2652" s="5">
        <v>43497</v>
      </c>
      <c r="C2652" s="18" t="s">
        <v>228</v>
      </c>
      <c r="D2652" s="18" t="s">
        <v>127</v>
      </c>
      <c r="E2652" s="3">
        <v>29400000</v>
      </c>
      <c r="F2652" s="18" t="s">
        <v>6</v>
      </c>
      <c r="G2652" s="18" t="s">
        <v>130</v>
      </c>
      <c r="I2652" s="77" t="str">
        <f>IF(OR(F2652="FFIE GRUPO 2",F2652="FFIE GRUPO 7"),"INTERVENTORIA",IF(OR(F2652="CONTRACTUAL",F2652="OTRO SÍ"),VLOOKUP(A2652,CECOS!$A$2:$I$56,9,0),"NO APLICA"))</f>
        <v>GERENCIA</v>
      </c>
    </row>
    <row r="2653" spans="1:9" x14ac:dyDescent="0.25">
      <c r="A2653" s="18">
        <v>1580</v>
      </c>
      <c r="B2653" s="5">
        <v>43525</v>
      </c>
      <c r="C2653" s="18" t="s">
        <v>228</v>
      </c>
      <c r="D2653" s="18" t="s">
        <v>127</v>
      </c>
      <c r="E2653" s="3">
        <v>29400000</v>
      </c>
      <c r="F2653" s="18" t="s">
        <v>6</v>
      </c>
      <c r="G2653" s="18" t="s">
        <v>130</v>
      </c>
      <c r="I2653" s="77" t="str">
        <f>IF(OR(F2653="FFIE GRUPO 2",F2653="FFIE GRUPO 7"),"INTERVENTORIA",IF(OR(F2653="CONTRACTUAL",F2653="OTRO SÍ"),VLOOKUP(A2653,CECOS!$A$2:$I$56,9,0),"NO APLICA"))</f>
        <v>GERENCIA</v>
      </c>
    </row>
    <row r="2654" spans="1:9" x14ac:dyDescent="0.25">
      <c r="A2654" s="18">
        <v>1580</v>
      </c>
      <c r="B2654" s="5">
        <v>43556</v>
      </c>
      <c r="C2654" s="18" t="s">
        <v>228</v>
      </c>
      <c r="D2654" s="18" t="s">
        <v>127</v>
      </c>
      <c r="E2654" s="3">
        <v>29400000</v>
      </c>
      <c r="F2654" s="18" t="s">
        <v>6</v>
      </c>
      <c r="G2654" s="18" t="s">
        <v>130</v>
      </c>
      <c r="I2654" s="77" t="str">
        <f>IF(OR(F2654="FFIE GRUPO 2",F2654="FFIE GRUPO 7"),"INTERVENTORIA",IF(OR(F2654="CONTRACTUAL",F2654="OTRO SÍ"),VLOOKUP(A2654,CECOS!$A$2:$I$56,9,0),"NO APLICA"))</f>
        <v>GERENCIA</v>
      </c>
    </row>
    <row r="2655" spans="1:9" x14ac:dyDescent="0.25">
      <c r="A2655" s="18">
        <v>1580</v>
      </c>
      <c r="B2655" s="5">
        <v>43586</v>
      </c>
      <c r="C2655" s="18" t="s">
        <v>228</v>
      </c>
      <c r="D2655" s="18" t="s">
        <v>127</v>
      </c>
      <c r="E2655" s="3">
        <v>29400000</v>
      </c>
      <c r="F2655" s="18" t="s">
        <v>6</v>
      </c>
      <c r="G2655" s="18" t="s">
        <v>130</v>
      </c>
      <c r="I2655" s="77" t="str">
        <f>IF(OR(F2655="FFIE GRUPO 2",F2655="FFIE GRUPO 7"),"INTERVENTORIA",IF(OR(F2655="CONTRACTUAL",F2655="OTRO SÍ"),VLOOKUP(A2655,CECOS!$A$2:$I$56,9,0),"NO APLICA"))</f>
        <v>GERENCIA</v>
      </c>
    </row>
    <row r="2656" spans="1:9" x14ac:dyDescent="0.25">
      <c r="A2656" s="18">
        <v>1580</v>
      </c>
      <c r="B2656" s="5">
        <v>43617</v>
      </c>
      <c r="C2656" s="18" t="s">
        <v>228</v>
      </c>
      <c r="D2656" s="18" t="s">
        <v>127</v>
      </c>
      <c r="E2656" s="3">
        <v>29400000</v>
      </c>
      <c r="F2656" s="18" t="s">
        <v>6</v>
      </c>
      <c r="G2656" s="18" t="s">
        <v>130</v>
      </c>
      <c r="I2656" s="77" t="str">
        <f>IF(OR(F2656="FFIE GRUPO 2",F2656="FFIE GRUPO 7"),"INTERVENTORIA",IF(OR(F2656="CONTRACTUAL",F2656="OTRO SÍ"),VLOOKUP(A2656,CECOS!$A$2:$I$56,9,0),"NO APLICA"))</f>
        <v>GERENCIA</v>
      </c>
    </row>
    <row r="2657" spans="1:9" x14ac:dyDescent="0.25">
      <c r="A2657" s="18">
        <v>1580</v>
      </c>
      <c r="B2657" s="5">
        <v>43647</v>
      </c>
      <c r="C2657" s="18" t="s">
        <v>228</v>
      </c>
      <c r="D2657" s="18" t="s">
        <v>127</v>
      </c>
      <c r="E2657" s="3">
        <v>29400000</v>
      </c>
      <c r="F2657" s="18" t="s">
        <v>6</v>
      </c>
      <c r="G2657" s="18" t="s">
        <v>130</v>
      </c>
      <c r="I2657" s="77" t="str">
        <f>IF(OR(F2657="FFIE GRUPO 2",F2657="FFIE GRUPO 7"),"INTERVENTORIA",IF(OR(F2657="CONTRACTUAL",F2657="OTRO SÍ"),VLOOKUP(A2657,CECOS!$A$2:$I$56,9,0),"NO APLICA"))</f>
        <v>GERENCIA</v>
      </c>
    </row>
    <row r="2658" spans="1:9" x14ac:dyDescent="0.25">
      <c r="A2658" s="18">
        <v>1580</v>
      </c>
      <c r="B2658" s="5">
        <v>43678</v>
      </c>
      <c r="C2658" s="18" t="s">
        <v>228</v>
      </c>
      <c r="D2658" s="18" t="s">
        <v>127</v>
      </c>
      <c r="E2658" s="3">
        <v>29400000</v>
      </c>
      <c r="F2658" s="18" t="s">
        <v>6</v>
      </c>
      <c r="G2658" s="18" t="s">
        <v>130</v>
      </c>
      <c r="I2658" s="77" t="str">
        <f>IF(OR(F2658="FFIE GRUPO 2",F2658="FFIE GRUPO 7"),"INTERVENTORIA",IF(OR(F2658="CONTRACTUAL",F2658="OTRO SÍ"),VLOOKUP(A2658,CECOS!$A$2:$I$56,9,0),"NO APLICA"))</f>
        <v>GERENCIA</v>
      </c>
    </row>
    <row r="2659" spans="1:9" x14ac:dyDescent="0.25">
      <c r="A2659" s="18">
        <v>1580</v>
      </c>
      <c r="B2659" s="5">
        <v>43709</v>
      </c>
      <c r="C2659" s="18" t="s">
        <v>228</v>
      </c>
      <c r="D2659" s="18" t="s">
        <v>127</v>
      </c>
      <c r="E2659" s="3">
        <v>29400000</v>
      </c>
      <c r="F2659" s="18" t="s">
        <v>6</v>
      </c>
      <c r="G2659" s="18" t="s">
        <v>130</v>
      </c>
      <c r="I2659" s="77" t="str">
        <f>IF(OR(F2659="FFIE GRUPO 2",F2659="FFIE GRUPO 7"),"INTERVENTORIA",IF(OR(F2659="CONTRACTUAL",F2659="OTRO SÍ"),VLOOKUP(A2659,CECOS!$A$2:$I$56,9,0),"NO APLICA"))</f>
        <v>GERENCIA</v>
      </c>
    </row>
    <row r="2660" spans="1:9" x14ac:dyDescent="0.25">
      <c r="A2660" s="18">
        <v>1580</v>
      </c>
      <c r="B2660" s="5">
        <v>43739</v>
      </c>
      <c r="C2660" s="18" t="s">
        <v>228</v>
      </c>
      <c r="D2660" s="18" t="s">
        <v>127</v>
      </c>
      <c r="E2660" s="3">
        <v>29400000</v>
      </c>
      <c r="F2660" s="18" t="s">
        <v>6</v>
      </c>
      <c r="G2660" s="18" t="s">
        <v>130</v>
      </c>
      <c r="I2660" s="77" t="str">
        <f>IF(OR(F2660="FFIE GRUPO 2",F2660="FFIE GRUPO 7"),"INTERVENTORIA",IF(OR(F2660="CONTRACTUAL",F2660="OTRO SÍ"),VLOOKUP(A2660,CECOS!$A$2:$I$56,9,0),"NO APLICA"))</f>
        <v>GERENCIA</v>
      </c>
    </row>
    <row r="2661" spans="1:9" x14ac:dyDescent="0.25">
      <c r="A2661" s="18">
        <v>1580</v>
      </c>
      <c r="B2661" s="5">
        <v>43770</v>
      </c>
      <c r="C2661" s="18" t="s">
        <v>228</v>
      </c>
      <c r="D2661" s="18" t="s">
        <v>127</v>
      </c>
      <c r="E2661" s="3">
        <v>29400000</v>
      </c>
      <c r="F2661" s="18" t="s">
        <v>6</v>
      </c>
      <c r="G2661" s="18" t="s">
        <v>130</v>
      </c>
      <c r="I2661" s="77" t="str">
        <f>IF(OR(F2661="FFIE GRUPO 2",F2661="FFIE GRUPO 7"),"INTERVENTORIA",IF(OR(F2661="CONTRACTUAL",F2661="OTRO SÍ"),VLOOKUP(A2661,CECOS!$A$2:$I$56,9,0),"NO APLICA"))</f>
        <v>GERENCIA</v>
      </c>
    </row>
    <row r="2662" spans="1:9" x14ac:dyDescent="0.25">
      <c r="A2662" s="18">
        <v>1580</v>
      </c>
      <c r="B2662" s="5">
        <v>43800</v>
      </c>
      <c r="C2662" s="18" t="s">
        <v>228</v>
      </c>
      <c r="D2662" s="18" t="s">
        <v>127</v>
      </c>
      <c r="E2662" s="3">
        <v>29400000</v>
      </c>
      <c r="F2662" s="18" t="s">
        <v>6</v>
      </c>
      <c r="G2662" s="18" t="s">
        <v>130</v>
      </c>
      <c r="I2662" s="77" t="str">
        <f>IF(OR(F2662="FFIE GRUPO 2",F2662="FFIE GRUPO 7"),"INTERVENTORIA",IF(OR(F2662="CONTRACTUAL",F2662="OTRO SÍ"),VLOOKUP(A2662,CECOS!$A$2:$I$56,9,0),"NO APLICA"))</f>
        <v>GERENCIA</v>
      </c>
    </row>
    <row r="2663" spans="1:9" x14ac:dyDescent="0.25">
      <c r="A2663" s="18">
        <v>1580</v>
      </c>
      <c r="B2663" s="5">
        <v>43831</v>
      </c>
      <c r="C2663" s="18" t="s">
        <v>228</v>
      </c>
      <c r="D2663" s="18" t="s">
        <v>127</v>
      </c>
      <c r="E2663" s="3">
        <v>29400000</v>
      </c>
      <c r="F2663" s="18" t="s">
        <v>6</v>
      </c>
      <c r="G2663" s="18" t="s">
        <v>130</v>
      </c>
      <c r="I2663" s="77" t="str">
        <f>IF(OR(F2663="FFIE GRUPO 2",F2663="FFIE GRUPO 7"),"INTERVENTORIA",IF(OR(F2663="CONTRACTUAL",F2663="OTRO SÍ"),VLOOKUP(A2663,CECOS!$A$2:$I$56,9,0),"NO APLICA"))</f>
        <v>GERENCIA</v>
      </c>
    </row>
    <row r="2664" spans="1:9" x14ac:dyDescent="0.25">
      <c r="A2664" s="18">
        <v>1580</v>
      </c>
      <c r="B2664" s="5">
        <v>43862</v>
      </c>
      <c r="C2664" s="18" t="s">
        <v>228</v>
      </c>
      <c r="D2664" s="18" t="s">
        <v>127</v>
      </c>
      <c r="E2664" s="3">
        <v>29400000</v>
      </c>
      <c r="F2664" s="18" t="s">
        <v>6</v>
      </c>
      <c r="G2664" s="18" t="s">
        <v>130</v>
      </c>
      <c r="I2664" s="77" t="str">
        <f>IF(OR(F2664="FFIE GRUPO 2",F2664="FFIE GRUPO 7"),"INTERVENTORIA",IF(OR(F2664="CONTRACTUAL",F2664="OTRO SÍ"),VLOOKUP(A2664,CECOS!$A$2:$I$56,9,0),"NO APLICA"))</f>
        <v>GERENCIA</v>
      </c>
    </row>
    <row r="2665" spans="1:9" x14ac:dyDescent="0.25">
      <c r="A2665" s="18">
        <v>1596</v>
      </c>
      <c r="B2665" s="5">
        <v>43466</v>
      </c>
      <c r="C2665" s="18" t="s">
        <v>228</v>
      </c>
      <c r="D2665" s="18" t="s">
        <v>127</v>
      </c>
      <c r="E2665" s="3">
        <v>21263797.894736841</v>
      </c>
      <c r="F2665" s="18" t="s">
        <v>6</v>
      </c>
      <c r="G2665" s="18" t="s">
        <v>6</v>
      </c>
      <c r="I2665" s="77" t="str">
        <f>IF(OR(F2665="FFIE GRUPO 2",F2665="FFIE GRUPO 7"),"INTERVENTORIA",IF(OR(F2665="CONTRACTUAL",F2665="OTRO SÍ"),VLOOKUP(A2665,CECOS!$A$2:$I$56,9,0),"NO APLICA"))</f>
        <v>GERENCIA</v>
      </c>
    </row>
    <row r="2666" spans="1:9" x14ac:dyDescent="0.25">
      <c r="A2666" s="18">
        <v>1596</v>
      </c>
      <c r="B2666" s="5">
        <v>43497</v>
      </c>
      <c r="C2666" s="18" t="s">
        <v>228</v>
      </c>
      <c r="D2666" s="18" t="s">
        <v>127</v>
      </c>
      <c r="E2666" s="3">
        <v>21263797.894736841</v>
      </c>
      <c r="F2666" s="18" t="s">
        <v>6</v>
      </c>
      <c r="G2666" s="18" t="s">
        <v>6</v>
      </c>
      <c r="I2666" s="77" t="str">
        <f>IF(OR(F2666="FFIE GRUPO 2",F2666="FFIE GRUPO 7"),"INTERVENTORIA",IF(OR(F2666="CONTRACTUAL",F2666="OTRO SÍ"),VLOOKUP(A2666,CECOS!$A$2:$I$56,9,0),"NO APLICA"))</f>
        <v>GERENCIA</v>
      </c>
    </row>
    <row r="2667" spans="1:9" x14ac:dyDescent="0.25">
      <c r="A2667" s="18">
        <v>1596</v>
      </c>
      <c r="B2667" s="5">
        <v>43525</v>
      </c>
      <c r="C2667" s="18" t="s">
        <v>228</v>
      </c>
      <c r="D2667" s="18" t="s">
        <v>127</v>
      </c>
      <c r="E2667" s="3">
        <v>21263797.894736841</v>
      </c>
      <c r="F2667" s="18" t="s">
        <v>6</v>
      </c>
      <c r="G2667" s="18" t="s">
        <v>6</v>
      </c>
      <c r="I2667" s="77" t="str">
        <f>IF(OR(F2667="FFIE GRUPO 2",F2667="FFIE GRUPO 7"),"INTERVENTORIA",IF(OR(F2667="CONTRACTUAL",F2667="OTRO SÍ"),VLOOKUP(A2667,CECOS!$A$2:$I$56,9,0),"NO APLICA"))</f>
        <v>GERENCIA</v>
      </c>
    </row>
    <row r="2668" spans="1:9" x14ac:dyDescent="0.25">
      <c r="A2668" s="18">
        <v>1596</v>
      </c>
      <c r="B2668" s="5">
        <v>43556</v>
      </c>
      <c r="C2668" s="18" t="s">
        <v>228</v>
      </c>
      <c r="D2668" s="18" t="s">
        <v>127</v>
      </c>
      <c r="E2668" s="3">
        <v>21263797.894736841</v>
      </c>
      <c r="F2668" s="18" t="s">
        <v>6</v>
      </c>
      <c r="G2668" s="18" t="s">
        <v>6</v>
      </c>
      <c r="I2668" s="77" t="str">
        <f>IF(OR(F2668="FFIE GRUPO 2",F2668="FFIE GRUPO 7"),"INTERVENTORIA",IF(OR(F2668="CONTRACTUAL",F2668="OTRO SÍ"),VLOOKUP(A2668,CECOS!$A$2:$I$56,9,0),"NO APLICA"))</f>
        <v>GERENCIA</v>
      </c>
    </row>
    <row r="2669" spans="1:9" x14ac:dyDescent="0.25">
      <c r="A2669" s="18">
        <v>1596</v>
      </c>
      <c r="B2669" s="5">
        <v>43586</v>
      </c>
      <c r="C2669" s="18" t="s">
        <v>228</v>
      </c>
      <c r="D2669" s="18" t="s">
        <v>127</v>
      </c>
      <c r="E2669" s="3">
        <v>21263797.894736841</v>
      </c>
      <c r="F2669" s="18" t="s">
        <v>6</v>
      </c>
      <c r="G2669" s="18" t="s">
        <v>6</v>
      </c>
      <c r="I2669" s="77" t="str">
        <f>IF(OR(F2669="FFIE GRUPO 2",F2669="FFIE GRUPO 7"),"INTERVENTORIA",IF(OR(F2669="CONTRACTUAL",F2669="OTRO SÍ"),VLOOKUP(A2669,CECOS!$A$2:$I$56,9,0),"NO APLICA"))</f>
        <v>GERENCIA</v>
      </c>
    </row>
    <row r="2670" spans="1:9" x14ac:dyDescent="0.25">
      <c r="A2670" s="18">
        <v>1596</v>
      </c>
      <c r="B2670" s="5">
        <v>43617</v>
      </c>
      <c r="C2670" s="18" t="s">
        <v>228</v>
      </c>
      <c r="D2670" s="18" t="s">
        <v>127</v>
      </c>
      <c r="E2670" s="3">
        <v>21263797.894736841</v>
      </c>
      <c r="F2670" s="18" t="s">
        <v>6</v>
      </c>
      <c r="G2670" s="18" t="s">
        <v>6</v>
      </c>
      <c r="I2670" s="77" t="str">
        <f>IF(OR(F2670="FFIE GRUPO 2",F2670="FFIE GRUPO 7"),"INTERVENTORIA",IF(OR(F2670="CONTRACTUAL",F2670="OTRO SÍ"),VLOOKUP(A2670,CECOS!$A$2:$I$56,9,0),"NO APLICA"))</f>
        <v>GERENCIA</v>
      </c>
    </row>
    <row r="2671" spans="1:9" x14ac:dyDescent="0.25">
      <c r="A2671" s="18">
        <v>1689</v>
      </c>
      <c r="B2671" s="5">
        <v>43466</v>
      </c>
      <c r="C2671" s="18" t="s">
        <v>228</v>
      </c>
      <c r="D2671" s="18" t="s">
        <v>127</v>
      </c>
      <c r="E2671" s="3">
        <v>15665740</v>
      </c>
      <c r="F2671" s="18" t="s">
        <v>6</v>
      </c>
      <c r="G2671" s="18" t="s">
        <v>6</v>
      </c>
      <c r="I2671" s="77" t="str">
        <f>IF(OR(F2671="FFIE GRUPO 2",F2671="FFIE GRUPO 7"),"INTERVENTORIA",IF(OR(F2671="CONTRACTUAL",F2671="OTRO SÍ"),VLOOKUP(A2671,CECOS!$A$2:$I$56,9,0),"NO APLICA"))</f>
        <v>INTERVENTORIA</v>
      </c>
    </row>
    <row r="2672" spans="1:9" x14ac:dyDescent="0.25">
      <c r="A2672" s="18">
        <v>1689</v>
      </c>
      <c r="B2672" s="5">
        <v>43497</v>
      </c>
      <c r="C2672" s="18" t="s">
        <v>228</v>
      </c>
      <c r="D2672" s="18" t="s">
        <v>127</v>
      </c>
      <c r="E2672" s="3">
        <v>15665740</v>
      </c>
      <c r="F2672" s="18" t="s">
        <v>6</v>
      </c>
      <c r="G2672" s="18" t="s">
        <v>6</v>
      </c>
      <c r="I2672" s="77" t="str">
        <f>IF(OR(F2672="FFIE GRUPO 2",F2672="FFIE GRUPO 7"),"INTERVENTORIA",IF(OR(F2672="CONTRACTUAL",F2672="OTRO SÍ"),VLOOKUP(A2672,CECOS!$A$2:$I$56,9,0),"NO APLICA"))</f>
        <v>INTERVENTORIA</v>
      </c>
    </row>
    <row r="2673" spans="1:9" x14ac:dyDescent="0.25">
      <c r="A2673" s="18">
        <v>1744</v>
      </c>
      <c r="B2673" s="5">
        <v>43466</v>
      </c>
      <c r="C2673" s="18" t="s">
        <v>228</v>
      </c>
      <c r="D2673" s="18" t="s">
        <v>127</v>
      </c>
      <c r="E2673" s="3">
        <v>35458635</v>
      </c>
      <c r="F2673" s="18" t="s">
        <v>6</v>
      </c>
      <c r="G2673" s="18" t="s">
        <v>6</v>
      </c>
      <c r="I2673" s="77" t="str">
        <f>IF(OR(F2673="FFIE GRUPO 2",F2673="FFIE GRUPO 7"),"INTERVENTORIA",IF(OR(F2673="CONTRACTUAL",F2673="OTRO SÍ"),VLOOKUP(A2673,CECOS!$A$2:$I$56,9,0),"NO APLICA"))</f>
        <v>INTERVENTORIA</v>
      </c>
    </row>
    <row r="2674" spans="1:9" x14ac:dyDescent="0.25">
      <c r="A2674" s="18">
        <v>1744</v>
      </c>
      <c r="B2674" s="5">
        <v>43497</v>
      </c>
      <c r="C2674" s="18" t="s">
        <v>228</v>
      </c>
      <c r="D2674" s="18" t="s">
        <v>127</v>
      </c>
      <c r="E2674" s="3">
        <v>35458635</v>
      </c>
      <c r="F2674" s="18" t="s">
        <v>6</v>
      </c>
      <c r="G2674" s="18" t="s">
        <v>6</v>
      </c>
      <c r="I2674" s="77" t="str">
        <f>IF(OR(F2674="FFIE GRUPO 2",F2674="FFIE GRUPO 7"),"INTERVENTORIA",IF(OR(F2674="CONTRACTUAL",F2674="OTRO SÍ"),VLOOKUP(A2674,CECOS!$A$2:$I$56,9,0),"NO APLICA"))</f>
        <v>INTERVENTORIA</v>
      </c>
    </row>
    <row r="2675" spans="1:9" x14ac:dyDescent="0.25">
      <c r="A2675" s="18">
        <v>1744</v>
      </c>
      <c r="B2675" s="5">
        <v>43525</v>
      </c>
      <c r="C2675" s="18" t="s">
        <v>228</v>
      </c>
      <c r="D2675" s="18" t="s">
        <v>127</v>
      </c>
      <c r="E2675" s="3">
        <v>35458635</v>
      </c>
      <c r="F2675" s="18" t="s">
        <v>6</v>
      </c>
      <c r="G2675" s="18" t="s">
        <v>6</v>
      </c>
      <c r="I2675" s="77" t="str">
        <f>IF(OR(F2675="FFIE GRUPO 2",F2675="FFIE GRUPO 7"),"INTERVENTORIA",IF(OR(F2675="CONTRACTUAL",F2675="OTRO SÍ"),VLOOKUP(A2675,CECOS!$A$2:$I$56,9,0),"NO APLICA"))</f>
        <v>INTERVENTORIA</v>
      </c>
    </row>
    <row r="2676" spans="1:9" x14ac:dyDescent="0.25">
      <c r="A2676" s="18">
        <v>1744</v>
      </c>
      <c r="B2676" s="5">
        <v>43556</v>
      </c>
      <c r="C2676" s="18" t="s">
        <v>228</v>
      </c>
      <c r="D2676" s="18" t="s">
        <v>127</v>
      </c>
      <c r="E2676" s="3">
        <v>35458635</v>
      </c>
      <c r="F2676" s="18" t="s">
        <v>6</v>
      </c>
      <c r="G2676" s="18" t="s">
        <v>6</v>
      </c>
      <c r="I2676" s="77" t="str">
        <f>IF(OR(F2676="FFIE GRUPO 2",F2676="FFIE GRUPO 7"),"INTERVENTORIA",IF(OR(F2676="CONTRACTUAL",F2676="OTRO SÍ"),VLOOKUP(A2676,CECOS!$A$2:$I$56,9,0),"NO APLICA"))</f>
        <v>INTERVENTORIA</v>
      </c>
    </row>
    <row r="2677" spans="1:9" x14ac:dyDescent="0.25">
      <c r="A2677" s="18">
        <v>1744</v>
      </c>
      <c r="B2677" s="5">
        <v>43586</v>
      </c>
      <c r="C2677" s="18" t="s">
        <v>228</v>
      </c>
      <c r="D2677" s="18" t="s">
        <v>127</v>
      </c>
      <c r="E2677" s="3">
        <v>35458635</v>
      </c>
      <c r="F2677" s="18" t="s">
        <v>6</v>
      </c>
      <c r="G2677" s="18" t="s">
        <v>6</v>
      </c>
      <c r="I2677" s="77" t="str">
        <f>IF(OR(F2677="FFIE GRUPO 2",F2677="FFIE GRUPO 7"),"INTERVENTORIA",IF(OR(F2677="CONTRACTUAL",F2677="OTRO SÍ"),VLOOKUP(A2677,CECOS!$A$2:$I$56,9,0),"NO APLICA"))</f>
        <v>INTERVENTORIA</v>
      </c>
    </row>
    <row r="2678" spans="1:9" x14ac:dyDescent="0.25">
      <c r="A2678" s="18">
        <v>1744</v>
      </c>
      <c r="B2678" s="5">
        <v>43617</v>
      </c>
      <c r="C2678" s="18" t="s">
        <v>228</v>
      </c>
      <c r="D2678" s="18" t="s">
        <v>127</v>
      </c>
      <c r="E2678" s="3">
        <v>35458635</v>
      </c>
      <c r="F2678" s="18" t="s">
        <v>6</v>
      </c>
      <c r="G2678" s="18" t="s">
        <v>6</v>
      </c>
      <c r="I2678" s="77" t="str">
        <f>IF(OR(F2678="FFIE GRUPO 2",F2678="FFIE GRUPO 7"),"INTERVENTORIA",IF(OR(F2678="CONTRACTUAL",F2678="OTRO SÍ"),VLOOKUP(A2678,CECOS!$A$2:$I$56,9,0),"NO APLICA"))</f>
        <v>INTERVENTORIA</v>
      </c>
    </row>
    <row r="2679" spans="1:9" x14ac:dyDescent="0.25">
      <c r="A2679" s="18">
        <v>1744</v>
      </c>
      <c r="B2679" s="5">
        <v>43647</v>
      </c>
      <c r="C2679" s="18" t="s">
        <v>228</v>
      </c>
      <c r="D2679" s="18" t="s">
        <v>127</v>
      </c>
      <c r="E2679" s="3">
        <v>35458635</v>
      </c>
      <c r="F2679" s="18" t="s">
        <v>6</v>
      </c>
      <c r="G2679" s="18" t="s">
        <v>6</v>
      </c>
      <c r="I2679" s="77" t="str">
        <f>IF(OR(F2679="FFIE GRUPO 2",F2679="FFIE GRUPO 7"),"INTERVENTORIA",IF(OR(F2679="CONTRACTUAL",F2679="OTRO SÍ"),VLOOKUP(A2679,CECOS!$A$2:$I$56,9,0),"NO APLICA"))</f>
        <v>INTERVENTORIA</v>
      </c>
    </row>
    <row r="2680" spans="1:9" x14ac:dyDescent="0.25">
      <c r="A2680" s="18">
        <v>1744</v>
      </c>
      <c r="B2680" s="5">
        <v>43678</v>
      </c>
      <c r="C2680" s="18" t="s">
        <v>228</v>
      </c>
      <c r="D2680" s="18" t="s">
        <v>127</v>
      </c>
      <c r="E2680" s="3">
        <v>35458635</v>
      </c>
      <c r="F2680" s="18" t="s">
        <v>6</v>
      </c>
      <c r="G2680" s="18" t="s">
        <v>6</v>
      </c>
      <c r="I2680" s="77" t="str">
        <f>IF(OR(F2680="FFIE GRUPO 2",F2680="FFIE GRUPO 7"),"INTERVENTORIA",IF(OR(F2680="CONTRACTUAL",F2680="OTRO SÍ"),VLOOKUP(A2680,CECOS!$A$2:$I$56,9,0),"NO APLICA"))</f>
        <v>INTERVENTORIA</v>
      </c>
    </row>
    <row r="2681" spans="1:9" x14ac:dyDescent="0.25">
      <c r="A2681" s="18">
        <v>1751</v>
      </c>
      <c r="B2681" s="5">
        <v>43466</v>
      </c>
      <c r="C2681" s="18" t="s">
        <v>228</v>
      </c>
      <c r="D2681" s="18" t="s">
        <v>127</v>
      </c>
      <c r="E2681" s="3">
        <v>15500000</v>
      </c>
      <c r="F2681" s="18" t="s">
        <v>6</v>
      </c>
      <c r="G2681" s="18" t="s">
        <v>6</v>
      </c>
      <c r="I2681" s="77" t="str">
        <f>IF(OR(F2681="FFIE GRUPO 2",F2681="FFIE GRUPO 7"),"INTERVENTORIA",IF(OR(F2681="CONTRACTUAL",F2681="OTRO SÍ"),VLOOKUP(A2681,CECOS!$A$2:$I$56,9,0),"NO APLICA"))</f>
        <v>INTERVENTORIA</v>
      </c>
    </row>
    <row r="2682" spans="1:9" x14ac:dyDescent="0.25">
      <c r="A2682" s="18">
        <v>1751</v>
      </c>
      <c r="B2682" s="5">
        <v>43497</v>
      </c>
      <c r="C2682" s="18" t="s">
        <v>228</v>
      </c>
      <c r="D2682" s="18" t="s">
        <v>127</v>
      </c>
      <c r="E2682" s="3">
        <v>15500000</v>
      </c>
      <c r="F2682" s="18" t="s">
        <v>6</v>
      </c>
      <c r="G2682" s="18" t="s">
        <v>6</v>
      </c>
      <c r="I2682" s="77" t="str">
        <f>IF(OR(F2682="FFIE GRUPO 2",F2682="FFIE GRUPO 7"),"INTERVENTORIA",IF(OR(F2682="CONTRACTUAL",F2682="OTRO SÍ"),VLOOKUP(A2682,CECOS!$A$2:$I$56,9,0),"NO APLICA"))</f>
        <v>INTERVENTORIA</v>
      </c>
    </row>
    <row r="2683" spans="1:9" x14ac:dyDescent="0.25">
      <c r="A2683" s="18">
        <v>1753</v>
      </c>
      <c r="B2683" s="5">
        <v>43466</v>
      </c>
      <c r="C2683" s="18" t="s">
        <v>228</v>
      </c>
      <c r="D2683" s="18" t="s">
        <v>127</v>
      </c>
      <c r="E2683" s="3">
        <v>10000000</v>
      </c>
      <c r="F2683" s="18" t="s">
        <v>6</v>
      </c>
      <c r="G2683" s="18" t="s">
        <v>6</v>
      </c>
      <c r="I2683" s="77" t="str">
        <f>IF(OR(F2683="FFIE GRUPO 2",F2683="FFIE GRUPO 7"),"INTERVENTORIA",IF(OR(F2683="CONTRACTUAL",F2683="OTRO SÍ"),VLOOKUP(A2683,CECOS!$A$2:$I$56,9,0),"NO APLICA"))</f>
        <v>GERENCIA</v>
      </c>
    </row>
    <row r="2684" spans="1:9" x14ac:dyDescent="0.25">
      <c r="A2684" s="18">
        <v>1756</v>
      </c>
      <c r="B2684" s="5">
        <v>43466</v>
      </c>
      <c r="C2684" s="18" t="s">
        <v>228</v>
      </c>
      <c r="D2684" s="18" t="s">
        <v>127</v>
      </c>
      <c r="E2684" s="3">
        <v>62778573</v>
      </c>
      <c r="F2684" s="18" t="s">
        <v>6</v>
      </c>
      <c r="G2684" s="18" t="s">
        <v>6</v>
      </c>
      <c r="I2684" s="77" t="str">
        <f>IF(OR(F2684="FFIE GRUPO 2",F2684="FFIE GRUPO 7"),"INTERVENTORIA",IF(OR(F2684="CONTRACTUAL",F2684="OTRO SÍ"),VLOOKUP(A2684,CECOS!$A$2:$I$56,9,0),"NO APLICA"))</f>
        <v>GERENCIA</v>
      </c>
    </row>
    <row r="2685" spans="1:9" x14ac:dyDescent="0.25">
      <c r="A2685" s="18">
        <v>1756</v>
      </c>
      <c r="B2685" s="5">
        <v>43497</v>
      </c>
      <c r="C2685" s="18" t="s">
        <v>228</v>
      </c>
      <c r="D2685" s="18" t="s">
        <v>127</v>
      </c>
      <c r="E2685" s="3">
        <v>62778573</v>
      </c>
      <c r="F2685" s="18" t="s">
        <v>6</v>
      </c>
      <c r="G2685" s="18" t="s">
        <v>6</v>
      </c>
      <c r="I2685" s="77" t="str">
        <f>IF(OR(F2685="FFIE GRUPO 2",F2685="FFIE GRUPO 7"),"INTERVENTORIA",IF(OR(F2685="CONTRACTUAL",F2685="OTRO SÍ"),VLOOKUP(A2685,CECOS!$A$2:$I$56,9,0),"NO APLICA"))</f>
        <v>GERENCIA</v>
      </c>
    </row>
    <row r="2686" spans="1:9" x14ac:dyDescent="0.25">
      <c r="A2686" s="18">
        <v>1756</v>
      </c>
      <c r="B2686" s="5">
        <v>43525</v>
      </c>
      <c r="C2686" s="18" t="s">
        <v>228</v>
      </c>
      <c r="D2686" s="18" t="s">
        <v>127</v>
      </c>
      <c r="E2686" s="3">
        <v>62778573</v>
      </c>
      <c r="F2686" s="18" t="s">
        <v>6</v>
      </c>
      <c r="G2686" s="18" t="s">
        <v>6</v>
      </c>
      <c r="I2686" s="77" t="str">
        <f>IF(OR(F2686="FFIE GRUPO 2",F2686="FFIE GRUPO 7"),"INTERVENTORIA",IF(OR(F2686="CONTRACTUAL",F2686="OTRO SÍ"),VLOOKUP(A2686,CECOS!$A$2:$I$56,9,0),"NO APLICA"))</f>
        <v>GERENCIA</v>
      </c>
    </row>
    <row r="2687" spans="1:9" x14ac:dyDescent="0.25">
      <c r="A2687" s="18">
        <v>1756</v>
      </c>
      <c r="B2687" s="5">
        <v>43556</v>
      </c>
      <c r="C2687" s="18" t="s">
        <v>228</v>
      </c>
      <c r="D2687" s="18" t="s">
        <v>127</v>
      </c>
      <c r="E2687" s="3">
        <v>62778573</v>
      </c>
      <c r="F2687" s="18" t="s">
        <v>6</v>
      </c>
      <c r="G2687" s="18" t="s">
        <v>6</v>
      </c>
      <c r="I2687" s="77" t="str">
        <f>IF(OR(F2687="FFIE GRUPO 2",F2687="FFIE GRUPO 7"),"INTERVENTORIA",IF(OR(F2687="CONTRACTUAL",F2687="OTRO SÍ"),VLOOKUP(A2687,CECOS!$A$2:$I$56,9,0),"NO APLICA"))</f>
        <v>GERENCIA</v>
      </c>
    </row>
    <row r="2688" spans="1:9" x14ac:dyDescent="0.25">
      <c r="A2688" s="18">
        <v>1758</v>
      </c>
      <c r="B2688" s="5">
        <v>43466</v>
      </c>
      <c r="C2688" s="18" t="s">
        <v>228</v>
      </c>
      <c r="D2688" s="18" t="s">
        <v>127</v>
      </c>
      <c r="E2688" s="3">
        <v>16500000</v>
      </c>
      <c r="F2688" s="18" t="s">
        <v>6</v>
      </c>
      <c r="G2688" s="18" t="s">
        <v>130</v>
      </c>
      <c r="I2688" s="77" t="str">
        <f>IF(OR(F2688="FFIE GRUPO 2",F2688="FFIE GRUPO 7"),"INTERVENTORIA",IF(OR(F2688="CONTRACTUAL",F2688="OTRO SÍ"),VLOOKUP(A2688,CECOS!$A$2:$I$56,9,0),"NO APLICA"))</f>
        <v>GERENCIA</v>
      </c>
    </row>
    <row r="2689" spans="1:9" x14ac:dyDescent="0.25">
      <c r="A2689" s="18">
        <v>1758</v>
      </c>
      <c r="B2689" s="5">
        <v>43497</v>
      </c>
      <c r="C2689" s="18" t="s">
        <v>228</v>
      </c>
      <c r="D2689" s="18" t="s">
        <v>127</v>
      </c>
      <c r="E2689" s="3">
        <v>16500000</v>
      </c>
      <c r="F2689" s="18" t="s">
        <v>6</v>
      </c>
      <c r="G2689" s="18" t="s">
        <v>130</v>
      </c>
      <c r="I2689" s="77" t="str">
        <f>IF(OR(F2689="FFIE GRUPO 2",F2689="FFIE GRUPO 7"),"INTERVENTORIA",IF(OR(F2689="CONTRACTUAL",F2689="OTRO SÍ"),VLOOKUP(A2689,CECOS!$A$2:$I$56,9,0),"NO APLICA"))</f>
        <v>GERENCIA</v>
      </c>
    </row>
    <row r="2690" spans="1:9" x14ac:dyDescent="0.25">
      <c r="A2690" s="18">
        <v>1758</v>
      </c>
      <c r="B2690" s="5">
        <v>43525</v>
      </c>
      <c r="C2690" s="18" t="s">
        <v>228</v>
      </c>
      <c r="D2690" s="18" t="s">
        <v>127</v>
      </c>
      <c r="E2690" s="3">
        <v>16500000</v>
      </c>
      <c r="F2690" s="18" t="s">
        <v>6</v>
      </c>
      <c r="G2690" s="18" t="s">
        <v>130</v>
      </c>
      <c r="I2690" s="77" t="str">
        <f>IF(OR(F2690="FFIE GRUPO 2",F2690="FFIE GRUPO 7"),"INTERVENTORIA",IF(OR(F2690="CONTRACTUAL",F2690="OTRO SÍ"),VLOOKUP(A2690,CECOS!$A$2:$I$56,9,0),"NO APLICA"))</f>
        <v>GERENCIA</v>
      </c>
    </row>
    <row r="2691" spans="1:9" x14ac:dyDescent="0.25">
      <c r="A2691" s="18">
        <v>1758</v>
      </c>
      <c r="B2691" s="5">
        <v>43556</v>
      </c>
      <c r="C2691" s="18" t="s">
        <v>228</v>
      </c>
      <c r="D2691" s="18" t="s">
        <v>127</v>
      </c>
      <c r="E2691" s="3">
        <v>16500000</v>
      </c>
      <c r="F2691" s="18" t="s">
        <v>6</v>
      </c>
      <c r="G2691" s="18" t="s">
        <v>130</v>
      </c>
      <c r="I2691" s="77" t="str">
        <f>IF(OR(F2691="FFIE GRUPO 2",F2691="FFIE GRUPO 7"),"INTERVENTORIA",IF(OR(F2691="CONTRACTUAL",F2691="OTRO SÍ"),VLOOKUP(A2691,CECOS!$A$2:$I$56,9,0),"NO APLICA"))</f>
        <v>GERENCIA</v>
      </c>
    </row>
    <row r="2692" spans="1:9" x14ac:dyDescent="0.25">
      <c r="A2692" s="18">
        <v>1758</v>
      </c>
      <c r="B2692" s="5">
        <v>43586</v>
      </c>
      <c r="C2692" s="18" t="s">
        <v>228</v>
      </c>
      <c r="D2692" s="18" t="s">
        <v>127</v>
      </c>
      <c r="E2692" s="3">
        <v>16500000</v>
      </c>
      <c r="F2692" s="18" t="s">
        <v>6</v>
      </c>
      <c r="G2692" s="18" t="s">
        <v>130</v>
      </c>
      <c r="I2692" s="77" t="str">
        <f>IF(OR(F2692="FFIE GRUPO 2",F2692="FFIE GRUPO 7"),"INTERVENTORIA",IF(OR(F2692="CONTRACTUAL",F2692="OTRO SÍ"),VLOOKUP(A2692,CECOS!$A$2:$I$56,9,0),"NO APLICA"))</f>
        <v>GERENCIA</v>
      </c>
    </row>
    <row r="2693" spans="1:9" x14ac:dyDescent="0.25">
      <c r="A2693" s="18">
        <v>1758</v>
      </c>
      <c r="B2693" s="5">
        <v>43617</v>
      </c>
      <c r="C2693" s="18" t="s">
        <v>228</v>
      </c>
      <c r="D2693" s="18" t="s">
        <v>127</v>
      </c>
      <c r="E2693" s="3">
        <v>16500000</v>
      </c>
      <c r="F2693" s="18" t="s">
        <v>6</v>
      </c>
      <c r="G2693" s="18" t="s">
        <v>130</v>
      </c>
      <c r="I2693" s="77" t="str">
        <f>IF(OR(F2693="FFIE GRUPO 2",F2693="FFIE GRUPO 7"),"INTERVENTORIA",IF(OR(F2693="CONTRACTUAL",F2693="OTRO SÍ"),VLOOKUP(A2693,CECOS!$A$2:$I$56,9,0),"NO APLICA"))</f>
        <v>GERENCIA</v>
      </c>
    </row>
    <row r="2694" spans="1:9" x14ac:dyDescent="0.25">
      <c r="A2694" s="18">
        <v>1758</v>
      </c>
      <c r="B2694" s="5">
        <v>43647</v>
      </c>
      <c r="C2694" s="18" t="s">
        <v>228</v>
      </c>
      <c r="D2694" s="18" t="s">
        <v>127</v>
      </c>
      <c r="E2694" s="3">
        <v>16500000</v>
      </c>
      <c r="F2694" s="18" t="s">
        <v>6</v>
      </c>
      <c r="G2694" s="18" t="s">
        <v>130</v>
      </c>
      <c r="I2694" s="77" t="str">
        <f>IF(OR(F2694="FFIE GRUPO 2",F2694="FFIE GRUPO 7"),"INTERVENTORIA",IF(OR(F2694="CONTRACTUAL",F2694="OTRO SÍ"),VLOOKUP(A2694,CECOS!$A$2:$I$56,9,0),"NO APLICA"))</f>
        <v>GERENCIA</v>
      </c>
    </row>
    <row r="2695" spans="1:9" x14ac:dyDescent="0.25">
      <c r="A2695" s="18">
        <v>1758</v>
      </c>
      <c r="B2695" s="5">
        <v>43678</v>
      </c>
      <c r="C2695" s="18" t="s">
        <v>228</v>
      </c>
      <c r="D2695" s="18" t="s">
        <v>127</v>
      </c>
      <c r="E2695" s="3">
        <v>16500000</v>
      </c>
      <c r="F2695" s="18" t="s">
        <v>6</v>
      </c>
      <c r="G2695" s="18" t="s">
        <v>130</v>
      </c>
      <c r="I2695" s="77" t="str">
        <f>IF(OR(F2695="FFIE GRUPO 2",F2695="FFIE GRUPO 7"),"INTERVENTORIA",IF(OR(F2695="CONTRACTUAL",F2695="OTRO SÍ"),VLOOKUP(A2695,CECOS!$A$2:$I$56,9,0),"NO APLICA"))</f>
        <v>GERENCIA</v>
      </c>
    </row>
    <row r="2696" spans="1:9" x14ac:dyDescent="0.25">
      <c r="A2696" s="18">
        <v>1758</v>
      </c>
      <c r="B2696" s="5">
        <v>43709</v>
      </c>
      <c r="C2696" s="18" t="s">
        <v>228</v>
      </c>
      <c r="D2696" s="18" t="s">
        <v>127</v>
      </c>
      <c r="E2696" s="3">
        <v>16500000</v>
      </c>
      <c r="F2696" s="18" t="s">
        <v>6</v>
      </c>
      <c r="G2696" s="18" t="s">
        <v>130</v>
      </c>
      <c r="I2696" s="77" t="str">
        <f>IF(OR(F2696="FFIE GRUPO 2",F2696="FFIE GRUPO 7"),"INTERVENTORIA",IF(OR(F2696="CONTRACTUAL",F2696="OTRO SÍ"),VLOOKUP(A2696,CECOS!$A$2:$I$56,9,0),"NO APLICA"))</f>
        <v>GERENCIA</v>
      </c>
    </row>
    <row r="2697" spans="1:9" x14ac:dyDescent="0.25">
      <c r="A2697" s="18">
        <v>1758</v>
      </c>
      <c r="B2697" s="5">
        <v>43739</v>
      </c>
      <c r="C2697" s="18" t="s">
        <v>228</v>
      </c>
      <c r="D2697" s="18" t="s">
        <v>127</v>
      </c>
      <c r="E2697" s="3">
        <v>16500000</v>
      </c>
      <c r="F2697" s="18" t="s">
        <v>6</v>
      </c>
      <c r="G2697" s="18" t="s">
        <v>130</v>
      </c>
      <c r="I2697" s="77" t="str">
        <f>IF(OR(F2697="FFIE GRUPO 2",F2697="FFIE GRUPO 7"),"INTERVENTORIA",IF(OR(F2697="CONTRACTUAL",F2697="OTRO SÍ"),VLOOKUP(A2697,CECOS!$A$2:$I$56,9,0),"NO APLICA"))</f>
        <v>GERENCIA</v>
      </c>
    </row>
    <row r="2698" spans="1:9" x14ac:dyDescent="0.25">
      <c r="A2698" s="18">
        <v>1758</v>
      </c>
      <c r="B2698" s="5">
        <v>43770</v>
      </c>
      <c r="C2698" s="18" t="s">
        <v>228</v>
      </c>
      <c r="D2698" s="18" t="s">
        <v>127</v>
      </c>
      <c r="E2698" s="3">
        <v>16500000</v>
      </c>
      <c r="F2698" s="18" t="s">
        <v>6</v>
      </c>
      <c r="G2698" s="18" t="s">
        <v>130</v>
      </c>
      <c r="I2698" s="77" t="str">
        <f>IF(OR(F2698="FFIE GRUPO 2",F2698="FFIE GRUPO 7"),"INTERVENTORIA",IF(OR(F2698="CONTRACTUAL",F2698="OTRO SÍ"),VLOOKUP(A2698,CECOS!$A$2:$I$56,9,0),"NO APLICA"))</f>
        <v>GERENCIA</v>
      </c>
    </row>
    <row r="2699" spans="1:9" x14ac:dyDescent="0.25">
      <c r="A2699" s="18">
        <v>1758</v>
      </c>
      <c r="B2699" s="5">
        <v>43800</v>
      </c>
      <c r="C2699" s="18" t="s">
        <v>228</v>
      </c>
      <c r="D2699" s="18" t="s">
        <v>127</v>
      </c>
      <c r="E2699" s="3">
        <v>16500000</v>
      </c>
      <c r="F2699" s="18" t="s">
        <v>6</v>
      </c>
      <c r="G2699" s="18" t="s">
        <v>130</v>
      </c>
      <c r="I2699" s="77" t="str">
        <f>IF(OR(F2699="FFIE GRUPO 2",F2699="FFIE GRUPO 7"),"INTERVENTORIA",IF(OR(F2699="CONTRACTUAL",F2699="OTRO SÍ"),VLOOKUP(A2699,CECOS!$A$2:$I$56,9,0),"NO APLICA"))</f>
        <v>GERENCIA</v>
      </c>
    </row>
    <row r="2700" spans="1:9" x14ac:dyDescent="0.25">
      <c r="A2700" s="18">
        <v>1789</v>
      </c>
      <c r="B2700" s="5">
        <v>43466</v>
      </c>
      <c r="C2700" s="18" t="s">
        <v>228</v>
      </c>
      <c r="D2700" s="18" t="s">
        <v>127</v>
      </c>
      <c r="E2700" s="3">
        <v>15400000</v>
      </c>
      <c r="F2700" s="18" t="s">
        <v>6</v>
      </c>
      <c r="G2700" s="18" t="s">
        <v>6</v>
      </c>
      <c r="I2700" s="77" t="str">
        <f>IF(OR(F2700="FFIE GRUPO 2",F2700="FFIE GRUPO 7"),"INTERVENTORIA",IF(OR(F2700="CONTRACTUAL",F2700="OTRO SÍ"),VLOOKUP(A2700,CECOS!$A$2:$I$56,9,0),"NO APLICA"))</f>
        <v>OTROS</v>
      </c>
    </row>
    <row r="2701" spans="1:9" x14ac:dyDescent="0.25">
      <c r="A2701" s="18">
        <v>1802</v>
      </c>
      <c r="B2701" s="5">
        <v>43466</v>
      </c>
      <c r="C2701" s="18" t="s">
        <v>228</v>
      </c>
      <c r="D2701" s="18" t="s">
        <v>127</v>
      </c>
      <c r="E2701" s="3">
        <v>21063300</v>
      </c>
      <c r="F2701" s="18" t="s">
        <v>6</v>
      </c>
      <c r="G2701" s="18" t="s">
        <v>6</v>
      </c>
      <c r="I2701" s="77" t="str">
        <f>IF(OR(F2701="FFIE GRUPO 2",F2701="FFIE GRUPO 7"),"INTERVENTORIA",IF(OR(F2701="CONTRACTUAL",F2701="OTRO SÍ"),VLOOKUP(A2701,CECOS!$A$2:$I$56,9,0),"NO APLICA"))</f>
        <v>INTERVENTORIA</v>
      </c>
    </row>
    <row r="2702" spans="1:9" x14ac:dyDescent="0.25">
      <c r="A2702" s="18">
        <v>1802</v>
      </c>
      <c r="B2702" s="5">
        <v>43497</v>
      </c>
      <c r="C2702" s="18" t="s">
        <v>228</v>
      </c>
      <c r="D2702" s="18" t="s">
        <v>127</v>
      </c>
      <c r="E2702" s="3">
        <v>21063300</v>
      </c>
      <c r="F2702" s="18" t="s">
        <v>6</v>
      </c>
      <c r="G2702" s="18" t="s">
        <v>6</v>
      </c>
      <c r="I2702" s="77" t="str">
        <f>IF(OR(F2702="FFIE GRUPO 2",F2702="FFIE GRUPO 7"),"INTERVENTORIA",IF(OR(F2702="CONTRACTUAL",F2702="OTRO SÍ"),VLOOKUP(A2702,CECOS!$A$2:$I$56,9,0),"NO APLICA"))</f>
        <v>INTERVENTORIA</v>
      </c>
    </row>
    <row r="2703" spans="1:9" x14ac:dyDescent="0.25">
      <c r="A2703" s="18">
        <v>1802</v>
      </c>
      <c r="B2703" s="5">
        <v>43525</v>
      </c>
      <c r="C2703" s="18" t="s">
        <v>228</v>
      </c>
      <c r="D2703" s="18" t="s">
        <v>127</v>
      </c>
      <c r="E2703" s="3">
        <v>21063300</v>
      </c>
      <c r="F2703" s="18" t="s">
        <v>6</v>
      </c>
      <c r="G2703" s="18" t="s">
        <v>6</v>
      </c>
      <c r="I2703" s="77" t="str">
        <f>IF(OR(F2703="FFIE GRUPO 2",F2703="FFIE GRUPO 7"),"INTERVENTORIA",IF(OR(F2703="CONTRACTUAL",F2703="OTRO SÍ"),VLOOKUP(A2703,CECOS!$A$2:$I$56,9,0),"NO APLICA"))</f>
        <v>INTERVENTORIA</v>
      </c>
    </row>
    <row r="2704" spans="1:9" x14ac:dyDescent="0.25">
      <c r="A2704" s="18">
        <v>1802</v>
      </c>
      <c r="B2704" s="5">
        <v>43556</v>
      </c>
      <c r="C2704" s="18" t="s">
        <v>228</v>
      </c>
      <c r="D2704" s="18" t="s">
        <v>127</v>
      </c>
      <c r="E2704" s="3">
        <v>21063300</v>
      </c>
      <c r="F2704" s="18" t="s">
        <v>6</v>
      </c>
      <c r="G2704" s="18" t="s">
        <v>6</v>
      </c>
      <c r="I2704" s="77" t="str">
        <f>IF(OR(F2704="FFIE GRUPO 2",F2704="FFIE GRUPO 7"),"INTERVENTORIA",IF(OR(F2704="CONTRACTUAL",F2704="OTRO SÍ"),VLOOKUP(A2704,CECOS!$A$2:$I$56,9,0),"NO APLICA"))</f>
        <v>INTERVENTORIA</v>
      </c>
    </row>
    <row r="2705" spans="1:9" x14ac:dyDescent="0.25">
      <c r="A2705" s="18">
        <v>1802</v>
      </c>
      <c r="B2705" s="5">
        <v>43586</v>
      </c>
      <c r="C2705" s="18" t="s">
        <v>228</v>
      </c>
      <c r="D2705" s="18" t="s">
        <v>127</v>
      </c>
      <c r="E2705" s="3">
        <v>21063300</v>
      </c>
      <c r="F2705" s="18" t="s">
        <v>6</v>
      </c>
      <c r="G2705" s="18" t="s">
        <v>6</v>
      </c>
      <c r="I2705" s="77" t="str">
        <f>IF(OR(F2705="FFIE GRUPO 2",F2705="FFIE GRUPO 7"),"INTERVENTORIA",IF(OR(F2705="CONTRACTUAL",F2705="OTRO SÍ"),VLOOKUP(A2705,CECOS!$A$2:$I$56,9,0),"NO APLICA"))</f>
        <v>INTERVENTORIA</v>
      </c>
    </row>
    <row r="2706" spans="1:9" x14ac:dyDescent="0.25">
      <c r="A2706" s="18">
        <v>1802</v>
      </c>
      <c r="B2706" s="5">
        <v>43617</v>
      </c>
      <c r="C2706" s="18" t="s">
        <v>228</v>
      </c>
      <c r="D2706" s="18" t="s">
        <v>127</v>
      </c>
      <c r="E2706" s="3">
        <v>21063300</v>
      </c>
      <c r="F2706" s="18" t="s">
        <v>6</v>
      </c>
      <c r="G2706" s="18" t="s">
        <v>6</v>
      </c>
      <c r="I2706" s="77" t="str">
        <f>IF(OR(F2706="FFIE GRUPO 2",F2706="FFIE GRUPO 7"),"INTERVENTORIA",IF(OR(F2706="CONTRACTUAL",F2706="OTRO SÍ"),VLOOKUP(A2706,CECOS!$A$2:$I$56,9,0),"NO APLICA"))</f>
        <v>INTERVENTORIA</v>
      </c>
    </row>
    <row r="2707" spans="1:9" x14ac:dyDescent="0.25">
      <c r="A2707" s="18">
        <v>1802</v>
      </c>
      <c r="B2707" s="5">
        <v>43647</v>
      </c>
      <c r="C2707" s="18" t="s">
        <v>228</v>
      </c>
      <c r="D2707" s="18" t="s">
        <v>127</v>
      </c>
      <c r="E2707" s="3">
        <v>21063300</v>
      </c>
      <c r="F2707" s="18" t="s">
        <v>6</v>
      </c>
      <c r="G2707" s="18" t="s">
        <v>6</v>
      </c>
      <c r="I2707" s="77" t="str">
        <f>IF(OR(F2707="FFIE GRUPO 2",F2707="FFIE GRUPO 7"),"INTERVENTORIA",IF(OR(F2707="CONTRACTUAL",F2707="OTRO SÍ"),VLOOKUP(A2707,CECOS!$A$2:$I$56,9,0),"NO APLICA"))</f>
        <v>INTERVENTORIA</v>
      </c>
    </row>
    <row r="2708" spans="1:9" x14ac:dyDescent="0.25">
      <c r="A2708" s="18">
        <v>1802</v>
      </c>
      <c r="B2708" s="5">
        <v>43678</v>
      </c>
      <c r="C2708" s="18" t="s">
        <v>228</v>
      </c>
      <c r="D2708" s="18" t="s">
        <v>127</v>
      </c>
      <c r="E2708" s="3">
        <v>21063300</v>
      </c>
      <c r="F2708" s="18" t="s">
        <v>6</v>
      </c>
      <c r="G2708" s="18" t="s">
        <v>6</v>
      </c>
      <c r="I2708" s="77" t="str">
        <f>IF(OR(F2708="FFIE GRUPO 2",F2708="FFIE GRUPO 7"),"INTERVENTORIA",IF(OR(F2708="CONTRACTUAL",F2708="OTRO SÍ"),VLOOKUP(A2708,CECOS!$A$2:$I$56,9,0),"NO APLICA"))</f>
        <v>INTERVENTORIA</v>
      </c>
    </row>
    <row r="2709" spans="1:9" x14ac:dyDescent="0.25">
      <c r="A2709" s="18">
        <v>1802</v>
      </c>
      <c r="B2709" s="5">
        <v>43709</v>
      </c>
      <c r="C2709" s="18" t="s">
        <v>228</v>
      </c>
      <c r="D2709" s="18" t="s">
        <v>127</v>
      </c>
      <c r="E2709" s="3">
        <v>21063300</v>
      </c>
      <c r="F2709" s="18" t="s">
        <v>6</v>
      </c>
      <c r="G2709" s="18" t="s">
        <v>6</v>
      </c>
      <c r="I2709" s="77" t="str">
        <f>IF(OR(F2709="FFIE GRUPO 2",F2709="FFIE GRUPO 7"),"INTERVENTORIA",IF(OR(F2709="CONTRACTUAL",F2709="OTRO SÍ"),VLOOKUP(A2709,CECOS!$A$2:$I$56,9,0),"NO APLICA"))</f>
        <v>INTERVENTORIA</v>
      </c>
    </row>
    <row r="2710" spans="1:9" x14ac:dyDescent="0.25">
      <c r="A2710" s="18">
        <v>1802</v>
      </c>
      <c r="B2710" s="5">
        <v>43739</v>
      </c>
      <c r="C2710" s="18" t="s">
        <v>228</v>
      </c>
      <c r="D2710" s="18" t="s">
        <v>127</v>
      </c>
      <c r="E2710" s="3">
        <v>21063300</v>
      </c>
      <c r="F2710" s="18" t="s">
        <v>6</v>
      </c>
      <c r="G2710" s="18" t="s">
        <v>6</v>
      </c>
      <c r="I2710" s="77" t="str">
        <f>IF(OR(F2710="FFIE GRUPO 2",F2710="FFIE GRUPO 7"),"INTERVENTORIA",IF(OR(F2710="CONTRACTUAL",F2710="OTRO SÍ"),VLOOKUP(A2710,CECOS!$A$2:$I$56,9,0),"NO APLICA"))</f>
        <v>INTERVENTORIA</v>
      </c>
    </row>
    <row r="2711" spans="1:9" x14ac:dyDescent="0.25">
      <c r="A2711" s="18">
        <v>1802</v>
      </c>
      <c r="B2711" s="5">
        <v>43770</v>
      </c>
      <c r="C2711" s="18" t="s">
        <v>228</v>
      </c>
      <c r="D2711" s="18" t="s">
        <v>127</v>
      </c>
      <c r="E2711" s="3">
        <v>21063300</v>
      </c>
      <c r="F2711" s="18" t="s">
        <v>6</v>
      </c>
      <c r="G2711" s="18" t="s">
        <v>6</v>
      </c>
      <c r="I2711" s="77" t="str">
        <f>IF(OR(F2711="FFIE GRUPO 2",F2711="FFIE GRUPO 7"),"INTERVENTORIA",IF(OR(F2711="CONTRACTUAL",F2711="OTRO SÍ"),VLOOKUP(A2711,CECOS!$A$2:$I$56,9,0),"NO APLICA"))</f>
        <v>INTERVENTORIA</v>
      </c>
    </row>
    <row r="2712" spans="1:9" x14ac:dyDescent="0.25">
      <c r="A2712" s="18">
        <v>1802</v>
      </c>
      <c r="B2712" s="5">
        <v>43800</v>
      </c>
      <c r="C2712" s="18" t="s">
        <v>228</v>
      </c>
      <c r="D2712" s="18" t="s">
        <v>127</v>
      </c>
      <c r="E2712" s="3">
        <v>21063300</v>
      </c>
      <c r="F2712" s="18" t="s">
        <v>6</v>
      </c>
      <c r="G2712" s="18" t="s">
        <v>6</v>
      </c>
      <c r="I2712" s="77" t="str">
        <f>IF(OR(F2712="FFIE GRUPO 2",F2712="FFIE GRUPO 7"),"INTERVENTORIA",IF(OR(F2712="CONTRACTUAL",F2712="OTRO SÍ"),VLOOKUP(A2712,CECOS!$A$2:$I$56,9,0),"NO APLICA"))</f>
        <v>INTERVENTORIA</v>
      </c>
    </row>
    <row r="2713" spans="1:9" x14ac:dyDescent="0.25">
      <c r="A2713" s="18">
        <v>1802</v>
      </c>
      <c r="B2713" s="5">
        <v>43831</v>
      </c>
      <c r="C2713" s="18" t="s">
        <v>228</v>
      </c>
      <c r="D2713" s="18" t="s">
        <v>127</v>
      </c>
      <c r="E2713" s="3">
        <v>21063300</v>
      </c>
      <c r="F2713" s="18" t="s">
        <v>6</v>
      </c>
      <c r="G2713" s="18" t="s">
        <v>6</v>
      </c>
      <c r="I2713" s="77" t="str">
        <f>IF(OR(F2713="FFIE GRUPO 2",F2713="FFIE GRUPO 7"),"INTERVENTORIA",IF(OR(F2713="CONTRACTUAL",F2713="OTRO SÍ"),VLOOKUP(A2713,CECOS!$A$2:$I$56,9,0),"NO APLICA"))</f>
        <v>INTERVENTORIA</v>
      </c>
    </row>
    <row r="2714" spans="1:9" x14ac:dyDescent="0.25">
      <c r="A2714" s="18">
        <v>1802</v>
      </c>
      <c r="B2714" s="5">
        <v>43862</v>
      </c>
      <c r="C2714" s="18" t="s">
        <v>228</v>
      </c>
      <c r="D2714" s="18" t="s">
        <v>127</v>
      </c>
      <c r="E2714" s="3">
        <v>21063300</v>
      </c>
      <c r="F2714" s="18" t="s">
        <v>6</v>
      </c>
      <c r="G2714" s="18" t="s">
        <v>6</v>
      </c>
      <c r="I2714" s="77" t="str">
        <f>IF(OR(F2714="FFIE GRUPO 2",F2714="FFIE GRUPO 7"),"INTERVENTORIA",IF(OR(F2714="CONTRACTUAL",F2714="OTRO SÍ"),VLOOKUP(A2714,CECOS!$A$2:$I$56,9,0),"NO APLICA"))</f>
        <v>INTERVENTORIA</v>
      </c>
    </row>
    <row r="2715" spans="1:9" x14ac:dyDescent="0.25">
      <c r="A2715" s="18">
        <v>1804</v>
      </c>
      <c r="B2715" s="5">
        <v>43466</v>
      </c>
      <c r="C2715" s="18" t="s">
        <v>228</v>
      </c>
      <c r="D2715" s="18" t="s">
        <v>127</v>
      </c>
      <c r="E2715" s="3">
        <v>29813870</v>
      </c>
      <c r="F2715" s="18" t="s">
        <v>6</v>
      </c>
      <c r="G2715" s="18" t="s">
        <v>6</v>
      </c>
      <c r="I2715" s="77" t="str">
        <f>IF(OR(F2715="FFIE GRUPO 2",F2715="FFIE GRUPO 7"),"INTERVENTORIA",IF(OR(F2715="CONTRACTUAL",F2715="OTRO SÍ"),VLOOKUP(A2715,CECOS!$A$2:$I$56,9,0),"NO APLICA"))</f>
        <v>GERENCIA</v>
      </c>
    </row>
    <row r="2716" spans="1:9" x14ac:dyDescent="0.25">
      <c r="A2716" s="18">
        <v>1813</v>
      </c>
      <c r="B2716" s="5">
        <v>43466</v>
      </c>
      <c r="C2716" s="18" t="s">
        <v>228</v>
      </c>
      <c r="D2716" s="18" t="s">
        <v>127</v>
      </c>
      <c r="E2716" s="3">
        <v>39668026.912500001</v>
      </c>
      <c r="F2716" s="18" t="s">
        <v>6</v>
      </c>
      <c r="G2716" s="18" t="s">
        <v>6</v>
      </c>
      <c r="I2716" s="77" t="str">
        <f>IF(OR(F2716="FFIE GRUPO 2",F2716="FFIE GRUPO 7"),"INTERVENTORIA",IF(OR(F2716="CONTRACTUAL",F2716="OTRO SÍ"),VLOOKUP(A2716,CECOS!$A$2:$I$56,9,0),"NO APLICA"))</f>
        <v>INTERVENTORIA</v>
      </c>
    </row>
    <row r="2717" spans="1:9" x14ac:dyDescent="0.25">
      <c r="A2717" s="18">
        <v>1813</v>
      </c>
      <c r="B2717" s="5">
        <v>43466</v>
      </c>
      <c r="C2717" s="18" t="s">
        <v>228</v>
      </c>
      <c r="D2717" s="18" t="s">
        <v>127</v>
      </c>
      <c r="E2717" s="3">
        <v>86911842.894736797</v>
      </c>
      <c r="F2717" s="18" t="s">
        <v>6</v>
      </c>
      <c r="G2717" s="18" t="s">
        <v>6</v>
      </c>
      <c r="I2717" s="77" t="str">
        <f>IF(OR(F2717="FFIE GRUPO 2",F2717="FFIE GRUPO 7"),"INTERVENTORIA",IF(OR(F2717="CONTRACTUAL",F2717="OTRO SÍ"),VLOOKUP(A2717,CECOS!$A$2:$I$56,9,0),"NO APLICA"))</f>
        <v>INTERVENTORIA</v>
      </c>
    </row>
    <row r="2718" spans="1:9" x14ac:dyDescent="0.25">
      <c r="A2718" s="18">
        <v>1818</v>
      </c>
      <c r="B2718" s="5">
        <v>43466</v>
      </c>
      <c r="C2718" s="18" t="s">
        <v>228</v>
      </c>
      <c r="D2718" s="18" t="s">
        <v>127</v>
      </c>
      <c r="E2718" s="3">
        <v>14500000</v>
      </c>
      <c r="F2718" s="18" t="s">
        <v>6</v>
      </c>
      <c r="G2718" s="18" t="s">
        <v>6</v>
      </c>
      <c r="I2718" s="77" t="str">
        <f>IF(OR(F2718="FFIE GRUPO 2",F2718="FFIE GRUPO 7"),"INTERVENTORIA",IF(OR(F2718="CONTRACTUAL",F2718="OTRO SÍ"),VLOOKUP(A2718,CECOS!$A$2:$I$56,9,0),"NO APLICA"))</f>
        <v>GERENCIA</v>
      </c>
    </row>
    <row r="2719" spans="1:9" x14ac:dyDescent="0.25">
      <c r="A2719" s="18">
        <v>1818</v>
      </c>
      <c r="B2719" s="5">
        <v>43497</v>
      </c>
      <c r="C2719" s="18" t="s">
        <v>228</v>
      </c>
      <c r="D2719" s="18" t="s">
        <v>127</v>
      </c>
      <c r="E2719" s="3">
        <v>14500000</v>
      </c>
      <c r="F2719" s="18" t="s">
        <v>6</v>
      </c>
      <c r="G2719" s="18" t="s">
        <v>6</v>
      </c>
      <c r="I2719" s="77" t="str">
        <f>IF(OR(F2719="FFIE GRUPO 2",F2719="FFIE GRUPO 7"),"INTERVENTORIA",IF(OR(F2719="CONTRACTUAL",F2719="OTRO SÍ"),VLOOKUP(A2719,CECOS!$A$2:$I$56,9,0),"NO APLICA"))</f>
        <v>GERENCIA</v>
      </c>
    </row>
    <row r="2720" spans="1:9" x14ac:dyDescent="0.25">
      <c r="A2720" s="18">
        <v>1818</v>
      </c>
      <c r="B2720" s="5">
        <v>43525</v>
      </c>
      <c r="C2720" s="18" t="s">
        <v>228</v>
      </c>
      <c r="D2720" s="18" t="s">
        <v>127</v>
      </c>
      <c r="E2720" s="3">
        <v>14500000</v>
      </c>
      <c r="F2720" s="18" t="s">
        <v>6</v>
      </c>
      <c r="G2720" s="18" t="s">
        <v>6</v>
      </c>
      <c r="I2720" s="77" t="str">
        <f>IF(OR(F2720="FFIE GRUPO 2",F2720="FFIE GRUPO 7"),"INTERVENTORIA",IF(OR(F2720="CONTRACTUAL",F2720="OTRO SÍ"),VLOOKUP(A2720,CECOS!$A$2:$I$56,9,0),"NO APLICA"))</f>
        <v>GERENCIA</v>
      </c>
    </row>
    <row r="2721" spans="1:9" x14ac:dyDescent="0.25">
      <c r="A2721" s="18">
        <v>1818</v>
      </c>
      <c r="B2721" s="5">
        <v>43556</v>
      </c>
      <c r="C2721" s="18" t="s">
        <v>228</v>
      </c>
      <c r="D2721" s="18" t="s">
        <v>127</v>
      </c>
      <c r="E2721" s="3">
        <v>14500000</v>
      </c>
      <c r="F2721" s="18" t="s">
        <v>6</v>
      </c>
      <c r="G2721" s="18" t="s">
        <v>6</v>
      </c>
      <c r="I2721" s="77" t="str">
        <f>IF(OR(F2721="FFIE GRUPO 2",F2721="FFIE GRUPO 7"),"INTERVENTORIA",IF(OR(F2721="CONTRACTUAL",F2721="OTRO SÍ"),VLOOKUP(A2721,CECOS!$A$2:$I$56,9,0),"NO APLICA"))</f>
        <v>GERENCIA</v>
      </c>
    </row>
    <row r="2722" spans="1:9" x14ac:dyDescent="0.25">
      <c r="A2722" s="18">
        <v>1818</v>
      </c>
      <c r="B2722" s="5">
        <v>43586</v>
      </c>
      <c r="C2722" s="18" t="s">
        <v>228</v>
      </c>
      <c r="D2722" s="18" t="s">
        <v>127</v>
      </c>
      <c r="E2722" s="3">
        <v>14500000</v>
      </c>
      <c r="F2722" s="18" t="s">
        <v>6</v>
      </c>
      <c r="G2722" s="18" t="s">
        <v>6</v>
      </c>
      <c r="I2722" s="77" t="str">
        <f>IF(OR(F2722="FFIE GRUPO 2",F2722="FFIE GRUPO 7"),"INTERVENTORIA",IF(OR(F2722="CONTRACTUAL",F2722="OTRO SÍ"),VLOOKUP(A2722,CECOS!$A$2:$I$56,9,0),"NO APLICA"))</f>
        <v>GERENCIA</v>
      </c>
    </row>
    <row r="2723" spans="1:9" x14ac:dyDescent="0.25">
      <c r="A2723" s="18">
        <v>1818</v>
      </c>
      <c r="B2723" s="5">
        <v>43617</v>
      </c>
      <c r="C2723" s="18" t="s">
        <v>228</v>
      </c>
      <c r="D2723" s="18" t="s">
        <v>127</v>
      </c>
      <c r="E2723" s="3">
        <v>14500000</v>
      </c>
      <c r="F2723" s="18" t="s">
        <v>6</v>
      </c>
      <c r="G2723" s="18" t="s">
        <v>6</v>
      </c>
      <c r="I2723" s="77" t="str">
        <f>IF(OR(F2723="FFIE GRUPO 2",F2723="FFIE GRUPO 7"),"INTERVENTORIA",IF(OR(F2723="CONTRACTUAL",F2723="OTRO SÍ"),VLOOKUP(A2723,CECOS!$A$2:$I$56,9,0),"NO APLICA"))</f>
        <v>GERENCIA</v>
      </c>
    </row>
    <row r="2724" spans="1:9" x14ac:dyDescent="0.25">
      <c r="A2724" s="18">
        <v>1818</v>
      </c>
      <c r="B2724" s="5">
        <v>43647</v>
      </c>
      <c r="C2724" s="18" t="s">
        <v>228</v>
      </c>
      <c r="D2724" s="18" t="s">
        <v>127</v>
      </c>
      <c r="E2724" s="3">
        <v>14500000</v>
      </c>
      <c r="F2724" s="18" t="s">
        <v>6</v>
      </c>
      <c r="G2724" s="18" t="s">
        <v>6</v>
      </c>
      <c r="I2724" s="77" t="str">
        <f>IF(OR(F2724="FFIE GRUPO 2",F2724="FFIE GRUPO 7"),"INTERVENTORIA",IF(OR(F2724="CONTRACTUAL",F2724="OTRO SÍ"),VLOOKUP(A2724,CECOS!$A$2:$I$56,9,0),"NO APLICA"))</f>
        <v>GERENCIA</v>
      </c>
    </row>
    <row r="2725" spans="1:9" x14ac:dyDescent="0.25">
      <c r="A2725" s="18">
        <v>1818</v>
      </c>
      <c r="B2725" s="5">
        <v>43678</v>
      </c>
      <c r="C2725" s="18" t="s">
        <v>228</v>
      </c>
      <c r="D2725" s="18" t="s">
        <v>127</v>
      </c>
      <c r="E2725" s="3">
        <v>14500000</v>
      </c>
      <c r="F2725" s="18" t="s">
        <v>6</v>
      </c>
      <c r="G2725" s="18" t="s">
        <v>6</v>
      </c>
      <c r="I2725" s="77" t="str">
        <f>IF(OR(F2725="FFIE GRUPO 2",F2725="FFIE GRUPO 7"),"INTERVENTORIA",IF(OR(F2725="CONTRACTUAL",F2725="OTRO SÍ"),VLOOKUP(A2725,CECOS!$A$2:$I$56,9,0),"NO APLICA"))</f>
        <v>GERENCIA</v>
      </c>
    </row>
    <row r="2726" spans="1:9" x14ac:dyDescent="0.25">
      <c r="A2726" s="18">
        <v>1818</v>
      </c>
      <c r="B2726" s="5">
        <v>43709</v>
      </c>
      <c r="C2726" s="18" t="s">
        <v>228</v>
      </c>
      <c r="D2726" s="18" t="s">
        <v>127</v>
      </c>
      <c r="E2726" s="3">
        <v>14500000</v>
      </c>
      <c r="F2726" s="18" t="s">
        <v>6</v>
      </c>
      <c r="G2726" s="18" t="s">
        <v>6</v>
      </c>
      <c r="I2726" s="77" t="str">
        <f>IF(OR(F2726="FFIE GRUPO 2",F2726="FFIE GRUPO 7"),"INTERVENTORIA",IF(OR(F2726="CONTRACTUAL",F2726="OTRO SÍ"),VLOOKUP(A2726,CECOS!$A$2:$I$56,9,0),"NO APLICA"))</f>
        <v>GERENCIA</v>
      </c>
    </row>
    <row r="2727" spans="1:9" x14ac:dyDescent="0.25">
      <c r="A2727" s="18">
        <v>1818</v>
      </c>
      <c r="B2727" s="5">
        <v>43739</v>
      </c>
      <c r="C2727" s="18" t="s">
        <v>228</v>
      </c>
      <c r="D2727" s="18" t="s">
        <v>127</v>
      </c>
      <c r="E2727" s="3">
        <v>14500000</v>
      </c>
      <c r="F2727" s="18" t="s">
        <v>6</v>
      </c>
      <c r="G2727" s="18" t="s">
        <v>6</v>
      </c>
      <c r="I2727" s="77" t="str">
        <f>IF(OR(F2727="FFIE GRUPO 2",F2727="FFIE GRUPO 7"),"INTERVENTORIA",IF(OR(F2727="CONTRACTUAL",F2727="OTRO SÍ"),VLOOKUP(A2727,CECOS!$A$2:$I$56,9,0),"NO APLICA"))</f>
        <v>GERENCIA</v>
      </c>
    </row>
    <row r="2728" spans="1:9" x14ac:dyDescent="0.25">
      <c r="A2728" s="18">
        <v>1818</v>
      </c>
      <c r="B2728" s="5">
        <v>43770</v>
      </c>
      <c r="C2728" s="18" t="s">
        <v>228</v>
      </c>
      <c r="D2728" s="18" t="s">
        <v>127</v>
      </c>
      <c r="E2728" s="3">
        <v>14500000</v>
      </c>
      <c r="F2728" s="18" t="s">
        <v>6</v>
      </c>
      <c r="G2728" s="18" t="s">
        <v>6</v>
      </c>
      <c r="I2728" s="77" t="str">
        <f>IF(OR(F2728="FFIE GRUPO 2",F2728="FFIE GRUPO 7"),"INTERVENTORIA",IF(OR(F2728="CONTRACTUAL",F2728="OTRO SÍ"),VLOOKUP(A2728,CECOS!$A$2:$I$56,9,0),"NO APLICA"))</f>
        <v>GERENCIA</v>
      </c>
    </row>
    <row r="2729" spans="1:9" x14ac:dyDescent="0.25">
      <c r="A2729" s="18">
        <v>1818</v>
      </c>
      <c r="B2729" s="5">
        <v>43800</v>
      </c>
      <c r="C2729" s="18" t="s">
        <v>228</v>
      </c>
      <c r="D2729" s="18" t="s">
        <v>127</v>
      </c>
      <c r="E2729" s="3">
        <v>14500000</v>
      </c>
      <c r="F2729" s="18" t="s">
        <v>6</v>
      </c>
      <c r="G2729" s="18" t="s">
        <v>6</v>
      </c>
      <c r="I2729" s="77" t="str">
        <f>IF(OR(F2729="FFIE GRUPO 2",F2729="FFIE GRUPO 7"),"INTERVENTORIA",IF(OR(F2729="CONTRACTUAL",F2729="OTRO SÍ"),VLOOKUP(A2729,CECOS!$A$2:$I$56,9,0),"NO APLICA"))</f>
        <v>GERENCIA</v>
      </c>
    </row>
    <row r="2730" spans="1:9" x14ac:dyDescent="0.25">
      <c r="A2730" s="18">
        <v>1829</v>
      </c>
      <c r="B2730" s="5">
        <v>43466</v>
      </c>
      <c r="C2730" s="18" t="s">
        <v>228</v>
      </c>
      <c r="D2730" s="18" t="s">
        <v>127</v>
      </c>
      <c r="E2730" s="3">
        <v>13393000</v>
      </c>
      <c r="F2730" s="18" t="s">
        <v>6</v>
      </c>
      <c r="G2730" s="18" t="s">
        <v>6</v>
      </c>
      <c r="I2730" s="77" t="str">
        <f>IF(OR(F2730="FFIE GRUPO 2",F2730="FFIE GRUPO 7"),"INTERVENTORIA",IF(OR(F2730="CONTRACTUAL",F2730="OTRO SÍ"),VLOOKUP(A2730,CECOS!$A$2:$I$56,9,0),"NO APLICA"))</f>
        <v>INTERVENTORIA</v>
      </c>
    </row>
    <row r="2731" spans="1:9" x14ac:dyDescent="0.25">
      <c r="A2731" s="18">
        <v>1829</v>
      </c>
      <c r="B2731" s="5">
        <v>43497</v>
      </c>
      <c r="C2731" s="18" t="s">
        <v>228</v>
      </c>
      <c r="D2731" s="18" t="s">
        <v>127</v>
      </c>
      <c r="E2731" s="3">
        <v>13393000</v>
      </c>
      <c r="F2731" s="18" t="s">
        <v>6</v>
      </c>
      <c r="G2731" s="18" t="s">
        <v>6</v>
      </c>
      <c r="I2731" s="77" t="str">
        <f>IF(OR(F2731="FFIE GRUPO 2",F2731="FFIE GRUPO 7"),"INTERVENTORIA",IF(OR(F2731="CONTRACTUAL",F2731="OTRO SÍ"),VLOOKUP(A2731,CECOS!$A$2:$I$56,9,0),"NO APLICA"))</f>
        <v>INTERVENTORIA</v>
      </c>
    </row>
    <row r="2732" spans="1:9" x14ac:dyDescent="0.25">
      <c r="A2732" s="18">
        <v>1829</v>
      </c>
      <c r="B2732" s="5">
        <v>43525</v>
      </c>
      <c r="C2732" s="18" t="s">
        <v>228</v>
      </c>
      <c r="D2732" s="18" t="s">
        <v>127</v>
      </c>
      <c r="E2732" s="3">
        <v>13393000</v>
      </c>
      <c r="F2732" s="18" t="s">
        <v>6</v>
      </c>
      <c r="G2732" s="18" t="s">
        <v>6</v>
      </c>
      <c r="I2732" s="77" t="str">
        <f>IF(OR(F2732="FFIE GRUPO 2",F2732="FFIE GRUPO 7"),"INTERVENTORIA",IF(OR(F2732="CONTRACTUAL",F2732="OTRO SÍ"),VLOOKUP(A2732,CECOS!$A$2:$I$56,9,0),"NO APLICA"))</f>
        <v>INTERVENTORIA</v>
      </c>
    </row>
    <row r="2733" spans="1:9" x14ac:dyDescent="0.25">
      <c r="A2733" s="18">
        <v>1829</v>
      </c>
      <c r="B2733" s="5">
        <v>43556</v>
      </c>
      <c r="C2733" s="18" t="s">
        <v>228</v>
      </c>
      <c r="D2733" s="18" t="s">
        <v>127</v>
      </c>
      <c r="E2733" s="3">
        <v>13393000</v>
      </c>
      <c r="F2733" s="18" t="s">
        <v>6</v>
      </c>
      <c r="G2733" s="18" t="s">
        <v>6</v>
      </c>
      <c r="I2733" s="77" t="str">
        <f>IF(OR(F2733="FFIE GRUPO 2",F2733="FFIE GRUPO 7"),"INTERVENTORIA",IF(OR(F2733="CONTRACTUAL",F2733="OTRO SÍ"),VLOOKUP(A2733,CECOS!$A$2:$I$56,9,0),"NO APLICA"))</f>
        <v>INTERVENTORIA</v>
      </c>
    </row>
    <row r="2734" spans="1:9" x14ac:dyDescent="0.25">
      <c r="A2734" s="18">
        <v>1829</v>
      </c>
      <c r="B2734" s="5">
        <v>43586</v>
      </c>
      <c r="C2734" s="18" t="s">
        <v>228</v>
      </c>
      <c r="D2734" s="18" t="s">
        <v>127</v>
      </c>
      <c r="E2734" s="3">
        <v>13393000</v>
      </c>
      <c r="F2734" s="18" t="s">
        <v>6</v>
      </c>
      <c r="G2734" s="18" t="s">
        <v>6</v>
      </c>
      <c r="I2734" s="77" t="str">
        <f>IF(OR(F2734="FFIE GRUPO 2",F2734="FFIE GRUPO 7"),"INTERVENTORIA",IF(OR(F2734="CONTRACTUAL",F2734="OTRO SÍ"),VLOOKUP(A2734,CECOS!$A$2:$I$56,9,0),"NO APLICA"))</f>
        <v>INTERVENTORIA</v>
      </c>
    </row>
    <row r="2735" spans="1:9" x14ac:dyDescent="0.25">
      <c r="A2735" s="18">
        <v>1829</v>
      </c>
      <c r="B2735" s="5">
        <v>43617</v>
      </c>
      <c r="C2735" s="18" t="s">
        <v>228</v>
      </c>
      <c r="D2735" s="18" t="s">
        <v>127</v>
      </c>
      <c r="E2735" s="3">
        <v>13393000</v>
      </c>
      <c r="F2735" s="18" t="s">
        <v>6</v>
      </c>
      <c r="G2735" s="18" t="s">
        <v>6</v>
      </c>
      <c r="I2735" s="77" t="str">
        <f>IF(OR(F2735="FFIE GRUPO 2",F2735="FFIE GRUPO 7"),"INTERVENTORIA",IF(OR(F2735="CONTRACTUAL",F2735="OTRO SÍ"),VLOOKUP(A2735,CECOS!$A$2:$I$56,9,0),"NO APLICA"))</f>
        <v>INTERVENTORIA</v>
      </c>
    </row>
    <row r="2736" spans="1:9" x14ac:dyDescent="0.25">
      <c r="A2736" s="18">
        <v>1829</v>
      </c>
      <c r="B2736" s="5">
        <v>43647</v>
      </c>
      <c r="C2736" s="18" t="s">
        <v>228</v>
      </c>
      <c r="D2736" s="18" t="s">
        <v>127</v>
      </c>
      <c r="E2736" s="3">
        <v>13393000</v>
      </c>
      <c r="F2736" s="18" t="s">
        <v>6</v>
      </c>
      <c r="G2736" s="18" t="s">
        <v>6</v>
      </c>
      <c r="I2736" s="77" t="str">
        <f>IF(OR(F2736="FFIE GRUPO 2",F2736="FFIE GRUPO 7"),"INTERVENTORIA",IF(OR(F2736="CONTRACTUAL",F2736="OTRO SÍ"),VLOOKUP(A2736,CECOS!$A$2:$I$56,9,0),"NO APLICA"))</f>
        <v>INTERVENTORIA</v>
      </c>
    </row>
    <row r="2737" spans="1:9" x14ac:dyDescent="0.25">
      <c r="A2737" s="18">
        <v>1829</v>
      </c>
      <c r="B2737" s="5">
        <v>43678</v>
      </c>
      <c r="C2737" s="18" t="s">
        <v>228</v>
      </c>
      <c r="D2737" s="18" t="s">
        <v>127</v>
      </c>
      <c r="E2737" s="3">
        <v>13393000</v>
      </c>
      <c r="F2737" s="18" t="s">
        <v>6</v>
      </c>
      <c r="G2737" s="18" t="s">
        <v>6</v>
      </c>
      <c r="I2737" s="77" t="str">
        <f>IF(OR(F2737="FFIE GRUPO 2",F2737="FFIE GRUPO 7"),"INTERVENTORIA",IF(OR(F2737="CONTRACTUAL",F2737="OTRO SÍ"),VLOOKUP(A2737,CECOS!$A$2:$I$56,9,0),"NO APLICA"))</f>
        <v>INTERVENTORIA</v>
      </c>
    </row>
    <row r="2738" spans="1:9" x14ac:dyDescent="0.25">
      <c r="A2738" s="18">
        <v>1829</v>
      </c>
      <c r="B2738" s="5">
        <v>43709</v>
      </c>
      <c r="C2738" s="18" t="s">
        <v>228</v>
      </c>
      <c r="D2738" s="18" t="s">
        <v>127</v>
      </c>
      <c r="E2738" s="3">
        <v>13393000</v>
      </c>
      <c r="F2738" s="18" t="s">
        <v>6</v>
      </c>
      <c r="G2738" s="18" t="s">
        <v>6</v>
      </c>
      <c r="I2738" s="77" t="str">
        <f>IF(OR(F2738="FFIE GRUPO 2",F2738="FFIE GRUPO 7"),"INTERVENTORIA",IF(OR(F2738="CONTRACTUAL",F2738="OTRO SÍ"),VLOOKUP(A2738,CECOS!$A$2:$I$56,9,0),"NO APLICA"))</f>
        <v>INTERVENTORIA</v>
      </c>
    </row>
    <row r="2739" spans="1:9" x14ac:dyDescent="0.25">
      <c r="A2739" s="18">
        <v>1829</v>
      </c>
      <c r="B2739" s="5">
        <v>43739</v>
      </c>
      <c r="C2739" s="18" t="s">
        <v>228</v>
      </c>
      <c r="D2739" s="18" t="s">
        <v>127</v>
      </c>
      <c r="E2739" s="3">
        <v>13393000</v>
      </c>
      <c r="F2739" s="18" t="s">
        <v>6</v>
      </c>
      <c r="G2739" s="18" t="s">
        <v>6</v>
      </c>
      <c r="I2739" s="77" t="str">
        <f>IF(OR(F2739="FFIE GRUPO 2",F2739="FFIE GRUPO 7"),"INTERVENTORIA",IF(OR(F2739="CONTRACTUAL",F2739="OTRO SÍ"),VLOOKUP(A2739,CECOS!$A$2:$I$56,9,0),"NO APLICA"))</f>
        <v>INTERVENTORIA</v>
      </c>
    </row>
    <row r="2740" spans="1:9" x14ac:dyDescent="0.25">
      <c r="A2740" s="18">
        <v>1829</v>
      </c>
      <c r="B2740" s="5">
        <v>43770</v>
      </c>
      <c r="C2740" s="18" t="s">
        <v>228</v>
      </c>
      <c r="D2740" s="18" t="s">
        <v>127</v>
      </c>
      <c r="E2740" s="3">
        <v>13393000</v>
      </c>
      <c r="F2740" s="18" t="s">
        <v>6</v>
      </c>
      <c r="G2740" s="18" t="s">
        <v>6</v>
      </c>
      <c r="I2740" s="77" t="str">
        <f>IF(OR(F2740="FFIE GRUPO 2",F2740="FFIE GRUPO 7"),"INTERVENTORIA",IF(OR(F2740="CONTRACTUAL",F2740="OTRO SÍ"),VLOOKUP(A2740,CECOS!$A$2:$I$56,9,0),"NO APLICA"))</f>
        <v>INTERVENTORIA</v>
      </c>
    </row>
    <row r="2741" spans="1:9" x14ac:dyDescent="0.25">
      <c r="A2741" s="18">
        <v>1829</v>
      </c>
      <c r="B2741" s="5">
        <v>43800</v>
      </c>
      <c r="C2741" s="18" t="s">
        <v>228</v>
      </c>
      <c r="D2741" s="18" t="s">
        <v>127</v>
      </c>
      <c r="E2741" s="3">
        <v>13393000</v>
      </c>
      <c r="F2741" s="18" t="s">
        <v>6</v>
      </c>
      <c r="G2741" s="18" t="s">
        <v>6</v>
      </c>
      <c r="I2741" s="77" t="str">
        <f>IF(OR(F2741="FFIE GRUPO 2",F2741="FFIE GRUPO 7"),"INTERVENTORIA",IF(OR(F2741="CONTRACTUAL",F2741="OTRO SÍ"),VLOOKUP(A2741,CECOS!$A$2:$I$56,9,0),"NO APLICA"))</f>
        <v>INTERVENTORIA</v>
      </c>
    </row>
    <row r="2742" spans="1:9" x14ac:dyDescent="0.25">
      <c r="A2742" s="18">
        <v>1829</v>
      </c>
      <c r="B2742" s="5">
        <v>43831</v>
      </c>
      <c r="C2742" s="18" t="s">
        <v>228</v>
      </c>
      <c r="D2742" s="18" t="s">
        <v>127</v>
      </c>
      <c r="E2742" s="3">
        <v>13393000</v>
      </c>
      <c r="F2742" s="18" t="s">
        <v>6</v>
      </c>
      <c r="G2742" s="18" t="s">
        <v>6</v>
      </c>
      <c r="I2742" s="77" t="str">
        <f>IF(OR(F2742="FFIE GRUPO 2",F2742="FFIE GRUPO 7"),"INTERVENTORIA",IF(OR(F2742="CONTRACTUAL",F2742="OTRO SÍ"),VLOOKUP(A2742,CECOS!$A$2:$I$56,9,0),"NO APLICA"))</f>
        <v>INTERVENTORIA</v>
      </c>
    </row>
    <row r="2743" spans="1:9" x14ac:dyDescent="0.25">
      <c r="A2743" s="18">
        <v>1829</v>
      </c>
      <c r="B2743" s="5">
        <v>43862</v>
      </c>
      <c r="C2743" s="18" t="s">
        <v>228</v>
      </c>
      <c r="D2743" s="18" t="s">
        <v>127</v>
      </c>
      <c r="E2743" s="3">
        <v>13393000</v>
      </c>
      <c r="F2743" s="18" t="s">
        <v>6</v>
      </c>
      <c r="G2743" s="18" t="s">
        <v>6</v>
      </c>
      <c r="I2743" s="77" t="str">
        <f>IF(OR(F2743="FFIE GRUPO 2",F2743="FFIE GRUPO 7"),"INTERVENTORIA",IF(OR(F2743="CONTRACTUAL",F2743="OTRO SÍ"),VLOOKUP(A2743,CECOS!$A$2:$I$56,9,0),"NO APLICA"))</f>
        <v>INTERVENTORIA</v>
      </c>
    </row>
    <row r="2744" spans="1:9" x14ac:dyDescent="0.25">
      <c r="A2744" s="18">
        <v>1829</v>
      </c>
      <c r="B2744" s="5">
        <v>43891</v>
      </c>
      <c r="C2744" s="18" t="s">
        <v>228</v>
      </c>
      <c r="D2744" s="18" t="s">
        <v>127</v>
      </c>
      <c r="E2744" s="3">
        <v>13393000</v>
      </c>
      <c r="F2744" s="18" t="s">
        <v>6</v>
      </c>
      <c r="G2744" s="18" t="s">
        <v>6</v>
      </c>
      <c r="I2744" s="77" t="str">
        <f>IF(OR(F2744="FFIE GRUPO 2",F2744="FFIE GRUPO 7"),"INTERVENTORIA",IF(OR(F2744="CONTRACTUAL",F2744="OTRO SÍ"),VLOOKUP(A2744,CECOS!$A$2:$I$56,9,0),"NO APLICA"))</f>
        <v>INTERVENTORIA</v>
      </c>
    </row>
    <row r="2745" spans="1:9" x14ac:dyDescent="0.25">
      <c r="A2745" s="18">
        <v>1829</v>
      </c>
      <c r="B2745" s="5">
        <v>43922</v>
      </c>
      <c r="C2745" s="18" t="s">
        <v>228</v>
      </c>
      <c r="D2745" s="18" t="s">
        <v>127</v>
      </c>
      <c r="E2745" s="3">
        <v>13393000</v>
      </c>
      <c r="F2745" s="18" t="s">
        <v>6</v>
      </c>
      <c r="G2745" s="18" t="s">
        <v>6</v>
      </c>
      <c r="I2745" s="77" t="str">
        <f>IF(OR(F2745="FFIE GRUPO 2",F2745="FFIE GRUPO 7"),"INTERVENTORIA",IF(OR(F2745="CONTRACTUAL",F2745="OTRO SÍ"),VLOOKUP(A2745,CECOS!$A$2:$I$56,9,0),"NO APLICA"))</f>
        <v>INTERVENTORIA</v>
      </c>
    </row>
    <row r="2746" spans="1:9" x14ac:dyDescent="0.25">
      <c r="A2746" s="18">
        <v>1829</v>
      </c>
      <c r="B2746" s="5">
        <v>43952</v>
      </c>
      <c r="C2746" s="18" t="s">
        <v>228</v>
      </c>
      <c r="D2746" s="18" t="s">
        <v>127</v>
      </c>
      <c r="E2746" s="3">
        <v>13393000</v>
      </c>
      <c r="F2746" s="18" t="s">
        <v>6</v>
      </c>
      <c r="G2746" s="18" t="s">
        <v>6</v>
      </c>
      <c r="I2746" s="77" t="str">
        <f>IF(OR(F2746="FFIE GRUPO 2",F2746="FFIE GRUPO 7"),"INTERVENTORIA",IF(OR(F2746="CONTRACTUAL",F2746="OTRO SÍ"),VLOOKUP(A2746,CECOS!$A$2:$I$56,9,0),"NO APLICA"))</f>
        <v>INTERVENTORIA</v>
      </c>
    </row>
    <row r="2747" spans="1:9" x14ac:dyDescent="0.25">
      <c r="A2747" s="18">
        <v>1829</v>
      </c>
      <c r="B2747" s="5">
        <v>43983</v>
      </c>
      <c r="C2747" s="18" t="s">
        <v>228</v>
      </c>
      <c r="D2747" s="18" t="s">
        <v>127</v>
      </c>
      <c r="E2747" s="3">
        <v>13393000</v>
      </c>
      <c r="F2747" s="18" t="s">
        <v>6</v>
      </c>
      <c r="G2747" s="18" t="s">
        <v>6</v>
      </c>
      <c r="I2747" s="77" t="str">
        <f>IF(OR(F2747="FFIE GRUPO 2",F2747="FFIE GRUPO 7"),"INTERVENTORIA",IF(OR(F2747="CONTRACTUAL",F2747="OTRO SÍ"),VLOOKUP(A2747,CECOS!$A$2:$I$56,9,0),"NO APLICA"))</f>
        <v>INTERVENTORIA</v>
      </c>
    </row>
    <row r="2748" spans="1:9" x14ac:dyDescent="0.25">
      <c r="A2748" s="18">
        <v>1829</v>
      </c>
      <c r="B2748" s="5">
        <v>43466</v>
      </c>
      <c r="C2748" s="18" t="s">
        <v>228</v>
      </c>
      <c r="D2748" s="18" t="s">
        <v>127</v>
      </c>
      <c r="E2748" s="3">
        <v>2337394.9579831935</v>
      </c>
      <c r="F2748" s="18" t="s">
        <v>6</v>
      </c>
      <c r="G2748" s="18" t="s">
        <v>6</v>
      </c>
      <c r="I2748" s="77" t="str">
        <f>IF(OR(F2748="FFIE GRUPO 2",F2748="FFIE GRUPO 7"),"INTERVENTORIA",IF(OR(F2748="CONTRACTUAL",F2748="OTRO SÍ"),VLOOKUP(A2748,CECOS!$A$2:$I$56,9,0),"NO APLICA"))</f>
        <v>INTERVENTORIA</v>
      </c>
    </row>
    <row r="2749" spans="1:9" x14ac:dyDescent="0.25">
      <c r="A2749" s="18">
        <v>1829</v>
      </c>
      <c r="B2749" s="5">
        <v>43497</v>
      </c>
      <c r="C2749" s="18" t="s">
        <v>228</v>
      </c>
      <c r="D2749" s="18" t="s">
        <v>127</v>
      </c>
      <c r="E2749" s="3">
        <v>2337394.9579831935</v>
      </c>
      <c r="F2749" s="18" t="s">
        <v>6</v>
      </c>
      <c r="G2749" s="18" t="s">
        <v>6</v>
      </c>
      <c r="I2749" s="77" t="str">
        <f>IF(OR(F2749="FFIE GRUPO 2",F2749="FFIE GRUPO 7"),"INTERVENTORIA",IF(OR(F2749="CONTRACTUAL",F2749="OTRO SÍ"),VLOOKUP(A2749,CECOS!$A$2:$I$56,9,0),"NO APLICA"))</f>
        <v>INTERVENTORIA</v>
      </c>
    </row>
    <row r="2750" spans="1:9" x14ac:dyDescent="0.25">
      <c r="A2750" s="18">
        <v>1829</v>
      </c>
      <c r="B2750" s="5">
        <v>43525</v>
      </c>
      <c r="C2750" s="18" t="s">
        <v>228</v>
      </c>
      <c r="D2750" s="18" t="s">
        <v>127</v>
      </c>
      <c r="E2750" s="3">
        <v>2337394.9579831935</v>
      </c>
      <c r="F2750" s="18" t="s">
        <v>6</v>
      </c>
      <c r="G2750" s="18" t="s">
        <v>6</v>
      </c>
      <c r="I2750" s="77" t="str">
        <f>IF(OR(F2750="FFIE GRUPO 2",F2750="FFIE GRUPO 7"),"INTERVENTORIA",IF(OR(F2750="CONTRACTUAL",F2750="OTRO SÍ"),VLOOKUP(A2750,CECOS!$A$2:$I$56,9,0),"NO APLICA"))</f>
        <v>INTERVENTORIA</v>
      </c>
    </row>
    <row r="2751" spans="1:9" x14ac:dyDescent="0.25">
      <c r="A2751" s="18">
        <v>1829</v>
      </c>
      <c r="B2751" s="5">
        <v>43556</v>
      </c>
      <c r="C2751" s="18" t="s">
        <v>228</v>
      </c>
      <c r="D2751" s="18" t="s">
        <v>127</v>
      </c>
      <c r="E2751" s="3">
        <v>2337394.9579831935</v>
      </c>
      <c r="F2751" s="18" t="s">
        <v>6</v>
      </c>
      <c r="G2751" s="18" t="s">
        <v>6</v>
      </c>
      <c r="I2751" s="77" t="str">
        <f>IF(OR(F2751="FFIE GRUPO 2",F2751="FFIE GRUPO 7"),"INTERVENTORIA",IF(OR(F2751="CONTRACTUAL",F2751="OTRO SÍ"),VLOOKUP(A2751,CECOS!$A$2:$I$56,9,0),"NO APLICA"))</f>
        <v>INTERVENTORIA</v>
      </c>
    </row>
    <row r="2752" spans="1:9" x14ac:dyDescent="0.25">
      <c r="A2752" s="18">
        <v>1829</v>
      </c>
      <c r="B2752" s="5">
        <v>43586</v>
      </c>
      <c r="C2752" s="18" t="s">
        <v>228</v>
      </c>
      <c r="D2752" s="18" t="s">
        <v>127</v>
      </c>
      <c r="E2752" s="3">
        <v>2337394.9579831935</v>
      </c>
      <c r="F2752" s="18" t="s">
        <v>6</v>
      </c>
      <c r="G2752" s="18" t="s">
        <v>6</v>
      </c>
      <c r="I2752" s="77" t="str">
        <f>IF(OR(F2752="FFIE GRUPO 2",F2752="FFIE GRUPO 7"),"INTERVENTORIA",IF(OR(F2752="CONTRACTUAL",F2752="OTRO SÍ"),VLOOKUP(A2752,CECOS!$A$2:$I$56,9,0),"NO APLICA"))</f>
        <v>INTERVENTORIA</v>
      </c>
    </row>
    <row r="2753" spans="1:9" x14ac:dyDescent="0.25">
      <c r="A2753" s="18">
        <v>1829</v>
      </c>
      <c r="B2753" s="5">
        <v>43617</v>
      </c>
      <c r="C2753" s="18" t="s">
        <v>228</v>
      </c>
      <c r="D2753" s="18" t="s">
        <v>127</v>
      </c>
      <c r="E2753" s="3">
        <v>2337394.9579831935</v>
      </c>
      <c r="F2753" s="18" t="s">
        <v>6</v>
      </c>
      <c r="G2753" s="18" t="s">
        <v>6</v>
      </c>
      <c r="I2753" s="77" t="str">
        <f>IF(OR(F2753="FFIE GRUPO 2",F2753="FFIE GRUPO 7"),"INTERVENTORIA",IF(OR(F2753="CONTRACTUAL",F2753="OTRO SÍ"),VLOOKUP(A2753,CECOS!$A$2:$I$56,9,0),"NO APLICA"))</f>
        <v>INTERVENTORIA</v>
      </c>
    </row>
    <row r="2754" spans="1:9" x14ac:dyDescent="0.25">
      <c r="A2754" s="18">
        <v>1829</v>
      </c>
      <c r="B2754" s="5">
        <v>43647</v>
      </c>
      <c r="C2754" s="18" t="s">
        <v>228</v>
      </c>
      <c r="D2754" s="18" t="s">
        <v>127</v>
      </c>
      <c r="E2754" s="3">
        <v>2337394.9579831935</v>
      </c>
      <c r="F2754" s="18" t="s">
        <v>6</v>
      </c>
      <c r="G2754" s="18" t="s">
        <v>6</v>
      </c>
      <c r="I2754" s="77" t="str">
        <f>IF(OR(F2754="FFIE GRUPO 2",F2754="FFIE GRUPO 7"),"INTERVENTORIA",IF(OR(F2754="CONTRACTUAL",F2754="OTRO SÍ"),VLOOKUP(A2754,CECOS!$A$2:$I$56,9,0),"NO APLICA"))</f>
        <v>INTERVENTORIA</v>
      </c>
    </row>
    <row r="2755" spans="1:9" x14ac:dyDescent="0.25">
      <c r="A2755" s="18">
        <v>1829</v>
      </c>
      <c r="B2755" s="5">
        <v>43678</v>
      </c>
      <c r="C2755" s="18" t="s">
        <v>228</v>
      </c>
      <c r="D2755" s="18" t="s">
        <v>127</v>
      </c>
      <c r="E2755" s="3">
        <v>2337394.9579831935</v>
      </c>
      <c r="F2755" s="18" t="s">
        <v>6</v>
      </c>
      <c r="G2755" s="18" t="s">
        <v>6</v>
      </c>
      <c r="I2755" s="77" t="str">
        <f>IF(OR(F2755="FFIE GRUPO 2",F2755="FFIE GRUPO 7"),"INTERVENTORIA",IF(OR(F2755="CONTRACTUAL",F2755="OTRO SÍ"),VLOOKUP(A2755,CECOS!$A$2:$I$56,9,0),"NO APLICA"))</f>
        <v>INTERVENTORIA</v>
      </c>
    </row>
    <row r="2756" spans="1:9" x14ac:dyDescent="0.25">
      <c r="A2756" s="18">
        <v>1829</v>
      </c>
      <c r="B2756" s="5">
        <v>43709</v>
      </c>
      <c r="C2756" s="18" t="s">
        <v>228</v>
      </c>
      <c r="D2756" s="18" t="s">
        <v>127</v>
      </c>
      <c r="E2756" s="3">
        <v>2337394.9579831935</v>
      </c>
      <c r="F2756" s="18" t="s">
        <v>6</v>
      </c>
      <c r="G2756" s="18" t="s">
        <v>6</v>
      </c>
      <c r="I2756" s="77" t="str">
        <f>IF(OR(F2756="FFIE GRUPO 2",F2756="FFIE GRUPO 7"),"INTERVENTORIA",IF(OR(F2756="CONTRACTUAL",F2756="OTRO SÍ"),VLOOKUP(A2756,CECOS!$A$2:$I$56,9,0),"NO APLICA"))</f>
        <v>INTERVENTORIA</v>
      </c>
    </row>
    <row r="2757" spans="1:9" x14ac:dyDescent="0.25">
      <c r="A2757" s="18">
        <v>1829</v>
      </c>
      <c r="B2757" s="5">
        <v>43739</v>
      </c>
      <c r="C2757" s="18" t="s">
        <v>228</v>
      </c>
      <c r="D2757" s="18" t="s">
        <v>127</v>
      </c>
      <c r="E2757" s="3">
        <v>2337394.9579831935</v>
      </c>
      <c r="F2757" s="18" t="s">
        <v>6</v>
      </c>
      <c r="G2757" s="18" t="s">
        <v>6</v>
      </c>
      <c r="I2757" s="77" t="str">
        <f>IF(OR(F2757="FFIE GRUPO 2",F2757="FFIE GRUPO 7"),"INTERVENTORIA",IF(OR(F2757="CONTRACTUAL",F2757="OTRO SÍ"),VLOOKUP(A2757,CECOS!$A$2:$I$56,9,0),"NO APLICA"))</f>
        <v>INTERVENTORIA</v>
      </c>
    </row>
    <row r="2758" spans="1:9" x14ac:dyDescent="0.25">
      <c r="A2758" s="18">
        <v>1829</v>
      </c>
      <c r="B2758" s="5">
        <v>43770</v>
      </c>
      <c r="C2758" s="18" t="s">
        <v>228</v>
      </c>
      <c r="D2758" s="18" t="s">
        <v>127</v>
      </c>
      <c r="E2758" s="3">
        <v>2337394.9579831935</v>
      </c>
      <c r="F2758" s="18" t="s">
        <v>6</v>
      </c>
      <c r="G2758" s="18" t="s">
        <v>6</v>
      </c>
      <c r="I2758" s="77" t="str">
        <f>IF(OR(F2758="FFIE GRUPO 2",F2758="FFIE GRUPO 7"),"INTERVENTORIA",IF(OR(F2758="CONTRACTUAL",F2758="OTRO SÍ"),VLOOKUP(A2758,CECOS!$A$2:$I$56,9,0),"NO APLICA"))</f>
        <v>INTERVENTORIA</v>
      </c>
    </row>
    <row r="2759" spans="1:9" x14ac:dyDescent="0.25">
      <c r="A2759" s="18">
        <v>1829</v>
      </c>
      <c r="B2759" s="5">
        <v>43800</v>
      </c>
      <c r="C2759" s="18" t="s">
        <v>228</v>
      </c>
      <c r="D2759" s="18" t="s">
        <v>127</v>
      </c>
      <c r="E2759" s="3">
        <v>2337394.9579831935</v>
      </c>
      <c r="F2759" s="18" t="s">
        <v>6</v>
      </c>
      <c r="G2759" s="18" t="s">
        <v>6</v>
      </c>
      <c r="I2759" s="77" t="str">
        <f>IF(OR(F2759="FFIE GRUPO 2",F2759="FFIE GRUPO 7"),"INTERVENTORIA",IF(OR(F2759="CONTRACTUAL",F2759="OTRO SÍ"),VLOOKUP(A2759,CECOS!$A$2:$I$56,9,0),"NO APLICA"))</f>
        <v>INTERVENTORIA</v>
      </c>
    </row>
    <row r="2760" spans="1:9" x14ac:dyDescent="0.25">
      <c r="A2760" s="18">
        <v>1829</v>
      </c>
      <c r="B2760" s="5">
        <v>43831</v>
      </c>
      <c r="C2760" s="18" t="s">
        <v>228</v>
      </c>
      <c r="D2760" s="18" t="s">
        <v>127</v>
      </c>
      <c r="E2760" s="3">
        <v>2337394.9579831935</v>
      </c>
      <c r="F2760" s="18" t="s">
        <v>6</v>
      </c>
      <c r="G2760" s="18" t="s">
        <v>6</v>
      </c>
      <c r="I2760" s="77" t="str">
        <f>IF(OR(F2760="FFIE GRUPO 2",F2760="FFIE GRUPO 7"),"INTERVENTORIA",IF(OR(F2760="CONTRACTUAL",F2760="OTRO SÍ"),VLOOKUP(A2760,CECOS!$A$2:$I$56,9,0),"NO APLICA"))</f>
        <v>INTERVENTORIA</v>
      </c>
    </row>
    <row r="2761" spans="1:9" x14ac:dyDescent="0.25">
      <c r="A2761" s="18">
        <v>1829</v>
      </c>
      <c r="B2761" s="5">
        <v>43862</v>
      </c>
      <c r="C2761" s="18" t="s">
        <v>228</v>
      </c>
      <c r="D2761" s="18" t="s">
        <v>127</v>
      </c>
      <c r="E2761" s="3">
        <v>2337394.9579831935</v>
      </c>
      <c r="F2761" s="18" t="s">
        <v>6</v>
      </c>
      <c r="G2761" s="18" t="s">
        <v>6</v>
      </c>
      <c r="I2761" s="77" t="str">
        <f>IF(OR(F2761="FFIE GRUPO 2",F2761="FFIE GRUPO 7"),"INTERVENTORIA",IF(OR(F2761="CONTRACTUAL",F2761="OTRO SÍ"),VLOOKUP(A2761,CECOS!$A$2:$I$56,9,0),"NO APLICA"))</f>
        <v>INTERVENTORIA</v>
      </c>
    </row>
    <row r="2762" spans="1:9" x14ac:dyDescent="0.25">
      <c r="A2762" s="18">
        <v>1829</v>
      </c>
      <c r="B2762" s="5">
        <v>43891</v>
      </c>
      <c r="C2762" s="18" t="s">
        <v>228</v>
      </c>
      <c r="D2762" s="18" t="s">
        <v>127</v>
      </c>
      <c r="E2762" s="3">
        <v>2337394.9579831935</v>
      </c>
      <c r="F2762" s="18" t="s">
        <v>6</v>
      </c>
      <c r="G2762" s="18" t="s">
        <v>6</v>
      </c>
      <c r="I2762" s="77" t="str">
        <f>IF(OR(F2762="FFIE GRUPO 2",F2762="FFIE GRUPO 7"),"INTERVENTORIA",IF(OR(F2762="CONTRACTUAL",F2762="OTRO SÍ"),VLOOKUP(A2762,CECOS!$A$2:$I$56,9,0),"NO APLICA"))</f>
        <v>INTERVENTORIA</v>
      </c>
    </row>
    <row r="2763" spans="1:9" x14ac:dyDescent="0.25">
      <c r="A2763" s="18">
        <v>1829</v>
      </c>
      <c r="B2763" s="5">
        <v>43922</v>
      </c>
      <c r="C2763" s="18" t="s">
        <v>228</v>
      </c>
      <c r="D2763" s="18" t="s">
        <v>127</v>
      </c>
      <c r="E2763" s="3">
        <v>2337394.9579831935</v>
      </c>
      <c r="F2763" s="18" t="s">
        <v>6</v>
      </c>
      <c r="G2763" s="18" t="s">
        <v>6</v>
      </c>
      <c r="I2763" s="77" t="str">
        <f>IF(OR(F2763="FFIE GRUPO 2",F2763="FFIE GRUPO 7"),"INTERVENTORIA",IF(OR(F2763="CONTRACTUAL",F2763="OTRO SÍ"),VLOOKUP(A2763,CECOS!$A$2:$I$56,9,0),"NO APLICA"))</f>
        <v>INTERVENTORIA</v>
      </c>
    </row>
    <row r="2764" spans="1:9" x14ac:dyDescent="0.25">
      <c r="A2764" s="18">
        <v>1829</v>
      </c>
      <c r="B2764" s="5">
        <v>43952</v>
      </c>
      <c r="C2764" s="18" t="s">
        <v>228</v>
      </c>
      <c r="D2764" s="18" t="s">
        <v>127</v>
      </c>
      <c r="E2764" s="3">
        <v>2337394.9579831935</v>
      </c>
      <c r="F2764" s="18" t="s">
        <v>6</v>
      </c>
      <c r="G2764" s="18" t="s">
        <v>6</v>
      </c>
      <c r="I2764" s="77" t="str">
        <f>IF(OR(F2764="FFIE GRUPO 2",F2764="FFIE GRUPO 7"),"INTERVENTORIA",IF(OR(F2764="CONTRACTUAL",F2764="OTRO SÍ"),VLOOKUP(A2764,CECOS!$A$2:$I$56,9,0),"NO APLICA"))</f>
        <v>INTERVENTORIA</v>
      </c>
    </row>
    <row r="2765" spans="1:9" x14ac:dyDescent="0.25">
      <c r="A2765" s="18">
        <v>1829</v>
      </c>
      <c r="B2765" s="5">
        <v>43983</v>
      </c>
      <c r="C2765" s="18" t="s">
        <v>228</v>
      </c>
      <c r="D2765" s="18" t="s">
        <v>127</v>
      </c>
      <c r="E2765" s="3">
        <v>2337394.9579831935</v>
      </c>
      <c r="F2765" s="18" t="s">
        <v>6</v>
      </c>
      <c r="G2765" s="18" t="s">
        <v>6</v>
      </c>
      <c r="I2765" s="77" t="str">
        <f>IF(OR(F2765="FFIE GRUPO 2",F2765="FFIE GRUPO 7"),"INTERVENTORIA",IF(OR(F2765="CONTRACTUAL",F2765="OTRO SÍ"),VLOOKUP(A2765,CECOS!$A$2:$I$56,9,0),"NO APLICA"))</f>
        <v>INTERVENTORIA</v>
      </c>
    </row>
    <row r="2766" spans="1:9" x14ac:dyDescent="0.25">
      <c r="A2766" s="18">
        <v>1838</v>
      </c>
      <c r="B2766" s="5">
        <v>43466</v>
      </c>
      <c r="C2766" s="18" t="s">
        <v>228</v>
      </c>
      <c r="D2766" s="18" t="s">
        <v>127</v>
      </c>
      <c r="E2766" s="3">
        <v>5797541</v>
      </c>
      <c r="F2766" s="18" t="s">
        <v>6</v>
      </c>
      <c r="G2766" s="18" t="s">
        <v>6</v>
      </c>
      <c r="I2766" s="77" t="str">
        <f>IF(OR(F2766="FFIE GRUPO 2",F2766="FFIE GRUPO 7"),"INTERVENTORIA",IF(OR(F2766="CONTRACTUAL",F2766="OTRO SÍ"),VLOOKUP(A2766,CECOS!$A$2:$I$56,9,0),"NO APLICA"))</f>
        <v>INTERVENTORIA</v>
      </c>
    </row>
    <row r="2767" spans="1:9" x14ac:dyDescent="0.25">
      <c r="A2767" s="18">
        <v>1838</v>
      </c>
      <c r="B2767" s="5">
        <v>43497</v>
      </c>
      <c r="C2767" s="18" t="s">
        <v>228</v>
      </c>
      <c r="D2767" s="18" t="s">
        <v>127</v>
      </c>
      <c r="E2767" s="3">
        <v>5797541</v>
      </c>
      <c r="F2767" s="18" t="s">
        <v>6</v>
      </c>
      <c r="G2767" s="18" t="s">
        <v>6</v>
      </c>
      <c r="I2767" s="77" t="str">
        <f>IF(OR(F2767="FFIE GRUPO 2",F2767="FFIE GRUPO 7"),"INTERVENTORIA",IF(OR(F2767="CONTRACTUAL",F2767="OTRO SÍ"),VLOOKUP(A2767,CECOS!$A$2:$I$56,9,0),"NO APLICA"))</f>
        <v>INTERVENTORIA</v>
      </c>
    </row>
    <row r="2768" spans="1:9" x14ac:dyDescent="0.25">
      <c r="A2768" s="18">
        <v>1838</v>
      </c>
      <c r="B2768" s="5">
        <v>43525</v>
      </c>
      <c r="C2768" s="18" t="s">
        <v>228</v>
      </c>
      <c r="D2768" s="18" t="s">
        <v>127</v>
      </c>
      <c r="E2768" s="3">
        <v>5797541</v>
      </c>
      <c r="F2768" s="18" t="s">
        <v>6</v>
      </c>
      <c r="G2768" s="18" t="s">
        <v>6</v>
      </c>
      <c r="I2768" s="77" t="str">
        <f>IF(OR(F2768="FFIE GRUPO 2",F2768="FFIE GRUPO 7"),"INTERVENTORIA",IF(OR(F2768="CONTRACTUAL",F2768="OTRO SÍ"),VLOOKUP(A2768,CECOS!$A$2:$I$56,9,0),"NO APLICA"))</f>
        <v>INTERVENTORIA</v>
      </c>
    </row>
    <row r="2769" spans="1:9" x14ac:dyDescent="0.25">
      <c r="A2769" s="18">
        <v>1856</v>
      </c>
      <c r="B2769" s="5">
        <v>43466</v>
      </c>
      <c r="C2769" s="18" t="s">
        <v>228</v>
      </c>
      <c r="D2769" s="18" t="s">
        <v>127</v>
      </c>
      <c r="E2769" s="3">
        <v>20000000</v>
      </c>
      <c r="F2769" s="18" t="s">
        <v>6</v>
      </c>
      <c r="G2769" s="18" t="s">
        <v>130</v>
      </c>
      <c r="I2769" s="77" t="str">
        <f>IF(OR(F2769="FFIE GRUPO 2",F2769="FFIE GRUPO 7"),"INTERVENTORIA",IF(OR(F2769="CONTRACTUAL",F2769="OTRO SÍ"),VLOOKUP(A2769,CECOS!$A$2:$I$56,9,0),"NO APLICA"))</f>
        <v>INTERVENTORIA</v>
      </c>
    </row>
    <row r="2770" spans="1:9" x14ac:dyDescent="0.25">
      <c r="A2770" s="18">
        <v>1856</v>
      </c>
      <c r="B2770" s="5">
        <v>43497</v>
      </c>
      <c r="C2770" s="18" t="s">
        <v>228</v>
      </c>
      <c r="D2770" s="18" t="s">
        <v>127</v>
      </c>
      <c r="E2770" s="3">
        <v>20000000</v>
      </c>
      <c r="F2770" s="18" t="s">
        <v>6</v>
      </c>
      <c r="G2770" s="18" t="s">
        <v>130</v>
      </c>
      <c r="I2770" s="77" t="str">
        <f>IF(OR(F2770="FFIE GRUPO 2",F2770="FFIE GRUPO 7"),"INTERVENTORIA",IF(OR(F2770="CONTRACTUAL",F2770="OTRO SÍ"),VLOOKUP(A2770,CECOS!$A$2:$I$56,9,0),"NO APLICA"))</f>
        <v>INTERVENTORIA</v>
      </c>
    </row>
    <row r="2771" spans="1:9" x14ac:dyDescent="0.25">
      <c r="A2771" s="18">
        <v>1856</v>
      </c>
      <c r="B2771" s="5">
        <v>43525</v>
      </c>
      <c r="C2771" s="18" t="s">
        <v>228</v>
      </c>
      <c r="D2771" s="18" t="s">
        <v>127</v>
      </c>
      <c r="E2771" s="3">
        <v>20000000</v>
      </c>
      <c r="F2771" s="18" t="s">
        <v>6</v>
      </c>
      <c r="G2771" s="18" t="s">
        <v>130</v>
      </c>
      <c r="I2771" s="77" t="str">
        <f>IF(OR(F2771="FFIE GRUPO 2",F2771="FFIE GRUPO 7"),"INTERVENTORIA",IF(OR(F2771="CONTRACTUAL",F2771="OTRO SÍ"),VLOOKUP(A2771,CECOS!$A$2:$I$56,9,0),"NO APLICA"))</f>
        <v>INTERVENTORIA</v>
      </c>
    </row>
    <row r="2772" spans="1:9" x14ac:dyDescent="0.25">
      <c r="A2772" s="18">
        <v>1856</v>
      </c>
      <c r="B2772" s="5">
        <v>43556</v>
      </c>
      <c r="C2772" s="18" t="s">
        <v>228</v>
      </c>
      <c r="D2772" s="18" t="s">
        <v>127</v>
      </c>
      <c r="E2772" s="3">
        <v>20000000</v>
      </c>
      <c r="F2772" s="18" t="s">
        <v>6</v>
      </c>
      <c r="G2772" s="18" t="s">
        <v>130</v>
      </c>
      <c r="I2772" s="77" t="str">
        <f>IF(OR(F2772="FFIE GRUPO 2",F2772="FFIE GRUPO 7"),"INTERVENTORIA",IF(OR(F2772="CONTRACTUAL",F2772="OTRO SÍ"),VLOOKUP(A2772,CECOS!$A$2:$I$56,9,0),"NO APLICA"))</f>
        <v>INTERVENTORIA</v>
      </c>
    </row>
    <row r="2773" spans="1:9" x14ac:dyDescent="0.25">
      <c r="A2773" s="18">
        <v>1856</v>
      </c>
      <c r="B2773" s="5">
        <v>43586</v>
      </c>
      <c r="C2773" s="18" t="s">
        <v>228</v>
      </c>
      <c r="D2773" s="18" t="s">
        <v>127</v>
      </c>
      <c r="E2773" s="3">
        <v>20000000</v>
      </c>
      <c r="F2773" s="18" t="s">
        <v>6</v>
      </c>
      <c r="G2773" s="18" t="s">
        <v>130</v>
      </c>
      <c r="I2773" s="77" t="str">
        <f>IF(OR(F2773="FFIE GRUPO 2",F2773="FFIE GRUPO 7"),"INTERVENTORIA",IF(OR(F2773="CONTRACTUAL",F2773="OTRO SÍ"),VLOOKUP(A2773,CECOS!$A$2:$I$56,9,0),"NO APLICA"))</f>
        <v>INTERVENTORIA</v>
      </c>
    </row>
    <row r="2774" spans="1:9" x14ac:dyDescent="0.25">
      <c r="A2774" s="18">
        <v>1856</v>
      </c>
      <c r="B2774" s="5">
        <v>43617</v>
      </c>
      <c r="C2774" s="18" t="s">
        <v>228</v>
      </c>
      <c r="D2774" s="18" t="s">
        <v>127</v>
      </c>
      <c r="E2774" s="3">
        <v>20000000</v>
      </c>
      <c r="F2774" s="18" t="s">
        <v>6</v>
      </c>
      <c r="G2774" s="18" t="s">
        <v>130</v>
      </c>
      <c r="I2774" s="77" t="str">
        <f>IF(OR(F2774="FFIE GRUPO 2",F2774="FFIE GRUPO 7"),"INTERVENTORIA",IF(OR(F2774="CONTRACTUAL",F2774="OTRO SÍ"),VLOOKUP(A2774,CECOS!$A$2:$I$56,9,0),"NO APLICA"))</f>
        <v>INTERVENTORIA</v>
      </c>
    </row>
    <row r="2775" spans="1:9" x14ac:dyDescent="0.25">
      <c r="A2775" s="18">
        <v>1856</v>
      </c>
      <c r="B2775" s="5">
        <v>43647</v>
      </c>
      <c r="C2775" s="18" t="s">
        <v>228</v>
      </c>
      <c r="D2775" s="18" t="s">
        <v>127</v>
      </c>
      <c r="E2775" s="3">
        <v>20000000</v>
      </c>
      <c r="F2775" s="18" t="s">
        <v>6</v>
      </c>
      <c r="G2775" s="18" t="s">
        <v>130</v>
      </c>
      <c r="I2775" s="77" t="str">
        <f>IF(OR(F2775="FFIE GRUPO 2",F2775="FFIE GRUPO 7"),"INTERVENTORIA",IF(OR(F2775="CONTRACTUAL",F2775="OTRO SÍ"),VLOOKUP(A2775,CECOS!$A$2:$I$56,9,0),"NO APLICA"))</f>
        <v>INTERVENTORIA</v>
      </c>
    </row>
    <row r="2776" spans="1:9" x14ac:dyDescent="0.25">
      <c r="A2776" s="18">
        <v>1856</v>
      </c>
      <c r="B2776" s="5">
        <v>43678</v>
      </c>
      <c r="C2776" s="18" t="s">
        <v>228</v>
      </c>
      <c r="D2776" s="18" t="s">
        <v>127</v>
      </c>
      <c r="E2776" s="3">
        <v>20000000</v>
      </c>
      <c r="F2776" s="18" t="s">
        <v>6</v>
      </c>
      <c r="G2776" s="18" t="s">
        <v>130</v>
      </c>
      <c r="I2776" s="77" t="str">
        <f>IF(OR(F2776="FFIE GRUPO 2",F2776="FFIE GRUPO 7"),"INTERVENTORIA",IF(OR(F2776="CONTRACTUAL",F2776="OTRO SÍ"),VLOOKUP(A2776,CECOS!$A$2:$I$56,9,0),"NO APLICA"))</f>
        <v>INTERVENTORIA</v>
      </c>
    </row>
    <row r="2777" spans="1:9" x14ac:dyDescent="0.25">
      <c r="A2777" s="18">
        <v>1856</v>
      </c>
      <c r="B2777" s="5">
        <v>43709</v>
      </c>
      <c r="C2777" s="18" t="s">
        <v>228</v>
      </c>
      <c r="D2777" s="18" t="s">
        <v>127</v>
      </c>
      <c r="E2777" s="3">
        <v>20000000</v>
      </c>
      <c r="F2777" s="18" t="s">
        <v>6</v>
      </c>
      <c r="G2777" s="18" t="s">
        <v>130</v>
      </c>
      <c r="I2777" s="77" t="str">
        <f>IF(OR(F2777="FFIE GRUPO 2",F2777="FFIE GRUPO 7"),"INTERVENTORIA",IF(OR(F2777="CONTRACTUAL",F2777="OTRO SÍ"),VLOOKUP(A2777,CECOS!$A$2:$I$56,9,0),"NO APLICA"))</f>
        <v>INTERVENTORIA</v>
      </c>
    </row>
    <row r="2778" spans="1:9" x14ac:dyDescent="0.25">
      <c r="A2778" s="18">
        <v>1856</v>
      </c>
      <c r="B2778" s="5">
        <v>43739</v>
      </c>
      <c r="C2778" s="18" t="s">
        <v>228</v>
      </c>
      <c r="D2778" s="18" t="s">
        <v>127</v>
      </c>
      <c r="E2778" s="3">
        <v>20000000</v>
      </c>
      <c r="F2778" s="18" t="s">
        <v>6</v>
      </c>
      <c r="G2778" s="18" t="s">
        <v>130</v>
      </c>
      <c r="I2778" s="77" t="str">
        <f>IF(OR(F2778="FFIE GRUPO 2",F2778="FFIE GRUPO 7"),"INTERVENTORIA",IF(OR(F2778="CONTRACTUAL",F2778="OTRO SÍ"),VLOOKUP(A2778,CECOS!$A$2:$I$56,9,0),"NO APLICA"))</f>
        <v>INTERVENTORIA</v>
      </c>
    </row>
    <row r="2779" spans="1:9" x14ac:dyDescent="0.25">
      <c r="A2779" s="18">
        <v>1856</v>
      </c>
      <c r="B2779" s="5">
        <v>43770</v>
      </c>
      <c r="C2779" s="18" t="s">
        <v>228</v>
      </c>
      <c r="D2779" s="18" t="s">
        <v>127</v>
      </c>
      <c r="E2779" s="3">
        <v>20000000</v>
      </c>
      <c r="F2779" s="18" t="s">
        <v>6</v>
      </c>
      <c r="G2779" s="18" t="s">
        <v>130</v>
      </c>
      <c r="I2779" s="77" t="str">
        <f>IF(OR(F2779="FFIE GRUPO 2",F2779="FFIE GRUPO 7"),"INTERVENTORIA",IF(OR(F2779="CONTRACTUAL",F2779="OTRO SÍ"),VLOOKUP(A2779,CECOS!$A$2:$I$56,9,0),"NO APLICA"))</f>
        <v>INTERVENTORIA</v>
      </c>
    </row>
    <row r="2780" spans="1:9" x14ac:dyDescent="0.25">
      <c r="A2780" s="18">
        <v>1856</v>
      </c>
      <c r="B2780" s="5">
        <v>43800</v>
      </c>
      <c r="C2780" s="18" t="s">
        <v>228</v>
      </c>
      <c r="D2780" s="18" t="s">
        <v>127</v>
      </c>
      <c r="E2780" s="3">
        <v>20000000</v>
      </c>
      <c r="F2780" s="18" t="s">
        <v>6</v>
      </c>
      <c r="G2780" s="18" t="s">
        <v>130</v>
      </c>
      <c r="I2780" s="77" t="str">
        <f>IF(OR(F2780="FFIE GRUPO 2",F2780="FFIE GRUPO 7"),"INTERVENTORIA",IF(OR(F2780="CONTRACTUAL",F2780="OTRO SÍ"),VLOOKUP(A2780,CECOS!$A$2:$I$56,9,0),"NO APLICA"))</f>
        <v>INTERVENTORIA</v>
      </c>
    </row>
    <row r="2781" spans="1:9" x14ac:dyDescent="0.25">
      <c r="A2781" s="18">
        <v>1856</v>
      </c>
      <c r="B2781" s="5">
        <v>43831</v>
      </c>
      <c r="C2781" s="18" t="s">
        <v>228</v>
      </c>
      <c r="D2781" s="18" t="s">
        <v>127</v>
      </c>
      <c r="E2781" s="3">
        <v>20000000</v>
      </c>
      <c r="F2781" s="18" t="s">
        <v>6</v>
      </c>
      <c r="G2781" s="18" t="s">
        <v>130</v>
      </c>
      <c r="I2781" s="77" t="str">
        <f>IF(OR(F2781="FFIE GRUPO 2",F2781="FFIE GRUPO 7"),"INTERVENTORIA",IF(OR(F2781="CONTRACTUAL",F2781="OTRO SÍ"),VLOOKUP(A2781,CECOS!$A$2:$I$56,9,0),"NO APLICA"))</f>
        <v>INTERVENTORIA</v>
      </c>
    </row>
    <row r="2782" spans="1:9" x14ac:dyDescent="0.25">
      <c r="A2782" s="18">
        <v>1856</v>
      </c>
      <c r="B2782" s="5">
        <v>43862</v>
      </c>
      <c r="C2782" s="18" t="s">
        <v>228</v>
      </c>
      <c r="D2782" s="18" t="s">
        <v>127</v>
      </c>
      <c r="E2782" s="3">
        <v>20000000</v>
      </c>
      <c r="F2782" s="18" t="s">
        <v>6</v>
      </c>
      <c r="G2782" s="18" t="s">
        <v>130</v>
      </c>
      <c r="I2782" s="77" t="str">
        <f>IF(OR(F2782="FFIE GRUPO 2",F2782="FFIE GRUPO 7"),"INTERVENTORIA",IF(OR(F2782="CONTRACTUAL",F2782="OTRO SÍ"),VLOOKUP(A2782,CECOS!$A$2:$I$56,9,0),"NO APLICA"))</f>
        <v>INTERVENTORIA</v>
      </c>
    </row>
    <row r="2783" spans="1:9" x14ac:dyDescent="0.25">
      <c r="A2783" s="18">
        <v>1856</v>
      </c>
      <c r="B2783" s="5">
        <v>43891</v>
      </c>
      <c r="C2783" s="18" t="s">
        <v>228</v>
      </c>
      <c r="D2783" s="18" t="s">
        <v>127</v>
      </c>
      <c r="E2783" s="3">
        <v>20000000</v>
      </c>
      <c r="F2783" s="18" t="s">
        <v>6</v>
      </c>
      <c r="G2783" s="18" t="s">
        <v>130</v>
      </c>
      <c r="I2783" s="77" t="str">
        <f>IF(OR(F2783="FFIE GRUPO 2",F2783="FFIE GRUPO 7"),"INTERVENTORIA",IF(OR(F2783="CONTRACTUAL",F2783="OTRO SÍ"),VLOOKUP(A2783,CECOS!$A$2:$I$56,9,0),"NO APLICA"))</f>
        <v>INTERVENTORIA</v>
      </c>
    </row>
    <row r="2784" spans="1:9" x14ac:dyDescent="0.25">
      <c r="A2784" s="18">
        <v>1856</v>
      </c>
      <c r="B2784" s="5">
        <v>43922</v>
      </c>
      <c r="C2784" s="18" t="s">
        <v>228</v>
      </c>
      <c r="D2784" s="18" t="s">
        <v>127</v>
      </c>
      <c r="E2784" s="3">
        <v>20000000</v>
      </c>
      <c r="F2784" s="18" t="s">
        <v>6</v>
      </c>
      <c r="G2784" s="18" t="s">
        <v>130</v>
      </c>
      <c r="I2784" s="77" t="str">
        <f>IF(OR(F2784="FFIE GRUPO 2",F2784="FFIE GRUPO 7"),"INTERVENTORIA",IF(OR(F2784="CONTRACTUAL",F2784="OTRO SÍ"),VLOOKUP(A2784,CECOS!$A$2:$I$56,9,0),"NO APLICA"))</f>
        <v>INTERVENTORIA</v>
      </c>
    </row>
    <row r="2785" spans="1:9" x14ac:dyDescent="0.25">
      <c r="A2785" s="18">
        <v>1856</v>
      </c>
      <c r="B2785" s="5">
        <v>43952</v>
      </c>
      <c r="C2785" s="18" t="s">
        <v>228</v>
      </c>
      <c r="D2785" s="18" t="s">
        <v>127</v>
      </c>
      <c r="E2785" s="3">
        <v>20000000</v>
      </c>
      <c r="F2785" s="18" t="s">
        <v>6</v>
      </c>
      <c r="G2785" s="18" t="s">
        <v>130</v>
      </c>
      <c r="I2785" s="77" t="str">
        <f>IF(OR(F2785="FFIE GRUPO 2",F2785="FFIE GRUPO 7"),"INTERVENTORIA",IF(OR(F2785="CONTRACTUAL",F2785="OTRO SÍ"),VLOOKUP(A2785,CECOS!$A$2:$I$56,9,0),"NO APLICA"))</f>
        <v>INTERVENTORIA</v>
      </c>
    </row>
    <row r="2786" spans="1:9" x14ac:dyDescent="0.25">
      <c r="A2786" s="18">
        <v>1856</v>
      </c>
      <c r="B2786" s="5">
        <v>43983</v>
      </c>
      <c r="C2786" s="18" t="s">
        <v>228</v>
      </c>
      <c r="D2786" s="18" t="s">
        <v>127</v>
      </c>
      <c r="E2786" s="3">
        <v>20000000</v>
      </c>
      <c r="F2786" s="18" t="s">
        <v>6</v>
      </c>
      <c r="G2786" s="18" t="s">
        <v>130</v>
      </c>
      <c r="I2786" s="77" t="str">
        <f>IF(OR(F2786="FFIE GRUPO 2",F2786="FFIE GRUPO 7"),"INTERVENTORIA",IF(OR(F2786="CONTRACTUAL",F2786="OTRO SÍ"),VLOOKUP(A2786,CECOS!$A$2:$I$56,9,0),"NO APLICA"))</f>
        <v>INTERVENTORIA</v>
      </c>
    </row>
    <row r="2787" spans="1:9" x14ac:dyDescent="0.25">
      <c r="A2787" s="18">
        <v>1856</v>
      </c>
      <c r="B2787" s="5">
        <v>44013</v>
      </c>
      <c r="C2787" s="18" t="s">
        <v>228</v>
      </c>
      <c r="D2787" s="18" t="s">
        <v>127</v>
      </c>
      <c r="E2787" s="3">
        <v>20000000</v>
      </c>
      <c r="F2787" s="18" t="s">
        <v>6</v>
      </c>
      <c r="G2787" s="18" t="s">
        <v>130</v>
      </c>
      <c r="I2787" s="77" t="str">
        <f>IF(OR(F2787="FFIE GRUPO 2",F2787="FFIE GRUPO 7"),"INTERVENTORIA",IF(OR(F2787="CONTRACTUAL",F2787="OTRO SÍ"),VLOOKUP(A2787,CECOS!$A$2:$I$56,9,0),"NO APLICA"))</f>
        <v>INTERVENTORIA</v>
      </c>
    </row>
    <row r="2788" spans="1:9" x14ac:dyDescent="0.25">
      <c r="A2788" s="18">
        <v>1856</v>
      </c>
      <c r="B2788" s="5">
        <v>44044</v>
      </c>
      <c r="C2788" s="18" t="s">
        <v>228</v>
      </c>
      <c r="D2788" s="18" t="s">
        <v>127</v>
      </c>
      <c r="E2788" s="3">
        <v>20000000</v>
      </c>
      <c r="F2788" s="18" t="s">
        <v>6</v>
      </c>
      <c r="G2788" s="18" t="s">
        <v>130</v>
      </c>
      <c r="I2788" s="77" t="str">
        <f>IF(OR(F2788="FFIE GRUPO 2",F2788="FFIE GRUPO 7"),"INTERVENTORIA",IF(OR(F2788="CONTRACTUAL",F2788="OTRO SÍ"),VLOOKUP(A2788,CECOS!$A$2:$I$56,9,0),"NO APLICA"))</f>
        <v>INTERVENTORIA</v>
      </c>
    </row>
    <row r="2789" spans="1:9" x14ac:dyDescent="0.25">
      <c r="A2789" s="18">
        <v>1856</v>
      </c>
      <c r="B2789" s="5">
        <v>44075</v>
      </c>
      <c r="C2789" s="18" t="s">
        <v>228</v>
      </c>
      <c r="D2789" s="18" t="s">
        <v>127</v>
      </c>
      <c r="E2789" s="3">
        <v>20000000</v>
      </c>
      <c r="F2789" s="18" t="s">
        <v>6</v>
      </c>
      <c r="G2789" s="18" t="s">
        <v>130</v>
      </c>
      <c r="I2789" s="77" t="str">
        <f>IF(OR(F2789="FFIE GRUPO 2",F2789="FFIE GRUPO 7"),"INTERVENTORIA",IF(OR(F2789="CONTRACTUAL",F2789="OTRO SÍ"),VLOOKUP(A2789,CECOS!$A$2:$I$56,9,0),"NO APLICA"))</f>
        <v>INTERVENTORIA</v>
      </c>
    </row>
    <row r="2790" spans="1:9" x14ac:dyDescent="0.25">
      <c r="A2790" s="18">
        <v>1856</v>
      </c>
      <c r="B2790" s="5">
        <v>44105</v>
      </c>
      <c r="C2790" s="18" t="s">
        <v>228</v>
      </c>
      <c r="D2790" s="18" t="s">
        <v>127</v>
      </c>
      <c r="E2790" s="3">
        <v>20000000</v>
      </c>
      <c r="F2790" s="18" t="s">
        <v>6</v>
      </c>
      <c r="G2790" s="18" t="s">
        <v>130</v>
      </c>
      <c r="I2790" s="77" t="str">
        <f>IF(OR(F2790="FFIE GRUPO 2",F2790="FFIE GRUPO 7"),"INTERVENTORIA",IF(OR(F2790="CONTRACTUAL",F2790="OTRO SÍ"),VLOOKUP(A2790,CECOS!$A$2:$I$56,9,0),"NO APLICA"))</f>
        <v>INTERVENTORIA</v>
      </c>
    </row>
    <row r="2791" spans="1:9" x14ac:dyDescent="0.25">
      <c r="A2791" s="18">
        <v>1856</v>
      </c>
      <c r="B2791" s="5">
        <v>44136</v>
      </c>
      <c r="C2791" s="18" t="s">
        <v>228</v>
      </c>
      <c r="D2791" s="18" t="s">
        <v>127</v>
      </c>
      <c r="E2791" s="3">
        <v>20000000</v>
      </c>
      <c r="F2791" s="18" t="s">
        <v>6</v>
      </c>
      <c r="G2791" s="18" t="s">
        <v>130</v>
      </c>
      <c r="I2791" s="77" t="str">
        <f>IF(OR(F2791="FFIE GRUPO 2",F2791="FFIE GRUPO 7"),"INTERVENTORIA",IF(OR(F2791="CONTRACTUAL",F2791="OTRO SÍ"),VLOOKUP(A2791,CECOS!$A$2:$I$56,9,0),"NO APLICA"))</f>
        <v>INTERVENTORIA</v>
      </c>
    </row>
    <row r="2792" spans="1:9" x14ac:dyDescent="0.25">
      <c r="A2792" s="18">
        <v>1856</v>
      </c>
      <c r="B2792" s="5">
        <v>44166</v>
      </c>
      <c r="C2792" s="18" t="s">
        <v>228</v>
      </c>
      <c r="D2792" s="18" t="s">
        <v>127</v>
      </c>
      <c r="E2792" s="3">
        <v>20000000</v>
      </c>
      <c r="F2792" s="18" t="s">
        <v>6</v>
      </c>
      <c r="G2792" s="18" t="s">
        <v>130</v>
      </c>
      <c r="I2792" s="77" t="str">
        <f>IF(OR(F2792="FFIE GRUPO 2",F2792="FFIE GRUPO 7"),"INTERVENTORIA",IF(OR(F2792="CONTRACTUAL",F2792="OTRO SÍ"),VLOOKUP(A2792,CECOS!$A$2:$I$56,9,0),"NO APLICA"))</f>
        <v>INTERVENTORIA</v>
      </c>
    </row>
    <row r="2793" spans="1:9" x14ac:dyDescent="0.25">
      <c r="A2793" s="18">
        <v>1856</v>
      </c>
      <c r="B2793" s="5">
        <v>44197</v>
      </c>
      <c r="C2793" s="18" t="s">
        <v>228</v>
      </c>
      <c r="D2793" s="18" t="s">
        <v>127</v>
      </c>
      <c r="E2793" s="3">
        <v>20000000</v>
      </c>
      <c r="F2793" s="18" t="s">
        <v>6</v>
      </c>
      <c r="G2793" s="18" t="s">
        <v>130</v>
      </c>
      <c r="I2793" s="77" t="str">
        <f>IF(OR(F2793="FFIE GRUPO 2",F2793="FFIE GRUPO 7"),"INTERVENTORIA",IF(OR(F2793="CONTRACTUAL",F2793="OTRO SÍ"),VLOOKUP(A2793,CECOS!$A$2:$I$56,9,0),"NO APLICA"))</f>
        <v>INTERVENTORIA</v>
      </c>
    </row>
    <row r="2794" spans="1:9" x14ac:dyDescent="0.25">
      <c r="A2794" s="18">
        <v>1857</v>
      </c>
      <c r="B2794" s="5">
        <v>43466</v>
      </c>
      <c r="C2794" s="18" t="s">
        <v>228</v>
      </c>
      <c r="D2794" s="18" t="s">
        <v>127</v>
      </c>
      <c r="E2794" s="3">
        <v>9800000</v>
      </c>
      <c r="F2794" s="18" t="s">
        <v>6</v>
      </c>
      <c r="G2794" s="18" t="s">
        <v>6</v>
      </c>
      <c r="I2794" s="77" t="str">
        <f>IF(OR(F2794="FFIE GRUPO 2",F2794="FFIE GRUPO 7"),"INTERVENTORIA",IF(OR(F2794="CONTRACTUAL",F2794="OTRO SÍ"),VLOOKUP(A2794,CECOS!$A$2:$I$56,9,0),"NO APLICA"))</f>
        <v>OTROS</v>
      </c>
    </row>
    <row r="2795" spans="1:9" x14ac:dyDescent="0.25">
      <c r="A2795" s="18">
        <v>1857</v>
      </c>
      <c r="B2795" s="5">
        <v>43497</v>
      </c>
      <c r="C2795" s="18" t="s">
        <v>228</v>
      </c>
      <c r="D2795" s="18" t="s">
        <v>127</v>
      </c>
      <c r="E2795" s="3">
        <v>9800000</v>
      </c>
      <c r="F2795" s="18" t="s">
        <v>6</v>
      </c>
      <c r="G2795" s="18" t="s">
        <v>6</v>
      </c>
      <c r="I2795" s="77" t="str">
        <f>IF(OR(F2795="FFIE GRUPO 2",F2795="FFIE GRUPO 7"),"INTERVENTORIA",IF(OR(F2795="CONTRACTUAL",F2795="OTRO SÍ"),VLOOKUP(A2795,CECOS!$A$2:$I$56,9,0),"NO APLICA"))</f>
        <v>OTROS</v>
      </c>
    </row>
    <row r="2796" spans="1:9" x14ac:dyDescent="0.25">
      <c r="A2796" s="18">
        <v>1857</v>
      </c>
      <c r="B2796" s="5">
        <v>43525</v>
      </c>
      <c r="C2796" s="18" t="s">
        <v>228</v>
      </c>
      <c r="D2796" s="18" t="s">
        <v>127</v>
      </c>
      <c r="E2796" s="3">
        <v>9800000</v>
      </c>
      <c r="F2796" s="18" t="s">
        <v>6</v>
      </c>
      <c r="G2796" s="18" t="s">
        <v>6</v>
      </c>
      <c r="I2796" s="77" t="str">
        <f>IF(OR(F2796="FFIE GRUPO 2",F2796="FFIE GRUPO 7"),"INTERVENTORIA",IF(OR(F2796="CONTRACTUAL",F2796="OTRO SÍ"),VLOOKUP(A2796,CECOS!$A$2:$I$56,9,0),"NO APLICA"))</f>
        <v>OTROS</v>
      </c>
    </row>
    <row r="2797" spans="1:9" x14ac:dyDescent="0.25">
      <c r="A2797" s="18">
        <v>1857</v>
      </c>
      <c r="B2797" s="5">
        <v>43556</v>
      </c>
      <c r="C2797" s="18" t="s">
        <v>228</v>
      </c>
      <c r="D2797" s="18" t="s">
        <v>127</v>
      </c>
      <c r="E2797" s="3">
        <v>9800000</v>
      </c>
      <c r="F2797" s="18" t="s">
        <v>6</v>
      </c>
      <c r="G2797" s="18" t="s">
        <v>6</v>
      </c>
      <c r="I2797" s="77" t="str">
        <f>IF(OR(F2797="FFIE GRUPO 2",F2797="FFIE GRUPO 7"),"INTERVENTORIA",IF(OR(F2797="CONTRACTUAL",F2797="OTRO SÍ"),VLOOKUP(A2797,CECOS!$A$2:$I$56,9,0),"NO APLICA"))</f>
        <v>OTROS</v>
      </c>
    </row>
    <row r="2798" spans="1:9" x14ac:dyDescent="0.25">
      <c r="A2798" s="18">
        <v>1857</v>
      </c>
      <c r="B2798" s="5">
        <v>43586</v>
      </c>
      <c r="C2798" s="18" t="s">
        <v>228</v>
      </c>
      <c r="D2798" s="18" t="s">
        <v>127</v>
      </c>
      <c r="E2798" s="3">
        <v>9800000</v>
      </c>
      <c r="F2798" s="18" t="s">
        <v>6</v>
      </c>
      <c r="G2798" s="18" t="s">
        <v>6</v>
      </c>
      <c r="I2798" s="77" t="str">
        <f>IF(OR(F2798="FFIE GRUPO 2",F2798="FFIE GRUPO 7"),"INTERVENTORIA",IF(OR(F2798="CONTRACTUAL",F2798="OTRO SÍ"),VLOOKUP(A2798,CECOS!$A$2:$I$56,9,0),"NO APLICA"))</f>
        <v>OTROS</v>
      </c>
    </row>
    <row r="2799" spans="1:9" x14ac:dyDescent="0.25">
      <c r="A2799" s="18">
        <v>1857</v>
      </c>
      <c r="B2799" s="5">
        <v>43617</v>
      </c>
      <c r="C2799" s="18" t="s">
        <v>228</v>
      </c>
      <c r="D2799" s="18" t="s">
        <v>127</v>
      </c>
      <c r="E2799" s="3">
        <v>9800000</v>
      </c>
      <c r="F2799" s="18" t="s">
        <v>6</v>
      </c>
      <c r="G2799" s="18" t="s">
        <v>6</v>
      </c>
      <c r="I2799" s="77" t="str">
        <f>IF(OR(F2799="FFIE GRUPO 2",F2799="FFIE GRUPO 7"),"INTERVENTORIA",IF(OR(F2799="CONTRACTUAL",F2799="OTRO SÍ"),VLOOKUP(A2799,CECOS!$A$2:$I$56,9,0),"NO APLICA"))</f>
        <v>OTROS</v>
      </c>
    </row>
    <row r="2800" spans="1:9" x14ac:dyDescent="0.25">
      <c r="A2800" s="18">
        <v>1857</v>
      </c>
      <c r="B2800" s="5">
        <v>43647</v>
      </c>
      <c r="C2800" s="18" t="s">
        <v>228</v>
      </c>
      <c r="D2800" s="18" t="s">
        <v>127</v>
      </c>
      <c r="E2800" s="3">
        <v>9800000</v>
      </c>
      <c r="F2800" s="18" t="s">
        <v>6</v>
      </c>
      <c r="G2800" s="18" t="s">
        <v>6</v>
      </c>
      <c r="I2800" s="77" t="str">
        <f>IF(OR(F2800="FFIE GRUPO 2",F2800="FFIE GRUPO 7"),"INTERVENTORIA",IF(OR(F2800="CONTRACTUAL",F2800="OTRO SÍ"),VLOOKUP(A2800,CECOS!$A$2:$I$56,9,0),"NO APLICA"))</f>
        <v>OTROS</v>
      </c>
    </row>
    <row r="2801" spans="1:9" x14ac:dyDescent="0.25">
      <c r="A2801" s="18">
        <v>1857</v>
      </c>
      <c r="B2801" s="5">
        <v>43678</v>
      </c>
      <c r="C2801" s="18" t="s">
        <v>228</v>
      </c>
      <c r="D2801" s="18" t="s">
        <v>127</v>
      </c>
      <c r="E2801" s="3">
        <v>9800000</v>
      </c>
      <c r="F2801" s="18" t="s">
        <v>6</v>
      </c>
      <c r="G2801" s="18" t="s">
        <v>6</v>
      </c>
      <c r="I2801" s="77" t="str">
        <f>IF(OR(F2801="FFIE GRUPO 2",F2801="FFIE GRUPO 7"),"INTERVENTORIA",IF(OR(F2801="CONTRACTUAL",F2801="OTRO SÍ"),VLOOKUP(A2801,CECOS!$A$2:$I$56,9,0),"NO APLICA"))</f>
        <v>OTROS</v>
      </c>
    </row>
    <row r="2802" spans="1:9" x14ac:dyDescent="0.25">
      <c r="A2802" s="18">
        <v>1857</v>
      </c>
      <c r="B2802" s="5">
        <v>43709</v>
      </c>
      <c r="C2802" s="18" t="s">
        <v>228</v>
      </c>
      <c r="D2802" s="18" t="s">
        <v>127</v>
      </c>
      <c r="E2802" s="3">
        <v>9800000</v>
      </c>
      <c r="F2802" s="18" t="s">
        <v>6</v>
      </c>
      <c r="G2802" s="18" t="s">
        <v>6</v>
      </c>
      <c r="I2802" s="77" t="str">
        <f>IF(OR(F2802="FFIE GRUPO 2",F2802="FFIE GRUPO 7"),"INTERVENTORIA",IF(OR(F2802="CONTRACTUAL",F2802="OTRO SÍ"),VLOOKUP(A2802,CECOS!$A$2:$I$56,9,0),"NO APLICA"))</f>
        <v>OTROS</v>
      </c>
    </row>
    <row r="2803" spans="1:9" x14ac:dyDescent="0.25">
      <c r="A2803" s="18">
        <v>1860</v>
      </c>
      <c r="B2803" s="5">
        <v>43466</v>
      </c>
      <c r="C2803" s="18" t="s">
        <v>228</v>
      </c>
      <c r="D2803" s="18" t="s">
        <v>127</v>
      </c>
      <c r="E2803" s="3">
        <v>7700000</v>
      </c>
      <c r="F2803" s="18" t="s">
        <v>6</v>
      </c>
      <c r="G2803" s="18" t="s">
        <v>6</v>
      </c>
      <c r="I2803" s="77" t="str">
        <f>IF(OR(F2803="FFIE GRUPO 2",F2803="FFIE GRUPO 7"),"INTERVENTORIA",IF(OR(F2803="CONTRACTUAL",F2803="OTRO SÍ"),VLOOKUP(A2803,CECOS!$A$2:$I$56,9,0),"NO APLICA"))</f>
        <v>INTERVENTORIA</v>
      </c>
    </row>
    <row r="2804" spans="1:9" x14ac:dyDescent="0.25">
      <c r="A2804" s="18">
        <v>1860</v>
      </c>
      <c r="B2804" s="5">
        <v>43497</v>
      </c>
      <c r="C2804" s="18" t="s">
        <v>228</v>
      </c>
      <c r="D2804" s="18" t="s">
        <v>127</v>
      </c>
      <c r="E2804" s="3">
        <v>7700000</v>
      </c>
      <c r="F2804" s="18" t="s">
        <v>6</v>
      </c>
      <c r="G2804" s="18" t="s">
        <v>6</v>
      </c>
      <c r="I2804" s="77" t="str">
        <f>IF(OR(F2804="FFIE GRUPO 2",F2804="FFIE GRUPO 7"),"INTERVENTORIA",IF(OR(F2804="CONTRACTUAL",F2804="OTRO SÍ"),VLOOKUP(A2804,CECOS!$A$2:$I$56,9,0),"NO APLICA"))</f>
        <v>INTERVENTORIA</v>
      </c>
    </row>
    <row r="2805" spans="1:9" x14ac:dyDescent="0.25">
      <c r="A2805" s="18">
        <v>1860</v>
      </c>
      <c r="B2805" s="5">
        <v>43525</v>
      </c>
      <c r="C2805" s="18" t="s">
        <v>228</v>
      </c>
      <c r="D2805" s="18" t="s">
        <v>127</v>
      </c>
      <c r="E2805" s="3">
        <v>7700000</v>
      </c>
      <c r="F2805" s="18" t="s">
        <v>6</v>
      </c>
      <c r="G2805" s="18" t="s">
        <v>6</v>
      </c>
      <c r="I2805" s="77" t="str">
        <f>IF(OR(F2805="FFIE GRUPO 2",F2805="FFIE GRUPO 7"),"INTERVENTORIA",IF(OR(F2805="CONTRACTUAL",F2805="OTRO SÍ"),VLOOKUP(A2805,CECOS!$A$2:$I$56,9,0),"NO APLICA"))</f>
        <v>INTERVENTORIA</v>
      </c>
    </row>
    <row r="2806" spans="1:9" x14ac:dyDescent="0.25">
      <c r="A2806" s="18">
        <v>1860</v>
      </c>
      <c r="B2806" s="5">
        <v>43556</v>
      </c>
      <c r="C2806" s="18" t="s">
        <v>228</v>
      </c>
      <c r="D2806" s="18" t="s">
        <v>127</v>
      </c>
      <c r="E2806" s="3">
        <v>7700000</v>
      </c>
      <c r="F2806" s="18" t="s">
        <v>6</v>
      </c>
      <c r="G2806" s="18" t="s">
        <v>6</v>
      </c>
      <c r="I2806" s="77" t="str">
        <f>IF(OR(F2806="FFIE GRUPO 2",F2806="FFIE GRUPO 7"),"INTERVENTORIA",IF(OR(F2806="CONTRACTUAL",F2806="OTRO SÍ"),VLOOKUP(A2806,CECOS!$A$2:$I$56,9,0),"NO APLICA"))</f>
        <v>INTERVENTORIA</v>
      </c>
    </row>
    <row r="2807" spans="1:9" x14ac:dyDescent="0.25">
      <c r="A2807" s="18">
        <v>1860</v>
      </c>
      <c r="B2807" s="5">
        <v>43586</v>
      </c>
      <c r="C2807" s="18" t="s">
        <v>228</v>
      </c>
      <c r="D2807" s="18" t="s">
        <v>127</v>
      </c>
      <c r="E2807" s="3">
        <v>7700000</v>
      </c>
      <c r="F2807" s="18" t="s">
        <v>6</v>
      </c>
      <c r="G2807" s="18" t="s">
        <v>6</v>
      </c>
      <c r="I2807" s="77" t="str">
        <f>IF(OR(F2807="FFIE GRUPO 2",F2807="FFIE GRUPO 7"),"INTERVENTORIA",IF(OR(F2807="CONTRACTUAL",F2807="OTRO SÍ"),VLOOKUP(A2807,CECOS!$A$2:$I$56,9,0),"NO APLICA"))</f>
        <v>INTERVENTORIA</v>
      </c>
    </row>
    <row r="2808" spans="1:9" x14ac:dyDescent="0.25">
      <c r="A2808" s="18">
        <v>1860</v>
      </c>
      <c r="B2808" s="5">
        <v>43617</v>
      </c>
      <c r="C2808" s="18" t="s">
        <v>228</v>
      </c>
      <c r="D2808" s="18" t="s">
        <v>127</v>
      </c>
      <c r="E2808" s="3">
        <v>7700000</v>
      </c>
      <c r="F2808" s="18" t="s">
        <v>6</v>
      </c>
      <c r="G2808" s="18" t="s">
        <v>6</v>
      </c>
      <c r="I2808" s="77" t="str">
        <f>IF(OR(F2808="FFIE GRUPO 2",F2808="FFIE GRUPO 7"),"INTERVENTORIA",IF(OR(F2808="CONTRACTUAL",F2808="OTRO SÍ"),VLOOKUP(A2808,CECOS!$A$2:$I$56,9,0),"NO APLICA"))</f>
        <v>INTERVENTORIA</v>
      </c>
    </row>
    <row r="2809" spans="1:9" x14ac:dyDescent="0.25">
      <c r="A2809" s="18">
        <v>1860</v>
      </c>
      <c r="B2809" s="5">
        <v>43647</v>
      </c>
      <c r="C2809" s="18" t="s">
        <v>228</v>
      </c>
      <c r="D2809" s="18" t="s">
        <v>127</v>
      </c>
      <c r="E2809" s="3">
        <v>7700000</v>
      </c>
      <c r="F2809" s="18" t="s">
        <v>6</v>
      </c>
      <c r="G2809" s="18" t="s">
        <v>6</v>
      </c>
      <c r="I2809" s="77" t="str">
        <f>IF(OR(F2809="FFIE GRUPO 2",F2809="FFIE GRUPO 7"),"INTERVENTORIA",IF(OR(F2809="CONTRACTUAL",F2809="OTRO SÍ"),VLOOKUP(A2809,CECOS!$A$2:$I$56,9,0),"NO APLICA"))</f>
        <v>INTERVENTORIA</v>
      </c>
    </row>
    <row r="2810" spans="1:9" x14ac:dyDescent="0.25">
      <c r="A2810" s="18">
        <v>1860</v>
      </c>
      <c r="B2810" s="5">
        <v>43678</v>
      </c>
      <c r="C2810" s="18" t="s">
        <v>228</v>
      </c>
      <c r="D2810" s="18" t="s">
        <v>127</v>
      </c>
      <c r="E2810" s="3">
        <v>7700000</v>
      </c>
      <c r="F2810" s="18" t="s">
        <v>6</v>
      </c>
      <c r="G2810" s="18" t="s">
        <v>6</v>
      </c>
      <c r="I2810" s="77" t="str">
        <f>IF(OR(F2810="FFIE GRUPO 2",F2810="FFIE GRUPO 7"),"INTERVENTORIA",IF(OR(F2810="CONTRACTUAL",F2810="OTRO SÍ"),VLOOKUP(A2810,CECOS!$A$2:$I$56,9,0),"NO APLICA"))</f>
        <v>INTERVENTORIA</v>
      </c>
    </row>
    <row r="2811" spans="1:9" x14ac:dyDescent="0.25">
      <c r="A2811" s="18">
        <v>1860</v>
      </c>
      <c r="B2811" s="5">
        <v>43709</v>
      </c>
      <c r="C2811" s="18" t="s">
        <v>228</v>
      </c>
      <c r="D2811" s="18" t="s">
        <v>127</v>
      </c>
      <c r="E2811" s="3">
        <v>7700000</v>
      </c>
      <c r="F2811" s="18" t="s">
        <v>6</v>
      </c>
      <c r="G2811" s="18" t="s">
        <v>6</v>
      </c>
      <c r="I2811" s="77" t="str">
        <f>IF(OR(F2811="FFIE GRUPO 2",F2811="FFIE GRUPO 7"),"INTERVENTORIA",IF(OR(F2811="CONTRACTUAL",F2811="OTRO SÍ"),VLOOKUP(A2811,CECOS!$A$2:$I$56,9,0),"NO APLICA"))</f>
        <v>INTERVENTORIA</v>
      </c>
    </row>
    <row r="2812" spans="1:9" x14ac:dyDescent="0.25">
      <c r="A2812" s="18">
        <v>1860</v>
      </c>
      <c r="B2812" s="5">
        <v>43739</v>
      </c>
      <c r="C2812" s="18" t="s">
        <v>228</v>
      </c>
      <c r="D2812" s="18" t="s">
        <v>127</v>
      </c>
      <c r="E2812" s="3">
        <v>7700000</v>
      </c>
      <c r="F2812" s="18" t="s">
        <v>6</v>
      </c>
      <c r="G2812" s="18" t="s">
        <v>6</v>
      </c>
      <c r="I2812" s="77" t="str">
        <f>IF(OR(F2812="FFIE GRUPO 2",F2812="FFIE GRUPO 7"),"INTERVENTORIA",IF(OR(F2812="CONTRACTUAL",F2812="OTRO SÍ"),VLOOKUP(A2812,CECOS!$A$2:$I$56,9,0),"NO APLICA"))</f>
        <v>INTERVENTORIA</v>
      </c>
    </row>
    <row r="2813" spans="1:9" x14ac:dyDescent="0.25">
      <c r="A2813" s="18">
        <v>1860</v>
      </c>
      <c r="B2813" s="5">
        <v>43770</v>
      </c>
      <c r="C2813" s="18" t="s">
        <v>228</v>
      </c>
      <c r="D2813" s="18" t="s">
        <v>127</v>
      </c>
      <c r="E2813" s="3">
        <v>7700000</v>
      </c>
      <c r="F2813" s="18" t="s">
        <v>6</v>
      </c>
      <c r="G2813" s="18" t="s">
        <v>6</v>
      </c>
      <c r="I2813" s="77" t="str">
        <f>IF(OR(F2813="FFIE GRUPO 2",F2813="FFIE GRUPO 7"),"INTERVENTORIA",IF(OR(F2813="CONTRACTUAL",F2813="OTRO SÍ"),VLOOKUP(A2813,CECOS!$A$2:$I$56,9,0),"NO APLICA"))</f>
        <v>INTERVENTORIA</v>
      </c>
    </row>
    <row r="2814" spans="1:9" x14ac:dyDescent="0.25">
      <c r="A2814" s="18">
        <v>1860</v>
      </c>
      <c r="B2814" s="5">
        <v>43800</v>
      </c>
      <c r="C2814" s="18" t="s">
        <v>228</v>
      </c>
      <c r="D2814" s="18" t="s">
        <v>127</v>
      </c>
      <c r="E2814" s="3">
        <v>7700000</v>
      </c>
      <c r="F2814" s="18" t="s">
        <v>6</v>
      </c>
      <c r="G2814" s="18" t="s">
        <v>6</v>
      </c>
      <c r="I2814" s="77" t="str">
        <f>IF(OR(F2814="FFIE GRUPO 2",F2814="FFIE GRUPO 7"),"INTERVENTORIA",IF(OR(F2814="CONTRACTUAL",F2814="OTRO SÍ"),VLOOKUP(A2814,CECOS!$A$2:$I$56,9,0),"NO APLICA"))</f>
        <v>INTERVENTORIA</v>
      </c>
    </row>
    <row r="2815" spans="1:9" x14ac:dyDescent="0.25">
      <c r="A2815" s="18">
        <v>1860</v>
      </c>
      <c r="B2815" s="5">
        <v>43831</v>
      </c>
      <c r="C2815" s="18" t="s">
        <v>228</v>
      </c>
      <c r="D2815" s="18" t="s">
        <v>127</v>
      </c>
      <c r="E2815" s="3">
        <v>7700000</v>
      </c>
      <c r="F2815" s="18" t="s">
        <v>6</v>
      </c>
      <c r="G2815" s="18" t="s">
        <v>6</v>
      </c>
      <c r="I2815" s="77" t="str">
        <f>IF(OR(F2815="FFIE GRUPO 2",F2815="FFIE GRUPO 7"),"INTERVENTORIA",IF(OR(F2815="CONTRACTUAL",F2815="OTRO SÍ"),VLOOKUP(A2815,CECOS!$A$2:$I$56,9,0),"NO APLICA"))</f>
        <v>INTERVENTORIA</v>
      </c>
    </row>
    <row r="2816" spans="1:9" x14ac:dyDescent="0.25">
      <c r="A2816" s="18">
        <v>1860</v>
      </c>
      <c r="B2816" s="5">
        <v>43862</v>
      </c>
      <c r="C2816" s="18" t="s">
        <v>228</v>
      </c>
      <c r="D2816" s="18" t="s">
        <v>127</v>
      </c>
      <c r="E2816" s="3">
        <v>7700000</v>
      </c>
      <c r="F2816" s="18" t="s">
        <v>6</v>
      </c>
      <c r="G2816" s="18" t="s">
        <v>6</v>
      </c>
      <c r="I2816" s="77" t="str">
        <f>IF(OR(F2816="FFIE GRUPO 2",F2816="FFIE GRUPO 7"),"INTERVENTORIA",IF(OR(F2816="CONTRACTUAL",F2816="OTRO SÍ"),VLOOKUP(A2816,CECOS!$A$2:$I$56,9,0),"NO APLICA"))</f>
        <v>INTERVENTORIA</v>
      </c>
    </row>
    <row r="2817" spans="1:9" x14ac:dyDescent="0.25">
      <c r="A2817" s="18">
        <v>1860</v>
      </c>
      <c r="B2817" s="5">
        <v>43891</v>
      </c>
      <c r="C2817" s="18" t="s">
        <v>228</v>
      </c>
      <c r="D2817" s="18" t="s">
        <v>127</v>
      </c>
      <c r="E2817" s="3">
        <v>7700000</v>
      </c>
      <c r="F2817" s="18" t="s">
        <v>6</v>
      </c>
      <c r="G2817" s="18" t="s">
        <v>6</v>
      </c>
      <c r="I2817" s="77" t="str">
        <f>IF(OR(F2817="FFIE GRUPO 2",F2817="FFIE GRUPO 7"),"INTERVENTORIA",IF(OR(F2817="CONTRACTUAL",F2817="OTRO SÍ"),VLOOKUP(A2817,CECOS!$A$2:$I$56,9,0),"NO APLICA"))</f>
        <v>INTERVENTORIA</v>
      </c>
    </row>
    <row r="2818" spans="1:9" x14ac:dyDescent="0.25">
      <c r="A2818" s="18">
        <v>1860</v>
      </c>
      <c r="B2818" s="5">
        <v>43922</v>
      </c>
      <c r="C2818" s="18" t="s">
        <v>228</v>
      </c>
      <c r="D2818" s="18" t="s">
        <v>127</v>
      </c>
      <c r="E2818" s="3">
        <v>7700000</v>
      </c>
      <c r="F2818" s="18" t="s">
        <v>6</v>
      </c>
      <c r="G2818" s="18" t="s">
        <v>6</v>
      </c>
      <c r="I2818" s="77" t="str">
        <f>IF(OR(F2818="FFIE GRUPO 2",F2818="FFIE GRUPO 7"),"INTERVENTORIA",IF(OR(F2818="CONTRACTUAL",F2818="OTRO SÍ"),VLOOKUP(A2818,CECOS!$A$2:$I$56,9,0),"NO APLICA"))</f>
        <v>INTERVENTORIA</v>
      </c>
    </row>
    <row r="2819" spans="1:9" x14ac:dyDescent="0.25">
      <c r="A2819" s="18">
        <v>1860</v>
      </c>
      <c r="B2819" s="5">
        <v>43952</v>
      </c>
      <c r="C2819" s="18" t="s">
        <v>228</v>
      </c>
      <c r="D2819" s="18" t="s">
        <v>127</v>
      </c>
      <c r="E2819" s="3">
        <v>7700000</v>
      </c>
      <c r="F2819" s="18" t="s">
        <v>6</v>
      </c>
      <c r="G2819" s="18" t="s">
        <v>6</v>
      </c>
      <c r="I2819" s="77" t="str">
        <f>IF(OR(F2819="FFIE GRUPO 2",F2819="FFIE GRUPO 7"),"INTERVENTORIA",IF(OR(F2819="CONTRACTUAL",F2819="OTRO SÍ"),VLOOKUP(A2819,CECOS!$A$2:$I$56,9,0),"NO APLICA"))</f>
        <v>INTERVENTORIA</v>
      </c>
    </row>
    <row r="2820" spans="1:9" x14ac:dyDescent="0.25">
      <c r="A2820" s="18">
        <v>1860</v>
      </c>
      <c r="B2820" s="5">
        <v>43983</v>
      </c>
      <c r="C2820" s="18" t="s">
        <v>228</v>
      </c>
      <c r="D2820" s="18" t="s">
        <v>127</v>
      </c>
      <c r="E2820" s="3">
        <v>7700000</v>
      </c>
      <c r="F2820" s="18" t="s">
        <v>6</v>
      </c>
      <c r="G2820" s="18" t="s">
        <v>6</v>
      </c>
      <c r="I2820" s="77" t="str">
        <f>IF(OR(F2820="FFIE GRUPO 2",F2820="FFIE GRUPO 7"),"INTERVENTORIA",IF(OR(F2820="CONTRACTUAL",F2820="OTRO SÍ"),VLOOKUP(A2820,CECOS!$A$2:$I$56,9,0),"NO APLICA"))</f>
        <v>INTERVENTORIA</v>
      </c>
    </row>
    <row r="2821" spans="1:9" x14ac:dyDescent="0.25">
      <c r="A2821" s="18">
        <v>1860</v>
      </c>
      <c r="B2821" s="5">
        <v>44013</v>
      </c>
      <c r="C2821" s="18" t="s">
        <v>228</v>
      </c>
      <c r="D2821" s="18" t="s">
        <v>127</v>
      </c>
      <c r="E2821" s="3">
        <v>7700000</v>
      </c>
      <c r="F2821" s="18" t="s">
        <v>6</v>
      </c>
      <c r="G2821" s="18" t="s">
        <v>6</v>
      </c>
      <c r="I2821" s="77" t="str">
        <f>IF(OR(F2821="FFIE GRUPO 2",F2821="FFIE GRUPO 7"),"INTERVENTORIA",IF(OR(F2821="CONTRACTUAL",F2821="OTRO SÍ"),VLOOKUP(A2821,CECOS!$A$2:$I$56,9,0),"NO APLICA"))</f>
        <v>INTERVENTORIA</v>
      </c>
    </row>
    <row r="2822" spans="1:9" x14ac:dyDescent="0.25">
      <c r="A2822" s="18">
        <v>1860</v>
      </c>
      <c r="B2822" s="5">
        <v>44044</v>
      </c>
      <c r="C2822" s="18" t="s">
        <v>228</v>
      </c>
      <c r="D2822" s="18" t="s">
        <v>127</v>
      </c>
      <c r="E2822" s="3">
        <v>7700000</v>
      </c>
      <c r="F2822" s="18" t="s">
        <v>6</v>
      </c>
      <c r="G2822" s="18" t="s">
        <v>6</v>
      </c>
      <c r="I2822" s="77" t="str">
        <f>IF(OR(F2822="FFIE GRUPO 2",F2822="FFIE GRUPO 7"),"INTERVENTORIA",IF(OR(F2822="CONTRACTUAL",F2822="OTRO SÍ"),VLOOKUP(A2822,CECOS!$A$2:$I$56,9,0),"NO APLICA"))</f>
        <v>INTERVENTORIA</v>
      </c>
    </row>
    <row r="2823" spans="1:9" x14ac:dyDescent="0.25">
      <c r="A2823" s="18">
        <v>1860</v>
      </c>
      <c r="B2823" s="5">
        <v>44075</v>
      </c>
      <c r="C2823" s="18" t="s">
        <v>228</v>
      </c>
      <c r="D2823" s="18" t="s">
        <v>127</v>
      </c>
      <c r="E2823" s="3">
        <v>7700000</v>
      </c>
      <c r="F2823" s="18" t="s">
        <v>6</v>
      </c>
      <c r="G2823" s="18" t="s">
        <v>6</v>
      </c>
      <c r="I2823" s="77" t="str">
        <f>IF(OR(F2823="FFIE GRUPO 2",F2823="FFIE GRUPO 7"),"INTERVENTORIA",IF(OR(F2823="CONTRACTUAL",F2823="OTRO SÍ"),VLOOKUP(A2823,CECOS!$A$2:$I$56,9,0),"NO APLICA"))</f>
        <v>INTERVENTORIA</v>
      </c>
    </row>
    <row r="2824" spans="1:9" x14ac:dyDescent="0.25">
      <c r="A2824" s="18">
        <v>1860</v>
      </c>
      <c r="B2824" s="5">
        <v>44105</v>
      </c>
      <c r="C2824" s="18" t="s">
        <v>228</v>
      </c>
      <c r="D2824" s="18" t="s">
        <v>127</v>
      </c>
      <c r="E2824" s="3">
        <v>7700000</v>
      </c>
      <c r="F2824" s="18" t="s">
        <v>6</v>
      </c>
      <c r="G2824" s="18" t="s">
        <v>6</v>
      </c>
      <c r="I2824" s="77" t="str">
        <f>IF(OR(F2824="FFIE GRUPO 2",F2824="FFIE GRUPO 7"),"INTERVENTORIA",IF(OR(F2824="CONTRACTUAL",F2824="OTRO SÍ"),VLOOKUP(A2824,CECOS!$A$2:$I$56,9,0),"NO APLICA"))</f>
        <v>INTERVENTORIA</v>
      </c>
    </row>
    <row r="2825" spans="1:9" x14ac:dyDescent="0.25">
      <c r="A2825" s="18">
        <v>1860</v>
      </c>
      <c r="B2825" s="5">
        <v>44136</v>
      </c>
      <c r="C2825" s="18" t="s">
        <v>228</v>
      </c>
      <c r="D2825" s="18" t="s">
        <v>127</v>
      </c>
      <c r="E2825" s="3">
        <v>7700000</v>
      </c>
      <c r="F2825" s="18" t="s">
        <v>6</v>
      </c>
      <c r="G2825" s="18" t="s">
        <v>6</v>
      </c>
      <c r="I2825" s="77" t="str">
        <f>IF(OR(F2825="FFIE GRUPO 2",F2825="FFIE GRUPO 7"),"INTERVENTORIA",IF(OR(F2825="CONTRACTUAL",F2825="OTRO SÍ"),VLOOKUP(A2825,CECOS!$A$2:$I$56,9,0),"NO APLICA"))</f>
        <v>INTERVENTORIA</v>
      </c>
    </row>
    <row r="2826" spans="1:9" x14ac:dyDescent="0.25">
      <c r="A2826" s="18">
        <v>1860</v>
      </c>
      <c r="B2826" s="5">
        <v>44166</v>
      </c>
      <c r="C2826" s="18" t="s">
        <v>228</v>
      </c>
      <c r="D2826" s="18" t="s">
        <v>127</v>
      </c>
      <c r="E2826" s="3">
        <v>7700000</v>
      </c>
      <c r="F2826" s="18" t="s">
        <v>6</v>
      </c>
      <c r="G2826" s="18" t="s">
        <v>6</v>
      </c>
      <c r="I2826" s="77" t="str">
        <f>IF(OR(F2826="FFIE GRUPO 2",F2826="FFIE GRUPO 7"),"INTERVENTORIA",IF(OR(F2826="CONTRACTUAL",F2826="OTRO SÍ"),VLOOKUP(A2826,CECOS!$A$2:$I$56,9,0),"NO APLICA"))</f>
        <v>INTERVENTORIA</v>
      </c>
    </row>
    <row r="2827" spans="1:9" x14ac:dyDescent="0.25">
      <c r="A2827" s="18">
        <v>1860</v>
      </c>
      <c r="B2827" s="5">
        <v>44197</v>
      </c>
      <c r="C2827" s="18" t="s">
        <v>228</v>
      </c>
      <c r="D2827" s="18" t="s">
        <v>127</v>
      </c>
      <c r="E2827" s="3">
        <v>7700000</v>
      </c>
      <c r="F2827" s="18" t="s">
        <v>6</v>
      </c>
      <c r="G2827" s="18" t="s">
        <v>6</v>
      </c>
      <c r="I2827" s="77" t="str">
        <f>IF(OR(F2827="FFIE GRUPO 2",F2827="FFIE GRUPO 7"),"INTERVENTORIA",IF(OR(F2827="CONTRACTUAL",F2827="OTRO SÍ"),VLOOKUP(A2827,CECOS!$A$2:$I$56,9,0),"NO APLICA"))</f>
        <v>INTERVENTORIA</v>
      </c>
    </row>
    <row r="2828" spans="1:9" x14ac:dyDescent="0.25">
      <c r="A2828" s="18">
        <v>1860</v>
      </c>
      <c r="B2828" s="5">
        <v>44228</v>
      </c>
      <c r="C2828" s="18" t="s">
        <v>228</v>
      </c>
      <c r="D2828" s="18" t="s">
        <v>127</v>
      </c>
      <c r="E2828" s="3">
        <v>7700000</v>
      </c>
      <c r="F2828" s="18" t="s">
        <v>6</v>
      </c>
      <c r="G2828" s="18" t="s">
        <v>6</v>
      </c>
      <c r="I2828" s="77" t="str">
        <f>IF(OR(F2828="FFIE GRUPO 2",F2828="FFIE GRUPO 7"),"INTERVENTORIA",IF(OR(F2828="CONTRACTUAL",F2828="OTRO SÍ"),VLOOKUP(A2828,CECOS!$A$2:$I$56,9,0),"NO APLICA"))</f>
        <v>INTERVENTORIA</v>
      </c>
    </row>
    <row r="2829" spans="1:9" x14ac:dyDescent="0.25">
      <c r="A2829" s="18">
        <v>1860</v>
      </c>
      <c r="B2829" s="5">
        <v>44256</v>
      </c>
      <c r="C2829" s="18" t="s">
        <v>228</v>
      </c>
      <c r="D2829" s="18" t="s">
        <v>127</v>
      </c>
      <c r="E2829" s="3">
        <v>7700000</v>
      </c>
      <c r="F2829" s="18" t="s">
        <v>6</v>
      </c>
      <c r="G2829" s="18" t="s">
        <v>6</v>
      </c>
      <c r="I2829" s="77" t="str">
        <f>IF(OR(F2829="FFIE GRUPO 2",F2829="FFIE GRUPO 7"),"INTERVENTORIA",IF(OR(F2829="CONTRACTUAL",F2829="OTRO SÍ"),VLOOKUP(A2829,CECOS!$A$2:$I$56,9,0),"NO APLICA"))</f>
        <v>INTERVENTORIA</v>
      </c>
    </row>
    <row r="2830" spans="1:9" x14ac:dyDescent="0.25">
      <c r="A2830" s="18">
        <v>1860</v>
      </c>
      <c r="B2830" s="5">
        <v>44287</v>
      </c>
      <c r="C2830" s="18" t="s">
        <v>228</v>
      </c>
      <c r="D2830" s="18" t="s">
        <v>127</v>
      </c>
      <c r="E2830" s="3">
        <v>7700000</v>
      </c>
      <c r="F2830" s="18" t="s">
        <v>6</v>
      </c>
      <c r="G2830" s="18" t="s">
        <v>6</v>
      </c>
      <c r="I2830" s="77" t="str">
        <f>IF(OR(F2830="FFIE GRUPO 2",F2830="FFIE GRUPO 7"),"INTERVENTORIA",IF(OR(F2830="CONTRACTUAL",F2830="OTRO SÍ"),VLOOKUP(A2830,CECOS!$A$2:$I$56,9,0),"NO APLICA"))</f>
        <v>INTERVENTORIA</v>
      </c>
    </row>
    <row r="2831" spans="1:9" x14ac:dyDescent="0.25">
      <c r="A2831" s="18">
        <v>1861</v>
      </c>
      <c r="B2831" s="5">
        <v>43466</v>
      </c>
      <c r="C2831" s="18" t="s">
        <v>228</v>
      </c>
      <c r="D2831" s="18" t="s">
        <v>127</v>
      </c>
      <c r="E2831" s="3">
        <v>64030000</v>
      </c>
      <c r="F2831" s="18" t="s">
        <v>6</v>
      </c>
      <c r="G2831" s="18" t="s">
        <v>6</v>
      </c>
      <c r="I2831" s="77" t="str">
        <f>IF(OR(F2831="FFIE GRUPO 2",F2831="FFIE GRUPO 7"),"INTERVENTORIA",IF(OR(F2831="CONTRACTUAL",F2831="OTRO SÍ"),VLOOKUP(A2831,CECOS!$A$2:$I$56,9,0),"NO APLICA"))</f>
        <v>GERENCIA</v>
      </c>
    </row>
    <row r="2832" spans="1:9" x14ac:dyDescent="0.25">
      <c r="A2832" s="18">
        <v>1861</v>
      </c>
      <c r="B2832" s="5">
        <v>43497</v>
      </c>
      <c r="C2832" s="18" t="s">
        <v>228</v>
      </c>
      <c r="D2832" s="18" t="s">
        <v>127</v>
      </c>
      <c r="E2832" s="3">
        <v>64030000</v>
      </c>
      <c r="F2832" s="18" t="s">
        <v>6</v>
      </c>
      <c r="G2832" s="18" t="s">
        <v>6</v>
      </c>
      <c r="I2832" s="77" t="str">
        <f>IF(OR(F2832="FFIE GRUPO 2",F2832="FFIE GRUPO 7"),"INTERVENTORIA",IF(OR(F2832="CONTRACTUAL",F2832="OTRO SÍ"),VLOOKUP(A2832,CECOS!$A$2:$I$56,9,0),"NO APLICA"))</f>
        <v>GERENCIA</v>
      </c>
    </row>
    <row r="2833" spans="1:9" x14ac:dyDescent="0.25">
      <c r="A2833" s="18">
        <v>1861</v>
      </c>
      <c r="B2833" s="5">
        <v>43525</v>
      </c>
      <c r="C2833" s="18" t="s">
        <v>228</v>
      </c>
      <c r="D2833" s="18" t="s">
        <v>127</v>
      </c>
      <c r="E2833" s="3">
        <v>64030000</v>
      </c>
      <c r="F2833" s="18" t="s">
        <v>6</v>
      </c>
      <c r="G2833" s="18" t="s">
        <v>6</v>
      </c>
      <c r="I2833" s="77" t="str">
        <f>IF(OR(F2833="FFIE GRUPO 2",F2833="FFIE GRUPO 7"),"INTERVENTORIA",IF(OR(F2833="CONTRACTUAL",F2833="OTRO SÍ"),VLOOKUP(A2833,CECOS!$A$2:$I$56,9,0),"NO APLICA"))</f>
        <v>GERENCIA</v>
      </c>
    </row>
    <row r="2834" spans="1:9" x14ac:dyDescent="0.25">
      <c r="A2834" s="18">
        <v>1861</v>
      </c>
      <c r="B2834" s="5">
        <v>43466</v>
      </c>
      <c r="C2834" s="18" t="s">
        <v>228</v>
      </c>
      <c r="D2834" s="18" t="s">
        <v>127</v>
      </c>
      <c r="E2834" s="3">
        <v>48811000</v>
      </c>
      <c r="F2834" s="18" t="s">
        <v>6</v>
      </c>
      <c r="G2834" s="18" t="s">
        <v>6</v>
      </c>
      <c r="I2834" s="77" t="str">
        <f>IF(OR(F2834="FFIE GRUPO 2",F2834="FFIE GRUPO 7"),"INTERVENTORIA",IF(OR(F2834="CONTRACTUAL",F2834="OTRO SÍ"),VLOOKUP(A2834,CECOS!$A$2:$I$56,9,0),"NO APLICA"))</f>
        <v>GERENCIA</v>
      </c>
    </row>
    <row r="2835" spans="1:9" x14ac:dyDescent="0.25">
      <c r="A2835" s="18">
        <v>1861</v>
      </c>
      <c r="B2835" s="5">
        <v>43497</v>
      </c>
      <c r="C2835" s="18" t="s">
        <v>228</v>
      </c>
      <c r="D2835" s="18" t="s">
        <v>127</v>
      </c>
      <c r="E2835" s="3">
        <v>48811000</v>
      </c>
      <c r="F2835" s="18" t="s">
        <v>6</v>
      </c>
      <c r="G2835" s="18" t="s">
        <v>6</v>
      </c>
      <c r="I2835" s="77" t="str">
        <f>IF(OR(F2835="FFIE GRUPO 2",F2835="FFIE GRUPO 7"),"INTERVENTORIA",IF(OR(F2835="CONTRACTUAL",F2835="OTRO SÍ"),VLOOKUP(A2835,CECOS!$A$2:$I$56,9,0),"NO APLICA"))</f>
        <v>GERENCIA</v>
      </c>
    </row>
    <row r="2836" spans="1:9" x14ac:dyDescent="0.25">
      <c r="A2836" s="18">
        <v>1861</v>
      </c>
      <c r="B2836" s="5">
        <v>43525</v>
      </c>
      <c r="C2836" s="18" t="s">
        <v>228</v>
      </c>
      <c r="D2836" s="18" t="s">
        <v>127</v>
      </c>
      <c r="E2836" s="3">
        <v>48811000</v>
      </c>
      <c r="F2836" s="18" t="s">
        <v>6</v>
      </c>
      <c r="G2836" s="18" t="s">
        <v>6</v>
      </c>
      <c r="I2836" s="77" t="str">
        <f>IF(OR(F2836="FFIE GRUPO 2",F2836="FFIE GRUPO 7"),"INTERVENTORIA",IF(OR(F2836="CONTRACTUAL",F2836="OTRO SÍ"),VLOOKUP(A2836,CECOS!$A$2:$I$56,9,0),"NO APLICA"))</f>
        <v>GERENCIA</v>
      </c>
    </row>
    <row r="2837" spans="1:9" x14ac:dyDescent="0.25">
      <c r="A2837" s="18">
        <v>1861</v>
      </c>
      <c r="B2837" s="5">
        <v>43556</v>
      </c>
      <c r="C2837" s="18" t="s">
        <v>228</v>
      </c>
      <c r="D2837" s="18" t="s">
        <v>127</v>
      </c>
      <c r="E2837" s="3">
        <v>48811000</v>
      </c>
      <c r="F2837" s="18" t="s">
        <v>6</v>
      </c>
      <c r="G2837" s="18" t="s">
        <v>6</v>
      </c>
      <c r="I2837" s="77" t="str">
        <f>IF(OR(F2837="FFIE GRUPO 2",F2837="FFIE GRUPO 7"),"INTERVENTORIA",IF(OR(F2837="CONTRACTUAL",F2837="OTRO SÍ"),VLOOKUP(A2837,CECOS!$A$2:$I$56,9,0),"NO APLICA"))</f>
        <v>GERENCIA</v>
      </c>
    </row>
    <row r="2838" spans="1:9" x14ac:dyDescent="0.25">
      <c r="A2838" s="18">
        <v>1861</v>
      </c>
      <c r="B2838" s="5">
        <v>43586</v>
      </c>
      <c r="C2838" s="18" t="s">
        <v>228</v>
      </c>
      <c r="D2838" s="18" t="s">
        <v>127</v>
      </c>
      <c r="E2838" s="3">
        <v>48811000</v>
      </c>
      <c r="F2838" s="18" t="s">
        <v>6</v>
      </c>
      <c r="G2838" s="18" t="s">
        <v>6</v>
      </c>
      <c r="I2838" s="77" t="str">
        <f>IF(OR(F2838="FFIE GRUPO 2",F2838="FFIE GRUPO 7"),"INTERVENTORIA",IF(OR(F2838="CONTRACTUAL",F2838="OTRO SÍ"),VLOOKUP(A2838,CECOS!$A$2:$I$56,9,0),"NO APLICA"))</f>
        <v>GERENCIA</v>
      </c>
    </row>
    <row r="2839" spans="1:9" x14ac:dyDescent="0.25">
      <c r="A2839" s="18">
        <v>1861</v>
      </c>
      <c r="B2839" s="5">
        <v>43617</v>
      </c>
      <c r="C2839" s="18" t="s">
        <v>228</v>
      </c>
      <c r="D2839" s="18" t="s">
        <v>127</v>
      </c>
      <c r="E2839" s="3">
        <v>48811000</v>
      </c>
      <c r="F2839" s="18" t="s">
        <v>6</v>
      </c>
      <c r="G2839" s="18" t="s">
        <v>6</v>
      </c>
      <c r="I2839" s="77" t="str">
        <f>IF(OR(F2839="FFIE GRUPO 2",F2839="FFIE GRUPO 7"),"INTERVENTORIA",IF(OR(F2839="CONTRACTUAL",F2839="OTRO SÍ"),VLOOKUP(A2839,CECOS!$A$2:$I$56,9,0),"NO APLICA"))</f>
        <v>GERENCIA</v>
      </c>
    </row>
    <row r="2840" spans="1:9" x14ac:dyDescent="0.25">
      <c r="A2840" s="18">
        <v>1861</v>
      </c>
      <c r="B2840" s="5">
        <v>43647</v>
      </c>
      <c r="C2840" s="18" t="s">
        <v>228</v>
      </c>
      <c r="D2840" s="18" t="s">
        <v>127</v>
      </c>
      <c r="E2840" s="3">
        <v>48811000</v>
      </c>
      <c r="F2840" s="18" t="s">
        <v>6</v>
      </c>
      <c r="G2840" s="18" t="s">
        <v>6</v>
      </c>
      <c r="I2840" s="77" t="str">
        <f>IF(OR(F2840="FFIE GRUPO 2",F2840="FFIE GRUPO 7"),"INTERVENTORIA",IF(OR(F2840="CONTRACTUAL",F2840="OTRO SÍ"),VLOOKUP(A2840,CECOS!$A$2:$I$56,9,0),"NO APLICA"))</f>
        <v>GERENCIA</v>
      </c>
    </row>
    <row r="2841" spans="1:9" x14ac:dyDescent="0.25">
      <c r="A2841" s="18">
        <v>1861</v>
      </c>
      <c r="B2841" s="5">
        <v>43678</v>
      </c>
      <c r="C2841" s="18" t="s">
        <v>228</v>
      </c>
      <c r="D2841" s="18" t="s">
        <v>127</v>
      </c>
      <c r="E2841" s="3">
        <v>48811000</v>
      </c>
      <c r="F2841" s="18" t="s">
        <v>6</v>
      </c>
      <c r="G2841" s="18" t="s">
        <v>6</v>
      </c>
      <c r="I2841" s="77" t="str">
        <f>IF(OR(F2841="FFIE GRUPO 2",F2841="FFIE GRUPO 7"),"INTERVENTORIA",IF(OR(F2841="CONTRACTUAL",F2841="OTRO SÍ"),VLOOKUP(A2841,CECOS!$A$2:$I$56,9,0),"NO APLICA"))</f>
        <v>GERENCIA</v>
      </c>
    </row>
    <row r="2842" spans="1:9" x14ac:dyDescent="0.25">
      <c r="A2842" s="18">
        <v>1861</v>
      </c>
      <c r="B2842" s="5">
        <v>43709</v>
      </c>
      <c r="C2842" s="18" t="s">
        <v>228</v>
      </c>
      <c r="D2842" s="18" t="s">
        <v>127</v>
      </c>
      <c r="E2842" s="3">
        <v>48811000</v>
      </c>
      <c r="F2842" s="18" t="s">
        <v>6</v>
      </c>
      <c r="G2842" s="18" t="s">
        <v>6</v>
      </c>
      <c r="I2842" s="77" t="str">
        <f>IF(OR(F2842="FFIE GRUPO 2",F2842="FFIE GRUPO 7"),"INTERVENTORIA",IF(OR(F2842="CONTRACTUAL",F2842="OTRO SÍ"),VLOOKUP(A2842,CECOS!$A$2:$I$56,9,0),"NO APLICA"))</f>
        <v>GERENCIA</v>
      </c>
    </row>
    <row r="2843" spans="1:9" x14ac:dyDescent="0.25">
      <c r="A2843" s="18">
        <v>1861</v>
      </c>
      <c r="B2843" s="5">
        <v>43739</v>
      </c>
      <c r="C2843" s="18" t="s">
        <v>228</v>
      </c>
      <c r="D2843" s="18" t="s">
        <v>127</v>
      </c>
      <c r="E2843" s="3">
        <v>48811000</v>
      </c>
      <c r="F2843" s="18" t="s">
        <v>6</v>
      </c>
      <c r="G2843" s="18" t="s">
        <v>6</v>
      </c>
      <c r="I2843" s="77" t="str">
        <f>IF(OR(F2843="FFIE GRUPO 2",F2843="FFIE GRUPO 7"),"INTERVENTORIA",IF(OR(F2843="CONTRACTUAL",F2843="OTRO SÍ"),VLOOKUP(A2843,CECOS!$A$2:$I$56,9,0),"NO APLICA"))</f>
        <v>GERENCIA</v>
      </c>
    </row>
    <row r="2844" spans="1:9" x14ac:dyDescent="0.25">
      <c r="A2844" s="18">
        <v>1861</v>
      </c>
      <c r="B2844" s="5">
        <v>43770</v>
      </c>
      <c r="C2844" s="18" t="s">
        <v>228</v>
      </c>
      <c r="D2844" s="18" t="s">
        <v>127</v>
      </c>
      <c r="E2844" s="3">
        <v>48811000</v>
      </c>
      <c r="F2844" s="18" t="s">
        <v>6</v>
      </c>
      <c r="G2844" s="18" t="s">
        <v>6</v>
      </c>
      <c r="I2844" s="77" t="str">
        <f>IF(OR(F2844="FFIE GRUPO 2",F2844="FFIE GRUPO 7"),"INTERVENTORIA",IF(OR(F2844="CONTRACTUAL",F2844="OTRO SÍ"),VLOOKUP(A2844,CECOS!$A$2:$I$56,9,0),"NO APLICA"))</f>
        <v>GERENCIA</v>
      </c>
    </row>
    <row r="2845" spans="1:9" x14ac:dyDescent="0.25">
      <c r="A2845" s="18">
        <v>1861</v>
      </c>
      <c r="B2845" s="5">
        <v>43800</v>
      </c>
      <c r="C2845" s="18" t="s">
        <v>228</v>
      </c>
      <c r="D2845" s="18" t="s">
        <v>127</v>
      </c>
      <c r="E2845" s="3">
        <v>48811000</v>
      </c>
      <c r="F2845" s="18" t="s">
        <v>6</v>
      </c>
      <c r="G2845" s="18" t="s">
        <v>6</v>
      </c>
      <c r="I2845" s="77" t="str">
        <f>IF(OR(F2845="FFIE GRUPO 2",F2845="FFIE GRUPO 7"),"INTERVENTORIA",IF(OR(F2845="CONTRACTUAL",F2845="OTRO SÍ"),VLOOKUP(A2845,CECOS!$A$2:$I$56,9,0),"NO APLICA"))</f>
        <v>GERENCIA</v>
      </c>
    </row>
    <row r="2846" spans="1:9" x14ac:dyDescent="0.25">
      <c r="A2846" s="18">
        <v>1861</v>
      </c>
      <c r="B2846" s="5">
        <v>43831</v>
      </c>
      <c r="C2846" s="18" t="s">
        <v>228</v>
      </c>
      <c r="D2846" s="18" t="s">
        <v>127</v>
      </c>
      <c r="E2846" s="3">
        <v>48811000</v>
      </c>
      <c r="F2846" s="18" t="s">
        <v>6</v>
      </c>
      <c r="G2846" s="18" t="s">
        <v>6</v>
      </c>
      <c r="I2846" s="77" t="str">
        <f>IF(OR(F2846="FFIE GRUPO 2",F2846="FFIE GRUPO 7"),"INTERVENTORIA",IF(OR(F2846="CONTRACTUAL",F2846="OTRO SÍ"),VLOOKUP(A2846,CECOS!$A$2:$I$56,9,0),"NO APLICA"))</f>
        <v>GERENCIA</v>
      </c>
    </row>
    <row r="2847" spans="1:9" x14ac:dyDescent="0.25">
      <c r="A2847" s="18">
        <v>1861</v>
      </c>
      <c r="B2847" s="5">
        <v>43862</v>
      </c>
      <c r="C2847" s="18" t="s">
        <v>228</v>
      </c>
      <c r="D2847" s="18" t="s">
        <v>127</v>
      </c>
      <c r="E2847" s="3">
        <v>48811000</v>
      </c>
      <c r="F2847" s="18" t="s">
        <v>6</v>
      </c>
      <c r="G2847" s="18" t="s">
        <v>6</v>
      </c>
      <c r="I2847" s="77" t="str">
        <f>IF(OR(F2847="FFIE GRUPO 2",F2847="FFIE GRUPO 7"),"INTERVENTORIA",IF(OR(F2847="CONTRACTUAL",F2847="OTRO SÍ"),VLOOKUP(A2847,CECOS!$A$2:$I$56,9,0),"NO APLICA"))</f>
        <v>GERENCIA</v>
      </c>
    </row>
    <row r="2848" spans="1:9" x14ac:dyDescent="0.25">
      <c r="A2848" s="18">
        <v>1861</v>
      </c>
      <c r="B2848" s="5">
        <v>43891</v>
      </c>
      <c r="C2848" s="18" t="s">
        <v>228</v>
      </c>
      <c r="D2848" s="18" t="s">
        <v>127</v>
      </c>
      <c r="E2848" s="3">
        <v>48811000</v>
      </c>
      <c r="F2848" s="18" t="s">
        <v>6</v>
      </c>
      <c r="G2848" s="18" t="s">
        <v>6</v>
      </c>
      <c r="I2848" s="77" t="str">
        <f>IF(OR(F2848="FFIE GRUPO 2",F2848="FFIE GRUPO 7"),"INTERVENTORIA",IF(OR(F2848="CONTRACTUAL",F2848="OTRO SÍ"),VLOOKUP(A2848,CECOS!$A$2:$I$56,9,0),"NO APLICA"))</f>
        <v>GERENCIA</v>
      </c>
    </row>
    <row r="2849" spans="1:9" x14ac:dyDescent="0.25">
      <c r="A2849" s="18">
        <v>1861</v>
      </c>
      <c r="B2849" s="5">
        <v>43922</v>
      </c>
      <c r="C2849" s="18" t="s">
        <v>228</v>
      </c>
      <c r="D2849" s="18" t="s">
        <v>127</v>
      </c>
      <c r="E2849" s="3">
        <v>48811000</v>
      </c>
      <c r="F2849" s="18" t="s">
        <v>6</v>
      </c>
      <c r="G2849" s="18" t="s">
        <v>6</v>
      </c>
      <c r="I2849" s="77" t="str">
        <f>IF(OR(F2849="FFIE GRUPO 2",F2849="FFIE GRUPO 7"),"INTERVENTORIA",IF(OR(F2849="CONTRACTUAL",F2849="OTRO SÍ"),VLOOKUP(A2849,CECOS!$A$2:$I$56,9,0),"NO APLICA"))</f>
        <v>GERENCIA</v>
      </c>
    </row>
    <row r="2850" spans="1:9" x14ac:dyDescent="0.25">
      <c r="A2850" s="18">
        <v>1861</v>
      </c>
      <c r="B2850" s="5">
        <v>43952</v>
      </c>
      <c r="C2850" s="18" t="s">
        <v>228</v>
      </c>
      <c r="D2850" s="18" t="s">
        <v>127</v>
      </c>
      <c r="E2850" s="3">
        <v>48811000</v>
      </c>
      <c r="F2850" s="18" t="s">
        <v>6</v>
      </c>
      <c r="G2850" s="18" t="s">
        <v>6</v>
      </c>
      <c r="I2850" s="77" t="str">
        <f>IF(OR(F2850="FFIE GRUPO 2",F2850="FFIE GRUPO 7"),"INTERVENTORIA",IF(OR(F2850="CONTRACTUAL",F2850="OTRO SÍ"),VLOOKUP(A2850,CECOS!$A$2:$I$56,9,0),"NO APLICA"))</f>
        <v>GERENCIA</v>
      </c>
    </row>
    <row r="2851" spans="1:9" x14ac:dyDescent="0.25">
      <c r="A2851" s="18">
        <v>1861</v>
      </c>
      <c r="B2851" s="5">
        <v>43983</v>
      </c>
      <c r="C2851" s="18" t="s">
        <v>228</v>
      </c>
      <c r="D2851" s="18" t="s">
        <v>127</v>
      </c>
      <c r="E2851" s="3">
        <v>48811000</v>
      </c>
      <c r="F2851" s="18" t="s">
        <v>6</v>
      </c>
      <c r="G2851" s="18" t="s">
        <v>6</v>
      </c>
      <c r="I2851" s="77" t="str">
        <f>IF(OR(F2851="FFIE GRUPO 2",F2851="FFIE GRUPO 7"),"INTERVENTORIA",IF(OR(F2851="CONTRACTUAL",F2851="OTRO SÍ"),VLOOKUP(A2851,CECOS!$A$2:$I$56,9,0),"NO APLICA"))</f>
        <v>GERENCIA</v>
      </c>
    </row>
    <row r="2852" spans="1:9" x14ac:dyDescent="0.25">
      <c r="A2852" s="18">
        <v>1861</v>
      </c>
      <c r="B2852" s="5">
        <v>44013</v>
      </c>
      <c r="C2852" s="18" t="s">
        <v>228</v>
      </c>
      <c r="D2852" s="18" t="s">
        <v>127</v>
      </c>
      <c r="E2852" s="3">
        <v>48811000</v>
      </c>
      <c r="F2852" s="18" t="s">
        <v>6</v>
      </c>
      <c r="G2852" s="18" t="s">
        <v>6</v>
      </c>
      <c r="I2852" s="77" t="str">
        <f>IF(OR(F2852="FFIE GRUPO 2",F2852="FFIE GRUPO 7"),"INTERVENTORIA",IF(OR(F2852="CONTRACTUAL",F2852="OTRO SÍ"),VLOOKUP(A2852,CECOS!$A$2:$I$56,9,0),"NO APLICA"))</f>
        <v>GERENCIA</v>
      </c>
    </row>
    <row r="2853" spans="1:9" x14ac:dyDescent="0.25">
      <c r="A2853" s="18">
        <v>1861</v>
      </c>
      <c r="B2853" s="5">
        <v>44044</v>
      </c>
      <c r="C2853" s="18" t="s">
        <v>228</v>
      </c>
      <c r="D2853" s="18" t="s">
        <v>127</v>
      </c>
      <c r="E2853" s="3">
        <v>48811000</v>
      </c>
      <c r="F2853" s="18" t="s">
        <v>6</v>
      </c>
      <c r="G2853" s="18" t="s">
        <v>6</v>
      </c>
      <c r="I2853" s="77" t="str">
        <f>IF(OR(F2853="FFIE GRUPO 2",F2853="FFIE GRUPO 7"),"INTERVENTORIA",IF(OR(F2853="CONTRACTUAL",F2853="OTRO SÍ"),VLOOKUP(A2853,CECOS!$A$2:$I$56,9,0),"NO APLICA"))</f>
        <v>GERENCIA</v>
      </c>
    </row>
    <row r="2854" spans="1:9" x14ac:dyDescent="0.25">
      <c r="A2854" s="18">
        <v>1861</v>
      </c>
      <c r="B2854" s="5">
        <v>44075</v>
      </c>
      <c r="C2854" s="18" t="s">
        <v>228</v>
      </c>
      <c r="D2854" s="18" t="s">
        <v>127</v>
      </c>
      <c r="E2854" s="3">
        <v>48811000</v>
      </c>
      <c r="F2854" s="18" t="s">
        <v>6</v>
      </c>
      <c r="G2854" s="18" t="s">
        <v>6</v>
      </c>
      <c r="I2854" s="77" t="str">
        <f>IF(OR(F2854="FFIE GRUPO 2",F2854="FFIE GRUPO 7"),"INTERVENTORIA",IF(OR(F2854="CONTRACTUAL",F2854="OTRO SÍ"),VLOOKUP(A2854,CECOS!$A$2:$I$56,9,0),"NO APLICA"))</f>
        <v>GERENCIA</v>
      </c>
    </row>
    <row r="2855" spans="1:9" x14ac:dyDescent="0.25">
      <c r="A2855" s="18">
        <v>1861</v>
      </c>
      <c r="B2855" s="5">
        <v>44105</v>
      </c>
      <c r="C2855" s="18" t="s">
        <v>228</v>
      </c>
      <c r="D2855" s="18" t="s">
        <v>127</v>
      </c>
      <c r="E2855" s="3">
        <v>48811000</v>
      </c>
      <c r="F2855" s="18" t="s">
        <v>6</v>
      </c>
      <c r="G2855" s="18" t="s">
        <v>6</v>
      </c>
      <c r="I2855" s="77" t="str">
        <f>IF(OR(F2855="FFIE GRUPO 2",F2855="FFIE GRUPO 7"),"INTERVENTORIA",IF(OR(F2855="CONTRACTUAL",F2855="OTRO SÍ"),VLOOKUP(A2855,CECOS!$A$2:$I$56,9,0),"NO APLICA"))</f>
        <v>GERENCIA</v>
      </c>
    </row>
    <row r="2856" spans="1:9" x14ac:dyDescent="0.25">
      <c r="A2856" s="18">
        <v>1861</v>
      </c>
      <c r="B2856" s="5">
        <v>44136</v>
      </c>
      <c r="C2856" s="18" t="s">
        <v>228</v>
      </c>
      <c r="D2856" s="18" t="s">
        <v>127</v>
      </c>
      <c r="E2856" s="3">
        <v>48811000</v>
      </c>
      <c r="F2856" s="18" t="s">
        <v>6</v>
      </c>
      <c r="G2856" s="18" t="s">
        <v>6</v>
      </c>
      <c r="I2856" s="77" t="str">
        <f>IF(OR(F2856="FFIE GRUPO 2",F2856="FFIE GRUPO 7"),"INTERVENTORIA",IF(OR(F2856="CONTRACTUAL",F2856="OTRO SÍ"),VLOOKUP(A2856,CECOS!$A$2:$I$56,9,0),"NO APLICA"))</f>
        <v>GERENCIA</v>
      </c>
    </row>
    <row r="2857" spans="1:9" x14ac:dyDescent="0.25">
      <c r="A2857" s="18">
        <v>1861</v>
      </c>
      <c r="B2857" s="5">
        <v>44166</v>
      </c>
      <c r="C2857" s="18" t="s">
        <v>228</v>
      </c>
      <c r="D2857" s="18" t="s">
        <v>127</v>
      </c>
      <c r="E2857" s="3">
        <v>48811000</v>
      </c>
      <c r="F2857" s="18" t="s">
        <v>6</v>
      </c>
      <c r="G2857" s="18" t="s">
        <v>6</v>
      </c>
      <c r="I2857" s="77" t="str">
        <f>IF(OR(F2857="FFIE GRUPO 2",F2857="FFIE GRUPO 7"),"INTERVENTORIA",IF(OR(F2857="CONTRACTUAL",F2857="OTRO SÍ"),VLOOKUP(A2857,CECOS!$A$2:$I$56,9,0),"NO APLICA"))</f>
        <v>GERENCIA</v>
      </c>
    </row>
    <row r="2858" spans="1:9" x14ac:dyDescent="0.25">
      <c r="A2858" s="18">
        <v>1873</v>
      </c>
      <c r="B2858" s="5">
        <v>43466</v>
      </c>
      <c r="C2858" s="18" t="s">
        <v>228</v>
      </c>
      <c r="D2858" s="18" t="s">
        <v>127</v>
      </c>
      <c r="E2858" s="3">
        <v>6950000</v>
      </c>
      <c r="F2858" s="18" t="s">
        <v>6</v>
      </c>
      <c r="G2858" s="18" t="s">
        <v>6</v>
      </c>
      <c r="I2858" s="77" t="str">
        <f>IF(OR(F2858="FFIE GRUPO 2",F2858="FFIE GRUPO 7"),"INTERVENTORIA",IF(OR(F2858="CONTRACTUAL",F2858="OTRO SÍ"),VLOOKUP(A2858,CECOS!$A$2:$I$56,9,0),"NO APLICA"))</f>
        <v>INTERVENTORIA</v>
      </c>
    </row>
    <row r="2859" spans="1:9" x14ac:dyDescent="0.25">
      <c r="A2859" s="18">
        <v>1873</v>
      </c>
      <c r="B2859" s="5">
        <v>43497</v>
      </c>
      <c r="C2859" s="18" t="s">
        <v>228</v>
      </c>
      <c r="D2859" s="18" t="s">
        <v>127</v>
      </c>
      <c r="E2859" s="3">
        <v>6950000</v>
      </c>
      <c r="F2859" s="18" t="s">
        <v>6</v>
      </c>
      <c r="G2859" s="18" t="s">
        <v>6</v>
      </c>
      <c r="I2859" s="77" t="str">
        <f>IF(OR(F2859="FFIE GRUPO 2",F2859="FFIE GRUPO 7"),"INTERVENTORIA",IF(OR(F2859="CONTRACTUAL",F2859="OTRO SÍ"),VLOOKUP(A2859,CECOS!$A$2:$I$56,9,0),"NO APLICA"))</f>
        <v>INTERVENTORIA</v>
      </c>
    </row>
    <row r="2860" spans="1:9" x14ac:dyDescent="0.25">
      <c r="A2860" s="18">
        <v>1873</v>
      </c>
      <c r="B2860" s="5">
        <v>43525</v>
      </c>
      <c r="C2860" s="18" t="s">
        <v>228</v>
      </c>
      <c r="D2860" s="18" t="s">
        <v>127</v>
      </c>
      <c r="E2860" s="3">
        <v>6950000</v>
      </c>
      <c r="F2860" s="18" t="s">
        <v>6</v>
      </c>
      <c r="G2860" s="18" t="s">
        <v>6</v>
      </c>
      <c r="I2860" s="77" t="str">
        <f>IF(OR(F2860="FFIE GRUPO 2",F2860="FFIE GRUPO 7"),"INTERVENTORIA",IF(OR(F2860="CONTRACTUAL",F2860="OTRO SÍ"),VLOOKUP(A2860,CECOS!$A$2:$I$56,9,0),"NO APLICA"))</f>
        <v>INTERVENTORIA</v>
      </c>
    </row>
    <row r="2861" spans="1:9" x14ac:dyDescent="0.25">
      <c r="A2861" s="18">
        <v>1873</v>
      </c>
      <c r="B2861" s="5">
        <v>43556</v>
      </c>
      <c r="C2861" s="18" t="s">
        <v>228</v>
      </c>
      <c r="D2861" s="18" t="s">
        <v>127</v>
      </c>
      <c r="E2861" s="3">
        <v>6950000</v>
      </c>
      <c r="F2861" s="18" t="s">
        <v>6</v>
      </c>
      <c r="G2861" s="18" t="s">
        <v>6</v>
      </c>
      <c r="I2861" s="77" t="str">
        <f>IF(OR(F2861="FFIE GRUPO 2",F2861="FFIE GRUPO 7"),"INTERVENTORIA",IF(OR(F2861="CONTRACTUAL",F2861="OTRO SÍ"),VLOOKUP(A2861,CECOS!$A$2:$I$56,9,0),"NO APLICA"))</f>
        <v>INTERVENTORIA</v>
      </c>
    </row>
    <row r="2862" spans="1:9" x14ac:dyDescent="0.25">
      <c r="A2862" s="18">
        <v>1873</v>
      </c>
      <c r="B2862" s="5">
        <v>43586</v>
      </c>
      <c r="C2862" s="18" t="s">
        <v>228</v>
      </c>
      <c r="D2862" s="18" t="s">
        <v>127</v>
      </c>
      <c r="E2862" s="3">
        <v>6950000</v>
      </c>
      <c r="F2862" s="18" t="s">
        <v>6</v>
      </c>
      <c r="G2862" s="18" t="s">
        <v>6</v>
      </c>
      <c r="I2862" s="77" t="str">
        <f>IF(OR(F2862="FFIE GRUPO 2",F2862="FFIE GRUPO 7"),"INTERVENTORIA",IF(OR(F2862="CONTRACTUAL",F2862="OTRO SÍ"),VLOOKUP(A2862,CECOS!$A$2:$I$56,9,0),"NO APLICA"))</f>
        <v>INTERVENTORIA</v>
      </c>
    </row>
    <row r="2863" spans="1:9" x14ac:dyDescent="0.25">
      <c r="A2863" s="18">
        <v>1873</v>
      </c>
      <c r="B2863" s="5">
        <v>43617</v>
      </c>
      <c r="C2863" s="18" t="s">
        <v>228</v>
      </c>
      <c r="D2863" s="18" t="s">
        <v>127</v>
      </c>
      <c r="E2863" s="3">
        <v>6950000</v>
      </c>
      <c r="F2863" s="18" t="s">
        <v>6</v>
      </c>
      <c r="G2863" s="18" t="s">
        <v>6</v>
      </c>
      <c r="I2863" s="77" t="str">
        <f>IF(OR(F2863="FFIE GRUPO 2",F2863="FFIE GRUPO 7"),"INTERVENTORIA",IF(OR(F2863="CONTRACTUAL",F2863="OTRO SÍ"),VLOOKUP(A2863,CECOS!$A$2:$I$56,9,0),"NO APLICA"))</f>
        <v>INTERVENTORIA</v>
      </c>
    </row>
    <row r="2864" spans="1:9" x14ac:dyDescent="0.25">
      <c r="A2864" s="18">
        <v>1873</v>
      </c>
      <c r="B2864" s="5">
        <v>43647</v>
      </c>
      <c r="C2864" s="18" t="s">
        <v>228</v>
      </c>
      <c r="D2864" s="18" t="s">
        <v>127</v>
      </c>
      <c r="E2864" s="3">
        <v>6950000</v>
      </c>
      <c r="F2864" s="18" t="s">
        <v>6</v>
      </c>
      <c r="G2864" s="18" t="s">
        <v>6</v>
      </c>
      <c r="I2864" s="77" t="str">
        <f>IF(OR(F2864="FFIE GRUPO 2",F2864="FFIE GRUPO 7"),"INTERVENTORIA",IF(OR(F2864="CONTRACTUAL",F2864="OTRO SÍ"),VLOOKUP(A2864,CECOS!$A$2:$I$56,9,0),"NO APLICA"))</f>
        <v>INTERVENTORIA</v>
      </c>
    </row>
    <row r="2865" spans="1:9" x14ac:dyDescent="0.25">
      <c r="A2865" s="18">
        <v>1873</v>
      </c>
      <c r="B2865" s="5">
        <v>43678</v>
      </c>
      <c r="C2865" s="18" t="s">
        <v>228</v>
      </c>
      <c r="D2865" s="18" t="s">
        <v>127</v>
      </c>
      <c r="E2865" s="3">
        <v>6950000</v>
      </c>
      <c r="F2865" s="18" t="s">
        <v>6</v>
      </c>
      <c r="G2865" s="18" t="s">
        <v>6</v>
      </c>
      <c r="I2865" s="77" t="str">
        <f>IF(OR(F2865="FFIE GRUPO 2",F2865="FFIE GRUPO 7"),"INTERVENTORIA",IF(OR(F2865="CONTRACTUAL",F2865="OTRO SÍ"),VLOOKUP(A2865,CECOS!$A$2:$I$56,9,0),"NO APLICA"))</f>
        <v>INTERVENTORIA</v>
      </c>
    </row>
    <row r="2866" spans="1:9" x14ac:dyDescent="0.25">
      <c r="A2866" s="18">
        <v>1873</v>
      </c>
      <c r="B2866" s="5">
        <v>43709</v>
      </c>
      <c r="C2866" s="18" t="s">
        <v>228</v>
      </c>
      <c r="D2866" s="18" t="s">
        <v>127</v>
      </c>
      <c r="E2866" s="3">
        <v>6950000</v>
      </c>
      <c r="F2866" s="18" t="s">
        <v>6</v>
      </c>
      <c r="G2866" s="18" t="s">
        <v>6</v>
      </c>
      <c r="I2866" s="77" t="str">
        <f>IF(OR(F2866="FFIE GRUPO 2",F2866="FFIE GRUPO 7"),"INTERVENTORIA",IF(OR(F2866="CONTRACTUAL",F2866="OTRO SÍ"),VLOOKUP(A2866,CECOS!$A$2:$I$56,9,0),"NO APLICA"))</f>
        <v>INTERVENTORIA</v>
      </c>
    </row>
    <row r="2867" spans="1:9" x14ac:dyDescent="0.25">
      <c r="A2867" s="18">
        <v>1873</v>
      </c>
      <c r="B2867" s="5">
        <v>43739</v>
      </c>
      <c r="C2867" s="18" t="s">
        <v>228</v>
      </c>
      <c r="D2867" s="18" t="s">
        <v>127</v>
      </c>
      <c r="E2867" s="3">
        <v>6950000</v>
      </c>
      <c r="F2867" s="18" t="s">
        <v>6</v>
      </c>
      <c r="G2867" s="18" t="s">
        <v>6</v>
      </c>
      <c r="I2867" s="77" t="str">
        <f>IF(OR(F2867="FFIE GRUPO 2",F2867="FFIE GRUPO 7"),"INTERVENTORIA",IF(OR(F2867="CONTRACTUAL",F2867="OTRO SÍ"),VLOOKUP(A2867,CECOS!$A$2:$I$56,9,0),"NO APLICA"))</f>
        <v>INTERVENTORIA</v>
      </c>
    </row>
    <row r="2868" spans="1:9" x14ac:dyDescent="0.25">
      <c r="A2868" s="18">
        <v>1873</v>
      </c>
      <c r="B2868" s="5">
        <v>43770</v>
      </c>
      <c r="C2868" s="18" t="s">
        <v>228</v>
      </c>
      <c r="D2868" s="18" t="s">
        <v>127</v>
      </c>
      <c r="E2868" s="3">
        <v>6950000</v>
      </c>
      <c r="F2868" s="18" t="s">
        <v>6</v>
      </c>
      <c r="G2868" s="18" t="s">
        <v>6</v>
      </c>
      <c r="I2868" s="77" t="str">
        <f>IF(OR(F2868="FFIE GRUPO 2",F2868="FFIE GRUPO 7"),"INTERVENTORIA",IF(OR(F2868="CONTRACTUAL",F2868="OTRO SÍ"),VLOOKUP(A2868,CECOS!$A$2:$I$56,9,0),"NO APLICA"))</f>
        <v>INTERVENTORIA</v>
      </c>
    </row>
    <row r="2869" spans="1:9" x14ac:dyDescent="0.25">
      <c r="A2869" s="18">
        <v>1873</v>
      </c>
      <c r="B2869" s="5">
        <v>43800</v>
      </c>
      <c r="C2869" s="18" t="s">
        <v>228</v>
      </c>
      <c r="D2869" s="18" t="s">
        <v>127</v>
      </c>
      <c r="E2869" s="3">
        <v>6950000</v>
      </c>
      <c r="F2869" s="18" t="s">
        <v>6</v>
      </c>
      <c r="G2869" s="18" t="s">
        <v>6</v>
      </c>
      <c r="I2869" s="77" t="str">
        <f>IF(OR(F2869="FFIE GRUPO 2",F2869="FFIE GRUPO 7"),"INTERVENTORIA",IF(OR(F2869="CONTRACTUAL",F2869="OTRO SÍ"),VLOOKUP(A2869,CECOS!$A$2:$I$56,9,0),"NO APLICA"))</f>
        <v>INTERVENTORIA</v>
      </c>
    </row>
    <row r="2870" spans="1:9" x14ac:dyDescent="0.25">
      <c r="A2870" s="18">
        <v>1874</v>
      </c>
      <c r="B2870" s="5">
        <v>43466</v>
      </c>
      <c r="C2870" s="18" t="s">
        <v>228</v>
      </c>
      <c r="D2870" s="18" t="s">
        <v>127</v>
      </c>
      <c r="E2870" s="3">
        <v>19400000</v>
      </c>
      <c r="F2870" s="18" t="s">
        <v>6</v>
      </c>
      <c r="G2870" s="18" t="s">
        <v>6</v>
      </c>
      <c r="I2870" s="77" t="str">
        <f>IF(OR(F2870="FFIE GRUPO 2",F2870="FFIE GRUPO 7"),"INTERVENTORIA",IF(OR(F2870="CONTRACTUAL",F2870="OTRO SÍ"),VLOOKUP(A2870,CECOS!$A$2:$I$56,9,0),"NO APLICA"))</f>
        <v>INTERVENTORIA</v>
      </c>
    </row>
    <row r="2871" spans="1:9" x14ac:dyDescent="0.25">
      <c r="A2871" s="18">
        <v>1874</v>
      </c>
      <c r="B2871" s="5">
        <v>43497</v>
      </c>
      <c r="C2871" s="18" t="s">
        <v>228</v>
      </c>
      <c r="D2871" s="18" t="s">
        <v>127</v>
      </c>
      <c r="E2871" s="3">
        <v>19400000</v>
      </c>
      <c r="F2871" s="18" t="s">
        <v>6</v>
      </c>
      <c r="G2871" s="18" t="s">
        <v>6</v>
      </c>
      <c r="I2871" s="77" t="str">
        <f>IF(OR(F2871="FFIE GRUPO 2",F2871="FFIE GRUPO 7"),"INTERVENTORIA",IF(OR(F2871="CONTRACTUAL",F2871="OTRO SÍ"),VLOOKUP(A2871,CECOS!$A$2:$I$56,9,0),"NO APLICA"))</f>
        <v>INTERVENTORIA</v>
      </c>
    </row>
    <row r="2872" spans="1:9" x14ac:dyDescent="0.25">
      <c r="A2872" s="18">
        <v>1874</v>
      </c>
      <c r="B2872" s="5">
        <v>43525</v>
      </c>
      <c r="C2872" s="18" t="s">
        <v>228</v>
      </c>
      <c r="D2872" s="18" t="s">
        <v>127</v>
      </c>
      <c r="E2872" s="3">
        <v>19400000</v>
      </c>
      <c r="F2872" s="18" t="s">
        <v>6</v>
      </c>
      <c r="G2872" s="18" t="s">
        <v>6</v>
      </c>
      <c r="I2872" s="77" t="str">
        <f>IF(OR(F2872="FFIE GRUPO 2",F2872="FFIE GRUPO 7"),"INTERVENTORIA",IF(OR(F2872="CONTRACTUAL",F2872="OTRO SÍ"),VLOOKUP(A2872,CECOS!$A$2:$I$56,9,0),"NO APLICA"))</f>
        <v>INTERVENTORIA</v>
      </c>
    </row>
    <row r="2873" spans="1:9" x14ac:dyDescent="0.25">
      <c r="A2873" s="18">
        <v>1874</v>
      </c>
      <c r="B2873" s="5">
        <v>43556</v>
      </c>
      <c r="C2873" s="18" t="s">
        <v>228</v>
      </c>
      <c r="D2873" s="18" t="s">
        <v>127</v>
      </c>
      <c r="E2873" s="3">
        <v>19400000</v>
      </c>
      <c r="F2873" s="18" t="s">
        <v>6</v>
      </c>
      <c r="G2873" s="18" t="s">
        <v>6</v>
      </c>
      <c r="I2873" s="77" t="str">
        <f>IF(OR(F2873="FFIE GRUPO 2",F2873="FFIE GRUPO 7"),"INTERVENTORIA",IF(OR(F2873="CONTRACTUAL",F2873="OTRO SÍ"),VLOOKUP(A2873,CECOS!$A$2:$I$56,9,0),"NO APLICA"))</f>
        <v>INTERVENTORIA</v>
      </c>
    </row>
    <row r="2874" spans="1:9" x14ac:dyDescent="0.25">
      <c r="A2874" s="18">
        <v>1874</v>
      </c>
      <c r="B2874" s="5">
        <v>43586</v>
      </c>
      <c r="C2874" s="18" t="s">
        <v>228</v>
      </c>
      <c r="D2874" s="18" t="s">
        <v>127</v>
      </c>
      <c r="E2874" s="3">
        <v>19400000</v>
      </c>
      <c r="F2874" s="18" t="s">
        <v>6</v>
      </c>
      <c r="G2874" s="18" t="s">
        <v>6</v>
      </c>
      <c r="I2874" s="77" t="str">
        <f>IF(OR(F2874="FFIE GRUPO 2",F2874="FFIE GRUPO 7"),"INTERVENTORIA",IF(OR(F2874="CONTRACTUAL",F2874="OTRO SÍ"),VLOOKUP(A2874,CECOS!$A$2:$I$56,9,0),"NO APLICA"))</f>
        <v>INTERVENTORIA</v>
      </c>
    </row>
    <row r="2875" spans="1:9" x14ac:dyDescent="0.25">
      <c r="A2875" s="18">
        <v>1874</v>
      </c>
      <c r="B2875" s="5">
        <v>43617</v>
      </c>
      <c r="C2875" s="18" t="s">
        <v>228</v>
      </c>
      <c r="D2875" s="18" t="s">
        <v>127</v>
      </c>
      <c r="E2875" s="3">
        <v>19400000</v>
      </c>
      <c r="F2875" s="18" t="s">
        <v>6</v>
      </c>
      <c r="G2875" s="18" t="s">
        <v>6</v>
      </c>
      <c r="I2875" s="77" t="str">
        <f>IF(OR(F2875="FFIE GRUPO 2",F2875="FFIE GRUPO 7"),"INTERVENTORIA",IF(OR(F2875="CONTRACTUAL",F2875="OTRO SÍ"),VLOOKUP(A2875,CECOS!$A$2:$I$56,9,0),"NO APLICA"))</f>
        <v>INTERVENTORIA</v>
      </c>
    </row>
    <row r="2876" spans="1:9" x14ac:dyDescent="0.25">
      <c r="A2876" s="18">
        <v>1874</v>
      </c>
      <c r="B2876" s="5">
        <v>43647</v>
      </c>
      <c r="C2876" s="18" t="s">
        <v>228</v>
      </c>
      <c r="D2876" s="18" t="s">
        <v>127</v>
      </c>
      <c r="E2876" s="3">
        <v>19400000</v>
      </c>
      <c r="F2876" s="18" t="s">
        <v>6</v>
      </c>
      <c r="G2876" s="18" t="s">
        <v>6</v>
      </c>
      <c r="I2876" s="77" t="str">
        <f>IF(OR(F2876="FFIE GRUPO 2",F2876="FFIE GRUPO 7"),"INTERVENTORIA",IF(OR(F2876="CONTRACTUAL",F2876="OTRO SÍ"),VLOOKUP(A2876,CECOS!$A$2:$I$56,9,0),"NO APLICA"))</f>
        <v>INTERVENTORIA</v>
      </c>
    </row>
    <row r="2877" spans="1:9" x14ac:dyDescent="0.25">
      <c r="A2877" s="18">
        <v>1874</v>
      </c>
      <c r="B2877" s="5">
        <v>43678</v>
      </c>
      <c r="C2877" s="18" t="s">
        <v>228</v>
      </c>
      <c r="D2877" s="18" t="s">
        <v>127</v>
      </c>
      <c r="E2877" s="3">
        <v>19400000</v>
      </c>
      <c r="F2877" s="18" t="s">
        <v>6</v>
      </c>
      <c r="G2877" s="18" t="s">
        <v>6</v>
      </c>
      <c r="I2877" s="77" t="str">
        <f>IF(OR(F2877="FFIE GRUPO 2",F2877="FFIE GRUPO 7"),"INTERVENTORIA",IF(OR(F2877="CONTRACTUAL",F2877="OTRO SÍ"),VLOOKUP(A2877,CECOS!$A$2:$I$56,9,0),"NO APLICA"))</f>
        <v>INTERVENTORIA</v>
      </c>
    </row>
    <row r="2878" spans="1:9" x14ac:dyDescent="0.25">
      <c r="A2878" s="18">
        <v>1874</v>
      </c>
      <c r="B2878" s="5">
        <v>43709</v>
      </c>
      <c r="C2878" s="18" t="s">
        <v>228</v>
      </c>
      <c r="D2878" s="18" t="s">
        <v>127</v>
      </c>
      <c r="E2878" s="3">
        <v>19400000</v>
      </c>
      <c r="F2878" s="18" t="s">
        <v>6</v>
      </c>
      <c r="G2878" s="18" t="s">
        <v>6</v>
      </c>
      <c r="I2878" s="77" t="str">
        <f>IF(OR(F2878="FFIE GRUPO 2",F2878="FFIE GRUPO 7"),"INTERVENTORIA",IF(OR(F2878="CONTRACTUAL",F2878="OTRO SÍ"),VLOOKUP(A2878,CECOS!$A$2:$I$56,9,0),"NO APLICA"))</f>
        <v>INTERVENTORIA</v>
      </c>
    </row>
    <row r="2879" spans="1:9" x14ac:dyDescent="0.25">
      <c r="A2879" s="18">
        <v>1874</v>
      </c>
      <c r="B2879" s="5">
        <v>43739</v>
      </c>
      <c r="C2879" s="18" t="s">
        <v>228</v>
      </c>
      <c r="D2879" s="18" t="s">
        <v>127</v>
      </c>
      <c r="E2879" s="3">
        <v>19400000</v>
      </c>
      <c r="F2879" s="18" t="s">
        <v>6</v>
      </c>
      <c r="G2879" s="18" t="s">
        <v>6</v>
      </c>
      <c r="I2879" s="77" t="str">
        <f>IF(OR(F2879="FFIE GRUPO 2",F2879="FFIE GRUPO 7"),"INTERVENTORIA",IF(OR(F2879="CONTRACTUAL",F2879="OTRO SÍ"),VLOOKUP(A2879,CECOS!$A$2:$I$56,9,0),"NO APLICA"))</f>
        <v>INTERVENTORIA</v>
      </c>
    </row>
    <row r="2880" spans="1:9" x14ac:dyDescent="0.25">
      <c r="A2880" s="18">
        <v>1883</v>
      </c>
      <c r="B2880" s="5">
        <v>43466</v>
      </c>
      <c r="C2880" s="18" t="s">
        <v>228</v>
      </c>
      <c r="D2880" s="18" t="s">
        <v>127</v>
      </c>
      <c r="E2880" s="3">
        <v>11029019</v>
      </c>
      <c r="F2880" s="18" t="s">
        <v>6</v>
      </c>
      <c r="G2880" s="18" t="s">
        <v>6</v>
      </c>
      <c r="I2880" s="77" t="str">
        <f>IF(OR(F2880="FFIE GRUPO 2",F2880="FFIE GRUPO 7"),"INTERVENTORIA",IF(OR(F2880="CONTRACTUAL",F2880="OTRO SÍ"),VLOOKUP(A2880,CECOS!$A$2:$I$56,9,0),"NO APLICA"))</f>
        <v>OTROS</v>
      </c>
    </row>
    <row r="2881" spans="1:9" x14ac:dyDescent="0.25">
      <c r="A2881" s="18">
        <v>1883</v>
      </c>
      <c r="B2881" s="5">
        <v>43497</v>
      </c>
      <c r="C2881" s="18" t="s">
        <v>228</v>
      </c>
      <c r="D2881" s="18" t="s">
        <v>127</v>
      </c>
      <c r="E2881" s="3">
        <v>11029019</v>
      </c>
      <c r="F2881" s="18" t="s">
        <v>6</v>
      </c>
      <c r="G2881" s="18" t="s">
        <v>6</v>
      </c>
      <c r="I2881" s="77" t="str">
        <f>IF(OR(F2881="FFIE GRUPO 2",F2881="FFIE GRUPO 7"),"INTERVENTORIA",IF(OR(F2881="CONTRACTUAL",F2881="OTRO SÍ"),VLOOKUP(A2881,CECOS!$A$2:$I$56,9,0),"NO APLICA"))</f>
        <v>OTROS</v>
      </c>
    </row>
    <row r="2882" spans="1:9" x14ac:dyDescent="0.25">
      <c r="A2882" s="18">
        <v>1883</v>
      </c>
      <c r="B2882" s="5">
        <v>43525</v>
      </c>
      <c r="C2882" s="18" t="s">
        <v>228</v>
      </c>
      <c r="D2882" s="18" t="s">
        <v>127</v>
      </c>
      <c r="E2882" s="3">
        <v>11029019</v>
      </c>
      <c r="F2882" s="18" t="s">
        <v>6</v>
      </c>
      <c r="G2882" s="18" t="s">
        <v>6</v>
      </c>
      <c r="I2882" s="77" t="str">
        <f>IF(OR(F2882="FFIE GRUPO 2",F2882="FFIE GRUPO 7"),"INTERVENTORIA",IF(OR(F2882="CONTRACTUAL",F2882="OTRO SÍ"),VLOOKUP(A2882,CECOS!$A$2:$I$56,9,0),"NO APLICA"))</f>
        <v>OTROS</v>
      </c>
    </row>
    <row r="2883" spans="1:9" x14ac:dyDescent="0.25">
      <c r="A2883" s="18">
        <v>1883</v>
      </c>
      <c r="B2883" s="5">
        <v>43556</v>
      </c>
      <c r="C2883" s="18" t="s">
        <v>228</v>
      </c>
      <c r="D2883" s="18" t="s">
        <v>127</v>
      </c>
      <c r="E2883" s="3">
        <v>11029019</v>
      </c>
      <c r="F2883" s="18" t="s">
        <v>6</v>
      </c>
      <c r="G2883" s="18" t="s">
        <v>6</v>
      </c>
      <c r="I2883" s="77" t="str">
        <f>IF(OR(F2883="FFIE GRUPO 2",F2883="FFIE GRUPO 7"),"INTERVENTORIA",IF(OR(F2883="CONTRACTUAL",F2883="OTRO SÍ"),VLOOKUP(A2883,CECOS!$A$2:$I$56,9,0),"NO APLICA"))</f>
        <v>OTROS</v>
      </c>
    </row>
    <row r="2884" spans="1:9" x14ac:dyDescent="0.25">
      <c r="A2884" s="18">
        <v>1883</v>
      </c>
      <c r="B2884" s="5">
        <v>43586</v>
      </c>
      <c r="C2884" s="18" t="s">
        <v>228</v>
      </c>
      <c r="D2884" s="18" t="s">
        <v>127</v>
      </c>
      <c r="E2884" s="3">
        <v>11029019</v>
      </c>
      <c r="F2884" s="18" t="s">
        <v>6</v>
      </c>
      <c r="G2884" s="18" t="s">
        <v>6</v>
      </c>
      <c r="I2884" s="77" t="str">
        <f>IF(OR(F2884="FFIE GRUPO 2",F2884="FFIE GRUPO 7"),"INTERVENTORIA",IF(OR(F2884="CONTRACTUAL",F2884="OTRO SÍ"),VLOOKUP(A2884,CECOS!$A$2:$I$56,9,0),"NO APLICA"))</f>
        <v>OTROS</v>
      </c>
    </row>
    <row r="2885" spans="1:9" x14ac:dyDescent="0.25">
      <c r="A2885" s="18">
        <v>1883</v>
      </c>
      <c r="B2885" s="5">
        <v>43617</v>
      </c>
      <c r="C2885" s="18" t="s">
        <v>228</v>
      </c>
      <c r="D2885" s="18" t="s">
        <v>127</v>
      </c>
      <c r="E2885" s="3">
        <v>11029019</v>
      </c>
      <c r="F2885" s="18" t="s">
        <v>6</v>
      </c>
      <c r="G2885" s="18" t="s">
        <v>6</v>
      </c>
      <c r="I2885" s="77" t="str">
        <f>IF(OR(F2885="FFIE GRUPO 2",F2885="FFIE GRUPO 7"),"INTERVENTORIA",IF(OR(F2885="CONTRACTUAL",F2885="OTRO SÍ"),VLOOKUP(A2885,CECOS!$A$2:$I$56,9,0),"NO APLICA"))</f>
        <v>OTROS</v>
      </c>
    </row>
    <row r="2886" spans="1:9" x14ac:dyDescent="0.25">
      <c r="A2886" s="18">
        <v>1883</v>
      </c>
      <c r="B2886" s="5">
        <v>43647</v>
      </c>
      <c r="C2886" s="18" t="s">
        <v>228</v>
      </c>
      <c r="D2886" s="18" t="s">
        <v>127</v>
      </c>
      <c r="E2886" s="3">
        <v>11029019</v>
      </c>
      <c r="F2886" s="18" t="s">
        <v>6</v>
      </c>
      <c r="G2886" s="18" t="s">
        <v>6</v>
      </c>
      <c r="I2886" s="77" t="str">
        <f>IF(OR(F2886="FFIE GRUPO 2",F2886="FFIE GRUPO 7"),"INTERVENTORIA",IF(OR(F2886="CONTRACTUAL",F2886="OTRO SÍ"),VLOOKUP(A2886,CECOS!$A$2:$I$56,9,0),"NO APLICA"))</f>
        <v>OTROS</v>
      </c>
    </row>
    <row r="2887" spans="1:9" x14ac:dyDescent="0.25">
      <c r="A2887" s="18">
        <v>1883</v>
      </c>
      <c r="B2887" s="5">
        <v>43678</v>
      </c>
      <c r="C2887" s="18" t="s">
        <v>228</v>
      </c>
      <c r="D2887" s="18" t="s">
        <v>127</v>
      </c>
      <c r="E2887" s="3">
        <v>11029019</v>
      </c>
      <c r="F2887" s="18" t="s">
        <v>6</v>
      </c>
      <c r="G2887" s="18" t="s">
        <v>6</v>
      </c>
      <c r="I2887" s="77" t="str">
        <f>IF(OR(F2887="FFIE GRUPO 2",F2887="FFIE GRUPO 7"),"INTERVENTORIA",IF(OR(F2887="CONTRACTUAL",F2887="OTRO SÍ"),VLOOKUP(A2887,CECOS!$A$2:$I$56,9,0),"NO APLICA"))</f>
        <v>OTROS</v>
      </c>
    </row>
    <row r="2888" spans="1:9" x14ac:dyDescent="0.25">
      <c r="A2888" s="18">
        <v>1883</v>
      </c>
      <c r="B2888" s="5">
        <v>43709</v>
      </c>
      <c r="C2888" s="18" t="s">
        <v>228</v>
      </c>
      <c r="D2888" s="18" t="s">
        <v>127</v>
      </c>
      <c r="E2888" s="3">
        <v>11029019</v>
      </c>
      <c r="F2888" s="18" t="s">
        <v>6</v>
      </c>
      <c r="G2888" s="18" t="s">
        <v>6</v>
      </c>
      <c r="I2888" s="77" t="str">
        <f>IF(OR(F2888="FFIE GRUPO 2",F2888="FFIE GRUPO 7"),"INTERVENTORIA",IF(OR(F2888="CONTRACTUAL",F2888="OTRO SÍ"),VLOOKUP(A2888,CECOS!$A$2:$I$56,9,0),"NO APLICA"))</f>
        <v>OTROS</v>
      </c>
    </row>
    <row r="2889" spans="1:9" x14ac:dyDescent="0.25">
      <c r="A2889" s="18">
        <v>1883</v>
      </c>
      <c r="B2889" s="5">
        <v>43739</v>
      </c>
      <c r="C2889" s="18" t="s">
        <v>228</v>
      </c>
      <c r="D2889" s="18" t="s">
        <v>127</v>
      </c>
      <c r="E2889" s="3">
        <v>11029019</v>
      </c>
      <c r="F2889" s="18" t="s">
        <v>6</v>
      </c>
      <c r="G2889" s="18" t="s">
        <v>6</v>
      </c>
      <c r="I2889" s="77" t="str">
        <f>IF(OR(F2889="FFIE GRUPO 2",F2889="FFIE GRUPO 7"),"INTERVENTORIA",IF(OR(F2889="CONTRACTUAL",F2889="OTRO SÍ"),VLOOKUP(A2889,CECOS!$A$2:$I$56,9,0),"NO APLICA"))</f>
        <v>OTROS</v>
      </c>
    </row>
    <row r="2890" spans="1:9" x14ac:dyDescent="0.25">
      <c r="A2890" s="18">
        <v>1883</v>
      </c>
      <c r="B2890" s="5">
        <v>43770</v>
      </c>
      <c r="C2890" s="18" t="s">
        <v>228</v>
      </c>
      <c r="D2890" s="18" t="s">
        <v>127</v>
      </c>
      <c r="E2890" s="3">
        <v>11029019</v>
      </c>
      <c r="F2890" s="18" t="s">
        <v>6</v>
      </c>
      <c r="G2890" s="18" t="s">
        <v>6</v>
      </c>
      <c r="I2890" s="77" t="str">
        <f>IF(OR(F2890="FFIE GRUPO 2",F2890="FFIE GRUPO 7"),"INTERVENTORIA",IF(OR(F2890="CONTRACTUAL",F2890="OTRO SÍ"),VLOOKUP(A2890,CECOS!$A$2:$I$56,9,0),"NO APLICA"))</f>
        <v>OTROS</v>
      </c>
    </row>
    <row r="2891" spans="1:9" x14ac:dyDescent="0.25">
      <c r="A2891" s="18">
        <v>1883</v>
      </c>
      <c r="B2891" s="5">
        <v>43800</v>
      </c>
      <c r="C2891" s="18" t="s">
        <v>228</v>
      </c>
      <c r="D2891" s="18" t="s">
        <v>127</v>
      </c>
      <c r="E2891" s="3">
        <v>11029019</v>
      </c>
      <c r="F2891" s="18" t="s">
        <v>6</v>
      </c>
      <c r="G2891" s="18" t="s">
        <v>6</v>
      </c>
      <c r="I2891" s="77" t="str">
        <f>IF(OR(F2891="FFIE GRUPO 2",F2891="FFIE GRUPO 7"),"INTERVENTORIA",IF(OR(F2891="CONTRACTUAL",F2891="OTRO SÍ"),VLOOKUP(A2891,CECOS!$A$2:$I$56,9,0),"NO APLICA"))</f>
        <v>OTROS</v>
      </c>
    </row>
    <row r="2892" spans="1:9" x14ac:dyDescent="0.25">
      <c r="A2892" s="18">
        <v>1883</v>
      </c>
      <c r="B2892" s="5">
        <v>43831</v>
      </c>
      <c r="C2892" s="18" t="s">
        <v>228</v>
      </c>
      <c r="D2892" s="18" t="s">
        <v>127</v>
      </c>
      <c r="E2892" s="3">
        <v>11029019</v>
      </c>
      <c r="F2892" s="18" t="s">
        <v>6</v>
      </c>
      <c r="G2892" s="18" t="s">
        <v>6</v>
      </c>
      <c r="I2892" s="77" t="str">
        <f>IF(OR(F2892="FFIE GRUPO 2",F2892="FFIE GRUPO 7"),"INTERVENTORIA",IF(OR(F2892="CONTRACTUAL",F2892="OTRO SÍ"),VLOOKUP(A2892,CECOS!$A$2:$I$56,9,0),"NO APLICA"))</f>
        <v>OTROS</v>
      </c>
    </row>
    <row r="2893" spans="1:9" x14ac:dyDescent="0.25">
      <c r="A2893" s="18">
        <v>1883</v>
      </c>
      <c r="B2893" s="5">
        <v>43862</v>
      </c>
      <c r="C2893" s="18" t="s">
        <v>228</v>
      </c>
      <c r="D2893" s="18" t="s">
        <v>127</v>
      </c>
      <c r="E2893" s="3">
        <v>11029019</v>
      </c>
      <c r="F2893" s="18" t="s">
        <v>6</v>
      </c>
      <c r="G2893" s="18" t="s">
        <v>6</v>
      </c>
      <c r="I2893" s="77" t="str">
        <f>IF(OR(F2893="FFIE GRUPO 2",F2893="FFIE GRUPO 7"),"INTERVENTORIA",IF(OR(F2893="CONTRACTUAL",F2893="OTRO SÍ"),VLOOKUP(A2893,CECOS!$A$2:$I$56,9,0),"NO APLICA"))</f>
        <v>OTROS</v>
      </c>
    </row>
    <row r="2894" spans="1:9" x14ac:dyDescent="0.25">
      <c r="A2894" s="18">
        <v>1883</v>
      </c>
      <c r="B2894" s="5">
        <v>43891</v>
      </c>
      <c r="C2894" s="18" t="s">
        <v>228</v>
      </c>
      <c r="D2894" s="18" t="s">
        <v>127</v>
      </c>
      <c r="E2894" s="3">
        <v>11029019</v>
      </c>
      <c r="F2894" s="18" t="s">
        <v>6</v>
      </c>
      <c r="G2894" s="18" t="s">
        <v>6</v>
      </c>
      <c r="I2894" s="77" t="str">
        <f>IF(OR(F2894="FFIE GRUPO 2",F2894="FFIE GRUPO 7"),"INTERVENTORIA",IF(OR(F2894="CONTRACTUAL",F2894="OTRO SÍ"),VLOOKUP(A2894,CECOS!$A$2:$I$56,9,0),"NO APLICA"))</f>
        <v>OTROS</v>
      </c>
    </row>
    <row r="2895" spans="1:9" x14ac:dyDescent="0.25">
      <c r="A2895" s="18">
        <v>1883</v>
      </c>
      <c r="B2895" s="5">
        <v>43922</v>
      </c>
      <c r="C2895" s="18" t="s">
        <v>228</v>
      </c>
      <c r="D2895" s="18" t="s">
        <v>127</v>
      </c>
      <c r="E2895" s="3">
        <v>11029019</v>
      </c>
      <c r="F2895" s="18" t="s">
        <v>6</v>
      </c>
      <c r="G2895" s="18" t="s">
        <v>6</v>
      </c>
      <c r="I2895" s="77" t="str">
        <f>IF(OR(F2895="FFIE GRUPO 2",F2895="FFIE GRUPO 7"),"INTERVENTORIA",IF(OR(F2895="CONTRACTUAL",F2895="OTRO SÍ"),VLOOKUP(A2895,CECOS!$A$2:$I$56,9,0),"NO APLICA"))</f>
        <v>OTROS</v>
      </c>
    </row>
    <row r="2896" spans="1:9" x14ac:dyDescent="0.25">
      <c r="A2896" s="18">
        <v>1883</v>
      </c>
      <c r="B2896" s="5">
        <v>43952</v>
      </c>
      <c r="C2896" s="18" t="s">
        <v>228</v>
      </c>
      <c r="D2896" s="18" t="s">
        <v>127</v>
      </c>
      <c r="E2896" s="3">
        <v>11029019</v>
      </c>
      <c r="F2896" s="18" t="s">
        <v>6</v>
      </c>
      <c r="G2896" s="18" t="s">
        <v>6</v>
      </c>
      <c r="I2896" s="77" t="str">
        <f>IF(OR(F2896="FFIE GRUPO 2",F2896="FFIE GRUPO 7"),"INTERVENTORIA",IF(OR(F2896="CONTRACTUAL",F2896="OTRO SÍ"),VLOOKUP(A2896,CECOS!$A$2:$I$56,9,0),"NO APLICA"))</f>
        <v>OTROS</v>
      </c>
    </row>
    <row r="2897" spans="1:9" x14ac:dyDescent="0.25">
      <c r="A2897" s="18">
        <v>1883</v>
      </c>
      <c r="B2897" s="5">
        <v>43983</v>
      </c>
      <c r="C2897" s="18" t="s">
        <v>228</v>
      </c>
      <c r="D2897" s="18" t="s">
        <v>127</v>
      </c>
      <c r="E2897" s="3">
        <v>11029019</v>
      </c>
      <c r="F2897" s="18" t="s">
        <v>6</v>
      </c>
      <c r="G2897" s="18" t="s">
        <v>6</v>
      </c>
      <c r="I2897" s="77" t="str">
        <f>IF(OR(F2897="FFIE GRUPO 2",F2897="FFIE GRUPO 7"),"INTERVENTORIA",IF(OR(F2897="CONTRACTUAL",F2897="OTRO SÍ"),VLOOKUP(A2897,CECOS!$A$2:$I$56,9,0),"NO APLICA"))</f>
        <v>OTROS</v>
      </c>
    </row>
    <row r="2898" spans="1:9" x14ac:dyDescent="0.25">
      <c r="A2898" s="18">
        <v>1883</v>
      </c>
      <c r="B2898" s="5">
        <v>44013</v>
      </c>
      <c r="C2898" s="18" t="s">
        <v>228</v>
      </c>
      <c r="D2898" s="18" t="s">
        <v>127</v>
      </c>
      <c r="E2898" s="3">
        <v>11029019</v>
      </c>
      <c r="F2898" s="18" t="s">
        <v>6</v>
      </c>
      <c r="G2898" s="18" t="s">
        <v>6</v>
      </c>
      <c r="I2898" s="77" t="str">
        <f>IF(OR(F2898="FFIE GRUPO 2",F2898="FFIE GRUPO 7"),"INTERVENTORIA",IF(OR(F2898="CONTRACTUAL",F2898="OTRO SÍ"),VLOOKUP(A2898,CECOS!$A$2:$I$56,9,0),"NO APLICA"))</f>
        <v>OTROS</v>
      </c>
    </row>
    <row r="2899" spans="1:9" x14ac:dyDescent="0.25">
      <c r="A2899" s="18">
        <v>1883</v>
      </c>
      <c r="B2899" s="5">
        <v>44044</v>
      </c>
      <c r="C2899" s="18" t="s">
        <v>228</v>
      </c>
      <c r="D2899" s="18" t="s">
        <v>127</v>
      </c>
      <c r="E2899" s="3">
        <v>11029019</v>
      </c>
      <c r="F2899" s="18" t="s">
        <v>6</v>
      </c>
      <c r="G2899" s="18" t="s">
        <v>6</v>
      </c>
      <c r="I2899" s="77" t="str">
        <f>IF(OR(F2899="FFIE GRUPO 2",F2899="FFIE GRUPO 7"),"INTERVENTORIA",IF(OR(F2899="CONTRACTUAL",F2899="OTRO SÍ"),VLOOKUP(A2899,CECOS!$A$2:$I$56,9,0),"NO APLICA"))</f>
        <v>OTROS</v>
      </c>
    </row>
    <row r="2900" spans="1:9" x14ac:dyDescent="0.25">
      <c r="A2900" s="18">
        <v>1883</v>
      </c>
      <c r="B2900" s="5">
        <v>44075</v>
      </c>
      <c r="C2900" s="18" t="s">
        <v>228</v>
      </c>
      <c r="D2900" s="18" t="s">
        <v>127</v>
      </c>
      <c r="E2900" s="3">
        <v>11029019</v>
      </c>
      <c r="F2900" s="18" t="s">
        <v>6</v>
      </c>
      <c r="G2900" s="18" t="s">
        <v>6</v>
      </c>
      <c r="I2900" s="77" t="str">
        <f>IF(OR(F2900="FFIE GRUPO 2",F2900="FFIE GRUPO 7"),"INTERVENTORIA",IF(OR(F2900="CONTRACTUAL",F2900="OTRO SÍ"),VLOOKUP(A2900,CECOS!$A$2:$I$56,9,0),"NO APLICA"))</f>
        <v>OTROS</v>
      </c>
    </row>
    <row r="2901" spans="1:9" x14ac:dyDescent="0.25">
      <c r="A2901" s="18">
        <v>1883</v>
      </c>
      <c r="B2901" s="5">
        <v>44105</v>
      </c>
      <c r="C2901" s="18" t="s">
        <v>228</v>
      </c>
      <c r="D2901" s="18" t="s">
        <v>127</v>
      </c>
      <c r="E2901" s="3">
        <v>11029019</v>
      </c>
      <c r="F2901" s="18" t="s">
        <v>6</v>
      </c>
      <c r="G2901" s="18" t="s">
        <v>6</v>
      </c>
      <c r="I2901" s="77" t="str">
        <f>IF(OR(F2901="FFIE GRUPO 2",F2901="FFIE GRUPO 7"),"INTERVENTORIA",IF(OR(F2901="CONTRACTUAL",F2901="OTRO SÍ"),VLOOKUP(A2901,CECOS!$A$2:$I$56,9,0),"NO APLICA"))</f>
        <v>OTROS</v>
      </c>
    </row>
    <row r="2902" spans="1:9" x14ac:dyDescent="0.25">
      <c r="A2902" s="18">
        <v>1883</v>
      </c>
      <c r="B2902" s="5">
        <v>44136</v>
      </c>
      <c r="C2902" s="18" t="s">
        <v>228</v>
      </c>
      <c r="D2902" s="18" t="s">
        <v>127</v>
      </c>
      <c r="E2902" s="3">
        <v>11029019</v>
      </c>
      <c r="F2902" s="18" t="s">
        <v>6</v>
      </c>
      <c r="G2902" s="18" t="s">
        <v>6</v>
      </c>
      <c r="I2902" s="77" t="str">
        <f>IF(OR(F2902="FFIE GRUPO 2",F2902="FFIE GRUPO 7"),"INTERVENTORIA",IF(OR(F2902="CONTRACTUAL",F2902="OTRO SÍ"),VLOOKUP(A2902,CECOS!$A$2:$I$56,9,0),"NO APLICA"))</f>
        <v>OTROS</v>
      </c>
    </row>
    <row r="2903" spans="1:9" x14ac:dyDescent="0.25">
      <c r="A2903" s="18">
        <v>1883</v>
      </c>
      <c r="B2903" s="5">
        <v>44166</v>
      </c>
      <c r="C2903" s="18" t="s">
        <v>228</v>
      </c>
      <c r="D2903" s="18" t="s">
        <v>127</v>
      </c>
      <c r="E2903" s="3">
        <v>11029019</v>
      </c>
      <c r="F2903" s="18" t="s">
        <v>6</v>
      </c>
      <c r="G2903" s="18" t="s">
        <v>6</v>
      </c>
      <c r="I2903" s="77" t="str">
        <f>IF(OR(F2903="FFIE GRUPO 2",F2903="FFIE GRUPO 7"),"INTERVENTORIA",IF(OR(F2903="CONTRACTUAL",F2903="OTRO SÍ"),VLOOKUP(A2903,CECOS!$A$2:$I$56,9,0),"NO APLICA"))</f>
        <v>OTROS</v>
      </c>
    </row>
    <row r="2904" spans="1:9" x14ac:dyDescent="0.25">
      <c r="A2904" s="18">
        <v>1883</v>
      </c>
      <c r="B2904" s="5">
        <v>44197</v>
      </c>
      <c r="C2904" s="18" t="s">
        <v>228</v>
      </c>
      <c r="D2904" s="18" t="s">
        <v>127</v>
      </c>
      <c r="E2904" s="3">
        <v>11029019</v>
      </c>
      <c r="F2904" s="18" t="s">
        <v>6</v>
      </c>
      <c r="G2904" s="18" t="s">
        <v>6</v>
      </c>
      <c r="I2904" s="77" t="str">
        <f>IF(OR(F2904="FFIE GRUPO 2",F2904="FFIE GRUPO 7"),"INTERVENTORIA",IF(OR(F2904="CONTRACTUAL",F2904="OTRO SÍ"),VLOOKUP(A2904,CECOS!$A$2:$I$56,9,0),"NO APLICA"))</f>
        <v>OTROS</v>
      </c>
    </row>
    <row r="2905" spans="1:9" x14ac:dyDescent="0.25">
      <c r="A2905" s="18">
        <v>1883</v>
      </c>
      <c r="B2905" s="5">
        <v>44228</v>
      </c>
      <c r="C2905" s="18" t="s">
        <v>228</v>
      </c>
      <c r="D2905" s="18" t="s">
        <v>127</v>
      </c>
      <c r="E2905" s="3">
        <v>11029019</v>
      </c>
      <c r="F2905" s="18" t="s">
        <v>6</v>
      </c>
      <c r="G2905" s="18" t="s">
        <v>6</v>
      </c>
      <c r="I2905" s="77" t="str">
        <f>IF(OR(F2905="FFIE GRUPO 2",F2905="FFIE GRUPO 7"),"INTERVENTORIA",IF(OR(F2905="CONTRACTUAL",F2905="OTRO SÍ"),VLOOKUP(A2905,CECOS!$A$2:$I$56,9,0),"NO APLICA"))</f>
        <v>OTROS</v>
      </c>
    </row>
    <row r="2906" spans="1:9" x14ac:dyDescent="0.25">
      <c r="A2906" s="18">
        <v>1884</v>
      </c>
      <c r="B2906" s="5">
        <v>43466</v>
      </c>
      <c r="C2906" s="18" t="s">
        <v>228</v>
      </c>
      <c r="D2906" s="18" t="s">
        <v>127</v>
      </c>
      <c r="E2906" s="3">
        <v>10920000</v>
      </c>
      <c r="F2906" s="18" t="s">
        <v>6</v>
      </c>
      <c r="G2906" s="18" t="s">
        <v>6</v>
      </c>
      <c r="I2906" s="77" t="str">
        <f>IF(OR(F2906="FFIE GRUPO 2",F2906="FFIE GRUPO 7"),"INTERVENTORIA",IF(OR(F2906="CONTRACTUAL",F2906="OTRO SÍ"),VLOOKUP(A2906,CECOS!$A$2:$I$56,9,0),"NO APLICA"))</f>
        <v>OTROS</v>
      </c>
    </row>
    <row r="2907" spans="1:9" x14ac:dyDescent="0.25">
      <c r="A2907" s="18">
        <v>1884</v>
      </c>
      <c r="B2907" s="5">
        <v>43497</v>
      </c>
      <c r="C2907" s="18" t="s">
        <v>228</v>
      </c>
      <c r="D2907" s="18" t="s">
        <v>127</v>
      </c>
      <c r="E2907" s="3">
        <v>10920000</v>
      </c>
      <c r="F2907" s="18" t="s">
        <v>6</v>
      </c>
      <c r="G2907" s="18" t="s">
        <v>6</v>
      </c>
      <c r="I2907" s="77" t="str">
        <f>IF(OR(F2907="FFIE GRUPO 2",F2907="FFIE GRUPO 7"),"INTERVENTORIA",IF(OR(F2907="CONTRACTUAL",F2907="OTRO SÍ"),VLOOKUP(A2907,CECOS!$A$2:$I$56,9,0),"NO APLICA"))</f>
        <v>OTROS</v>
      </c>
    </row>
    <row r="2908" spans="1:9" x14ac:dyDescent="0.25">
      <c r="A2908" s="18">
        <v>1884</v>
      </c>
      <c r="B2908" s="5">
        <v>43525</v>
      </c>
      <c r="C2908" s="18" t="s">
        <v>228</v>
      </c>
      <c r="D2908" s="18" t="s">
        <v>127</v>
      </c>
      <c r="E2908" s="3">
        <v>10920000</v>
      </c>
      <c r="F2908" s="18" t="s">
        <v>6</v>
      </c>
      <c r="G2908" s="18" t="s">
        <v>6</v>
      </c>
      <c r="I2908" s="77" t="str">
        <f>IF(OR(F2908="FFIE GRUPO 2",F2908="FFIE GRUPO 7"),"INTERVENTORIA",IF(OR(F2908="CONTRACTUAL",F2908="OTRO SÍ"),VLOOKUP(A2908,CECOS!$A$2:$I$56,9,0),"NO APLICA"))</f>
        <v>OTROS</v>
      </c>
    </row>
    <row r="2909" spans="1:9" x14ac:dyDescent="0.25">
      <c r="A2909" s="18">
        <v>1884</v>
      </c>
      <c r="B2909" s="5">
        <v>43556</v>
      </c>
      <c r="C2909" s="18" t="s">
        <v>228</v>
      </c>
      <c r="D2909" s="18" t="s">
        <v>127</v>
      </c>
      <c r="E2909" s="3">
        <v>10920000</v>
      </c>
      <c r="F2909" s="18" t="s">
        <v>6</v>
      </c>
      <c r="G2909" s="18" t="s">
        <v>6</v>
      </c>
      <c r="I2909" s="77" t="str">
        <f>IF(OR(F2909="FFIE GRUPO 2",F2909="FFIE GRUPO 7"),"INTERVENTORIA",IF(OR(F2909="CONTRACTUAL",F2909="OTRO SÍ"),VLOOKUP(A2909,CECOS!$A$2:$I$56,9,0),"NO APLICA"))</f>
        <v>OTROS</v>
      </c>
    </row>
    <row r="2910" spans="1:9" x14ac:dyDescent="0.25">
      <c r="A2910" s="18">
        <v>1884</v>
      </c>
      <c r="B2910" s="5">
        <v>43586</v>
      </c>
      <c r="C2910" s="18" t="s">
        <v>228</v>
      </c>
      <c r="D2910" s="18" t="s">
        <v>127</v>
      </c>
      <c r="E2910" s="3">
        <v>10920000</v>
      </c>
      <c r="F2910" s="18" t="s">
        <v>6</v>
      </c>
      <c r="G2910" s="18" t="s">
        <v>6</v>
      </c>
      <c r="I2910" s="77" t="str">
        <f>IF(OR(F2910="FFIE GRUPO 2",F2910="FFIE GRUPO 7"),"INTERVENTORIA",IF(OR(F2910="CONTRACTUAL",F2910="OTRO SÍ"),VLOOKUP(A2910,CECOS!$A$2:$I$56,9,0),"NO APLICA"))</f>
        <v>OTROS</v>
      </c>
    </row>
    <row r="2911" spans="1:9" x14ac:dyDescent="0.25">
      <c r="A2911" s="18">
        <v>1884</v>
      </c>
      <c r="B2911" s="5">
        <v>43617</v>
      </c>
      <c r="C2911" s="18" t="s">
        <v>228</v>
      </c>
      <c r="D2911" s="18" t="s">
        <v>127</v>
      </c>
      <c r="E2911" s="3">
        <v>10920000</v>
      </c>
      <c r="F2911" s="18" t="s">
        <v>6</v>
      </c>
      <c r="G2911" s="18" t="s">
        <v>6</v>
      </c>
      <c r="I2911" s="77" t="str">
        <f>IF(OR(F2911="FFIE GRUPO 2",F2911="FFIE GRUPO 7"),"INTERVENTORIA",IF(OR(F2911="CONTRACTUAL",F2911="OTRO SÍ"),VLOOKUP(A2911,CECOS!$A$2:$I$56,9,0),"NO APLICA"))</f>
        <v>OTROS</v>
      </c>
    </row>
    <row r="2912" spans="1:9" x14ac:dyDescent="0.25">
      <c r="A2912" s="18">
        <v>1884</v>
      </c>
      <c r="B2912" s="5">
        <v>43647</v>
      </c>
      <c r="C2912" s="18" t="s">
        <v>228</v>
      </c>
      <c r="D2912" s="18" t="s">
        <v>127</v>
      </c>
      <c r="E2912" s="3">
        <v>10920000</v>
      </c>
      <c r="F2912" s="18" t="s">
        <v>6</v>
      </c>
      <c r="G2912" s="18" t="s">
        <v>6</v>
      </c>
      <c r="I2912" s="77" t="str">
        <f>IF(OR(F2912="FFIE GRUPO 2",F2912="FFIE GRUPO 7"),"INTERVENTORIA",IF(OR(F2912="CONTRACTUAL",F2912="OTRO SÍ"),VLOOKUP(A2912,CECOS!$A$2:$I$56,9,0),"NO APLICA"))</f>
        <v>OTROS</v>
      </c>
    </row>
    <row r="2913" spans="1:9" x14ac:dyDescent="0.25">
      <c r="A2913" s="18">
        <v>1884</v>
      </c>
      <c r="B2913" s="5">
        <v>43678</v>
      </c>
      <c r="C2913" s="18" t="s">
        <v>228</v>
      </c>
      <c r="D2913" s="18" t="s">
        <v>127</v>
      </c>
      <c r="E2913" s="3">
        <v>10920000</v>
      </c>
      <c r="F2913" s="18" t="s">
        <v>6</v>
      </c>
      <c r="G2913" s="18" t="s">
        <v>6</v>
      </c>
      <c r="I2913" s="77" t="str">
        <f>IF(OR(F2913="FFIE GRUPO 2",F2913="FFIE GRUPO 7"),"INTERVENTORIA",IF(OR(F2913="CONTRACTUAL",F2913="OTRO SÍ"),VLOOKUP(A2913,CECOS!$A$2:$I$56,9,0),"NO APLICA"))</f>
        <v>OTROS</v>
      </c>
    </row>
    <row r="2914" spans="1:9" x14ac:dyDescent="0.25">
      <c r="A2914" s="18">
        <v>1884</v>
      </c>
      <c r="B2914" s="5">
        <v>43709</v>
      </c>
      <c r="C2914" s="18" t="s">
        <v>228</v>
      </c>
      <c r="D2914" s="18" t="s">
        <v>127</v>
      </c>
      <c r="E2914" s="3">
        <v>10920000</v>
      </c>
      <c r="F2914" s="18" t="s">
        <v>6</v>
      </c>
      <c r="G2914" s="18" t="s">
        <v>6</v>
      </c>
      <c r="I2914" s="77" t="str">
        <f>IF(OR(F2914="FFIE GRUPO 2",F2914="FFIE GRUPO 7"),"INTERVENTORIA",IF(OR(F2914="CONTRACTUAL",F2914="OTRO SÍ"),VLOOKUP(A2914,CECOS!$A$2:$I$56,9,0),"NO APLICA"))</f>
        <v>OTROS</v>
      </c>
    </row>
    <row r="2915" spans="1:9" x14ac:dyDescent="0.25">
      <c r="A2915" s="18">
        <v>1884</v>
      </c>
      <c r="B2915" s="5">
        <v>43739</v>
      </c>
      <c r="C2915" s="18" t="s">
        <v>228</v>
      </c>
      <c r="D2915" s="18" t="s">
        <v>127</v>
      </c>
      <c r="E2915" s="3">
        <v>10920000</v>
      </c>
      <c r="F2915" s="18" t="s">
        <v>6</v>
      </c>
      <c r="G2915" s="18" t="s">
        <v>6</v>
      </c>
      <c r="I2915" s="77" t="str">
        <f>IF(OR(F2915="FFIE GRUPO 2",F2915="FFIE GRUPO 7"),"INTERVENTORIA",IF(OR(F2915="CONTRACTUAL",F2915="OTRO SÍ"),VLOOKUP(A2915,CECOS!$A$2:$I$56,9,0),"NO APLICA"))</f>
        <v>OTROS</v>
      </c>
    </row>
    <row r="2916" spans="1:9" x14ac:dyDescent="0.25">
      <c r="A2916" s="18">
        <v>1884</v>
      </c>
      <c r="B2916" s="5">
        <v>43770</v>
      </c>
      <c r="C2916" s="18" t="s">
        <v>228</v>
      </c>
      <c r="D2916" s="18" t="s">
        <v>127</v>
      </c>
      <c r="E2916" s="3">
        <v>10920000</v>
      </c>
      <c r="F2916" s="18" t="s">
        <v>6</v>
      </c>
      <c r="G2916" s="18" t="s">
        <v>6</v>
      </c>
      <c r="I2916" s="77" t="str">
        <f>IF(OR(F2916="FFIE GRUPO 2",F2916="FFIE GRUPO 7"),"INTERVENTORIA",IF(OR(F2916="CONTRACTUAL",F2916="OTRO SÍ"),VLOOKUP(A2916,CECOS!$A$2:$I$56,9,0),"NO APLICA"))</f>
        <v>OTROS</v>
      </c>
    </row>
    <row r="2917" spans="1:9" x14ac:dyDescent="0.25">
      <c r="A2917" s="18">
        <v>1884</v>
      </c>
      <c r="B2917" s="5">
        <v>43800</v>
      </c>
      <c r="C2917" s="18" t="s">
        <v>228</v>
      </c>
      <c r="D2917" s="18" t="s">
        <v>127</v>
      </c>
      <c r="E2917" s="3">
        <v>10920000</v>
      </c>
      <c r="F2917" s="18" t="s">
        <v>6</v>
      </c>
      <c r="G2917" s="18" t="s">
        <v>6</v>
      </c>
      <c r="I2917" s="77" t="str">
        <f>IF(OR(F2917="FFIE GRUPO 2",F2917="FFIE GRUPO 7"),"INTERVENTORIA",IF(OR(F2917="CONTRACTUAL",F2917="OTRO SÍ"),VLOOKUP(A2917,CECOS!$A$2:$I$56,9,0),"NO APLICA"))</f>
        <v>OTROS</v>
      </c>
    </row>
    <row r="2918" spans="1:9" x14ac:dyDescent="0.25">
      <c r="A2918" s="18">
        <v>1884</v>
      </c>
      <c r="B2918" s="5">
        <v>43831</v>
      </c>
      <c r="C2918" s="18" t="s">
        <v>228</v>
      </c>
      <c r="D2918" s="18" t="s">
        <v>127</v>
      </c>
      <c r="E2918" s="3">
        <v>10920000</v>
      </c>
      <c r="F2918" s="18" t="s">
        <v>6</v>
      </c>
      <c r="G2918" s="18" t="s">
        <v>6</v>
      </c>
      <c r="I2918" s="77" t="str">
        <f>IF(OR(F2918="FFIE GRUPO 2",F2918="FFIE GRUPO 7"),"INTERVENTORIA",IF(OR(F2918="CONTRACTUAL",F2918="OTRO SÍ"),VLOOKUP(A2918,CECOS!$A$2:$I$56,9,0),"NO APLICA"))</f>
        <v>OTROS</v>
      </c>
    </row>
    <row r="2919" spans="1:9" x14ac:dyDescent="0.25">
      <c r="A2919" s="18">
        <v>1881</v>
      </c>
      <c r="B2919" s="5">
        <v>43466</v>
      </c>
      <c r="C2919" s="18" t="s">
        <v>228</v>
      </c>
      <c r="D2919" s="18" t="s">
        <v>127</v>
      </c>
      <c r="E2919" s="3">
        <v>8200000</v>
      </c>
      <c r="F2919" s="18" t="s">
        <v>6</v>
      </c>
      <c r="G2919" s="18" t="s">
        <v>6</v>
      </c>
      <c r="I2919" s="77" t="str">
        <f>IF(OR(F2919="FFIE GRUPO 2",F2919="FFIE GRUPO 7"),"INTERVENTORIA",IF(OR(F2919="CONTRACTUAL",F2919="OTRO SÍ"),VLOOKUP(A2919,CECOS!$A$2:$I$56,9,0),"NO APLICA"))</f>
        <v>INTERVENTORIA</v>
      </c>
    </row>
    <row r="2920" spans="1:9" x14ac:dyDescent="0.25">
      <c r="A2920" s="18">
        <v>1881</v>
      </c>
      <c r="B2920" s="5">
        <v>43497</v>
      </c>
      <c r="C2920" s="18" t="s">
        <v>228</v>
      </c>
      <c r="D2920" s="18" t="s">
        <v>127</v>
      </c>
      <c r="E2920" s="3">
        <v>8200000</v>
      </c>
      <c r="F2920" s="18" t="s">
        <v>6</v>
      </c>
      <c r="G2920" s="18" t="s">
        <v>6</v>
      </c>
      <c r="I2920" s="77" t="str">
        <f>IF(OR(F2920="FFIE GRUPO 2",F2920="FFIE GRUPO 7"),"INTERVENTORIA",IF(OR(F2920="CONTRACTUAL",F2920="OTRO SÍ"),VLOOKUP(A2920,CECOS!$A$2:$I$56,9,0),"NO APLICA"))</f>
        <v>INTERVENTORIA</v>
      </c>
    </row>
    <row r="2921" spans="1:9" x14ac:dyDescent="0.25">
      <c r="A2921" s="18">
        <v>1881</v>
      </c>
      <c r="B2921" s="5">
        <v>43525</v>
      </c>
      <c r="C2921" s="18" t="s">
        <v>228</v>
      </c>
      <c r="D2921" s="18" t="s">
        <v>127</v>
      </c>
      <c r="E2921" s="3">
        <v>8200000</v>
      </c>
      <c r="F2921" s="18" t="s">
        <v>6</v>
      </c>
      <c r="G2921" s="18" t="s">
        <v>6</v>
      </c>
      <c r="I2921" s="77" t="str">
        <f>IF(OR(F2921="FFIE GRUPO 2",F2921="FFIE GRUPO 7"),"INTERVENTORIA",IF(OR(F2921="CONTRACTUAL",F2921="OTRO SÍ"),VLOOKUP(A2921,CECOS!$A$2:$I$56,9,0),"NO APLICA"))</f>
        <v>INTERVENTORIA</v>
      </c>
    </row>
    <row r="2922" spans="1:9" x14ac:dyDescent="0.25">
      <c r="A2922" s="18">
        <v>1881</v>
      </c>
      <c r="B2922" s="5">
        <v>43556</v>
      </c>
      <c r="C2922" s="18" t="s">
        <v>228</v>
      </c>
      <c r="D2922" s="18" t="s">
        <v>127</v>
      </c>
      <c r="E2922" s="3">
        <v>8200000</v>
      </c>
      <c r="F2922" s="18" t="s">
        <v>6</v>
      </c>
      <c r="G2922" s="18" t="s">
        <v>6</v>
      </c>
      <c r="I2922" s="77" t="str">
        <f>IF(OR(F2922="FFIE GRUPO 2",F2922="FFIE GRUPO 7"),"INTERVENTORIA",IF(OR(F2922="CONTRACTUAL",F2922="OTRO SÍ"),VLOOKUP(A2922,CECOS!$A$2:$I$56,9,0),"NO APLICA"))</f>
        <v>INTERVENTORIA</v>
      </c>
    </row>
    <row r="2923" spans="1:9" x14ac:dyDescent="0.25">
      <c r="A2923" s="18">
        <v>1881</v>
      </c>
      <c r="B2923" s="5">
        <v>43586</v>
      </c>
      <c r="C2923" s="18" t="s">
        <v>228</v>
      </c>
      <c r="D2923" s="18" t="s">
        <v>127</v>
      </c>
      <c r="E2923" s="3">
        <v>8200000</v>
      </c>
      <c r="F2923" s="18" t="s">
        <v>6</v>
      </c>
      <c r="G2923" s="18" t="s">
        <v>6</v>
      </c>
      <c r="I2923" s="77" t="str">
        <f>IF(OR(F2923="FFIE GRUPO 2",F2923="FFIE GRUPO 7"),"INTERVENTORIA",IF(OR(F2923="CONTRACTUAL",F2923="OTRO SÍ"),VLOOKUP(A2923,CECOS!$A$2:$I$56,9,0),"NO APLICA"))</f>
        <v>INTERVENTORIA</v>
      </c>
    </row>
    <row r="2924" spans="1:9" x14ac:dyDescent="0.25">
      <c r="A2924" s="18">
        <v>1881</v>
      </c>
      <c r="B2924" s="5">
        <v>43617</v>
      </c>
      <c r="C2924" s="18" t="s">
        <v>228</v>
      </c>
      <c r="D2924" s="18" t="s">
        <v>127</v>
      </c>
      <c r="E2924" s="3">
        <v>8200000</v>
      </c>
      <c r="F2924" s="18" t="s">
        <v>6</v>
      </c>
      <c r="G2924" s="18" t="s">
        <v>6</v>
      </c>
      <c r="I2924" s="77" t="str">
        <f>IF(OR(F2924="FFIE GRUPO 2",F2924="FFIE GRUPO 7"),"INTERVENTORIA",IF(OR(F2924="CONTRACTUAL",F2924="OTRO SÍ"),VLOOKUP(A2924,CECOS!$A$2:$I$56,9,0),"NO APLICA"))</f>
        <v>INTERVENTORIA</v>
      </c>
    </row>
    <row r="2925" spans="1:9" x14ac:dyDescent="0.25">
      <c r="A2925" s="18">
        <v>1881</v>
      </c>
      <c r="B2925" s="5">
        <v>43647</v>
      </c>
      <c r="C2925" s="18" t="s">
        <v>228</v>
      </c>
      <c r="D2925" s="18" t="s">
        <v>127</v>
      </c>
      <c r="E2925" s="3">
        <v>8200000</v>
      </c>
      <c r="F2925" s="18" t="s">
        <v>6</v>
      </c>
      <c r="G2925" s="18" t="s">
        <v>6</v>
      </c>
      <c r="I2925" s="77" t="str">
        <f>IF(OR(F2925="FFIE GRUPO 2",F2925="FFIE GRUPO 7"),"INTERVENTORIA",IF(OR(F2925="CONTRACTUAL",F2925="OTRO SÍ"),VLOOKUP(A2925,CECOS!$A$2:$I$56,9,0),"NO APLICA"))</f>
        <v>INTERVENTORIA</v>
      </c>
    </row>
    <row r="2926" spans="1:9" x14ac:dyDescent="0.25">
      <c r="A2926" s="18">
        <v>1881</v>
      </c>
      <c r="B2926" s="5">
        <v>43678</v>
      </c>
      <c r="C2926" s="18" t="s">
        <v>228</v>
      </c>
      <c r="D2926" s="18" t="s">
        <v>127</v>
      </c>
      <c r="E2926" s="3">
        <v>8200000</v>
      </c>
      <c r="F2926" s="18" t="s">
        <v>6</v>
      </c>
      <c r="G2926" s="18" t="s">
        <v>6</v>
      </c>
      <c r="I2926" s="77" t="str">
        <f>IF(OR(F2926="FFIE GRUPO 2",F2926="FFIE GRUPO 7"),"INTERVENTORIA",IF(OR(F2926="CONTRACTUAL",F2926="OTRO SÍ"),VLOOKUP(A2926,CECOS!$A$2:$I$56,9,0),"NO APLICA"))</f>
        <v>INTERVENTORIA</v>
      </c>
    </row>
    <row r="2927" spans="1:9" x14ac:dyDescent="0.25">
      <c r="A2927" s="18">
        <v>1881</v>
      </c>
      <c r="B2927" s="5">
        <v>43709</v>
      </c>
      <c r="C2927" s="18" t="s">
        <v>228</v>
      </c>
      <c r="D2927" s="18" t="s">
        <v>127</v>
      </c>
      <c r="E2927" s="3">
        <v>8200000</v>
      </c>
      <c r="F2927" s="18" t="s">
        <v>6</v>
      </c>
      <c r="G2927" s="18" t="s">
        <v>6</v>
      </c>
      <c r="I2927" s="77" t="str">
        <f>IF(OR(F2927="FFIE GRUPO 2",F2927="FFIE GRUPO 7"),"INTERVENTORIA",IF(OR(F2927="CONTRACTUAL",F2927="OTRO SÍ"),VLOOKUP(A2927,CECOS!$A$2:$I$56,9,0),"NO APLICA"))</f>
        <v>INTERVENTORIA</v>
      </c>
    </row>
    <row r="2928" spans="1:9" x14ac:dyDescent="0.25">
      <c r="A2928" s="18">
        <v>1881</v>
      </c>
      <c r="B2928" s="5">
        <v>43739</v>
      </c>
      <c r="C2928" s="18" t="s">
        <v>228</v>
      </c>
      <c r="D2928" s="18" t="s">
        <v>127</v>
      </c>
      <c r="E2928" s="3">
        <v>8200000</v>
      </c>
      <c r="F2928" s="18" t="s">
        <v>6</v>
      </c>
      <c r="G2928" s="18" t="s">
        <v>6</v>
      </c>
      <c r="I2928" s="77" t="str">
        <f>IF(OR(F2928="FFIE GRUPO 2",F2928="FFIE GRUPO 7"),"INTERVENTORIA",IF(OR(F2928="CONTRACTUAL",F2928="OTRO SÍ"),VLOOKUP(A2928,CECOS!$A$2:$I$56,9,0),"NO APLICA"))</f>
        <v>INTERVENTORIA</v>
      </c>
    </row>
    <row r="2929" spans="1:9" x14ac:dyDescent="0.25">
      <c r="A2929" s="18">
        <v>1881</v>
      </c>
      <c r="B2929" s="5">
        <v>43770</v>
      </c>
      <c r="C2929" s="18" t="s">
        <v>228</v>
      </c>
      <c r="D2929" s="18" t="s">
        <v>127</v>
      </c>
      <c r="E2929" s="3">
        <v>8200000</v>
      </c>
      <c r="F2929" s="18" t="s">
        <v>6</v>
      </c>
      <c r="G2929" s="18" t="s">
        <v>6</v>
      </c>
      <c r="I2929" s="77" t="str">
        <f>IF(OR(F2929="FFIE GRUPO 2",F2929="FFIE GRUPO 7"),"INTERVENTORIA",IF(OR(F2929="CONTRACTUAL",F2929="OTRO SÍ"),VLOOKUP(A2929,CECOS!$A$2:$I$56,9,0),"NO APLICA"))</f>
        <v>INTERVENTORIA</v>
      </c>
    </row>
    <row r="2930" spans="1:9" x14ac:dyDescent="0.25">
      <c r="A2930" s="18">
        <v>1881</v>
      </c>
      <c r="B2930" s="5">
        <v>43800</v>
      </c>
      <c r="C2930" s="18" t="s">
        <v>228</v>
      </c>
      <c r="D2930" s="18" t="s">
        <v>127</v>
      </c>
      <c r="E2930" s="3">
        <v>8200000</v>
      </c>
      <c r="F2930" s="18" t="s">
        <v>6</v>
      </c>
      <c r="G2930" s="18" t="s">
        <v>6</v>
      </c>
      <c r="I2930" s="77" t="str">
        <f>IF(OR(F2930="FFIE GRUPO 2",F2930="FFIE GRUPO 7"),"INTERVENTORIA",IF(OR(F2930="CONTRACTUAL",F2930="OTRO SÍ"),VLOOKUP(A2930,CECOS!$A$2:$I$56,9,0),"NO APLICA"))</f>
        <v>INTERVENTORIA</v>
      </c>
    </row>
    <row r="2931" spans="1:9" x14ac:dyDescent="0.25">
      <c r="A2931" s="18">
        <v>1881</v>
      </c>
      <c r="B2931" s="5">
        <v>43831</v>
      </c>
      <c r="C2931" s="18" t="s">
        <v>228</v>
      </c>
      <c r="D2931" s="18" t="s">
        <v>127</v>
      </c>
      <c r="E2931" s="3">
        <v>8200000</v>
      </c>
      <c r="F2931" s="18" t="s">
        <v>6</v>
      </c>
      <c r="G2931" s="18" t="s">
        <v>6</v>
      </c>
      <c r="I2931" s="77" t="str">
        <f>IF(OR(F2931="FFIE GRUPO 2",F2931="FFIE GRUPO 7"),"INTERVENTORIA",IF(OR(F2931="CONTRACTUAL",F2931="OTRO SÍ"),VLOOKUP(A2931,CECOS!$A$2:$I$56,9,0),"NO APLICA"))</f>
        <v>INTERVENTORIA</v>
      </c>
    </row>
    <row r="2932" spans="1:9" x14ac:dyDescent="0.25">
      <c r="A2932" s="18">
        <v>1881</v>
      </c>
      <c r="B2932" s="5">
        <v>43862</v>
      </c>
      <c r="C2932" s="18" t="s">
        <v>228</v>
      </c>
      <c r="D2932" s="18" t="s">
        <v>127</v>
      </c>
      <c r="E2932" s="3">
        <v>8200000</v>
      </c>
      <c r="F2932" s="18" t="s">
        <v>6</v>
      </c>
      <c r="G2932" s="18" t="s">
        <v>6</v>
      </c>
      <c r="I2932" s="77" t="str">
        <f>IF(OR(F2932="FFIE GRUPO 2",F2932="FFIE GRUPO 7"),"INTERVENTORIA",IF(OR(F2932="CONTRACTUAL",F2932="OTRO SÍ"),VLOOKUP(A2932,CECOS!$A$2:$I$56,9,0),"NO APLICA"))</f>
        <v>INTERVENTORIA</v>
      </c>
    </row>
    <row r="2933" spans="1:9" x14ac:dyDescent="0.25">
      <c r="A2933" s="18">
        <v>1881</v>
      </c>
      <c r="B2933" s="5">
        <v>43891</v>
      </c>
      <c r="C2933" s="18" t="s">
        <v>228</v>
      </c>
      <c r="D2933" s="18" t="s">
        <v>127</v>
      </c>
      <c r="E2933" s="3">
        <v>8200000</v>
      </c>
      <c r="F2933" s="18" t="s">
        <v>6</v>
      </c>
      <c r="G2933" s="18" t="s">
        <v>6</v>
      </c>
      <c r="I2933" s="77" t="str">
        <f>IF(OR(F2933="FFIE GRUPO 2",F2933="FFIE GRUPO 7"),"INTERVENTORIA",IF(OR(F2933="CONTRACTUAL",F2933="OTRO SÍ"),VLOOKUP(A2933,CECOS!$A$2:$I$56,9,0),"NO APLICA"))</f>
        <v>INTERVENTORIA</v>
      </c>
    </row>
    <row r="2934" spans="1:9" x14ac:dyDescent="0.25">
      <c r="A2934" s="18">
        <v>1881</v>
      </c>
      <c r="B2934" s="5">
        <v>43922</v>
      </c>
      <c r="C2934" s="18" t="s">
        <v>228</v>
      </c>
      <c r="D2934" s="18" t="s">
        <v>127</v>
      </c>
      <c r="E2934" s="3">
        <v>8200000</v>
      </c>
      <c r="F2934" s="18" t="s">
        <v>6</v>
      </c>
      <c r="G2934" s="18" t="s">
        <v>6</v>
      </c>
      <c r="I2934" s="77" t="str">
        <f>IF(OR(F2934="FFIE GRUPO 2",F2934="FFIE GRUPO 7"),"INTERVENTORIA",IF(OR(F2934="CONTRACTUAL",F2934="OTRO SÍ"),VLOOKUP(A2934,CECOS!$A$2:$I$56,9,0),"NO APLICA"))</f>
        <v>INTERVENTORIA</v>
      </c>
    </row>
    <row r="2935" spans="1:9" x14ac:dyDescent="0.25">
      <c r="A2935" s="18">
        <v>1881</v>
      </c>
      <c r="B2935" s="5">
        <v>43952</v>
      </c>
      <c r="C2935" s="18" t="s">
        <v>228</v>
      </c>
      <c r="D2935" s="18" t="s">
        <v>127</v>
      </c>
      <c r="E2935" s="3">
        <v>8200000</v>
      </c>
      <c r="F2935" s="18" t="s">
        <v>6</v>
      </c>
      <c r="G2935" s="18" t="s">
        <v>6</v>
      </c>
      <c r="I2935" s="77" t="str">
        <f>IF(OR(F2935="FFIE GRUPO 2",F2935="FFIE GRUPO 7"),"INTERVENTORIA",IF(OR(F2935="CONTRACTUAL",F2935="OTRO SÍ"),VLOOKUP(A2935,CECOS!$A$2:$I$56,9,0),"NO APLICA"))</f>
        <v>INTERVENTORIA</v>
      </c>
    </row>
    <row r="2936" spans="1:9" x14ac:dyDescent="0.25">
      <c r="A2936" s="18">
        <v>1881</v>
      </c>
      <c r="B2936" s="5">
        <v>43983</v>
      </c>
      <c r="C2936" s="18" t="s">
        <v>228</v>
      </c>
      <c r="D2936" s="18" t="s">
        <v>127</v>
      </c>
      <c r="E2936" s="3">
        <v>8200000</v>
      </c>
      <c r="F2936" s="18" t="s">
        <v>6</v>
      </c>
      <c r="G2936" s="18" t="s">
        <v>6</v>
      </c>
      <c r="I2936" s="77" t="str">
        <f>IF(OR(F2936="FFIE GRUPO 2",F2936="FFIE GRUPO 7"),"INTERVENTORIA",IF(OR(F2936="CONTRACTUAL",F2936="OTRO SÍ"),VLOOKUP(A2936,CECOS!$A$2:$I$56,9,0),"NO APLICA"))</f>
        <v>INTERVENTORIA</v>
      </c>
    </row>
    <row r="2937" spans="1:9" x14ac:dyDescent="0.25">
      <c r="A2937" s="18">
        <v>1881</v>
      </c>
      <c r="B2937" s="5">
        <v>44013</v>
      </c>
      <c r="C2937" s="18" t="s">
        <v>228</v>
      </c>
      <c r="D2937" s="18" t="s">
        <v>127</v>
      </c>
      <c r="E2937" s="3">
        <v>8200000</v>
      </c>
      <c r="F2937" s="18" t="s">
        <v>6</v>
      </c>
      <c r="G2937" s="18" t="s">
        <v>6</v>
      </c>
      <c r="I2937" s="77" t="str">
        <f>IF(OR(F2937="FFIE GRUPO 2",F2937="FFIE GRUPO 7"),"INTERVENTORIA",IF(OR(F2937="CONTRACTUAL",F2937="OTRO SÍ"),VLOOKUP(A2937,CECOS!$A$2:$I$56,9,0),"NO APLICA"))</f>
        <v>INTERVENTORIA</v>
      </c>
    </row>
    <row r="2938" spans="1:9" x14ac:dyDescent="0.25">
      <c r="A2938" s="18">
        <v>1880</v>
      </c>
      <c r="B2938" s="5">
        <v>43466</v>
      </c>
      <c r="C2938" s="18" t="s">
        <v>228</v>
      </c>
      <c r="D2938" s="18" t="s">
        <v>127</v>
      </c>
      <c r="E2938" s="3">
        <v>9080000</v>
      </c>
      <c r="F2938" s="18" t="s">
        <v>6</v>
      </c>
      <c r="G2938" s="18" t="s">
        <v>6</v>
      </c>
      <c r="I2938" s="77" t="str">
        <f>IF(OR(F2938="FFIE GRUPO 2",F2938="FFIE GRUPO 7"),"INTERVENTORIA",IF(OR(F2938="CONTRACTUAL",F2938="OTRO SÍ"),VLOOKUP(A2938,CECOS!$A$2:$I$56,9,0),"NO APLICA"))</f>
        <v>INTERVENTORIA</v>
      </c>
    </row>
    <row r="2939" spans="1:9" x14ac:dyDescent="0.25">
      <c r="A2939" s="18">
        <v>1880</v>
      </c>
      <c r="B2939" s="5">
        <v>43497</v>
      </c>
      <c r="C2939" s="18" t="s">
        <v>228</v>
      </c>
      <c r="D2939" s="18" t="s">
        <v>127</v>
      </c>
      <c r="E2939" s="3">
        <v>9080000</v>
      </c>
      <c r="F2939" s="18" t="s">
        <v>6</v>
      </c>
      <c r="G2939" s="18" t="s">
        <v>6</v>
      </c>
      <c r="I2939" s="77" t="str">
        <f>IF(OR(F2939="FFIE GRUPO 2",F2939="FFIE GRUPO 7"),"INTERVENTORIA",IF(OR(F2939="CONTRACTUAL",F2939="OTRO SÍ"),VLOOKUP(A2939,CECOS!$A$2:$I$56,9,0),"NO APLICA"))</f>
        <v>INTERVENTORIA</v>
      </c>
    </row>
    <row r="2940" spans="1:9" x14ac:dyDescent="0.25">
      <c r="A2940" s="18">
        <v>1880</v>
      </c>
      <c r="B2940" s="5">
        <v>43525</v>
      </c>
      <c r="C2940" s="18" t="s">
        <v>228</v>
      </c>
      <c r="D2940" s="18" t="s">
        <v>127</v>
      </c>
      <c r="E2940" s="3">
        <v>9080000</v>
      </c>
      <c r="F2940" s="18" t="s">
        <v>6</v>
      </c>
      <c r="G2940" s="18" t="s">
        <v>6</v>
      </c>
      <c r="I2940" s="77" t="str">
        <f>IF(OR(F2940="FFIE GRUPO 2",F2940="FFIE GRUPO 7"),"INTERVENTORIA",IF(OR(F2940="CONTRACTUAL",F2940="OTRO SÍ"),VLOOKUP(A2940,CECOS!$A$2:$I$56,9,0),"NO APLICA"))</f>
        <v>INTERVENTORIA</v>
      </c>
    </row>
    <row r="2941" spans="1:9" x14ac:dyDescent="0.25">
      <c r="A2941" s="18">
        <v>1880</v>
      </c>
      <c r="B2941" s="5">
        <v>43556</v>
      </c>
      <c r="C2941" s="18" t="s">
        <v>228</v>
      </c>
      <c r="D2941" s="18" t="s">
        <v>127</v>
      </c>
      <c r="E2941" s="3">
        <v>9080000</v>
      </c>
      <c r="F2941" s="18" t="s">
        <v>6</v>
      </c>
      <c r="G2941" s="18" t="s">
        <v>6</v>
      </c>
      <c r="I2941" s="77" t="str">
        <f>IF(OR(F2941="FFIE GRUPO 2",F2941="FFIE GRUPO 7"),"INTERVENTORIA",IF(OR(F2941="CONTRACTUAL",F2941="OTRO SÍ"),VLOOKUP(A2941,CECOS!$A$2:$I$56,9,0),"NO APLICA"))</f>
        <v>INTERVENTORIA</v>
      </c>
    </row>
    <row r="2942" spans="1:9" x14ac:dyDescent="0.25">
      <c r="A2942" s="18">
        <v>1880</v>
      </c>
      <c r="B2942" s="5">
        <v>43586</v>
      </c>
      <c r="C2942" s="18" t="s">
        <v>228</v>
      </c>
      <c r="D2942" s="18" t="s">
        <v>127</v>
      </c>
      <c r="E2942" s="3">
        <v>9080000</v>
      </c>
      <c r="F2942" s="18" t="s">
        <v>6</v>
      </c>
      <c r="G2942" s="18" t="s">
        <v>6</v>
      </c>
      <c r="I2942" s="77" t="str">
        <f>IF(OR(F2942="FFIE GRUPO 2",F2942="FFIE GRUPO 7"),"INTERVENTORIA",IF(OR(F2942="CONTRACTUAL",F2942="OTRO SÍ"),VLOOKUP(A2942,CECOS!$A$2:$I$56,9,0),"NO APLICA"))</f>
        <v>INTERVENTORIA</v>
      </c>
    </row>
    <row r="2943" spans="1:9" x14ac:dyDescent="0.25">
      <c r="A2943" s="18">
        <v>1880</v>
      </c>
      <c r="B2943" s="5">
        <v>43617</v>
      </c>
      <c r="C2943" s="18" t="s">
        <v>228</v>
      </c>
      <c r="D2943" s="18" t="s">
        <v>127</v>
      </c>
      <c r="E2943" s="3">
        <v>9080000</v>
      </c>
      <c r="F2943" s="18" t="s">
        <v>6</v>
      </c>
      <c r="G2943" s="18" t="s">
        <v>6</v>
      </c>
      <c r="I2943" s="77" t="str">
        <f>IF(OR(F2943="FFIE GRUPO 2",F2943="FFIE GRUPO 7"),"INTERVENTORIA",IF(OR(F2943="CONTRACTUAL",F2943="OTRO SÍ"),VLOOKUP(A2943,CECOS!$A$2:$I$56,9,0),"NO APLICA"))</f>
        <v>INTERVENTORIA</v>
      </c>
    </row>
    <row r="2944" spans="1:9" x14ac:dyDescent="0.25">
      <c r="A2944" s="18">
        <v>1877</v>
      </c>
      <c r="B2944" s="5">
        <v>43466</v>
      </c>
      <c r="C2944" s="18" t="s">
        <v>228</v>
      </c>
      <c r="D2944" s="18" t="s">
        <v>127</v>
      </c>
      <c r="E2944" s="3">
        <v>27800000</v>
      </c>
      <c r="F2944" s="18" t="s">
        <v>6</v>
      </c>
      <c r="G2944" s="18" t="s">
        <v>6</v>
      </c>
      <c r="I2944" s="77" t="str">
        <f>IF(OR(F2944="FFIE GRUPO 2",F2944="FFIE GRUPO 7"),"INTERVENTORIA",IF(OR(F2944="CONTRACTUAL",F2944="OTRO SÍ"),VLOOKUP(A2944,CECOS!$A$2:$I$56,9,0),"NO APLICA"))</f>
        <v>INTERVENTORIA</v>
      </c>
    </row>
    <row r="2945" spans="1:9" x14ac:dyDescent="0.25">
      <c r="A2945" s="18">
        <v>1877</v>
      </c>
      <c r="B2945" s="5">
        <v>43497</v>
      </c>
      <c r="C2945" s="18" t="s">
        <v>228</v>
      </c>
      <c r="D2945" s="18" t="s">
        <v>127</v>
      </c>
      <c r="E2945" s="3">
        <v>27800000</v>
      </c>
      <c r="F2945" s="18" t="s">
        <v>6</v>
      </c>
      <c r="G2945" s="18" t="s">
        <v>6</v>
      </c>
      <c r="I2945" s="77" t="str">
        <f>IF(OR(F2945="FFIE GRUPO 2",F2945="FFIE GRUPO 7"),"INTERVENTORIA",IF(OR(F2945="CONTRACTUAL",F2945="OTRO SÍ"),VLOOKUP(A2945,CECOS!$A$2:$I$56,9,0),"NO APLICA"))</f>
        <v>INTERVENTORIA</v>
      </c>
    </row>
    <row r="2946" spans="1:9" x14ac:dyDescent="0.25">
      <c r="A2946" s="18">
        <v>1877</v>
      </c>
      <c r="B2946" s="5">
        <v>43525</v>
      </c>
      <c r="C2946" s="18" t="s">
        <v>228</v>
      </c>
      <c r="D2946" s="18" t="s">
        <v>127</v>
      </c>
      <c r="E2946" s="3">
        <v>27800000</v>
      </c>
      <c r="F2946" s="18" t="s">
        <v>6</v>
      </c>
      <c r="G2946" s="18" t="s">
        <v>6</v>
      </c>
      <c r="I2946" s="77" t="str">
        <f>IF(OR(F2946="FFIE GRUPO 2",F2946="FFIE GRUPO 7"),"INTERVENTORIA",IF(OR(F2946="CONTRACTUAL",F2946="OTRO SÍ"),VLOOKUP(A2946,CECOS!$A$2:$I$56,9,0),"NO APLICA"))</f>
        <v>INTERVENTORIA</v>
      </c>
    </row>
    <row r="2947" spans="1:9" x14ac:dyDescent="0.25">
      <c r="A2947" s="18">
        <v>1877</v>
      </c>
      <c r="B2947" s="5">
        <v>43556</v>
      </c>
      <c r="C2947" s="18" t="s">
        <v>228</v>
      </c>
      <c r="D2947" s="18" t="s">
        <v>127</v>
      </c>
      <c r="E2947" s="3">
        <v>27800000</v>
      </c>
      <c r="F2947" s="18" t="s">
        <v>6</v>
      </c>
      <c r="G2947" s="18" t="s">
        <v>6</v>
      </c>
      <c r="I2947" s="77" t="str">
        <f>IF(OR(F2947="FFIE GRUPO 2",F2947="FFIE GRUPO 7"),"INTERVENTORIA",IF(OR(F2947="CONTRACTUAL",F2947="OTRO SÍ"),VLOOKUP(A2947,CECOS!$A$2:$I$56,9,0),"NO APLICA"))</f>
        <v>INTERVENTORIA</v>
      </c>
    </row>
    <row r="2948" spans="1:9" x14ac:dyDescent="0.25">
      <c r="A2948" s="18">
        <v>1877</v>
      </c>
      <c r="B2948" s="5">
        <v>43586</v>
      </c>
      <c r="C2948" s="18" t="s">
        <v>228</v>
      </c>
      <c r="D2948" s="18" t="s">
        <v>127</v>
      </c>
      <c r="E2948" s="3">
        <v>27800000</v>
      </c>
      <c r="F2948" s="18" t="s">
        <v>6</v>
      </c>
      <c r="G2948" s="18" t="s">
        <v>6</v>
      </c>
      <c r="I2948" s="77" t="str">
        <f>IF(OR(F2948="FFIE GRUPO 2",F2948="FFIE GRUPO 7"),"INTERVENTORIA",IF(OR(F2948="CONTRACTUAL",F2948="OTRO SÍ"),VLOOKUP(A2948,CECOS!$A$2:$I$56,9,0),"NO APLICA"))</f>
        <v>INTERVENTORIA</v>
      </c>
    </row>
    <row r="2949" spans="1:9" x14ac:dyDescent="0.25">
      <c r="A2949" s="18">
        <v>1877</v>
      </c>
      <c r="B2949" s="5">
        <v>43617</v>
      </c>
      <c r="C2949" s="18" t="s">
        <v>228</v>
      </c>
      <c r="D2949" s="18" t="s">
        <v>127</v>
      </c>
      <c r="E2949" s="3">
        <v>27800000</v>
      </c>
      <c r="F2949" s="18" t="s">
        <v>6</v>
      </c>
      <c r="G2949" s="18" t="s">
        <v>6</v>
      </c>
      <c r="I2949" s="77" t="str">
        <f>IF(OR(F2949="FFIE GRUPO 2",F2949="FFIE GRUPO 7"),"INTERVENTORIA",IF(OR(F2949="CONTRACTUAL",F2949="OTRO SÍ"),VLOOKUP(A2949,CECOS!$A$2:$I$56,9,0),"NO APLICA"))</f>
        <v>INTERVENTORIA</v>
      </c>
    </row>
    <row r="2950" spans="1:9" x14ac:dyDescent="0.25">
      <c r="A2950" s="18">
        <v>1877</v>
      </c>
      <c r="B2950" s="5">
        <v>43647</v>
      </c>
      <c r="C2950" s="18" t="s">
        <v>228</v>
      </c>
      <c r="D2950" s="18" t="s">
        <v>127</v>
      </c>
      <c r="E2950" s="3">
        <v>27800000</v>
      </c>
      <c r="F2950" s="18" t="s">
        <v>6</v>
      </c>
      <c r="G2950" s="18" t="s">
        <v>6</v>
      </c>
      <c r="I2950" s="77" t="str">
        <f>IF(OR(F2950="FFIE GRUPO 2",F2950="FFIE GRUPO 7"),"INTERVENTORIA",IF(OR(F2950="CONTRACTUAL",F2950="OTRO SÍ"),VLOOKUP(A2950,CECOS!$A$2:$I$56,9,0),"NO APLICA"))</f>
        <v>INTERVENTORIA</v>
      </c>
    </row>
    <row r="2951" spans="1:9" x14ac:dyDescent="0.25">
      <c r="A2951" s="18">
        <v>1877</v>
      </c>
      <c r="B2951" s="5">
        <v>43678</v>
      </c>
      <c r="C2951" s="18" t="s">
        <v>228</v>
      </c>
      <c r="D2951" s="18" t="s">
        <v>127</v>
      </c>
      <c r="E2951" s="3">
        <v>27800000</v>
      </c>
      <c r="F2951" s="18" t="s">
        <v>6</v>
      </c>
      <c r="G2951" s="18" t="s">
        <v>6</v>
      </c>
      <c r="I2951" s="77" t="str">
        <f>IF(OR(F2951="FFIE GRUPO 2",F2951="FFIE GRUPO 7"),"INTERVENTORIA",IF(OR(F2951="CONTRACTUAL",F2951="OTRO SÍ"),VLOOKUP(A2951,CECOS!$A$2:$I$56,9,0),"NO APLICA"))</f>
        <v>INTERVENTORIA</v>
      </c>
    </row>
    <row r="2952" spans="1:9" x14ac:dyDescent="0.25">
      <c r="A2952" s="18">
        <v>1877</v>
      </c>
      <c r="B2952" s="5">
        <v>43709</v>
      </c>
      <c r="C2952" s="18" t="s">
        <v>228</v>
      </c>
      <c r="D2952" s="18" t="s">
        <v>127</v>
      </c>
      <c r="E2952" s="3">
        <v>27800000</v>
      </c>
      <c r="F2952" s="18" t="s">
        <v>6</v>
      </c>
      <c r="G2952" s="18" t="s">
        <v>6</v>
      </c>
      <c r="I2952" s="77" t="str">
        <f>IF(OR(F2952="FFIE GRUPO 2",F2952="FFIE GRUPO 7"),"INTERVENTORIA",IF(OR(F2952="CONTRACTUAL",F2952="OTRO SÍ"),VLOOKUP(A2952,CECOS!$A$2:$I$56,9,0),"NO APLICA"))</f>
        <v>INTERVENTORIA</v>
      </c>
    </row>
    <row r="2953" spans="1:9" x14ac:dyDescent="0.25">
      <c r="A2953" s="18">
        <v>1877</v>
      </c>
      <c r="B2953" s="5">
        <v>43739</v>
      </c>
      <c r="C2953" s="18" t="s">
        <v>228</v>
      </c>
      <c r="D2953" s="18" t="s">
        <v>127</v>
      </c>
      <c r="E2953" s="3">
        <v>27800000</v>
      </c>
      <c r="F2953" s="18" t="s">
        <v>6</v>
      </c>
      <c r="G2953" s="18" t="s">
        <v>6</v>
      </c>
      <c r="I2953" s="77" t="str">
        <f>IF(OR(F2953="FFIE GRUPO 2",F2953="FFIE GRUPO 7"),"INTERVENTORIA",IF(OR(F2953="CONTRACTUAL",F2953="OTRO SÍ"),VLOOKUP(A2953,CECOS!$A$2:$I$56,9,0),"NO APLICA"))</f>
        <v>INTERVENTORIA</v>
      </c>
    </row>
    <row r="2954" spans="1:9" x14ac:dyDescent="0.25">
      <c r="A2954" s="18">
        <v>1877</v>
      </c>
      <c r="B2954" s="5">
        <v>43770</v>
      </c>
      <c r="C2954" s="18" t="s">
        <v>228</v>
      </c>
      <c r="D2954" s="18" t="s">
        <v>127</v>
      </c>
      <c r="E2954" s="3">
        <v>27800000</v>
      </c>
      <c r="F2954" s="18" t="s">
        <v>6</v>
      </c>
      <c r="G2954" s="18" t="s">
        <v>6</v>
      </c>
      <c r="I2954" s="77" t="str">
        <f>IF(OR(F2954="FFIE GRUPO 2",F2954="FFIE GRUPO 7"),"INTERVENTORIA",IF(OR(F2954="CONTRACTUAL",F2954="OTRO SÍ"),VLOOKUP(A2954,CECOS!$A$2:$I$56,9,0),"NO APLICA"))</f>
        <v>INTERVENTORIA</v>
      </c>
    </row>
    <row r="2955" spans="1:9" x14ac:dyDescent="0.25">
      <c r="A2955" s="18">
        <v>1877</v>
      </c>
      <c r="B2955" s="5">
        <v>43800</v>
      </c>
      <c r="C2955" s="18" t="s">
        <v>228</v>
      </c>
      <c r="D2955" s="18" t="s">
        <v>127</v>
      </c>
      <c r="E2955" s="3">
        <v>27800000</v>
      </c>
      <c r="F2955" s="18" t="s">
        <v>6</v>
      </c>
      <c r="G2955" s="18" t="s">
        <v>6</v>
      </c>
      <c r="I2955" s="77" t="str">
        <f>IF(OR(F2955="FFIE GRUPO 2",F2955="FFIE GRUPO 7"),"INTERVENTORIA",IF(OR(F2955="CONTRACTUAL",F2955="OTRO SÍ"),VLOOKUP(A2955,CECOS!$A$2:$I$56,9,0),"NO APLICA"))</f>
        <v>INTERVENTORIA</v>
      </c>
    </row>
    <row r="2956" spans="1:9" x14ac:dyDescent="0.25">
      <c r="A2956" s="18">
        <v>1877</v>
      </c>
      <c r="B2956" s="5">
        <v>43831</v>
      </c>
      <c r="C2956" s="18" t="s">
        <v>228</v>
      </c>
      <c r="D2956" s="18" t="s">
        <v>127</v>
      </c>
      <c r="E2956" s="3">
        <v>27800000</v>
      </c>
      <c r="F2956" s="18" t="s">
        <v>6</v>
      </c>
      <c r="G2956" s="18" t="s">
        <v>6</v>
      </c>
      <c r="I2956" s="77" t="str">
        <f>IF(OR(F2956="FFIE GRUPO 2",F2956="FFIE GRUPO 7"),"INTERVENTORIA",IF(OR(F2956="CONTRACTUAL",F2956="OTRO SÍ"),VLOOKUP(A2956,CECOS!$A$2:$I$56,9,0),"NO APLICA"))</f>
        <v>INTERVENTORIA</v>
      </c>
    </row>
    <row r="2957" spans="1:9" x14ac:dyDescent="0.25">
      <c r="A2957" s="18">
        <v>1877</v>
      </c>
      <c r="B2957" s="5">
        <v>43862</v>
      </c>
      <c r="C2957" s="18" t="s">
        <v>228</v>
      </c>
      <c r="D2957" s="18" t="s">
        <v>127</v>
      </c>
      <c r="E2957" s="3">
        <v>27800000</v>
      </c>
      <c r="F2957" s="18" t="s">
        <v>6</v>
      </c>
      <c r="G2957" s="18" t="s">
        <v>6</v>
      </c>
      <c r="I2957" s="77" t="str">
        <f>IF(OR(F2957="FFIE GRUPO 2",F2957="FFIE GRUPO 7"),"INTERVENTORIA",IF(OR(F2957="CONTRACTUAL",F2957="OTRO SÍ"),VLOOKUP(A2957,CECOS!$A$2:$I$56,9,0),"NO APLICA"))</f>
        <v>INTERVENTORIA</v>
      </c>
    </row>
    <row r="2958" spans="1:9" x14ac:dyDescent="0.25">
      <c r="A2958" s="18">
        <v>1877</v>
      </c>
      <c r="B2958" s="5">
        <v>43891</v>
      </c>
      <c r="C2958" s="18" t="s">
        <v>228</v>
      </c>
      <c r="D2958" s="18" t="s">
        <v>127</v>
      </c>
      <c r="E2958" s="3">
        <v>27800000</v>
      </c>
      <c r="F2958" s="18" t="s">
        <v>6</v>
      </c>
      <c r="G2958" s="18" t="s">
        <v>6</v>
      </c>
      <c r="I2958" s="77" t="str">
        <f>IF(OR(F2958="FFIE GRUPO 2",F2958="FFIE GRUPO 7"),"INTERVENTORIA",IF(OR(F2958="CONTRACTUAL",F2958="OTRO SÍ"),VLOOKUP(A2958,CECOS!$A$2:$I$56,9,0),"NO APLICA"))</f>
        <v>INTERVENTORIA</v>
      </c>
    </row>
    <row r="2959" spans="1:9" x14ac:dyDescent="0.25">
      <c r="A2959" s="18">
        <v>1813</v>
      </c>
      <c r="B2959" s="5">
        <v>43466</v>
      </c>
      <c r="C2959" s="18" t="s">
        <v>228</v>
      </c>
      <c r="D2959" s="18" t="s">
        <v>127</v>
      </c>
      <c r="E2959" s="3">
        <v>0</v>
      </c>
      <c r="F2959" s="18" t="s">
        <v>6</v>
      </c>
      <c r="G2959" s="18" t="s">
        <v>6</v>
      </c>
      <c r="I2959" s="77" t="str">
        <f>IF(OR(F2959="FFIE GRUPO 2",F2959="FFIE GRUPO 7"),"INTERVENTORIA",IF(OR(F2959="CONTRACTUAL",F2959="OTRO SÍ"),VLOOKUP(A2959,CECOS!$A$2:$I$56,9,0),"NO APLICA"))</f>
        <v>INTERVENTORIA</v>
      </c>
    </row>
    <row r="2960" spans="1:9" x14ac:dyDescent="0.25">
      <c r="A2960" s="18">
        <v>1701</v>
      </c>
      <c r="B2960" s="5">
        <v>43466</v>
      </c>
      <c r="C2960" s="18" t="s">
        <v>228</v>
      </c>
      <c r="D2960" s="18" t="s">
        <v>127</v>
      </c>
      <c r="E2960" s="3">
        <v>19000000</v>
      </c>
      <c r="F2960" s="18" t="s">
        <v>6</v>
      </c>
      <c r="G2960" s="18" t="s">
        <v>6</v>
      </c>
      <c r="I2960" s="77" t="str">
        <f>IF(OR(F2960="FFIE GRUPO 2",F2960="FFIE GRUPO 7"),"INTERVENTORIA",IF(OR(F2960="CONTRACTUAL",F2960="OTRO SÍ"),VLOOKUP(A2960,CECOS!$A$2:$I$56,9,0),"NO APLICA"))</f>
        <v>GERENCIA</v>
      </c>
    </row>
    <row r="2961" spans="1:9" x14ac:dyDescent="0.25">
      <c r="A2961" s="18">
        <v>1701</v>
      </c>
      <c r="B2961" s="5">
        <v>43497</v>
      </c>
      <c r="C2961" s="18" t="s">
        <v>228</v>
      </c>
      <c r="D2961" s="18" t="s">
        <v>127</v>
      </c>
      <c r="E2961" s="3">
        <v>19000000</v>
      </c>
      <c r="F2961" s="18" t="s">
        <v>6</v>
      </c>
      <c r="G2961" s="18" t="s">
        <v>6</v>
      </c>
      <c r="I2961" s="77" t="str">
        <f>IF(OR(F2961="FFIE GRUPO 2",F2961="FFIE GRUPO 7"),"INTERVENTORIA",IF(OR(F2961="CONTRACTUAL",F2961="OTRO SÍ"),VLOOKUP(A2961,CECOS!$A$2:$I$56,9,0),"NO APLICA"))</f>
        <v>GERENCIA</v>
      </c>
    </row>
    <row r="2962" spans="1:9" x14ac:dyDescent="0.25">
      <c r="A2962" s="18">
        <v>1701</v>
      </c>
      <c r="B2962" s="5">
        <v>43525</v>
      </c>
      <c r="C2962" s="18" t="s">
        <v>228</v>
      </c>
      <c r="D2962" s="18" t="s">
        <v>127</v>
      </c>
      <c r="E2962" s="3">
        <v>19000000</v>
      </c>
      <c r="F2962" s="18" t="s">
        <v>6</v>
      </c>
      <c r="G2962" s="18" t="s">
        <v>6</v>
      </c>
      <c r="I2962" s="77" t="str">
        <f>IF(OR(F2962="FFIE GRUPO 2",F2962="FFIE GRUPO 7"),"INTERVENTORIA",IF(OR(F2962="CONTRACTUAL",F2962="OTRO SÍ"),VLOOKUP(A2962,CECOS!$A$2:$I$56,9,0),"NO APLICA"))</f>
        <v>GERENCIA</v>
      </c>
    </row>
    <row r="2963" spans="1:9" x14ac:dyDescent="0.25">
      <c r="A2963" s="18">
        <v>1701</v>
      </c>
      <c r="B2963" s="5">
        <v>43556</v>
      </c>
      <c r="C2963" s="18" t="s">
        <v>228</v>
      </c>
      <c r="D2963" s="18" t="s">
        <v>127</v>
      </c>
      <c r="E2963" s="3">
        <v>19000000</v>
      </c>
      <c r="F2963" s="18" t="s">
        <v>6</v>
      </c>
      <c r="G2963" s="18" t="s">
        <v>6</v>
      </c>
      <c r="I2963" s="77" t="str">
        <f>IF(OR(F2963="FFIE GRUPO 2",F2963="FFIE GRUPO 7"),"INTERVENTORIA",IF(OR(F2963="CONTRACTUAL",F2963="OTRO SÍ"),VLOOKUP(A2963,CECOS!$A$2:$I$56,9,0),"NO APLICA"))</f>
        <v>GERENCIA</v>
      </c>
    </row>
    <row r="2964" spans="1:9" x14ac:dyDescent="0.25">
      <c r="A2964" s="18">
        <v>1701</v>
      </c>
      <c r="B2964" s="5">
        <v>43586</v>
      </c>
      <c r="C2964" s="18" t="s">
        <v>228</v>
      </c>
      <c r="D2964" s="18" t="s">
        <v>127</v>
      </c>
      <c r="E2964" s="3">
        <v>19000000</v>
      </c>
      <c r="F2964" s="18" t="s">
        <v>6</v>
      </c>
      <c r="G2964" s="18" t="s">
        <v>6</v>
      </c>
      <c r="I2964" s="77" t="str">
        <f>IF(OR(F2964="FFIE GRUPO 2",F2964="FFIE GRUPO 7"),"INTERVENTORIA",IF(OR(F2964="CONTRACTUAL",F2964="OTRO SÍ"),VLOOKUP(A2964,CECOS!$A$2:$I$56,9,0),"NO APLICA"))</f>
        <v>GERENCIA</v>
      </c>
    </row>
    <row r="2965" spans="1:9" x14ac:dyDescent="0.25">
      <c r="A2965" s="18">
        <v>1701</v>
      </c>
      <c r="B2965" s="5">
        <v>43617</v>
      </c>
      <c r="C2965" s="18" t="s">
        <v>228</v>
      </c>
      <c r="D2965" s="18" t="s">
        <v>127</v>
      </c>
      <c r="E2965" s="3">
        <v>19000000</v>
      </c>
      <c r="F2965" s="18" t="s">
        <v>6</v>
      </c>
      <c r="G2965" s="18" t="s">
        <v>6</v>
      </c>
      <c r="I2965" s="77" t="str">
        <f>IF(OR(F2965="FFIE GRUPO 2",F2965="FFIE GRUPO 7"),"INTERVENTORIA",IF(OR(F2965="CONTRACTUAL",F2965="OTRO SÍ"),VLOOKUP(A2965,CECOS!$A$2:$I$56,9,0),"NO APLICA"))</f>
        <v>GERENCIA</v>
      </c>
    </row>
    <row r="2966" spans="1:9" x14ac:dyDescent="0.25">
      <c r="A2966" s="18">
        <v>1701</v>
      </c>
      <c r="B2966" s="5">
        <v>43647</v>
      </c>
      <c r="C2966" s="18" t="s">
        <v>228</v>
      </c>
      <c r="D2966" s="18" t="s">
        <v>127</v>
      </c>
      <c r="E2966" s="3">
        <v>19000000</v>
      </c>
      <c r="F2966" s="18" t="s">
        <v>6</v>
      </c>
      <c r="G2966" s="18" t="s">
        <v>6</v>
      </c>
      <c r="I2966" s="77" t="str">
        <f>IF(OR(F2966="FFIE GRUPO 2",F2966="FFIE GRUPO 7"),"INTERVENTORIA",IF(OR(F2966="CONTRACTUAL",F2966="OTRO SÍ"),VLOOKUP(A2966,CECOS!$A$2:$I$56,9,0),"NO APLICA"))</f>
        <v>GERENCIA</v>
      </c>
    </row>
    <row r="2967" spans="1:9" x14ac:dyDescent="0.25">
      <c r="A2967" s="18">
        <v>1701</v>
      </c>
      <c r="B2967" s="5">
        <v>43678</v>
      </c>
      <c r="C2967" s="18" t="s">
        <v>228</v>
      </c>
      <c r="D2967" s="18" t="s">
        <v>127</v>
      </c>
      <c r="E2967" s="3">
        <v>19000000</v>
      </c>
      <c r="F2967" s="18" t="s">
        <v>6</v>
      </c>
      <c r="G2967" s="18" t="s">
        <v>6</v>
      </c>
      <c r="I2967" s="77" t="str">
        <f>IF(OR(F2967="FFIE GRUPO 2",F2967="FFIE GRUPO 7"),"INTERVENTORIA",IF(OR(F2967="CONTRACTUAL",F2967="OTRO SÍ"),VLOOKUP(A2967,CECOS!$A$2:$I$56,9,0),"NO APLICA"))</f>
        <v>GERENCIA</v>
      </c>
    </row>
    <row r="2968" spans="1:9" x14ac:dyDescent="0.25">
      <c r="A2968" s="18">
        <v>1701</v>
      </c>
      <c r="B2968" s="5">
        <v>43709</v>
      </c>
      <c r="C2968" s="18" t="s">
        <v>228</v>
      </c>
      <c r="D2968" s="18" t="s">
        <v>127</v>
      </c>
      <c r="E2968" s="3">
        <v>19000000</v>
      </c>
      <c r="F2968" s="18" t="s">
        <v>6</v>
      </c>
      <c r="G2968" s="18" t="s">
        <v>6</v>
      </c>
      <c r="I2968" s="77" t="str">
        <f>IF(OR(F2968="FFIE GRUPO 2",F2968="FFIE GRUPO 7"),"INTERVENTORIA",IF(OR(F2968="CONTRACTUAL",F2968="OTRO SÍ"),VLOOKUP(A2968,CECOS!$A$2:$I$56,9,0),"NO APLICA"))</f>
        <v>GERENCIA</v>
      </c>
    </row>
    <row r="2969" spans="1:9" x14ac:dyDescent="0.25">
      <c r="A2969" s="18">
        <v>1701</v>
      </c>
      <c r="B2969" s="5">
        <v>43739</v>
      </c>
      <c r="C2969" s="18" t="s">
        <v>228</v>
      </c>
      <c r="D2969" s="18" t="s">
        <v>127</v>
      </c>
      <c r="E2969" s="3">
        <v>19000000</v>
      </c>
      <c r="F2969" s="18" t="s">
        <v>6</v>
      </c>
      <c r="G2969" s="18" t="s">
        <v>6</v>
      </c>
      <c r="I2969" s="77" t="str">
        <f>IF(OR(F2969="FFIE GRUPO 2",F2969="FFIE GRUPO 7"),"INTERVENTORIA",IF(OR(F2969="CONTRACTUAL",F2969="OTRO SÍ"),VLOOKUP(A2969,CECOS!$A$2:$I$56,9,0),"NO APLICA"))</f>
        <v>GERENCIA</v>
      </c>
    </row>
    <row r="2970" spans="1:9" x14ac:dyDescent="0.25">
      <c r="A2970" s="18">
        <v>1701</v>
      </c>
      <c r="B2970" s="5">
        <v>43770</v>
      </c>
      <c r="C2970" s="18" t="s">
        <v>228</v>
      </c>
      <c r="D2970" s="18" t="s">
        <v>127</v>
      </c>
      <c r="E2970" s="3">
        <v>19000000</v>
      </c>
      <c r="F2970" s="18" t="s">
        <v>6</v>
      </c>
      <c r="G2970" s="18" t="s">
        <v>6</v>
      </c>
      <c r="I2970" s="77" t="str">
        <f>IF(OR(F2970="FFIE GRUPO 2",F2970="FFIE GRUPO 7"),"INTERVENTORIA",IF(OR(F2970="CONTRACTUAL",F2970="OTRO SÍ"),VLOOKUP(A2970,CECOS!$A$2:$I$56,9,0),"NO APLICA"))</f>
        <v>GERENCIA</v>
      </c>
    </row>
    <row r="2971" spans="1:9" x14ac:dyDescent="0.25">
      <c r="A2971" s="18">
        <v>1701</v>
      </c>
      <c r="B2971" s="5">
        <v>43800</v>
      </c>
      <c r="C2971" s="18" t="s">
        <v>228</v>
      </c>
      <c r="D2971" s="18" t="s">
        <v>127</v>
      </c>
      <c r="E2971" s="3">
        <v>19000000</v>
      </c>
      <c r="F2971" s="18" t="s">
        <v>6</v>
      </c>
      <c r="G2971" s="18" t="s">
        <v>6</v>
      </c>
      <c r="I2971" s="77" t="str">
        <f>IF(OR(F2971="FFIE GRUPO 2",F2971="FFIE GRUPO 7"),"INTERVENTORIA",IF(OR(F2971="CONTRACTUAL",F2971="OTRO SÍ"),VLOOKUP(A2971,CECOS!$A$2:$I$56,9,0),"NO APLICA"))</f>
        <v>GERENCIA</v>
      </c>
    </row>
    <row r="2972" spans="1:9" x14ac:dyDescent="0.25">
      <c r="A2972" s="18">
        <v>1687</v>
      </c>
      <c r="B2972" s="5">
        <v>43466</v>
      </c>
      <c r="C2972" s="18" t="s">
        <v>228</v>
      </c>
      <c r="D2972" s="18" t="s">
        <v>127</v>
      </c>
      <c r="E2972" s="3">
        <v>32000000</v>
      </c>
      <c r="F2972" s="18" t="s">
        <v>6</v>
      </c>
      <c r="G2972" s="18" t="s">
        <v>129</v>
      </c>
      <c r="I2972" s="77" t="str">
        <f>IF(OR(F2972="FFIE GRUPO 2",F2972="FFIE GRUPO 7"),"INTERVENTORIA",IF(OR(F2972="CONTRACTUAL",F2972="OTRO SÍ"),VLOOKUP(A2972,CECOS!$A$2:$I$56,9,0),"NO APLICA"))</f>
        <v>GERENCIA</v>
      </c>
    </row>
    <row r="2973" spans="1:9" x14ac:dyDescent="0.25">
      <c r="A2973" s="18">
        <v>1577</v>
      </c>
      <c r="B2973" s="5">
        <v>43466</v>
      </c>
      <c r="C2973" s="18" t="s">
        <v>228</v>
      </c>
      <c r="D2973" s="18" t="s">
        <v>127</v>
      </c>
      <c r="E2973" s="3">
        <v>33000000</v>
      </c>
      <c r="F2973" s="18" t="s">
        <v>6</v>
      </c>
      <c r="G2973" s="18" t="s">
        <v>130</v>
      </c>
      <c r="I2973" s="77" t="str">
        <f>IF(OR(F2973="FFIE GRUPO 2",F2973="FFIE GRUPO 7"),"INTERVENTORIA",IF(OR(F2973="CONTRACTUAL",F2973="OTRO SÍ"),VLOOKUP(A2973,CECOS!$A$2:$I$56,9,0),"NO APLICA"))</f>
        <v>INTERVENTORIA</v>
      </c>
    </row>
    <row r="2974" spans="1:9" x14ac:dyDescent="0.25">
      <c r="A2974" s="18">
        <v>1577</v>
      </c>
      <c r="B2974" s="5">
        <v>43497</v>
      </c>
      <c r="C2974" s="18" t="s">
        <v>228</v>
      </c>
      <c r="D2974" s="18" t="s">
        <v>127</v>
      </c>
      <c r="E2974" s="3">
        <v>33000000</v>
      </c>
      <c r="F2974" s="18" t="s">
        <v>6</v>
      </c>
      <c r="G2974" s="18" t="s">
        <v>130</v>
      </c>
      <c r="I2974" s="77" t="str">
        <f>IF(OR(F2974="FFIE GRUPO 2",F2974="FFIE GRUPO 7"),"INTERVENTORIA",IF(OR(F2974="CONTRACTUAL",F2974="OTRO SÍ"),VLOOKUP(A2974,CECOS!$A$2:$I$56,9,0),"NO APLICA"))</f>
        <v>INTERVENTORIA</v>
      </c>
    </row>
    <row r="2975" spans="1:9" x14ac:dyDescent="0.25">
      <c r="A2975" s="18">
        <v>1577</v>
      </c>
      <c r="B2975" s="5">
        <v>43525</v>
      </c>
      <c r="C2975" s="18" t="s">
        <v>228</v>
      </c>
      <c r="D2975" s="18" t="s">
        <v>127</v>
      </c>
      <c r="E2975" s="3">
        <v>33000000</v>
      </c>
      <c r="F2975" s="18" t="s">
        <v>6</v>
      </c>
      <c r="G2975" s="18" t="s">
        <v>130</v>
      </c>
      <c r="I2975" s="77" t="str">
        <f>IF(OR(F2975="FFIE GRUPO 2",F2975="FFIE GRUPO 7"),"INTERVENTORIA",IF(OR(F2975="CONTRACTUAL",F2975="OTRO SÍ"),VLOOKUP(A2975,CECOS!$A$2:$I$56,9,0),"NO APLICA"))</f>
        <v>INTERVENTORIA</v>
      </c>
    </row>
    <row r="2976" spans="1:9" x14ac:dyDescent="0.25">
      <c r="A2976" s="18">
        <v>1577</v>
      </c>
      <c r="B2976" s="5">
        <v>43556</v>
      </c>
      <c r="C2976" s="18" t="s">
        <v>228</v>
      </c>
      <c r="D2976" s="18" t="s">
        <v>127</v>
      </c>
      <c r="E2976" s="3">
        <v>33000000</v>
      </c>
      <c r="F2976" s="18" t="s">
        <v>6</v>
      </c>
      <c r="G2976" s="18" t="s">
        <v>130</v>
      </c>
      <c r="I2976" s="77" t="str">
        <f>IF(OR(F2976="FFIE GRUPO 2",F2976="FFIE GRUPO 7"),"INTERVENTORIA",IF(OR(F2976="CONTRACTUAL",F2976="OTRO SÍ"),VLOOKUP(A2976,CECOS!$A$2:$I$56,9,0),"NO APLICA"))</f>
        <v>INTERVENTORIA</v>
      </c>
    </row>
    <row r="2977" spans="1:9" x14ac:dyDescent="0.25">
      <c r="A2977" s="18">
        <v>1577</v>
      </c>
      <c r="B2977" s="5">
        <v>43586</v>
      </c>
      <c r="C2977" s="18" t="s">
        <v>228</v>
      </c>
      <c r="D2977" s="18" t="s">
        <v>127</v>
      </c>
      <c r="E2977" s="3">
        <v>33000000</v>
      </c>
      <c r="F2977" s="18" t="s">
        <v>6</v>
      </c>
      <c r="G2977" s="18" t="s">
        <v>130</v>
      </c>
      <c r="I2977" s="77" t="str">
        <f>IF(OR(F2977="FFIE GRUPO 2",F2977="FFIE GRUPO 7"),"INTERVENTORIA",IF(OR(F2977="CONTRACTUAL",F2977="OTRO SÍ"),VLOOKUP(A2977,CECOS!$A$2:$I$56,9,0),"NO APLICA"))</f>
        <v>INTERVENTORIA</v>
      </c>
    </row>
    <row r="2978" spans="1:9" x14ac:dyDescent="0.25">
      <c r="A2978" s="18">
        <v>1577</v>
      </c>
      <c r="B2978" s="5">
        <v>43617</v>
      </c>
      <c r="C2978" s="18" t="s">
        <v>228</v>
      </c>
      <c r="D2978" s="18" t="s">
        <v>127</v>
      </c>
      <c r="E2978" s="3">
        <v>15000000</v>
      </c>
      <c r="F2978" s="18" t="s">
        <v>6</v>
      </c>
      <c r="G2978" s="18" t="s">
        <v>130</v>
      </c>
      <c r="I2978" s="77" t="str">
        <f>IF(OR(F2978="FFIE GRUPO 2",F2978="FFIE GRUPO 7"),"INTERVENTORIA",IF(OR(F2978="CONTRACTUAL",F2978="OTRO SÍ"),VLOOKUP(A2978,CECOS!$A$2:$I$56,9,0),"NO APLICA"))</f>
        <v>INTERVENTORIA</v>
      </c>
    </row>
    <row r="2979" spans="1:9" x14ac:dyDescent="0.25">
      <c r="A2979" s="18">
        <v>1577</v>
      </c>
      <c r="B2979" s="5">
        <v>43647</v>
      </c>
      <c r="C2979" s="18" t="s">
        <v>228</v>
      </c>
      <c r="D2979" s="18" t="s">
        <v>127</v>
      </c>
      <c r="E2979" s="3">
        <v>15000000</v>
      </c>
      <c r="F2979" s="18" t="s">
        <v>6</v>
      </c>
      <c r="G2979" s="18" t="s">
        <v>130</v>
      </c>
      <c r="I2979" s="77" t="str">
        <f>IF(OR(F2979="FFIE GRUPO 2",F2979="FFIE GRUPO 7"),"INTERVENTORIA",IF(OR(F2979="CONTRACTUAL",F2979="OTRO SÍ"),VLOOKUP(A2979,CECOS!$A$2:$I$56,9,0),"NO APLICA"))</f>
        <v>INTERVENTORIA</v>
      </c>
    </row>
    <row r="2980" spans="1:9" x14ac:dyDescent="0.25">
      <c r="A2980" s="18">
        <v>1622</v>
      </c>
      <c r="B2980" s="5">
        <v>43466</v>
      </c>
      <c r="C2980" s="18" t="s">
        <v>228</v>
      </c>
      <c r="D2980" s="18" t="s">
        <v>127</v>
      </c>
      <c r="E2980" s="3">
        <v>36049228</v>
      </c>
      <c r="F2980" s="18" t="s">
        <v>6</v>
      </c>
      <c r="G2980" s="18" t="s">
        <v>6</v>
      </c>
      <c r="I2980" s="77" t="str">
        <f>IF(OR(F2980="FFIE GRUPO 2",F2980="FFIE GRUPO 7"),"INTERVENTORIA",IF(OR(F2980="CONTRACTUAL",F2980="OTRO SÍ"),VLOOKUP(A2980,CECOS!$A$2:$I$56,9,0),"NO APLICA"))</f>
        <v>INTERVENTORIA</v>
      </c>
    </row>
    <row r="2981" spans="1:9" x14ac:dyDescent="0.25">
      <c r="A2981" s="18">
        <v>1622</v>
      </c>
      <c r="B2981" s="5">
        <v>43497</v>
      </c>
      <c r="C2981" s="18" t="s">
        <v>228</v>
      </c>
      <c r="D2981" s="18" t="s">
        <v>127</v>
      </c>
      <c r="E2981" s="3">
        <v>36049228</v>
      </c>
      <c r="F2981" s="18" t="s">
        <v>6</v>
      </c>
      <c r="G2981" s="18" t="s">
        <v>6</v>
      </c>
      <c r="I2981" s="77" t="str">
        <f>IF(OR(F2981="FFIE GRUPO 2",F2981="FFIE GRUPO 7"),"INTERVENTORIA",IF(OR(F2981="CONTRACTUAL",F2981="OTRO SÍ"),VLOOKUP(A2981,CECOS!$A$2:$I$56,9,0),"NO APLICA"))</f>
        <v>INTERVENTORIA</v>
      </c>
    </row>
    <row r="2982" spans="1:9" x14ac:dyDescent="0.25">
      <c r="A2982" s="18">
        <v>1622</v>
      </c>
      <c r="B2982" s="5">
        <v>43525</v>
      </c>
      <c r="C2982" s="18" t="s">
        <v>228</v>
      </c>
      <c r="D2982" s="18" t="s">
        <v>127</v>
      </c>
      <c r="E2982" s="3">
        <v>36049228</v>
      </c>
      <c r="F2982" s="18" t="s">
        <v>6</v>
      </c>
      <c r="G2982" s="18" t="s">
        <v>6</v>
      </c>
      <c r="I2982" s="77" t="str">
        <f>IF(OR(F2982="FFIE GRUPO 2",F2982="FFIE GRUPO 7"),"INTERVENTORIA",IF(OR(F2982="CONTRACTUAL",F2982="OTRO SÍ"),VLOOKUP(A2982,CECOS!$A$2:$I$56,9,0),"NO APLICA"))</f>
        <v>INTERVENTORIA</v>
      </c>
    </row>
    <row r="2983" spans="1:9" x14ac:dyDescent="0.25">
      <c r="A2983" s="18">
        <v>1622</v>
      </c>
      <c r="B2983" s="5">
        <v>43466</v>
      </c>
      <c r="C2983" s="18" t="s">
        <v>228</v>
      </c>
      <c r="D2983" s="18" t="s">
        <v>127</v>
      </c>
      <c r="E2983" s="3">
        <v>44700000</v>
      </c>
      <c r="F2983" s="18" t="s">
        <v>6</v>
      </c>
      <c r="G2983" s="18" t="s">
        <v>6</v>
      </c>
      <c r="I2983" s="77" t="str">
        <f>IF(OR(F2983="FFIE GRUPO 2",F2983="FFIE GRUPO 7"),"INTERVENTORIA",IF(OR(F2983="CONTRACTUAL",F2983="OTRO SÍ"),VLOOKUP(A2983,CECOS!$A$2:$I$56,9,0),"NO APLICA"))</f>
        <v>INTERVENTORIA</v>
      </c>
    </row>
    <row r="2984" spans="1:9" x14ac:dyDescent="0.25">
      <c r="A2984" s="18">
        <v>1622</v>
      </c>
      <c r="B2984" s="5">
        <v>43497</v>
      </c>
      <c r="C2984" s="18" t="s">
        <v>228</v>
      </c>
      <c r="D2984" s="18" t="s">
        <v>127</v>
      </c>
      <c r="E2984" s="3">
        <v>44700000</v>
      </c>
      <c r="F2984" s="18" t="s">
        <v>6</v>
      </c>
      <c r="G2984" s="18" t="s">
        <v>6</v>
      </c>
      <c r="I2984" s="77" t="str">
        <f>IF(OR(F2984="FFIE GRUPO 2",F2984="FFIE GRUPO 7"),"INTERVENTORIA",IF(OR(F2984="CONTRACTUAL",F2984="OTRO SÍ"),VLOOKUP(A2984,CECOS!$A$2:$I$56,9,0),"NO APLICA"))</f>
        <v>INTERVENTORIA</v>
      </c>
    </row>
    <row r="2985" spans="1:9" x14ac:dyDescent="0.25">
      <c r="A2985" s="18">
        <v>1622</v>
      </c>
      <c r="B2985" s="5">
        <v>43525</v>
      </c>
      <c r="C2985" s="18" t="s">
        <v>228</v>
      </c>
      <c r="D2985" s="18" t="s">
        <v>127</v>
      </c>
      <c r="E2985" s="3">
        <v>44700000</v>
      </c>
      <c r="F2985" s="18" t="s">
        <v>6</v>
      </c>
      <c r="G2985" s="18" t="s">
        <v>6</v>
      </c>
      <c r="I2985" s="77" t="str">
        <f>IF(OR(F2985="FFIE GRUPO 2",F2985="FFIE GRUPO 7"),"INTERVENTORIA",IF(OR(F2985="CONTRACTUAL",F2985="OTRO SÍ"),VLOOKUP(A2985,CECOS!$A$2:$I$56,9,0),"NO APLICA"))</f>
        <v>INTERVENTORIA</v>
      </c>
    </row>
    <row r="2986" spans="1:9" x14ac:dyDescent="0.25">
      <c r="A2986" s="18">
        <v>1622</v>
      </c>
      <c r="B2986" s="5">
        <v>43556</v>
      </c>
      <c r="C2986" s="18" t="s">
        <v>228</v>
      </c>
      <c r="D2986" s="18" t="s">
        <v>127</v>
      </c>
      <c r="E2986" s="3">
        <v>44700000</v>
      </c>
      <c r="F2986" s="18" t="s">
        <v>6</v>
      </c>
      <c r="G2986" s="18" t="s">
        <v>6</v>
      </c>
      <c r="I2986" s="77" t="str">
        <f>IF(OR(F2986="FFIE GRUPO 2",F2986="FFIE GRUPO 7"),"INTERVENTORIA",IF(OR(F2986="CONTRACTUAL",F2986="OTRO SÍ"),VLOOKUP(A2986,CECOS!$A$2:$I$56,9,0),"NO APLICA"))</f>
        <v>INTERVENTORIA</v>
      </c>
    </row>
    <row r="2987" spans="1:9" x14ac:dyDescent="0.25">
      <c r="A2987" s="18">
        <v>1588</v>
      </c>
      <c r="B2987" s="5">
        <v>43466</v>
      </c>
      <c r="C2987" s="18" t="s">
        <v>228</v>
      </c>
      <c r="D2987" s="18" t="s">
        <v>127</v>
      </c>
      <c r="E2987" s="3">
        <v>20430000</v>
      </c>
      <c r="F2987" s="18" t="s">
        <v>6</v>
      </c>
      <c r="G2987" s="18" t="s">
        <v>130</v>
      </c>
      <c r="I2987" s="77" t="str">
        <f>IF(OR(F2987="FFIE GRUPO 2",F2987="FFIE GRUPO 7"),"INTERVENTORIA",IF(OR(F2987="CONTRACTUAL",F2987="OTRO SÍ"),VLOOKUP(A2987,CECOS!$A$2:$I$56,9,0),"NO APLICA"))</f>
        <v>INTERVENTORIA</v>
      </c>
    </row>
    <row r="2988" spans="1:9" x14ac:dyDescent="0.25">
      <c r="A2988" s="18">
        <v>1588</v>
      </c>
      <c r="B2988" s="5">
        <v>43497</v>
      </c>
      <c r="C2988" s="18" t="s">
        <v>228</v>
      </c>
      <c r="D2988" s="18" t="s">
        <v>127</v>
      </c>
      <c r="E2988" s="3">
        <v>20430000</v>
      </c>
      <c r="F2988" s="18" t="s">
        <v>6</v>
      </c>
      <c r="G2988" s="18" t="s">
        <v>130</v>
      </c>
      <c r="I2988" s="77" t="str">
        <f>IF(OR(F2988="FFIE GRUPO 2",F2988="FFIE GRUPO 7"),"INTERVENTORIA",IF(OR(F2988="CONTRACTUAL",F2988="OTRO SÍ"),VLOOKUP(A2988,CECOS!$A$2:$I$56,9,0),"NO APLICA"))</f>
        <v>INTERVENTORIA</v>
      </c>
    </row>
    <row r="2989" spans="1:9" x14ac:dyDescent="0.25">
      <c r="A2989" s="18">
        <v>1588</v>
      </c>
      <c r="B2989" s="5">
        <v>43525</v>
      </c>
      <c r="C2989" s="18" t="s">
        <v>228</v>
      </c>
      <c r="D2989" s="18" t="s">
        <v>127</v>
      </c>
      <c r="E2989" s="3">
        <v>20430000</v>
      </c>
      <c r="F2989" s="18" t="s">
        <v>6</v>
      </c>
      <c r="G2989" s="18" t="s">
        <v>130</v>
      </c>
      <c r="I2989" s="77" t="str">
        <f>IF(OR(F2989="FFIE GRUPO 2",F2989="FFIE GRUPO 7"),"INTERVENTORIA",IF(OR(F2989="CONTRACTUAL",F2989="OTRO SÍ"),VLOOKUP(A2989,CECOS!$A$2:$I$56,9,0),"NO APLICA"))</f>
        <v>INTERVENTORIA</v>
      </c>
    </row>
    <row r="2990" spans="1:9" x14ac:dyDescent="0.25">
      <c r="A2990" s="18">
        <v>1723</v>
      </c>
      <c r="B2990" s="5">
        <v>43466</v>
      </c>
      <c r="C2990" s="18" t="s">
        <v>228</v>
      </c>
      <c r="D2990" s="18" t="s">
        <v>127</v>
      </c>
      <c r="E2990" s="3">
        <v>48600000</v>
      </c>
      <c r="F2990" s="18" t="s">
        <v>6</v>
      </c>
      <c r="G2990" s="18" t="s">
        <v>6</v>
      </c>
      <c r="I2990" s="77" t="str">
        <f>IF(OR(F2990="FFIE GRUPO 2",F2990="FFIE GRUPO 7"),"INTERVENTORIA",IF(OR(F2990="CONTRACTUAL",F2990="OTRO SÍ"),VLOOKUP(A2990,CECOS!$A$2:$I$56,9,0),"NO APLICA"))</f>
        <v>OTROS</v>
      </c>
    </row>
    <row r="2991" spans="1:9" x14ac:dyDescent="0.25">
      <c r="A2991" s="18">
        <v>1723</v>
      </c>
      <c r="B2991" s="5">
        <v>43497</v>
      </c>
      <c r="C2991" s="18" t="s">
        <v>228</v>
      </c>
      <c r="D2991" s="18" t="s">
        <v>127</v>
      </c>
      <c r="E2991" s="3">
        <v>48600000</v>
      </c>
      <c r="F2991" s="18" t="s">
        <v>6</v>
      </c>
      <c r="G2991" s="18" t="s">
        <v>6</v>
      </c>
      <c r="I2991" s="77" t="str">
        <f>IF(OR(F2991="FFIE GRUPO 2",F2991="FFIE GRUPO 7"),"INTERVENTORIA",IF(OR(F2991="CONTRACTUAL",F2991="OTRO SÍ"),VLOOKUP(A2991,CECOS!$A$2:$I$56,9,0),"NO APLICA"))</f>
        <v>OTROS</v>
      </c>
    </row>
    <row r="2992" spans="1:9" x14ac:dyDescent="0.25">
      <c r="A2992" s="18">
        <v>1723</v>
      </c>
      <c r="B2992" s="5">
        <v>43525</v>
      </c>
      <c r="C2992" s="18" t="s">
        <v>228</v>
      </c>
      <c r="D2992" s="18" t="s">
        <v>127</v>
      </c>
      <c r="E2992" s="3">
        <v>48600000</v>
      </c>
      <c r="F2992" s="18" t="s">
        <v>6</v>
      </c>
      <c r="G2992" s="18" t="s">
        <v>6</v>
      </c>
      <c r="I2992" s="77" t="str">
        <f>IF(OR(F2992="FFIE GRUPO 2",F2992="FFIE GRUPO 7"),"INTERVENTORIA",IF(OR(F2992="CONTRACTUAL",F2992="OTRO SÍ"),VLOOKUP(A2992,CECOS!$A$2:$I$56,9,0),"NO APLICA"))</f>
        <v>OTROS</v>
      </c>
    </row>
    <row r="2993" spans="1:9" x14ac:dyDescent="0.25">
      <c r="A2993" s="18">
        <v>1723</v>
      </c>
      <c r="B2993" s="5">
        <v>43556</v>
      </c>
      <c r="C2993" s="18" t="s">
        <v>228</v>
      </c>
      <c r="D2993" s="18" t="s">
        <v>127</v>
      </c>
      <c r="E2993" s="3">
        <v>48600000</v>
      </c>
      <c r="F2993" s="18" t="s">
        <v>6</v>
      </c>
      <c r="G2993" s="18" t="s">
        <v>6</v>
      </c>
      <c r="I2993" s="77" t="str">
        <f>IF(OR(F2993="FFIE GRUPO 2",F2993="FFIE GRUPO 7"),"INTERVENTORIA",IF(OR(F2993="CONTRACTUAL",F2993="OTRO SÍ"),VLOOKUP(A2993,CECOS!$A$2:$I$56,9,0),"NO APLICA"))</f>
        <v>OTROS</v>
      </c>
    </row>
    <row r="2994" spans="1:9" x14ac:dyDescent="0.25">
      <c r="A2994" s="18">
        <v>1723</v>
      </c>
      <c r="B2994" s="5">
        <v>43586</v>
      </c>
      <c r="C2994" s="18" t="s">
        <v>228</v>
      </c>
      <c r="D2994" s="18" t="s">
        <v>127</v>
      </c>
      <c r="E2994" s="3">
        <v>48600000</v>
      </c>
      <c r="F2994" s="18" t="s">
        <v>6</v>
      </c>
      <c r="G2994" s="18" t="s">
        <v>6</v>
      </c>
      <c r="I2994" s="77" t="str">
        <f>IF(OR(F2994="FFIE GRUPO 2",F2994="FFIE GRUPO 7"),"INTERVENTORIA",IF(OR(F2994="CONTRACTUAL",F2994="OTRO SÍ"),VLOOKUP(A2994,CECOS!$A$2:$I$56,9,0),"NO APLICA"))</f>
        <v>OTROS</v>
      </c>
    </row>
    <row r="2995" spans="1:9" x14ac:dyDescent="0.25">
      <c r="A2995" s="18">
        <v>1723</v>
      </c>
      <c r="B2995" s="5">
        <v>43617</v>
      </c>
      <c r="C2995" s="18" t="s">
        <v>228</v>
      </c>
      <c r="D2995" s="18" t="s">
        <v>127</v>
      </c>
      <c r="E2995" s="3">
        <v>48600000</v>
      </c>
      <c r="F2995" s="18" t="s">
        <v>6</v>
      </c>
      <c r="G2995" s="18" t="s">
        <v>6</v>
      </c>
      <c r="H2995" s="46"/>
      <c r="I2995" s="77" t="str">
        <f>IF(OR(F2995="FFIE GRUPO 2",F2995="FFIE GRUPO 7"),"INTERVENTORIA",IF(OR(F2995="CONTRACTUAL",F2995="OTRO SÍ"),VLOOKUP(A2995,CECOS!$A$2:$I$56,9,0),"NO APLICA"))</f>
        <v>OTROS</v>
      </c>
    </row>
    <row r="2996" spans="1:9" x14ac:dyDescent="0.25">
      <c r="A2996" s="18">
        <v>1888</v>
      </c>
      <c r="B2996" s="5">
        <v>43525</v>
      </c>
      <c r="C2996" s="18" t="s">
        <v>228</v>
      </c>
      <c r="D2996" s="18" t="s">
        <v>127</v>
      </c>
      <c r="E2996" s="3">
        <v>6040000</v>
      </c>
      <c r="F2996" s="18" t="s">
        <v>6</v>
      </c>
      <c r="G2996" s="18" t="s">
        <v>130</v>
      </c>
      <c r="I2996" s="77" t="str">
        <f>IF(OR(F2996="FFIE GRUPO 2",F2996="FFIE GRUPO 7"),"INTERVENTORIA",IF(OR(F2996="CONTRACTUAL",F2996="OTRO SÍ"),VLOOKUP(A2996,CECOS!$A$2:$I$56,9,0),"NO APLICA"))</f>
        <v>GERENCIA</v>
      </c>
    </row>
    <row r="2997" spans="1:9" x14ac:dyDescent="0.25">
      <c r="A2997" s="18">
        <v>1888</v>
      </c>
      <c r="B2997" s="5">
        <v>43556</v>
      </c>
      <c r="C2997" s="18" t="s">
        <v>228</v>
      </c>
      <c r="D2997" s="18" t="s">
        <v>127</v>
      </c>
      <c r="E2997" s="3">
        <v>6040000</v>
      </c>
      <c r="F2997" s="18" t="s">
        <v>6</v>
      </c>
      <c r="G2997" s="18" t="s">
        <v>130</v>
      </c>
      <c r="I2997" s="77" t="str">
        <f>IF(OR(F2997="FFIE GRUPO 2",F2997="FFIE GRUPO 7"),"INTERVENTORIA",IF(OR(F2997="CONTRACTUAL",F2997="OTRO SÍ"),VLOOKUP(A2997,CECOS!$A$2:$I$56,9,0),"NO APLICA"))</f>
        <v>GERENCIA</v>
      </c>
    </row>
    <row r="2998" spans="1:9" x14ac:dyDescent="0.25">
      <c r="A2998" s="18">
        <v>1888</v>
      </c>
      <c r="B2998" s="5">
        <v>43586</v>
      </c>
      <c r="C2998" s="18" t="s">
        <v>228</v>
      </c>
      <c r="D2998" s="18" t="s">
        <v>127</v>
      </c>
      <c r="E2998" s="3">
        <v>6040000</v>
      </c>
      <c r="F2998" s="18" t="s">
        <v>6</v>
      </c>
      <c r="G2998" s="18" t="s">
        <v>130</v>
      </c>
      <c r="I2998" s="77" t="str">
        <f>IF(OR(F2998="FFIE GRUPO 2",F2998="FFIE GRUPO 7"),"INTERVENTORIA",IF(OR(F2998="CONTRACTUAL",F2998="OTRO SÍ"),VLOOKUP(A2998,CECOS!$A$2:$I$56,9,0),"NO APLICA"))</f>
        <v>GERENCIA</v>
      </c>
    </row>
    <row r="2999" spans="1:9" x14ac:dyDescent="0.25">
      <c r="A2999" s="18">
        <v>1888</v>
      </c>
      <c r="B2999" s="5">
        <v>43617</v>
      </c>
      <c r="C2999" s="18" t="s">
        <v>228</v>
      </c>
      <c r="D2999" s="18" t="s">
        <v>127</v>
      </c>
      <c r="E2999" s="3">
        <v>6040000</v>
      </c>
      <c r="F2999" s="18" t="s">
        <v>6</v>
      </c>
      <c r="G2999" s="18" t="s">
        <v>130</v>
      </c>
      <c r="I2999" s="77" t="str">
        <f>IF(OR(F2999="FFIE GRUPO 2",F2999="FFIE GRUPO 7"),"INTERVENTORIA",IF(OR(F2999="CONTRACTUAL",F2999="OTRO SÍ"),VLOOKUP(A2999,CECOS!$A$2:$I$56,9,0),"NO APLICA"))</f>
        <v>GERENCIA</v>
      </c>
    </row>
    <row r="3000" spans="1:9" x14ac:dyDescent="0.25">
      <c r="A3000" s="18">
        <v>1888</v>
      </c>
      <c r="B3000" s="5">
        <v>43525</v>
      </c>
      <c r="C3000" s="18" t="s">
        <v>228</v>
      </c>
      <c r="D3000" s="18" t="s">
        <v>127</v>
      </c>
      <c r="E3000" s="3">
        <v>19220000</v>
      </c>
      <c r="F3000" s="18" t="s">
        <v>6</v>
      </c>
      <c r="G3000" s="18" t="s">
        <v>130</v>
      </c>
      <c r="I3000" s="77" t="str">
        <f>IF(OR(F3000="FFIE GRUPO 2",F3000="FFIE GRUPO 7"),"INTERVENTORIA",IF(OR(F3000="CONTRACTUAL",F3000="OTRO SÍ"),VLOOKUP(A3000,CECOS!$A$2:$I$56,9,0),"NO APLICA"))</f>
        <v>GERENCIA</v>
      </c>
    </row>
    <row r="3001" spans="1:9" x14ac:dyDescent="0.25">
      <c r="A3001" s="18">
        <v>1888</v>
      </c>
      <c r="B3001" s="5">
        <v>43556</v>
      </c>
      <c r="C3001" s="18" t="s">
        <v>228</v>
      </c>
      <c r="D3001" s="18" t="s">
        <v>127</v>
      </c>
      <c r="E3001" s="3">
        <v>19220000</v>
      </c>
      <c r="F3001" s="18" t="s">
        <v>6</v>
      </c>
      <c r="G3001" s="18" t="s">
        <v>130</v>
      </c>
      <c r="I3001" s="77" t="str">
        <f>IF(OR(F3001="FFIE GRUPO 2",F3001="FFIE GRUPO 7"),"INTERVENTORIA",IF(OR(F3001="CONTRACTUAL",F3001="OTRO SÍ"),VLOOKUP(A3001,CECOS!$A$2:$I$56,9,0),"NO APLICA"))</f>
        <v>GERENCIA</v>
      </c>
    </row>
    <row r="3002" spans="1:9" x14ac:dyDescent="0.25">
      <c r="A3002" s="18">
        <v>1888</v>
      </c>
      <c r="B3002" s="5">
        <v>43586</v>
      </c>
      <c r="C3002" s="18" t="s">
        <v>228</v>
      </c>
      <c r="D3002" s="18" t="s">
        <v>127</v>
      </c>
      <c r="E3002" s="3">
        <v>19220000</v>
      </c>
      <c r="F3002" s="18" t="s">
        <v>6</v>
      </c>
      <c r="G3002" s="18" t="s">
        <v>130</v>
      </c>
      <c r="I3002" s="77" t="str">
        <f>IF(OR(F3002="FFIE GRUPO 2",F3002="FFIE GRUPO 7"),"INTERVENTORIA",IF(OR(F3002="CONTRACTUAL",F3002="OTRO SÍ"),VLOOKUP(A3002,CECOS!$A$2:$I$56,9,0),"NO APLICA"))</f>
        <v>GERENCIA</v>
      </c>
    </row>
    <row r="3003" spans="1:9" x14ac:dyDescent="0.25">
      <c r="A3003" s="18">
        <v>1888</v>
      </c>
      <c r="B3003" s="5">
        <v>43617</v>
      </c>
      <c r="C3003" s="18" t="s">
        <v>228</v>
      </c>
      <c r="D3003" s="18" t="s">
        <v>127</v>
      </c>
      <c r="E3003" s="3">
        <v>19220000</v>
      </c>
      <c r="F3003" s="18" t="s">
        <v>6</v>
      </c>
      <c r="G3003" s="18" t="s">
        <v>130</v>
      </c>
      <c r="I3003" s="77" t="str">
        <f>IF(OR(F3003="FFIE GRUPO 2",F3003="FFIE GRUPO 7"),"INTERVENTORIA",IF(OR(F3003="CONTRACTUAL",F3003="OTRO SÍ"),VLOOKUP(A3003,CECOS!$A$2:$I$56,9,0),"NO APLICA"))</f>
        <v>GERENCIA</v>
      </c>
    </row>
    <row r="3004" spans="1:9" x14ac:dyDescent="0.25">
      <c r="A3004" s="18">
        <v>1888</v>
      </c>
      <c r="B3004" s="5">
        <v>43647</v>
      </c>
      <c r="C3004" s="18" t="s">
        <v>228</v>
      </c>
      <c r="D3004" s="18" t="s">
        <v>127</v>
      </c>
      <c r="E3004" s="3">
        <v>19220000</v>
      </c>
      <c r="F3004" s="18" t="s">
        <v>6</v>
      </c>
      <c r="G3004" s="18" t="s">
        <v>130</v>
      </c>
      <c r="I3004" s="77" t="str">
        <f>IF(OR(F3004="FFIE GRUPO 2",F3004="FFIE GRUPO 7"),"INTERVENTORIA",IF(OR(F3004="CONTRACTUAL",F3004="OTRO SÍ"),VLOOKUP(A3004,CECOS!$A$2:$I$56,9,0),"NO APLICA"))</f>
        <v>GERENCIA</v>
      </c>
    </row>
    <row r="3005" spans="1:9" x14ac:dyDescent="0.25">
      <c r="A3005" s="18">
        <v>1888</v>
      </c>
      <c r="B3005" s="5">
        <v>43678</v>
      </c>
      <c r="C3005" s="18" t="s">
        <v>228</v>
      </c>
      <c r="D3005" s="18" t="s">
        <v>127</v>
      </c>
      <c r="E3005" s="3">
        <v>19220000</v>
      </c>
      <c r="F3005" s="18" t="s">
        <v>6</v>
      </c>
      <c r="G3005" s="18" t="s">
        <v>130</v>
      </c>
      <c r="I3005" s="77" t="str">
        <f>IF(OR(F3005="FFIE GRUPO 2",F3005="FFIE GRUPO 7"),"INTERVENTORIA",IF(OR(F3005="CONTRACTUAL",F3005="OTRO SÍ"),VLOOKUP(A3005,CECOS!$A$2:$I$56,9,0),"NO APLICA"))</f>
        <v>GERENCIA</v>
      </c>
    </row>
    <row r="3006" spans="1:9" x14ac:dyDescent="0.25">
      <c r="A3006" s="18">
        <v>1888</v>
      </c>
      <c r="B3006" s="5">
        <v>43709</v>
      </c>
      <c r="C3006" s="18" t="s">
        <v>228</v>
      </c>
      <c r="D3006" s="18" t="s">
        <v>127</v>
      </c>
      <c r="E3006" s="3">
        <v>19220000</v>
      </c>
      <c r="F3006" s="18" t="s">
        <v>6</v>
      </c>
      <c r="G3006" s="18" t="s">
        <v>130</v>
      </c>
      <c r="I3006" s="77" t="str">
        <f>IF(OR(F3006="FFIE GRUPO 2",F3006="FFIE GRUPO 7"),"INTERVENTORIA",IF(OR(F3006="CONTRACTUAL",F3006="OTRO SÍ"),VLOOKUP(A3006,CECOS!$A$2:$I$56,9,0),"NO APLICA"))</f>
        <v>GERENCIA</v>
      </c>
    </row>
    <row r="3007" spans="1:9" x14ac:dyDescent="0.25">
      <c r="A3007" s="18">
        <v>1888</v>
      </c>
      <c r="B3007" s="5">
        <v>43739</v>
      </c>
      <c r="C3007" s="18" t="s">
        <v>228</v>
      </c>
      <c r="D3007" s="18" t="s">
        <v>127</v>
      </c>
      <c r="E3007" s="3">
        <v>19220000</v>
      </c>
      <c r="F3007" s="18" t="s">
        <v>6</v>
      </c>
      <c r="G3007" s="18" t="s">
        <v>130</v>
      </c>
      <c r="I3007" s="77" t="str">
        <f>IF(OR(F3007="FFIE GRUPO 2",F3007="FFIE GRUPO 7"),"INTERVENTORIA",IF(OR(F3007="CONTRACTUAL",F3007="OTRO SÍ"),VLOOKUP(A3007,CECOS!$A$2:$I$56,9,0),"NO APLICA"))</f>
        <v>GERENCIA</v>
      </c>
    </row>
    <row r="3008" spans="1:9" x14ac:dyDescent="0.25">
      <c r="A3008" s="18">
        <v>1888</v>
      </c>
      <c r="B3008" s="5">
        <v>43770</v>
      </c>
      <c r="C3008" s="18" t="s">
        <v>228</v>
      </c>
      <c r="D3008" s="18" t="s">
        <v>127</v>
      </c>
      <c r="E3008" s="3">
        <v>19220000</v>
      </c>
      <c r="F3008" s="18" t="s">
        <v>6</v>
      </c>
      <c r="G3008" s="18" t="s">
        <v>130</v>
      </c>
      <c r="I3008" s="77" t="str">
        <f>IF(OR(F3008="FFIE GRUPO 2",F3008="FFIE GRUPO 7"),"INTERVENTORIA",IF(OR(F3008="CONTRACTUAL",F3008="OTRO SÍ"),VLOOKUP(A3008,CECOS!$A$2:$I$56,9,0),"NO APLICA"))</f>
        <v>GERENCIA</v>
      </c>
    </row>
    <row r="3009" spans="1:9" x14ac:dyDescent="0.25">
      <c r="A3009" s="18">
        <v>1888</v>
      </c>
      <c r="B3009" s="5">
        <v>43800</v>
      </c>
      <c r="C3009" s="18" t="s">
        <v>228</v>
      </c>
      <c r="D3009" s="18" t="s">
        <v>127</v>
      </c>
      <c r="E3009" s="3">
        <v>19220000</v>
      </c>
      <c r="F3009" s="18" t="s">
        <v>6</v>
      </c>
      <c r="G3009" s="18" t="s">
        <v>130</v>
      </c>
      <c r="I3009" s="77" t="str">
        <f>IF(OR(F3009="FFIE GRUPO 2",F3009="FFIE GRUPO 7"),"INTERVENTORIA",IF(OR(F3009="CONTRACTUAL",F3009="OTRO SÍ"),VLOOKUP(A3009,CECOS!$A$2:$I$56,9,0),"NO APLICA"))</f>
        <v>GERENCIA</v>
      </c>
    </row>
    <row r="3010" spans="1:9" x14ac:dyDescent="0.25">
      <c r="A3010" s="18">
        <v>1888</v>
      </c>
      <c r="B3010" s="5">
        <v>43831</v>
      </c>
      <c r="C3010" s="18" t="s">
        <v>228</v>
      </c>
      <c r="D3010" s="18" t="s">
        <v>127</v>
      </c>
      <c r="E3010" s="3">
        <v>19220000</v>
      </c>
      <c r="F3010" s="18" t="s">
        <v>6</v>
      </c>
      <c r="G3010" s="18" t="s">
        <v>130</v>
      </c>
      <c r="I3010" s="77" t="str">
        <f>IF(OR(F3010="FFIE GRUPO 2",F3010="FFIE GRUPO 7"),"INTERVENTORIA",IF(OR(F3010="CONTRACTUAL",F3010="OTRO SÍ"),VLOOKUP(A3010,CECOS!$A$2:$I$56,9,0),"NO APLICA"))</f>
        <v>GERENCIA</v>
      </c>
    </row>
    <row r="3011" spans="1:9" x14ac:dyDescent="0.25">
      <c r="A3011" s="18">
        <v>1888</v>
      </c>
      <c r="B3011" s="5">
        <v>43862</v>
      </c>
      <c r="C3011" s="18" t="s">
        <v>228</v>
      </c>
      <c r="D3011" s="18" t="s">
        <v>127</v>
      </c>
      <c r="E3011" s="3">
        <v>19220000</v>
      </c>
      <c r="F3011" s="18" t="s">
        <v>6</v>
      </c>
      <c r="G3011" s="18" t="s">
        <v>130</v>
      </c>
      <c r="I3011" s="77" t="str">
        <f>IF(OR(F3011="FFIE GRUPO 2",F3011="FFIE GRUPO 7"),"INTERVENTORIA",IF(OR(F3011="CONTRACTUAL",F3011="OTRO SÍ"),VLOOKUP(A3011,CECOS!$A$2:$I$56,9,0),"NO APLICA"))</f>
        <v>GERENCIA</v>
      </c>
    </row>
    <row r="3012" spans="1:9" x14ac:dyDescent="0.25">
      <c r="A3012" s="18">
        <v>1891</v>
      </c>
      <c r="B3012" s="5">
        <v>43497</v>
      </c>
      <c r="C3012" s="18" t="s">
        <v>228</v>
      </c>
      <c r="D3012" s="18" t="s">
        <v>127</v>
      </c>
      <c r="E3012" s="3">
        <v>23250000</v>
      </c>
      <c r="F3012" s="18" t="s">
        <v>6</v>
      </c>
      <c r="G3012" s="18" t="s">
        <v>6</v>
      </c>
      <c r="I3012" s="77" t="str">
        <f>IF(OR(F3012="FFIE GRUPO 2",F3012="FFIE GRUPO 7"),"INTERVENTORIA",IF(OR(F3012="CONTRACTUAL",F3012="OTRO SÍ"),VLOOKUP(A3012,CECOS!$A$2:$I$56,9,0),"NO APLICA"))</f>
        <v>INTERVENTORIA</v>
      </c>
    </row>
    <row r="3013" spans="1:9" x14ac:dyDescent="0.25">
      <c r="A3013" s="18">
        <v>1891</v>
      </c>
      <c r="B3013" s="5">
        <v>43525</v>
      </c>
      <c r="C3013" s="18" t="s">
        <v>228</v>
      </c>
      <c r="D3013" s="18" t="s">
        <v>127</v>
      </c>
      <c r="E3013" s="3">
        <v>23250000</v>
      </c>
      <c r="F3013" s="18" t="s">
        <v>6</v>
      </c>
      <c r="G3013" s="18" t="s">
        <v>6</v>
      </c>
      <c r="I3013" s="77" t="str">
        <f>IF(OR(F3013="FFIE GRUPO 2",F3013="FFIE GRUPO 7"),"INTERVENTORIA",IF(OR(F3013="CONTRACTUAL",F3013="OTRO SÍ"),VLOOKUP(A3013,CECOS!$A$2:$I$56,9,0),"NO APLICA"))</f>
        <v>INTERVENTORIA</v>
      </c>
    </row>
    <row r="3014" spans="1:9" x14ac:dyDescent="0.25">
      <c r="A3014" s="18">
        <v>1891</v>
      </c>
      <c r="B3014" s="5">
        <v>43556</v>
      </c>
      <c r="C3014" s="18" t="s">
        <v>228</v>
      </c>
      <c r="D3014" s="18" t="s">
        <v>127</v>
      </c>
      <c r="E3014" s="3">
        <v>23250000</v>
      </c>
      <c r="F3014" s="18" t="s">
        <v>6</v>
      </c>
      <c r="G3014" s="18" t="s">
        <v>6</v>
      </c>
      <c r="I3014" s="77" t="str">
        <f>IF(OR(F3014="FFIE GRUPO 2",F3014="FFIE GRUPO 7"),"INTERVENTORIA",IF(OR(F3014="CONTRACTUAL",F3014="OTRO SÍ"),VLOOKUP(A3014,CECOS!$A$2:$I$56,9,0),"NO APLICA"))</f>
        <v>INTERVENTORIA</v>
      </c>
    </row>
    <row r="3015" spans="1:9" x14ac:dyDescent="0.25">
      <c r="A3015" s="18">
        <v>1891</v>
      </c>
      <c r="B3015" s="5">
        <v>43586</v>
      </c>
      <c r="C3015" s="18" t="s">
        <v>228</v>
      </c>
      <c r="D3015" s="18" t="s">
        <v>127</v>
      </c>
      <c r="E3015" s="3">
        <v>23250000</v>
      </c>
      <c r="F3015" s="18" t="s">
        <v>6</v>
      </c>
      <c r="G3015" s="18" t="s">
        <v>6</v>
      </c>
      <c r="I3015" s="77" t="str">
        <f>IF(OR(F3015="FFIE GRUPO 2",F3015="FFIE GRUPO 7"),"INTERVENTORIA",IF(OR(F3015="CONTRACTUAL",F3015="OTRO SÍ"),VLOOKUP(A3015,CECOS!$A$2:$I$56,9,0),"NO APLICA"))</f>
        <v>INTERVENTORIA</v>
      </c>
    </row>
    <row r="3016" spans="1:9" x14ac:dyDescent="0.25">
      <c r="A3016" s="18">
        <v>1891</v>
      </c>
      <c r="B3016" s="5">
        <v>43617</v>
      </c>
      <c r="C3016" s="18" t="s">
        <v>228</v>
      </c>
      <c r="D3016" s="18" t="s">
        <v>127</v>
      </c>
      <c r="E3016" s="3">
        <v>23250000</v>
      </c>
      <c r="F3016" s="18" t="s">
        <v>6</v>
      </c>
      <c r="G3016" s="18" t="s">
        <v>6</v>
      </c>
      <c r="I3016" s="77" t="str">
        <f>IF(OR(F3016="FFIE GRUPO 2",F3016="FFIE GRUPO 7"),"INTERVENTORIA",IF(OR(F3016="CONTRACTUAL",F3016="OTRO SÍ"),VLOOKUP(A3016,CECOS!$A$2:$I$56,9,0),"NO APLICA"))</f>
        <v>INTERVENTORIA</v>
      </c>
    </row>
    <row r="3017" spans="1:9" x14ac:dyDescent="0.25">
      <c r="A3017" s="18">
        <v>1891</v>
      </c>
      <c r="B3017" s="5">
        <v>43647</v>
      </c>
      <c r="C3017" s="18" t="s">
        <v>228</v>
      </c>
      <c r="D3017" s="18" t="s">
        <v>127</v>
      </c>
      <c r="E3017" s="3">
        <v>23250000</v>
      </c>
      <c r="F3017" s="18" t="s">
        <v>6</v>
      </c>
      <c r="G3017" s="18" t="s">
        <v>6</v>
      </c>
      <c r="I3017" s="77" t="str">
        <f>IF(OR(F3017="FFIE GRUPO 2",F3017="FFIE GRUPO 7"),"INTERVENTORIA",IF(OR(F3017="CONTRACTUAL",F3017="OTRO SÍ"),VLOOKUP(A3017,CECOS!$A$2:$I$56,9,0),"NO APLICA"))</f>
        <v>INTERVENTORIA</v>
      </c>
    </row>
    <row r="3018" spans="1:9" x14ac:dyDescent="0.25">
      <c r="A3018" s="18">
        <v>1891</v>
      </c>
      <c r="B3018" s="5">
        <v>43678</v>
      </c>
      <c r="C3018" s="18" t="s">
        <v>228</v>
      </c>
      <c r="D3018" s="18" t="s">
        <v>127</v>
      </c>
      <c r="E3018" s="3">
        <v>23250000</v>
      </c>
      <c r="F3018" s="18" t="s">
        <v>6</v>
      </c>
      <c r="G3018" s="18" t="s">
        <v>6</v>
      </c>
      <c r="I3018" s="77" t="str">
        <f>IF(OR(F3018="FFIE GRUPO 2",F3018="FFIE GRUPO 7"),"INTERVENTORIA",IF(OR(F3018="CONTRACTUAL",F3018="OTRO SÍ"),VLOOKUP(A3018,CECOS!$A$2:$I$56,9,0),"NO APLICA"))</f>
        <v>INTERVENTORIA</v>
      </c>
    </row>
    <row r="3019" spans="1:9" x14ac:dyDescent="0.25">
      <c r="A3019" s="18">
        <v>1891</v>
      </c>
      <c r="B3019" s="5">
        <v>43709</v>
      </c>
      <c r="C3019" s="18" t="s">
        <v>228</v>
      </c>
      <c r="D3019" s="18" t="s">
        <v>127</v>
      </c>
      <c r="E3019" s="3">
        <v>23250000</v>
      </c>
      <c r="F3019" s="18" t="s">
        <v>6</v>
      </c>
      <c r="G3019" s="18" t="s">
        <v>6</v>
      </c>
      <c r="I3019" s="77" t="str">
        <f>IF(OR(F3019="FFIE GRUPO 2",F3019="FFIE GRUPO 7"),"INTERVENTORIA",IF(OR(F3019="CONTRACTUAL",F3019="OTRO SÍ"),VLOOKUP(A3019,CECOS!$A$2:$I$56,9,0),"NO APLICA"))</f>
        <v>INTERVENTORIA</v>
      </c>
    </row>
    <row r="3020" spans="1:9" x14ac:dyDescent="0.25">
      <c r="A3020" s="18">
        <v>1891</v>
      </c>
      <c r="B3020" s="5">
        <v>43739</v>
      </c>
      <c r="C3020" s="18" t="s">
        <v>228</v>
      </c>
      <c r="D3020" s="18" t="s">
        <v>127</v>
      </c>
      <c r="E3020" s="3">
        <v>23250000</v>
      </c>
      <c r="F3020" s="18" t="s">
        <v>6</v>
      </c>
      <c r="G3020" s="18" t="s">
        <v>6</v>
      </c>
      <c r="I3020" s="77" t="str">
        <f>IF(OR(F3020="FFIE GRUPO 2",F3020="FFIE GRUPO 7"),"INTERVENTORIA",IF(OR(F3020="CONTRACTUAL",F3020="OTRO SÍ"),VLOOKUP(A3020,CECOS!$A$2:$I$56,9,0),"NO APLICA"))</f>
        <v>INTERVENTORIA</v>
      </c>
    </row>
    <row r="3021" spans="1:9" x14ac:dyDescent="0.25">
      <c r="A3021" s="18">
        <v>1891</v>
      </c>
      <c r="B3021" s="5">
        <v>43770</v>
      </c>
      <c r="C3021" s="18" t="s">
        <v>228</v>
      </c>
      <c r="D3021" s="18" t="s">
        <v>127</v>
      </c>
      <c r="E3021" s="3">
        <v>23250000</v>
      </c>
      <c r="F3021" s="18" t="s">
        <v>6</v>
      </c>
      <c r="G3021" s="18" t="s">
        <v>6</v>
      </c>
      <c r="I3021" s="77" t="str">
        <f>IF(OR(F3021="FFIE GRUPO 2",F3021="FFIE GRUPO 7"),"INTERVENTORIA",IF(OR(F3021="CONTRACTUAL",F3021="OTRO SÍ"),VLOOKUP(A3021,CECOS!$A$2:$I$56,9,0),"NO APLICA"))</f>
        <v>INTERVENTORIA</v>
      </c>
    </row>
    <row r="3022" spans="1:9" x14ac:dyDescent="0.25">
      <c r="A3022" s="18">
        <v>1891</v>
      </c>
      <c r="B3022" s="5">
        <v>43800</v>
      </c>
      <c r="C3022" s="18" t="s">
        <v>228</v>
      </c>
      <c r="D3022" s="18" t="s">
        <v>127</v>
      </c>
      <c r="E3022" s="3">
        <v>23250000</v>
      </c>
      <c r="F3022" s="18" t="s">
        <v>6</v>
      </c>
      <c r="G3022" s="18" t="s">
        <v>6</v>
      </c>
      <c r="I3022" s="77" t="str">
        <f>IF(OR(F3022="FFIE GRUPO 2",F3022="FFIE GRUPO 7"),"INTERVENTORIA",IF(OR(F3022="CONTRACTUAL",F3022="OTRO SÍ"),VLOOKUP(A3022,CECOS!$A$2:$I$56,9,0),"NO APLICA"))</f>
        <v>INTERVENTORIA</v>
      </c>
    </row>
    <row r="3023" spans="1:9" x14ac:dyDescent="0.25">
      <c r="A3023" s="18">
        <v>1891</v>
      </c>
      <c r="B3023" s="5">
        <v>43831</v>
      </c>
      <c r="C3023" s="18" t="s">
        <v>228</v>
      </c>
      <c r="D3023" s="18" t="s">
        <v>127</v>
      </c>
      <c r="E3023" s="3">
        <v>23250000</v>
      </c>
      <c r="F3023" s="18" t="s">
        <v>6</v>
      </c>
      <c r="G3023" s="18" t="s">
        <v>6</v>
      </c>
      <c r="I3023" s="77" t="str">
        <f>IF(OR(F3023="FFIE GRUPO 2",F3023="FFIE GRUPO 7"),"INTERVENTORIA",IF(OR(F3023="CONTRACTUAL",F3023="OTRO SÍ"),VLOOKUP(A3023,CECOS!$A$2:$I$56,9,0),"NO APLICA"))</f>
        <v>INTERVENTORIA</v>
      </c>
    </row>
    <row r="3024" spans="1:9" x14ac:dyDescent="0.25">
      <c r="A3024" s="18">
        <v>1891</v>
      </c>
      <c r="B3024" s="5">
        <v>43862</v>
      </c>
      <c r="C3024" s="18" t="s">
        <v>228</v>
      </c>
      <c r="D3024" s="18" t="s">
        <v>127</v>
      </c>
      <c r="E3024" s="3">
        <v>23250000</v>
      </c>
      <c r="F3024" s="18" t="s">
        <v>6</v>
      </c>
      <c r="G3024" s="18" t="s">
        <v>6</v>
      </c>
      <c r="I3024" s="77" t="str">
        <f>IF(OR(F3024="FFIE GRUPO 2",F3024="FFIE GRUPO 7"),"INTERVENTORIA",IF(OR(F3024="CONTRACTUAL",F3024="OTRO SÍ"),VLOOKUP(A3024,CECOS!$A$2:$I$56,9,0),"NO APLICA"))</f>
        <v>INTERVENTORIA</v>
      </c>
    </row>
    <row r="3025" spans="1:9" x14ac:dyDescent="0.25">
      <c r="A3025" s="18">
        <v>1891</v>
      </c>
      <c r="B3025" s="5">
        <v>43891</v>
      </c>
      <c r="C3025" s="18" t="s">
        <v>228</v>
      </c>
      <c r="D3025" s="18" t="s">
        <v>127</v>
      </c>
      <c r="E3025" s="3">
        <v>23250000</v>
      </c>
      <c r="F3025" s="18" t="s">
        <v>6</v>
      </c>
      <c r="G3025" s="18" t="s">
        <v>6</v>
      </c>
      <c r="I3025" s="77" t="str">
        <f>IF(OR(F3025="FFIE GRUPO 2",F3025="FFIE GRUPO 7"),"INTERVENTORIA",IF(OR(F3025="CONTRACTUAL",F3025="OTRO SÍ"),VLOOKUP(A3025,CECOS!$A$2:$I$56,9,0),"NO APLICA"))</f>
        <v>INTERVENTORIA</v>
      </c>
    </row>
    <row r="3026" spans="1:9" x14ac:dyDescent="0.25">
      <c r="A3026" s="18">
        <v>1891</v>
      </c>
      <c r="B3026" s="5">
        <v>43922</v>
      </c>
      <c r="C3026" s="18" t="s">
        <v>228</v>
      </c>
      <c r="D3026" s="18" t="s">
        <v>127</v>
      </c>
      <c r="E3026" s="3">
        <v>23250000</v>
      </c>
      <c r="F3026" s="18" t="s">
        <v>6</v>
      </c>
      <c r="G3026" s="18" t="s">
        <v>6</v>
      </c>
      <c r="I3026" s="77" t="str">
        <f>IF(OR(F3026="FFIE GRUPO 2",F3026="FFIE GRUPO 7"),"INTERVENTORIA",IF(OR(F3026="CONTRACTUAL",F3026="OTRO SÍ"),VLOOKUP(A3026,CECOS!$A$2:$I$56,9,0),"NO APLICA"))</f>
        <v>INTERVENTORIA</v>
      </c>
    </row>
    <row r="3027" spans="1:9" x14ac:dyDescent="0.25">
      <c r="A3027" s="18">
        <v>1891</v>
      </c>
      <c r="B3027" s="5">
        <v>43952</v>
      </c>
      <c r="C3027" s="18" t="s">
        <v>228</v>
      </c>
      <c r="D3027" s="18" t="s">
        <v>127</v>
      </c>
      <c r="E3027" s="3">
        <v>23250000</v>
      </c>
      <c r="F3027" s="18" t="s">
        <v>6</v>
      </c>
      <c r="G3027" s="18" t="s">
        <v>6</v>
      </c>
      <c r="I3027" s="77" t="str">
        <f>IF(OR(F3027="FFIE GRUPO 2",F3027="FFIE GRUPO 7"),"INTERVENTORIA",IF(OR(F3027="CONTRACTUAL",F3027="OTRO SÍ"),VLOOKUP(A3027,CECOS!$A$2:$I$56,9,0),"NO APLICA"))</f>
        <v>INTERVENTORIA</v>
      </c>
    </row>
    <row r="3028" spans="1:9" x14ac:dyDescent="0.25">
      <c r="A3028" s="18">
        <v>1891</v>
      </c>
      <c r="B3028" s="5">
        <v>43983</v>
      </c>
      <c r="C3028" s="18" t="s">
        <v>228</v>
      </c>
      <c r="D3028" s="18" t="s">
        <v>127</v>
      </c>
      <c r="E3028" s="3">
        <v>23250000</v>
      </c>
      <c r="F3028" s="18" t="s">
        <v>6</v>
      </c>
      <c r="G3028" s="18" t="s">
        <v>6</v>
      </c>
      <c r="I3028" s="77" t="str">
        <f>IF(OR(F3028="FFIE GRUPO 2",F3028="FFIE GRUPO 7"),"INTERVENTORIA",IF(OR(F3028="CONTRACTUAL",F3028="OTRO SÍ"),VLOOKUP(A3028,CECOS!$A$2:$I$56,9,0),"NO APLICA"))</f>
        <v>INTERVENTORIA</v>
      </c>
    </row>
    <row r="3029" spans="1:9" x14ac:dyDescent="0.25">
      <c r="A3029" s="18">
        <v>1891</v>
      </c>
      <c r="B3029" s="5">
        <v>44013</v>
      </c>
      <c r="C3029" s="18" t="s">
        <v>228</v>
      </c>
      <c r="D3029" s="18" t="s">
        <v>127</v>
      </c>
      <c r="E3029" s="3">
        <v>23250000</v>
      </c>
      <c r="F3029" s="18" t="s">
        <v>6</v>
      </c>
      <c r="G3029" s="18" t="s">
        <v>6</v>
      </c>
      <c r="I3029" s="77" t="str">
        <f>IF(OR(F3029="FFIE GRUPO 2",F3029="FFIE GRUPO 7"),"INTERVENTORIA",IF(OR(F3029="CONTRACTUAL",F3029="OTRO SÍ"),VLOOKUP(A3029,CECOS!$A$2:$I$56,9,0),"NO APLICA"))</f>
        <v>INTERVENTORIA</v>
      </c>
    </row>
    <row r="3030" spans="1:9" x14ac:dyDescent="0.25">
      <c r="A3030" s="18">
        <v>1891</v>
      </c>
      <c r="B3030" s="5">
        <v>44044</v>
      </c>
      <c r="C3030" s="18" t="s">
        <v>228</v>
      </c>
      <c r="D3030" s="18" t="s">
        <v>127</v>
      </c>
      <c r="E3030" s="3">
        <v>23250000</v>
      </c>
      <c r="F3030" s="18" t="s">
        <v>6</v>
      </c>
      <c r="G3030" s="18" t="s">
        <v>6</v>
      </c>
      <c r="I3030" s="77" t="str">
        <f>IF(OR(F3030="FFIE GRUPO 2",F3030="FFIE GRUPO 7"),"INTERVENTORIA",IF(OR(F3030="CONTRACTUAL",F3030="OTRO SÍ"),VLOOKUP(A3030,CECOS!$A$2:$I$56,9,0),"NO APLICA"))</f>
        <v>INTERVENTORIA</v>
      </c>
    </row>
    <row r="3031" spans="1:9" x14ac:dyDescent="0.25">
      <c r="A3031" s="18">
        <v>1891</v>
      </c>
      <c r="B3031" s="5">
        <v>44075</v>
      </c>
      <c r="C3031" s="18" t="s">
        <v>228</v>
      </c>
      <c r="D3031" s="18" t="s">
        <v>127</v>
      </c>
      <c r="E3031" s="3">
        <v>23250000</v>
      </c>
      <c r="F3031" s="18" t="s">
        <v>6</v>
      </c>
      <c r="G3031" s="18" t="s">
        <v>6</v>
      </c>
      <c r="I3031" s="77" t="str">
        <f>IF(OR(F3031="FFIE GRUPO 2",F3031="FFIE GRUPO 7"),"INTERVENTORIA",IF(OR(F3031="CONTRACTUAL",F3031="OTRO SÍ"),VLOOKUP(A3031,CECOS!$A$2:$I$56,9,0),"NO APLICA"))</f>
        <v>INTERVENTORIA</v>
      </c>
    </row>
    <row r="3032" spans="1:9" x14ac:dyDescent="0.25">
      <c r="A3032" s="18">
        <v>1891</v>
      </c>
      <c r="B3032" s="5">
        <v>44105</v>
      </c>
      <c r="C3032" s="18" t="s">
        <v>228</v>
      </c>
      <c r="D3032" s="18" t="s">
        <v>127</v>
      </c>
      <c r="E3032" s="3">
        <v>23250000</v>
      </c>
      <c r="F3032" s="18" t="s">
        <v>6</v>
      </c>
      <c r="G3032" s="18" t="s">
        <v>6</v>
      </c>
      <c r="I3032" s="77" t="str">
        <f>IF(OR(F3032="FFIE GRUPO 2",F3032="FFIE GRUPO 7"),"INTERVENTORIA",IF(OR(F3032="CONTRACTUAL",F3032="OTRO SÍ"),VLOOKUP(A3032,CECOS!$A$2:$I$56,9,0),"NO APLICA"))</f>
        <v>INTERVENTORIA</v>
      </c>
    </row>
    <row r="3033" spans="1:9" x14ac:dyDescent="0.25">
      <c r="A3033" s="18">
        <v>1891</v>
      </c>
      <c r="B3033" s="5">
        <v>44136</v>
      </c>
      <c r="C3033" s="18" t="s">
        <v>228</v>
      </c>
      <c r="D3033" s="18" t="s">
        <v>127</v>
      </c>
      <c r="E3033" s="3">
        <v>23250000</v>
      </c>
      <c r="F3033" s="18" t="s">
        <v>6</v>
      </c>
      <c r="G3033" s="18" t="s">
        <v>6</v>
      </c>
      <c r="I3033" s="77" t="str">
        <f>IF(OR(F3033="FFIE GRUPO 2",F3033="FFIE GRUPO 7"),"INTERVENTORIA",IF(OR(F3033="CONTRACTUAL",F3033="OTRO SÍ"),VLOOKUP(A3033,CECOS!$A$2:$I$56,9,0),"NO APLICA"))</f>
        <v>INTERVENTORIA</v>
      </c>
    </row>
    <row r="3034" spans="1:9" x14ac:dyDescent="0.25">
      <c r="A3034" s="18">
        <v>1891</v>
      </c>
      <c r="B3034" s="5">
        <v>44166</v>
      </c>
      <c r="C3034" s="18" t="s">
        <v>228</v>
      </c>
      <c r="D3034" s="18" t="s">
        <v>127</v>
      </c>
      <c r="E3034" s="3">
        <v>23250000</v>
      </c>
      <c r="F3034" s="18" t="s">
        <v>6</v>
      </c>
      <c r="G3034" s="18" t="s">
        <v>6</v>
      </c>
      <c r="I3034" s="77" t="str">
        <f>IF(OR(F3034="FFIE GRUPO 2",F3034="FFIE GRUPO 7"),"INTERVENTORIA",IF(OR(F3034="CONTRACTUAL",F3034="OTRO SÍ"),VLOOKUP(A3034,CECOS!$A$2:$I$56,9,0),"NO APLICA"))</f>
        <v>INTERVENTORIA</v>
      </c>
    </row>
    <row r="3035" spans="1:9" x14ac:dyDescent="0.25">
      <c r="A3035" s="18">
        <v>1791</v>
      </c>
      <c r="B3035" s="5">
        <v>43466</v>
      </c>
      <c r="C3035" s="18" t="s">
        <v>228</v>
      </c>
      <c r="D3035" s="18" t="s">
        <v>127</v>
      </c>
      <c r="E3035" s="3">
        <v>60561853.894285716</v>
      </c>
      <c r="F3035" s="18" t="s">
        <v>6</v>
      </c>
      <c r="G3035" s="18" t="s">
        <v>6</v>
      </c>
      <c r="I3035" s="77" t="str">
        <f>IF(OR(F3035="FFIE GRUPO 2",F3035="FFIE GRUPO 7"),"INTERVENTORIA",IF(OR(F3035="CONTRACTUAL",F3035="OTRO SÍ"),VLOOKUP(A3035,CECOS!$A$2:$I$56,9,0),"NO APLICA"))</f>
        <v>INTERVENTORIA</v>
      </c>
    </row>
    <row r="3036" spans="1:9" x14ac:dyDescent="0.25">
      <c r="A3036" s="18">
        <v>1791</v>
      </c>
      <c r="B3036" s="5">
        <v>43497</v>
      </c>
      <c r="C3036" s="18" t="s">
        <v>228</v>
      </c>
      <c r="D3036" s="18" t="s">
        <v>127</v>
      </c>
      <c r="E3036" s="3">
        <v>60561853.894285716</v>
      </c>
      <c r="F3036" s="18" t="s">
        <v>6</v>
      </c>
      <c r="G3036" s="18" t="s">
        <v>6</v>
      </c>
      <c r="I3036" s="77" t="str">
        <f>IF(OR(F3036="FFIE GRUPO 2",F3036="FFIE GRUPO 7"),"INTERVENTORIA",IF(OR(F3036="CONTRACTUAL",F3036="OTRO SÍ"),VLOOKUP(A3036,CECOS!$A$2:$I$56,9,0),"NO APLICA"))</f>
        <v>INTERVENTORIA</v>
      </c>
    </row>
    <row r="3037" spans="1:9" x14ac:dyDescent="0.25">
      <c r="A3037" s="18">
        <v>1791</v>
      </c>
      <c r="B3037" s="5">
        <v>43525</v>
      </c>
      <c r="C3037" s="18" t="s">
        <v>228</v>
      </c>
      <c r="D3037" s="18" t="s">
        <v>127</v>
      </c>
      <c r="E3037" s="3">
        <v>60561853.894285716</v>
      </c>
      <c r="F3037" s="18" t="s">
        <v>6</v>
      </c>
      <c r="G3037" s="18" t="s">
        <v>6</v>
      </c>
      <c r="I3037" s="77" t="str">
        <f>IF(OR(F3037="FFIE GRUPO 2",F3037="FFIE GRUPO 7"),"INTERVENTORIA",IF(OR(F3037="CONTRACTUAL",F3037="OTRO SÍ"),VLOOKUP(A3037,CECOS!$A$2:$I$56,9,0),"NO APLICA"))</f>
        <v>INTERVENTORIA</v>
      </c>
    </row>
    <row r="3038" spans="1:9" x14ac:dyDescent="0.25">
      <c r="A3038" s="18">
        <v>1791</v>
      </c>
      <c r="B3038" s="5">
        <v>43556</v>
      </c>
      <c r="C3038" s="18" t="s">
        <v>228</v>
      </c>
      <c r="D3038" s="18" t="s">
        <v>127</v>
      </c>
      <c r="E3038" s="3">
        <v>60561853.894285716</v>
      </c>
      <c r="F3038" s="18" t="s">
        <v>6</v>
      </c>
      <c r="G3038" s="18" t="s">
        <v>6</v>
      </c>
      <c r="I3038" s="77" t="str">
        <f>IF(OR(F3038="FFIE GRUPO 2",F3038="FFIE GRUPO 7"),"INTERVENTORIA",IF(OR(F3038="CONTRACTUAL",F3038="OTRO SÍ"),VLOOKUP(A3038,CECOS!$A$2:$I$56,9,0),"NO APLICA"))</f>
        <v>INTERVENTORIA</v>
      </c>
    </row>
    <row r="3039" spans="1:9" x14ac:dyDescent="0.25">
      <c r="A3039" s="18">
        <v>1791</v>
      </c>
      <c r="B3039" s="5">
        <v>43586</v>
      </c>
      <c r="C3039" s="18" t="s">
        <v>228</v>
      </c>
      <c r="D3039" s="18" t="s">
        <v>127</v>
      </c>
      <c r="E3039" s="3">
        <v>60561853.894285716</v>
      </c>
      <c r="F3039" s="18" t="s">
        <v>6</v>
      </c>
      <c r="G3039" s="18" t="s">
        <v>6</v>
      </c>
      <c r="I3039" s="77" t="str">
        <f>IF(OR(F3039="FFIE GRUPO 2",F3039="FFIE GRUPO 7"),"INTERVENTORIA",IF(OR(F3039="CONTRACTUAL",F3039="OTRO SÍ"),VLOOKUP(A3039,CECOS!$A$2:$I$56,9,0),"NO APLICA"))</f>
        <v>INTERVENTORIA</v>
      </c>
    </row>
    <row r="3040" spans="1:9" x14ac:dyDescent="0.25">
      <c r="A3040" s="18">
        <v>1791</v>
      </c>
      <c r="B3040" s="5">
        <v>43617</v>
      </c>
      <c r="C3040" s="18" t="s">
        <v>228</v>
      </c>
      <c r="D3040" s="18" t="s">
        <v>127</v>
      </c>
      <c r="E3040" s="3">
        <v>60561853.894285716</v>
      </c>
      <c r="F3040" s="18" t="s">
        <v>6</v>
      </c>
      <c r="G3040" s="18" t="s">
        <v>6</v>
      </c>
      <c r="I3040" s="77" t="str">
        <f>IF(OR(F3040="FFIE GRUPO 2",F3040="FFIE GRUPO 7"),"INTERVENTORIA",IF(OR(F3040="CONTRACTUAL",F3040="OTRO SÍ"),VLOOKUP(A3040,CECOS!$A$2:$I$56,9,0),"NO APLICA"))</f>
        <v>INTERVENTORIA</v>
      </c>
    </row>
    <row r="3041" spans="1:9" x14ac:dyDescent="0.25">
      <c r="A3041" s="18">
        <v>1791</v>
      </c>
      <c r="B3041" s="5">
        <v>43647</v>
      </c>
      <c r="C3041" s="18" t="s">
        <v>228</v>
      </c>
      <c r="D3041" s="18" t="s">
        <v>127</v>
      </c>
      <c r="E3041" s="3">
        <v>60561853.894285716</v>
      </c>
      <c r="F3041" s="18" t="s">
        <v>6</v>
      </c>
      <c r="G3041" s="18" t="s">
        <v>6</v>
      </c>
      <c r="I3041" s="77" t="str">
        <f>IF(OR(F3041="FFIE GRUPO 2",F3041="FFIE GRUPO 7"),"INTERVENTORIA",IF(OR(F3041="CONTRACTUAL",F3041="OTRO SÍ"),VLOOKUP(A3041,CECOS!$A$2:$I$56,9,0),"NO APLICA"))</f>
        <v>INTERVENTORIA</v>
      </c>
    </row>
    <row r="3042" spans="1:9" x14ac:dyDescent="0.25">
      <c r="A3042" s="18">
        <v>1791</v>
      </c>
      <c r="B3042" s="5">
        <v>43678</v>
      </c>
      <c r="C3042" s="18" t="s">
        <v>228</v>
      </c>
      <c r="D3042" s="18" t="s">
        <v>127</v>
      </c>
      <c r="E3042" s="3">
        <v>60561853.894285716</v>
      </c>
      <c r="F3042" s="18" t="s">
        <v>6</v>
      </c>
      <c r="G3042" s="18" t="s">
        <v>6</v>
      </c>
      <c r="I3042" s="77" t="str">
        <f>IF(OR(F3042="FFIE GRUPO 2",F3042="FFIE GRUPO 7"),"INTERVENTORIA",IF(OR(F3042="CONTRACTUAL",F3042="OTRO SÍ"),VLOOKUP(A3042,CECOS!$A$2:$I$56,9,0),"NO APLICA"))</f>
        <v>INTERVENTORIA</v>
      </c>
    </row>
    <row r="3043" spans="1:9" x14ac:dyDescent="0.25">
      <c r="A3043" s="18">
        <v>1791</v>
      </c>
      <c r="B3043" s="5">
        <v>43709</v>
      </c>
      <c r="C3043" s="18" t="s">
        <v>228</v>
      </c>
      <c r="D3043" s="18" t="s">
        <v>127</v>
      </c>
      <c r="E3043" s="3">
        <v>60561853.894285716</v>
      </c>
      <c r="F3043" s="18" t="s">
        <v>6</v>
      </c>
      <c r="G3043" s="18" t="s">
        <v>6</v>
      </c>
      <c r="I3043" s="77" t="str">
        <f>IF(OR(F3043="FFIE GRUPO 2",F3043="FFIE GRUPO 7"),"INTERVENTORIA",IF(OR(F3043="CONTRACTUAL",F3043="OTRO SÍ"),VLOOKUP(A3043,CECOS!$A$2:$I$56,9,0),"NO APLICA"))</f>
        <v>INTERVENTORIA</v>
      </c>
    </row>
    <row r="3044" spans="1:9" x14ac:dyDescent="0.25">
      <c r="A3044" s="18">
        <v>1791</v>
      </c>
      <c r="B3044" s="5">
        <v>43739</v>
      </c>
      <c r="C3044" s="18" t="s">
        <v>228</v>
      </c>
      <c r="D3044" s="18" t="s">
        <v>127</v>
      </c>
      <c r="E3044" s="3">
        <v>60561853.894285716</v>
      </c>
      <c r="F3044" s="18" t="s">
        <v>6</v>
      </c>
      <c r="G3044" s="18" t="s">
        <v>6</v>
      </c>
      <c r="I3044" s="77" t="str">
        <f>IF(OR(F3044="FFIE GRUPO 2",F3044="FFIE GRUPO 7"),"INTERVENTORIA",IF(OR(F3044="CONTRACTUAL",F3044="OTRO SÍ"),VLOOKUP(A3044,CECOS!$A$2:$I$56,9,0),"NO APLICA"))</f>
        <v>INTERVENTORIA</v>
      </c>
    </row>
    <row r="3045" spans="1:9" x14ac:dyDescent="0.25">
      <c r="A3045" s="18">
        <v>1791</v>
      </c>
      <c r="B3045" s="5">
        <v>43770</v>
      </c>
      <c r="C3045" s="18" t="s">
        <v>228</v>
      </c>
      <c r="D3045" s="18" t="s">
        <v>127</v>
      </c>
      <c r="E3045" s="3">
        <v>60561853.894285716</v>
      </c>
      <c r="F3045" s="18" t="s">
        <v>6</v>
      </c>
      <c r="G3045" s="18" t="s">
        <v>6</v>
      </c>
      <c r="I3045" s="77" t="str">
        <f>IF(OR(F3045="FFIE GRUPO 2",F3045="FFIE GRUPO 7"),"INTERVENTORIA",IF(OR(F3045="CONTRACTUAL",F3045="OTRO SÍ"),VLOOKUP(A3045,CECOS!$A$2:$I$56,9,0),"NO APLICA"))</f>
        <v>INTERVENTORIA</v>
      </c>
    </row>
    <row r="3046" spans="1:9" x14ac:dyDescent="0.25">
      <c r="A3046" s="18">
        <v>1791</v>
      </c>
      <c r="B3046" s="5">
        <v>43800</v>
      </c>
      <c r="C3046" s="18" t="s">
        <v>228</v>
      </c>
      <c r="D3046" s="18" t="s">
        <v>127</v>
      </c>
      <c r="E3046" s="3">
        <v>60561853.894285716</v>
      </c>
      <c r="F3046" s="18" t="s">
        <v>6</v>
      </c>
      <c r="G3046" s="18" t="s">
        <v>6</v>
      </c>
      <c r="I3046" s="77" t="str">
        <f>IF(OR(F3046="FFIE GRUPO 2",F3046="FFIE GRUPO 7"),"INTERVENTORIA",IF(OR(F3046="CONTRACTUAL",F3046="OTRO SÍ"),VLOOKUP(A3046,CECOS!$A$2:$I$56,9,0),"NO APLICA"))</f>
        <v>INTERVENTORIA</v>
      </c>
    </row>
    <row r="3047" spans="1:9" x14ac:dyDescent="0.25">
      <c r="A3047" s="18">
        <v>1453</v>
      </c>
      <c r="B3047" s="5">
        <v>43466</v>
      </c>
      <c r="C3047" s="18" t="s">
        <v>228</v>
      </c>
      <c r="D3047" s="18" t="s">
        <v>127</v>
      </c>
      <c r="E3047" s="3">
        <v>15250000</v>
      </c>
      <c r="F3047" s="18" t="s">
        <v>6</v>
      </c>
      <c r="G3047" s="18" t="s">
        <v>132</v>
      </c>
      <c r="I3047" s="77" t="str">
        <f>IF(OR(F3047="FFIE GRUPO 2",F3047="FFIE GRUPO 7"),"INTERVENTORIA",IF(OR(F3047="CONTRACTUAL",F3047="OTRO SÍ"),VLOOKUP(A3047,CECOS!$A$2:$I$56,9,0),"NO APLICA"))</f>
        <v>INTERVENTORIA</v>
      </c>
    </row>
    <row r="3048" spans="1:9" x14ac:dyDescent="0.25">
      <c r="A3048" s="18">
        <v>1453</v>
      </c>
      <c r="B3048" s="5">
        <v>43497</v>
      </c>
      <c r="C3048" s="18" t="s">
        <v>228</v>
      </c>
      <c r="D3048" s="18" t="s">
        <v>127</v>
      </c>
      <c r="E3048" s="3">
        <v>15250000</v>
      </c>
      <c r="F3048" s="18" t="s">
        <v>6</v>
      </c>
      <c r="G3048" s="18" t="s">
        <v>132</v>
      </c>
      <c r="I3048" s="77" t="str">
        <f>IF(OR(F3048="FFIE GRUPO 2",F3048="FFIE GRUPO 7"),"INTERVENTORIA",IF(OR(F3048="CONTRACTUAL",F3048="OTRO SÍ"),VLOOKUP(A3048,CECOS!$A$2:$I$56,9,0),"NO APLICA"))</f>
        <v>INTERVENTORIA</v>
      </c>
    </row>
    <row r="3049" spans="1:9" x14ac:dyDescent="0.25">
      <c r="A3049" s="18">
        <v>1453</v>
      </c>
      <c r="B3049" s="5">
        <v>43525</v>
      </c>
      <c r="C3049" s="18" t="s">
        <v>228</v>
      </c>
      <c r="D3049" s="18" t="s">
        <v>127</v>
      </c>
      <c r="E3049" s="3">
        <v>15250000</v>
      </c>
      <c r="F3049" s="18" t="s">
        <v>6</v>
      </c>
      <c r="G3049" s="18" t="s">
        <v>132</v>
      </c>
      <c r="I3049" s="77" t="str">
        <f>IF(OR(F3049="FFIE GRUPO 2",F3049="FFIE GRUPO 7"),"INTERVENTORIA",IF(OR(F3049="CONTRACTUAL",F3049="OTRO SÍ"),VLOOKUP(A3049,CECOS!$A$2:$I$56,9,0),"NO APLICA"))</f>
        <v>INTERVENTORIA</v>
      </c>
    </row>
    <row r="3050" spans="1:9" x14ac:dyDescent="0.25">
      <c r="A3050" s="18">
        <v>1453</v>
      </c>
      <c r="B3050" s="5">
        <v>43556</v>
      </c>
      <c r="C3050" s="18" t="s">
        <v>228</v>
      </c>
      <c r="D3050" s="18" t="s">
        <v>127</v>
      </c>
      <c r="E3050" s="3">
        <v>15250000</v>
      </c>
      <c r="F3050" s="18" t="s">
        <v>6</v>
      </c>
      <c r="G3050" s="18" t="s">
        <v>132</v>
      </c>
      <c r="I3050" s="77" t="str">
        <f>IF(OR(F3050="FFIE GRUPO 2",F3050="FFIE GRUPO 7"),"INTERVENTORIA",IF(OR(F3050="CONTRACTUAL",F3050="OTRO SÍ"),VLOOKUP(A3050,CECOS!$A$2:$I$56,9,0),"NO APLICA"))</f>
        <v>INTERVENTORIA</v>
      </c>
    </row>
    <row r="3051" spans="1:9" x14ac:dyDescent="0.25">
      <c r="A3051" s="18">
        <v>1453</v>
      </c>
      <c r="B3051" s="5">
        <v>43586</v>
      </c>
      <c r="C3051" s="18" t="s">
        <v>228</v>
      </c>
      <c r="D3051" s="18" t="s">
        <v>127</v>
      </c>
      <c r="E3051" s="3">
        <v>15250000</v>
      </c>
      <c r="F3051" s="18" t="s">
        <v>6</v>
      </c>
      <c r="G3051" s="18" t="s">
        <v>132</v>
      </c>
      <c r="I3051" s="77" t="str">
        <f>IF(OR(F3051="FFIE GRUPO 2",F3051="FFIE GRUPO 7"),"INTERVENTORIA",IF(OR(F3051="CONTRACTUAL",F3051="OTRO SÍ"),VLOOKUP(A3051,CECOS!$A$2:$I$56,9,0),"NO APLICA"))</f>
        <v>INTERVENTORIA</v>
      </c>
    </row>
    <row r="3052" spans="1:9" x14ac:dyDescent="0.25">
      <c r="A3052" s="18">
        <v>1453</v>
      </c>
      <c r="B3052" s="5">
        <v>43617</v>
      </c>
      <c r="C3052" s="18" t="s">
        <v>228</v>
      </c>
      <c r="D3052" s="18" t="s">
        <v>127</v>
      </c>
      <c r="E3052" s="3">
        <v>15250000</v>
      </c>
      <c r="F3052" s="18" t="s">
        <v>6</v>
      </c>
      <c r="G3052" s="18" t="s">
        <v>132</v>
      </c>
      <c r="I3052" s="77" t="str">
        <f>IF(OR(F3052="FFIE GRUPO 2",F3052="FFIE GRUPO 7"),"INTERVENTORIA",IF(OR(F3052="CONTRACTUAL",F3052="OTRO SÍ"),VLOOKUP(A3052,CECOS!$A$2:$I$56,9,0),"NO APLICA"))</f>
        <v>INTERVENTORIA</v>
      </c>
    </row>
    <row r="3053" spans="1:9" x14ac:dyDescent="0.25">
      <c r="A3053" s="18">
        <v>1453</v>
      </c>
      <c r="B3053" s="5">
        <v>43647</v>
      </c>
      <c r="C3053" s="18" t="s">
        <v>228</v>
      </c>
      <c r="D3053" s="18" t="s">
        <v>127</v>
      </c>
      <c r="E3053" s="3">
        <v>15250000</v>
      </c>
      <c r="F3053" s="18" t="s">
        <v>6</v>
      </c>
      <c r="G3053" s="18" t="s">
        <v>132</v>
      </c>
      <c r="I3053" s="77" t="str">
        <f>IF(OR(F3053="FFIE GRUPO 2",F3053="FFIE GRUPO 7"),"INTERVENTORIA",IF(OR(F3053="CONTRACTUAL",F3053="OTRO SÍ"),VLOOKUP(A3053,CECOS!$A$2:$I$56,9,0),"NO APLICA"))</f>
        <v>INTERVENTORIA</v>
      </c>
    </row>
    <row r="3054" spans="1:9" x14ac:dyDescent="0.25">
      <c r="A3054" s="18">
        <v>1453</v>
      </c>
      <c r="B3054" s="5">
        <v>43678</v>
      </c>
      <c r="C3054" s="18" t="s">
        <v>228</v>
      </c>
      <c r="D3054" s="18" t="s">
        <v>127</v>
      </c>
      <c r="E3054" s="3">
        <v>15250000</v>
      </c>
      <c r="F3054" s="18" t="s">
        <v>6</v>
      </c>
      <c r="G3054" s="18" t="s">
        <v>132</v>
      </c>
      <c r="I3054" s="77" t="str">
        <f>IF(OR(F3054="FFIE GRUPO 2",F3054="FFIE GRUPO 7"),"INTERVENTORIA",IF(OR(F3054="CONTRACTUAL",F3054="OTRO SÍ"),VLOOKUP(A3054,CECOS!$A$2:$I$56,9,0),"NO APLICA"))</f>
        <v>INTERVENTORIA</v>
      </c>
    </row>
    <row r="3055" spans="1:9" x14ac:dyDescent="0.25">
      <c r="A3055" s="18">
        <v>1453</v>
      </c>
      <c r="B3055" s="5">
        <v>43709</v>
      </c>
      <c r="C3055" s="18" t="s">
        <v>228</v>
      </c>
      <c r="D3055" s="18" t="s">
        <v>127</v>
      </c>
      <c r="E3055" s="3">
        <v>15250000</v>
      </c>
      <c r="F3055" s="18" t="s">
        <v>6</v>
      </c>
      <c r="G3055" s="18" t="s">
        <v>132</v>
      </c>
      <c r="I3055" s="77" t="str">
        <f>IF(OR(F3055="FFIE GRUPO 2",F3055="FFIE GRUPO 7"),"INTERVENTORIA",IF(OR(F3055="CONTRACTUAL",F3055="OTRO SÍ"),VLOOKUP(A3055,CECOS!$A$2:$I$56,9,0),"NO APLICA"))</f>
        <v>INTERVENTORIA</v>
      </c>
    </row>
    <row r="3056" spans="1:9" x14ac:dyDescent="0.25">
      <c r="A3056" s="18">
        <v>1453</v>
      </c>
      <c r="B3056" s="5">
        <v>43739</v>
      </c>
      <c r="C3056" s="18" t="s">
        <v>228</v>
      </c>
      <c r="D3056" s="18" t="s">
        <v>127</v>
      </c>
      <c r="E3056" s="3">
        <v>15250000</v>
      </c>
      <c r="F3056" s="18" t="s">
        <v>6</v>
      </c>
      <c r="G3056" s="18" t="s">
        <v>132</v>
      </c>
      <c r="I3056" s="77" t="str">
        <f>IF(OR(F3056="FFIE GRUPO 2",F3056="FFIE GRUPO 7"),"INTERVENTORIA",IF(OR(F3056="CONTRACTUAL",F3056="OTRO SÍ"),VLOOKUP(A3056,CECOS!$A$2:$I$56,9,0),"NO APLICA"))</f>
        <v>INTERVENTORIA</v>
      </c>
    </row>
    <row r="3057" spans="1:9" x14ac:dyDescent="0.25">
      <c r="A3057" s="18">
        <v>1453</v>
      </c>
      <c r="B3057" s="5">
        <v>43770</v>
      </c>
      <c r="C3057" s="18" t="s">
        <v>228</v>
      </c>
      <c r="D3057" s="18" t="s">
        <v>127</v>
      </c>
      <c r="E3057" s="3">
        <v>15250000</v>
      </c>
      <c r="F3057" s="18" t="s">
        <v>6</v>
      </c>
      <c r="G3057" s="18" t="s">
        <v>132</v>
      </c>
      <c r="I3057" s="77" t="str">
        <f>IF(OR(F3057="FFIE GRUPO 2",F3057="FFIE GRUPO 7"),"INTERVENTORIA",IF(OR(F3057="CONTRACTUAL",F3057="OTRO SÍ"),VLOOKUP(A3057,CECOS!$A$2:$I$56,9,0),"NO APLICA"))</f>
        <v>INTERVENTORIA</v>
      </c>
    </row>
    <row r="3058" spans="1:9" x14ac:dyDescent="0.25">
      <c r="A3058" s="18">
        <v>1453</v>
      </c>
      <c r="B3058" s="5">
        <v>43800</v>
      </c>
      <c r="C3058" s="18" t="s">
        <v>228</v>
      </c>
      <c r="D3058" s="18" t="s">
        <v>127</v>
      </c>
      <c r="E3058" s="3">
        <v>15250000</v>
      </c>
      <c r="F3058" s="18" t="s">
        <v>6</v>
      </c>
      <c r="G3058" s="18" t="s">
        <v>132</v>
      </c>
      <c r="I3058" s="77" t="str">
        <f>IF(OR(F3058="FFIE GRUPO 2",F3058="FFIE GRUPO 7"),"INTERVENTORIA",IF(OR(F3058="CONTRACTUAL",F3058="OTRO SÍ"),VLOOKUP(A3058,CECOS!$A$2:$I$56,9,0),"NO APLICA"))</f>
        <v>INTERVENTORIA</v>
      </c>
    </row>
    <row r="3059" spans="1:9" x14ac:dyDescent="0.25">
      <c r="A3059" s="18">
        <v>1826</v>
      </c>
      <c r="B3059" s="5">
        <v>43466</v>
      </c>
      <c r="C3059" s="18" t="s">
        <v>228</v>
      </c>
      <c r="D3059" s="18" t="s">
        <v>127</v>
      </c>
      <c r="E3059" s="3">
        <v>20341421</v>
      </c>
      <c r="F3059" s="18" t="s">
        <v>6</v>
      </c>
      <c r="G3059" s="18" t="s">
        <v>130</v>
      </c>
      <c r="I3059" s="77" t="str">
        <f>IF(OR(F3059="FFIE GRUPO 2",F3059="FFIE GRUPO 7"),"INTERVENTORIA",IF(OR(F3059="CONTRACTUAL",F3059="OTRO SÍ"),VLOOKUP(A3059,CECOS!$A$2:$I$56,9,0),"NO APLICA"))</f>
        <v>INTERVENTORIA</v>
      </c>
    </row>
    <row r="3060" spans="1:9" x14ac:dyDescent="0.25">
      <c r="A3060" s="18">
        <v>1826</v>
      </c>
      <c r="B3060" s="5">
        <v>43497</v>
      </c>
      <c r="C3060" s="18" t="s">
        <v>228</v>
      </c>
      <c r="D3060" s="18" t="s">
        <v>127</v>
      </c>
      <c r="E3060" s="3">
        <v>20341421</v>
      </c>
      <c r="F3060" s="18" t="s">
        <v>6</v>
      </c>
      <c r="G3060" s="18" t="s">
        <v>130</v>
      </c>
      <c r="I3060" s="77" t="str">
        <f>IF(OR(F3060="FFIE GRUPO 2",F3060="FFIE GRUPO 7"),"INTERVENTORIA",IF(OR(F3060="CONTRACTUAL",F3060="OTRO SÍ"),VLOOKUP(A3060,CECOS!$A$2:$I$56,9,0),"NO APLICA"))</f>
        <v>INTERVENTORIA</v>
      </c>
    </row>
    <row r="3061" spans="1:9" x14ac:dyDescent="0.25">
      <c r="A3061" s="18">
        <v>1826</v>
      </c>
      <c r="B3061" s="5">
        <v>43525</v>
      </c>
      <c r="C3061" s="18" t="s">
        <v>228</v>
      </c>
      <c r="D3061" s="18" t="s">
        <v>127</v>
      </c>
      <c r="E3061" s="3">
        <v>20341421</v>
      </c>
      <c r="F3061" s="18" t="s">
        <v>6</v>
      </c>
      <c r="G3061" s="18" t="s">
        <v>130</v>
      </c>
      <c r="I3061" s="77" t="str">
        <f>IF(OR(F3061="FFIE GRUPO 2",F3061="FFIE GRUPO 7"),"INTERVENTORIA",IF(OR(F3061="CONTRACTUAL",F3061="OTRO SÍ"),VLOOKUP(A3061,CECOS!$A$2:$I$56,9,0),"NO APLICA"))</f>
        <v>INTERVENTORIA</v>
      </c>
    </row>
    <row r="3062" spans="1:9" x14ac:dyDescent="0.25">
      <c r="A3062" s="18">
        <v>1895</v>
      </c>
      <c r="B3062" s="5">
        <v>43466</v>
      </c>
      <c r="C3062" s="18" t="s">
        <v>228</v>
      </c>
      <c r="D3062" s="18" t="s">
        <v>127</v>
      </c>
      <c r="E3062" s="3">
        <v>7100000</v>
      </c>
      <c r="F3062" s="18" t="s">
        <v>6</v>
      </c>
      <c r="G3062" s="18" t="s">
        <v>6</v>
      </c>
      <c r="I3062" s="77" t="str">
        <f>IF(OR(F3062="FFIE GRUPO 2",F3062="FFIE GRUPO 7"),"INTERVENTORIA",IF(OR(F3062="CONTRACTUAL",F3062="OTRO SÍ"),VLOOKUP(A3062,CECOS!$A$2:$I$56,9,0),"NO APLICA"))</f>
        <v>INTERVENTORIA</v>
      </c>
    </row>
    <row r="3063" spans="1:9" x14ac:dyDescent="0.25">
      <c r="A3063" s="18">
        <v>1734</v>
      </c>
      <c r="B3063" s="5">
        <v>43466</v>
      </c>
      <c r="C3063" s="18" t="s">
        <v>228</v>
      </c>
      <c r="D3063" s="18" t="s">
        <v>127</v>
      </c>
      <c r="E3063" s="3">
        <v>15173515.981735155</v>
      </c>
      <c r="F3063" s="18" t="s">
        <v>6</v>
      </c>
      <c r="G3063" s="18" t="s">
        <v>130</v>
      </c>
      <c r="I3063" s="77" t="str">
        <f>IF(OR(F3063="FFIE GRUPO 2",F3063="FFIE GRUPO 7"),"INTERVENTORIA",IF(OR(F3063="CONTRACTUAL",F3063="OTRO SÍ"),VLOOKUP(A3063,CECOS!$A$2:$I$56,9,0),"NO APLICA"))</f>
        <v>INTERVENTORIA</v>
      </c>
    </row>
    <row r="3064" spans="1:9" x14ac:dyDescent="0.25">
      <c r="A3064" s="18">
        <v>1734</v>
      </c>
      <c r="B3064" s="5">
        <v>43497</v>
      </c>
      <c r="C3064" s="18" t="s">
        <v>228</v>
      </c>
      <c r="D3064" s="18" t="s">
        <v>127</v>
      </c>
      <c r="E3064" s="3">
        <v>14609589.041095892</v>
      </c>
      <c r="F3064" s="18" t="s">
        <v>6</v>
      </c>
      <c r="G3064" s="18" t="s">
        <v>130</v>
      </c>
      <c r="I3064" s="77" t="str">
        <f>IF(OR(F3064="FFIE GRUPO 2",F3064="FFIE GRUPO 7"),"INTERVENTORIA",IF(OR(F3064="CONTRACTUAL",F3064="OTRO SÍ"),VLOOKUP(A3064,CECOS!$A$2:$I$56,9,0),"NO APLICA"))</f>
        <v>INTERVENTORIA</v>
      </c>
    </row>
    <row r="3065" spans="1:9" x14ac:dyDescent="0.25">
      <c r="A3065" s="18">
        <v>1734</v>
      </c>
      <c r="B3065" s="5">
        <v>43525</v>
      </c>
      <c r="C3065" s="18" t="s">
        <v>228</v>
      </c>
      <c r="D3065" s="18" t="s">
        <v>127</v>
      </c>
      <c r="E3065" s="3">
        <v>15203196.347031964</v>
      </c>
      <c r="F3065" s="18" t="s">
        <v>6</v>
      </c>
      <c r="G3065" s="18" t="s">
        <v>130</v>
      </c>
      <c r="I3065" s="77" t="str">
        <f>IF(OR(F3065="FFIE GRUPO 2",F3065="FFIE GRUPO 7"),"INTERVENTORIA",IF(OR(F3065="CONTRACTUAL",F3065="OTRO SÍ"),VLOOKUP(A3065,CECOS!$A$2:$I$56,9,0),"NO APLICA"))</f>
        <v>INTERVENTORIA</v>
      </c>
    </row>
    <row r="3066" spans="1:9" x14ac:dyDescent="0.25">
      <c r="A3066" s="18">
        <v>1734</v>
      </c>
      <c r="B3066" s="5">
        <v>43556</v>
      </c>
      <c r="C3066" s="18" t="s">
        <v>228</v>
      </c>
      <c r="D3066" s="18" t="s">
        <v>127</v>
      </c>
      <c r="E3066" s="3">
        <v>18824200.913242016</v>
      </c>
      <c r="F3066" s="18" t="s">
        <v>6</v>
      </c>
      <c r="G3066" s="18" t="s">
        <v>130</v>
      </c>
      <c r="I3066" s="77" t="str">
        <f>IF(OR(F3066="FFIE GRUPO 2",F3066="FFIE GRUPO 7"),"INTERVENTORIA",IF(OR(F3066="CONTRACTUAL",F3066="OTRO SÍ"),VLOOKUP(A3066,CECOS!$A$2:$I$56,9,0),"NO APLICA"))</f>
        <v>INTERVENTORIA</v>
      </c>
    </row>
    <row r="3067" spans="1:9" x14ac:dyDescent="0.25">
      <c r="A3067" s="18">
        <v>1734</v>
      </c>
      <c r="B3067" s="5">
        <v>43586</v>
      </c>
      <c r="C3067" s="18" t="s">
        <v>228</v>
      </c>
      <c r="D3067" s="18" t="s">
        <v>127</v>
      </c>
      <c r="E3067" s="3">
        <v>21317351.598173514</v>
      </c>
      <c r="F3067" s="18" t="s">
        <v>6</v>
      </c>
      <c r="G3067" s="18" t="s">
        <v>130</v>
      </c>
      <c r="I3067" s="77" t="str">
        <f>IF(OR(F3067="FFIE GRUPO 2",F3067="FFIE GRUPO 7"),"INTERVENTORIA",IF(OR(F3067="CONTRACTUAL",F3067="OTRO SÍ"),VLOOKUP(A3067,CECOS!$A$2:$I$56,9,0),"NO APLICA"))</f>
        <v>INTERVENTORIA</v>
      </c>
    </row>
    <row r="3068" spans="1:9" x14ac:dyDescent="0.25">
      <c r="A3068" s="18">
        <v>1734</v>
      </c>
      <c r="B3068" s="5">
        <v>43617</v>
      </c>
      <c r="C3068" s="18" t="s">
        <v>228</v>
      </c>
      <c r="D3068" s="18" t="s">
        <v>127</v>
      </c>
      <c r="E3068" s="3">
        <v>22860730.593607314</v>
      </c>
      <c r="F3068" s="18" t="s">
        <v>6</v>
      </c>
      <c r="G3068" s="18" t="s">
        <v>130</v>
      </c>
      <c r="I3068" s="77" t="str">
        <f>IF(OR(F3068="FFIE GRUPO 2",F3068="FFIE GRUPO 7"),"INTERVENTORIA",IF(OR(F3068="CONTRACTUAL",F3068="OTRO SÍ"),VLOOKUP(A3068,CECOS!$A$2:$I$56,9,0),"NO APLICA"))</f>
        <v>INTERVENTORIA</v>
      </c>
    </row>
    <row r="3069" spans="1:9" x14ac:dyDescent="0.25">
      <c r="A3069" s="18">
        <v>1734</v>
      </c>
      <c r="B3069" s="5">
        <v>43647</v>
      </c>
      <c r="C3069" s="18" t="s">
        <v>228</v>
      </c>
      <c r="D3069" s="18" t="s">
        <v>127</v>
      </c>
      <c r="E3069" s="3">
        <v>21079908.675799087</v>
      </c>
      <c r="F3069" s="18" t="s">
        <v>6</v>
      </c>
      <c r="G3069" s="18" t="s">
        <v>130</v>
      </c>
      <c r="I3069" s="77" t="str">
        <f>IF(OR(F3069="FFIE GRUPO 2",F3069="FFIE GRUPO 7"),"INTERVENTORIA",IF(OR(F3069="CONTRACTUAL",F3069="OTRO SÍ"),VLOOKUP(A3069,CECOS!$A$2:$I$56,9,0),"NO APLICA"))</f>
        <v>INTERVENTORIA</v>
      </c>
    </row>
    <row r="3070" spans="1:9" x14ac:dyDescent="0.25">
      <c r="A3070" s="18">
        <v>1734</v>
      </c>
      <c r="B3070" s="5">
        <v>43678</v>
      </c>
      <c r="C3070" s="18" t="s">
        <v>228</v>
      </c>
      <c r="D3070" s="18" t="s">
        <v>127</v>
      </c>
      <c r="E3070" s="3">
        <v>25917808.219178069</v>
      </c>
      <c r="F3070" s="18" t="s">
        <v>6</v>
      </c>
      <c r="G3070" s="18" t="s">
        <v>130</v>
      </c>
      <c r="I3070" s="77" t="str">
        <f>IF(OR(F3070="FFIE GRUPO 2",F3070="FFIE GRUPO 7"),"INTERVENTORIA",IF(OR(F3070="CONTRACTUAL",F3070="OTRO SÍ"),VLOOKUP(A3070,CECOS!$A$2:$I$56,9,0),"NO APLICA"))</f>
        <v>INTERVENTORIA</v>
      </c>
    </row>
    <row r="3071" spans="1:9" x14ac:dyDescent="0.25">
      <c r="A3071" s="18">
        <v>1734</v>
      </c>
      <c r="B3071" s="5">
        <v>43709</v>
      </c>
      <c r="C3071" s="18" t="s">
        <v>228</v>
      </c>
      <c r="D3071" s="18" t="s">
        <v>127</v>
      </c>
      <c r="E3071" s="3">
        <v>23216894.977168947</v>
      </c>
      <c r="F3071" s="18" t="s">
        <v>6</v>
      </c>
      <c r="G3071" s="18" t="s">
        <v>130</v>
      </c>
      <c r="I3071" s="77" t="str">
        <f>IF(OR(F3071="FFIE GRUPO 2",F3071="FFIE GRUPO 7"),"INTERVENTORIA",IF(OR(F3071="CONTRACTUAL",F3071="OTRO SÍ"),VLOOKUP(A3071,CECOS!$A$2:$I$56,9,0),"NO APLICA"))</f>
        <v>INTERVENTORIA</v>
      </c>
    </row>
    <row r="3072" spans="1:9" x14ac:dyDescent="0.25">
      <c r="A3072" s="18">
        <v>1734</v>
      </c>
      <c r="B3072" s="5">
        <v>43739</v>
      </c>
      <c r="C3072" s="18" t="s">
        <v>228</v>
      </c>
      <c r="D3072" s="18" t="s">
        <v>127</v>
      </c>
      <c r="E3072" s="3">
        <v>24226027.397260282</v>
      </c>
      <c r="F3072" s="18" t="s">
        <v>6</v>
      </c>
      <c r="G3072" s="18" t="s">
        <v>130</v>
      </c>
      <c r="I3072" s="77" t="str">
        <f>IF(OR(F3072="FFIE GRUPO 2",F3072="FFIE GRUPO 7"),"INTERVENTORIA",IF(OR(F3072="CONTRACTUAL",F3072="OTRO SÍ"),VLOOKUP(A3072,CECOS!$A$2:$I$56,9,0),"NO APLICA"))</f>
        <v>INTERVENTORIA</v>
      </c>
    </row>
    <row r="3073" spans="1:9" x14ac:dyDescent="0.25">
      <c r="A3073" s="18">
        <v>1734</v>
      </c>
      <c r="B3073" s="5">
        <v>43770</v>
      </c>
      <c r="C3073" s="18" t="s">
        <v>228</v>
      </c>
      <c r="D3073" s="18" t="s">
        <v>127</v>
      </c>
      <c r="E3073" s="3">
        <v>25977168.949771687</v>
      </c>
      <c r="F3073" s="18" t="s">
        <v>6</v>
      </c>
      <c r="G3073" s="18" t="s">
        <v>130</v>
      </c>
      <c r="I3073" s="77" t="str">
        <f>IF(OR(F3073="FFIE GRUPO 2",F3073="FFIE GRUPO 7"),"INTERVENTORIA",IF(OR(F3073="CONTRACTUAL",F3073="OTRO SÍ"),VLOOKUP(A3073,CECOS!$A$2:$I$56,9,0),"NO APLICA"))</f>
        <v>INTERVENTORIA</v>
      </c>
    </row>
    <row r="3074" spans="1:9" x14ac:dyDescent="0.25">
      <c r="A3074" s="18">
        <v>1734</v>
      </c>
      <c r="B3074" s="5">
        <v>43800</v>
      </c>
      <c r="C3074" s="18" t="s">
        <v>228</v>
      </c>
      <c r="D3074" s="18" t="s">
        <v>127</v>
      </c>
      <c r="E3074" s="3">
        <v>20456621.00456623</v>
      </c>
      <c r="F3074" s="18" t="s">
        <v>6</v>
      </c>
      <c r="G3074" s="18" t="s">
        <v>130</v>
      </c>
      <c r="I3074" s="77" t="str">
        <f>IF(OR(F3074="FFIE GRUPO 2",F3074="FFIE GRUPO 7"),"INTERVENTORIA",IF(OR(F3074="CONTRACTUAL",F3074="OTRO SÍ"),VLOOKUP(A3074,CECOS!$A$2:$I$56,9,0),"NO APLICA"))</f>
        <v>INTERVENTORIA</v>
      </c>
    </row>
    <row r="3075" spans="1:9" x14ac:dyDescent="0.25">
      <c r="A3075" s="18">
        <v>1734</v>
      </c>
      <c r="B3075" s="5">
        <v>43831</v>
      </c>
      <c r="C3075" s="18" t="s">
        <v>228</v>
      </c>
      <c r="D3075" s="18" t="s">
        <v>127</v>
      </c>
      <c r="E3075" s="3">
        <v>20812785.388127822</v>
      </c>
      <c r="F3075" s="18" t="s">
        <v>6</v>
      </c>
      <c r="G3075" s="18" t="s">
        <v>130</v>
      </c>
      <c r="I3075" s="77" t="str">
        <f>IF(OR(F3075="FFIE GRUPO 2",F3075="FFIE GRUPO 7"),"INTERVENTORIA",IF(OR(F3075="CONTRACTUAL",F3075="OTRO SÍ"),VLOOKUP(A3075,CECOS!$A$2:$I$56,9,0),"NO APLICA"))</f>
        <v>INTERVENTORIA</v>
      </c>
    </row>
    <row r="3076" spans="1:9" x14ac:dyDescent="0.25">
      <c r="A3076" s="18">
        <v>1734</v>
      </c>
      <c r="B3076" s="5">
        <v>43862</v>
      </c>
      <c r="C3076" s="18" t="s">
        <v>228</v>
      </c>
      <c r="D3076" s="18" t="s">
        <v>127</v>
      </c>
      <c r="E3076" s="3">
        <v>23038812.785388142</v>
      </c>
      <c r="F3076" s="18" t="s">
        <v>6</v>
      </c>
      <c r="G3076" s="18" t="s">
        <v>130</v>
      </c>
      <c r="I3076" s="77" t="str">
        <f>IF(OR(F3076="FFIE GRUPO 2",F3076="FFIE GRUPO 7"),"INTERVENTORIA",IF(OR(F3076="CONTRACTUAL",F3076="OTRO SÍ"),VLOOKUP(A3076,CECOS!$A$2:$I$56,9,0),"NO APLICA"))</f>
        <v>INTERVENTORIA</v>
      </c>
    </row>
    <row r="3077" spans="1:9" x14ac:dyDescent="0.25">
      <c r="A3077" s="18">
        <v>1734</v>
      </c>
      <c r="B3077" s="5">
        <v>43891</v>
      </c>
      <c r="C3077" s="18" t="s">
        <v>228</v>
      </c>
      <c r="D3077" s="18" t="s">
        <v>127</v>
      </c>
      <c r="E3077" s="3">
        <v>20219178.082191784</v>
      </c>
      <c r="F3077" s="18" t="s">
        <v>6</v>
      </c>
      <c r="G3077" s="18" t="s">
        <v>130</v>
      </c>
      <c r="I3077" s="77" t="str">
        <f>IF(OR(F3077="FFIE GRUPO 2",F3077="FFIE GRUPO 7"),"INTERVENTORIA",IF(OR(F3077="CONTRACTUAL",F3077="OTRO SÍ"),VLOOKUP(A3077,CECOS!$A$2:$I$56,9,0),"NO APLICA"))</f>
        <v>INTERVENTORIA</v>
      </c>
    </row>
    <row r="3078" spans="1:9" x14ac:dyDescent="0.25">
      <c r="A3078" s="18">
        <v>1734</v>
      </c>
      <c r="B3078" s="5">
        <v>43922</v>
      </c>
      <c r="C3078" s="18" t="s">
        <v>228</v>
      </c>
      <c r="D3078" s="18" t="s">
        <v>127</v>
      </c>
      <c r="E3078" s="3">
        <v>22415525.11415524</v>
      </c>
      <c r="F3078" s="18" t="s">
        <v>6</v>
      </c>
      <c r="G3078" s="18" t="s">
        <v>130</v>
      </c>
      <c r="I3078" s="77" t="str">
        <f>IF(OR(F3078="FFIE GRUPO 2",F3078="FFIE GRUPO 7"),"INTERVENTORIA",IF(OR(F3078="CONTRACTUAL",F3078="OTRO SÍ"),VLOOKUP(A3078,CECOS!$A$2:$I$56,9,0),"NO APLICA"))</f>
        <v>INTERVENTORIA</v>
      </c>
    </row>
    <row r="3079" spans="1:9" x14ac:dyDescent="0.25">
      <c r="A3079" s="18">
        <v>1734</v>
      </c>
      <c r="B3079" s="5">
        <v>43952</v>
      </c>
      <c r="C3079" s="18" t="s">
        <v>228</v>
      </c>
      <c r="D3079" s="18" t="s">
        <v>127</v>
      </c>
      <c r="E3079" s="3">
        <v>22920091.324200906</v>
      </c>
      <c r="F3079" s="18" t="s">
        <v>6</v>
      </c>
      <c r="G3079" s="18" t="s">
        <v>130</v>
      </c>
      <c r="I3079" s="77" t="str">
        <f>IF(OR(F3079="FFIE GRUPO 2",F3079="FFIE GRUPO 7"),"INTERVENTORIA",IF(OR(F3079="CONTRACTUAL",F3079="OTRO SÍ"),VLOOKUP(A3079,CECOS!$A$2:$I$56,9,0),"NO APLICA"))</f>
        <v>INTERVENTORIA</v>
      </c>
    </row>
    <row r="3080" spans="1:9" x14ac:dyDescent="0.25">
      <c r="A3080" s="18">
        <v>1734</v>
      </c>
      <c r="B3080" s="5">
        <v>43983</v>
      </c>
      <c r="C3080" s="18" t="s">
        <v>228</v>
      </c>
      <c r="D3080" s="18" t="s">
        <v>127</v>
      </c>
      <c r="E3080" s="3">
        <v>18468036.529680401</v>
      </c>
      <c r="F3080" s="18" t="s">
        <v>6</v>
      </c>
      <c r="G3080" s="18" t="s">
        <v>130</v>
      </c>
      <c r="I3080" s="77" t="str">
        <f>IF(OR(F3080="FFIE GRUPO 2",F3080="FFIE GRUPO 7"),"INTERVENTORIA",IF(OR(F3080="CONTRACTUAL",F3080="OTRO SÍ"),VLOOKUP(A3080,CECOS!$A$2:$I$56,9,0),"NO APLICA"))</f>
        <v>INTERVENTORIA</v>
      </c>
    </row>
    <row r="3081" spans="1:9" x14ac:dyDescent="0.25">
      <c r="A3081" s="18">
        <v>1734</v>
      </c>
      <c r="B3081" s="5">
        <v>44013</v>
      </c>
      <c r="C3081" s="18" t="s">
        <v>228</v>
      </c>
      <c r="D3081" s="18" t="s">
        <v>127</v>
      </c>
      <c r="E3081" s="3">
        <v>17013698.630136952</v>
      </c>
      <c r="F3081" s="18" t="s">
        <v>6</v>
      </c>
      <c r="G3081" s="18" t="s">
        <v>130</v>
      </c>
      <c r="I3081" s="77" t="str">
        <f>IF(OR(F3081="FFIE GRUPO 2",F3081="FFIE GRUPO 7"),"INTERVENTORIA",IF(OR(F3081="CONTRACTUAL",F3081="OTRO SÍ"),VLOOKUP(A3081,CECOS!$A$2:$I$56,9,0),"NO APLICA"))</f>
        <v>INTERVENTORIA</v>
      </c>
    </row>
    <row r="3082" spans="1:9" x14ac:dyDescent="0.25">
      <c r="A3082" s="18">
        <v>1734</v>
      </c>
      <c r="B3082" s="5">
        <v>44044</v>
      </c>
      <c r="C3082" s="18" t="s">
        <v>228</v>
      </c>
      <c r="D3082" s="18" t="s">
        <v>127</v>
      </c>
      <c r="E3082" s="3">
        <v>16894977.168949805</v>
      </c>
      <c r="F3082" s="18" t="s">
        <v>6</v>
      </c>
      <c r="G3082" s="18" t="s">
        <v>130</v>
      </c>
      <c r="I3082" s="77" t="str">
        <f>IF(OR(F3082="FFIE GRUPO 2",F3082="FFIE GRUPO 7"),"INTERVENTORIA",IF(OR(F3082="CONTRACTUAL",F3082="OTRO SÍ"),VLOOKUP(A3082,CECOS!$A$2:$I$56,9,0),"NO APLICA"))</f>
        <v>INTERVENTORIA</v>
      </c>
    </row>
    <row r="3083" spans="1:9" x14ac:dyDescent="0.25">
      <c r="A3083" s="18">
        <v>1734</v>
      </c>
      <c r="B3083" s="5">
        <v>44075</v>
      </c>
      <c r="C3083" s="18" t="s">
        <v>228</v>
      </c>
      <c r="D3083" s="18" t="s">
        <v>127</v>
      </c>
      <c r="E3083" s="3">
        <v>14609589.041095892</v>
      </c>
      <c r="F3083" s="18" t="s">
        <v>6</v>
      </c>
      <c r="G3083" s="18" t="s">
        <v>130</v>
      </c>
      <c r="I3083" s="77" t="str">
        <f>IF(OR(F3083="FFIE GRUPO 2",F3083="FFIE GRUPO 7"),"INTERVENTORIA",IF(OR(F3083="CONTRACTUAL",F3083="OTRO SÍ"),VLOOKUP(A3083,CECOS!$A$2:$I$56,9,0),"NO APLICA"))</f>
        <v>INTERVENTORIA</v>
      </c>
    </row>
    <row r="3084" spans="1:9" x14ac:dyDescent="0.25">
      <c r="A3084" s="18">
        <v>1846</v>
      </c>
      <c r="B3084" s="5">
        <v>43466</v>
      </c>
      <c r="C3084" s="18" t="s">
        <v>228</v>
      </c>
      <c r="D3084" s="18" t="s">
        <v>127</v>
      </c>
      <c r="E3084" s="3">
        <v>29900000</v>
      </c>
      <c r="F3084" s="18" t="s">
        <v>6</v>
      </c>
      <c r="G3084" s="18" t="s">
        <v>131</v>
      </c>
      <c r="I3084" s="77" t="str">
        <f>IF(OR(F3084="FFIE GRUPO 2",F3084="FFIE GRUPO 7"),"INTERVENTORIA",IF(OR(F3084="CONTRACTUAL",F3084="OTRO SÍ"),VLOOKUP(A3084,CECOS!$A$2:$I$56,9,0),"NO APLICA"))</f>
        <v>INTERVENTORIA</v>
      </c>
    </row>
    <row r="3085" spans="1:9" x14ac:dyDescent="0.25">
      <c r="A3085" s="18">
        <v>1846</v>
      </c>
      <c r="B3085" s="5">
        <v>43497</v>
      </c>
      <c r="C3085" s="18" t="s">
        <v>228</v>
      </c>
      <c r="D3085" s="18" t="s">
        <v>127</v>
      </c>
      <c r="E3085" s="3">
        <v>29900000</v>
      </c>
      <c r="F3085" s="18" t="s">
        <v>6</v>
      </c>
      <c r="G3085" s="18" t="s">
        <v>131</v>
      </c>
      <c r="I3085" s="77" t="str">
        <f>IF(OR(F3085="FFIE GRUPO 2",F3085="FFIE GRUPO 7"),"INTERVENTORIA",IF(OR(F3085="CONTRACTUAL",F3085="OTRO SÍ"),VLOOKUP(A3085,CECOS!$A$2:$I$56,9,0),"NO APLICA"))</f>
        <v>INTERVENTORIA</v>
      </c>
    </row>
    <row r="3086" spans="1:9" x14ac:dyDescent="0.25">
      <c r="A3086" s="18">
        <v>1846</v>
      </c>
      <c r="B3086" s="5">
        <v>43525</v>
      </c>
      <c r="C3086" s="18" t="s">
        <v>228</v>
      </c>
      <c r="D3086" s="18" t="s">
        <v>127</v>
      </c>
      <c r="E3086" s="3">
        <v>29900000</v>
      </c>
      <c r="F3086" s="18" t="s">
        <v>6</v>
      </c>
      <c r="G3086" s="18" t="s">
        <v>131</v>
      </c>
      <c r="I3086" s="77" t="str">
        <f>IF(OR(F3086="FFIE GRUPO 2",F3086="FFIE GRUPO 7"),"INTERVENTORIA",IF(OR(F3086="CONTRACTUAL",F3086="OTRO SÍ"),VLOOKUP(A3086,CECOS!$A$2:$I$56,9,0),"NO APLICA"))</f>
        <v>INTERVENTORIA</v>
      </c>
    </row>
    <row r="3087" spans="1:9" x14ac:dyDescent="0.25">
      <c r="A3087" s="18">
        <v>1858</v>
      </c>
      <c r="B3087" s="5">
        <v>43466</v>
      </c>
      <c r="C3087" s="18" t="s">
        <v>228</v>
      </c>
      <c r="D3087" s="18" t="s">
        <v>127</v>
      </c>
      <c r="E3087" s="3">
        <v>118601976.15000001</v>
      </c>
      <c r="F3087" s="18" t="s">
        <v>6</v>
      </c>
      <c r="G3087" s="18" t="s">
        <v>6</v>
      </c>
      <c r="I3087" s="77" t="str">
        <f>IF(OR(F3087="FFIE GRUPO 2",F3087="FFIE GRUPO 7"),"INTERVENTORIA",IF(OR(F3087="CONTRACTUAL",F3087="OTRO SÍ"),VLOOKUP(A3087,CECOS!$A$2:$I$56,9,0),"NO APLICA"))</f>
        <v>INTERVENTORIA</v>
      </c>
    </row>
    <row r="3088" spans="1:9" x14ac:dyDescent="0.25">
      <c r="A3088" s="18">
        <v>1858</v>
      </c>
      <c r="B3088" s="5">
        <v>43497</v>
      </c>
      <c r="C3088" s="18" t="s">
        <v>228</v>
      </c>
      <c r="D3088" s="18" t="s">
        <v>127</v>
      </c>
      <c r="E3088" s="3">
        <v>197669960.25</v>
      </c>
      <c r="F3088" s="18" t="s">
        <v>6</v>
      </c>
      <c r="G3088" s="18" t="s">
        <v>6</v>
      </c>
      <c r="I3088" s="77" t="str">
        <f>IF(OR(F3088="FFIE GRUPO 2",F3088="FFIE GRUPO 7"),"INTERVENTORIA",IF(OR(F3088="CONTRACTUAL",F3088="OTRO SÍ"),VLOOKUP(A3088,CECOS!$A$2:$I$56,9,0),"NO APLICA"))</f>
        <v>INTERVENTORIA</v>
      </c>
    </row>
    <row r="3089" spans="1:9" x14ac:dyDescent="0.25">
      <c r="A3089" s="18">
        <v>1858</v>
      </c>
      <c r="B3089" s="5">
        <v>43525</v>
      </c>
      <c r="C3089" s="18" t="s">
        <v>228</v>
      </c>
      <c r="D3089" s="18" t="s">
        <v>127</v>
      </c>
      <c r="E3089" s="3">
        <v>171313965.55000007</v>
      </c>
      <c r="F3089" s="18" t="s">
        <v>6</v>
      </c>
      <c r="G3089" s="18" t="s">
        <v>6</v>
      </c>
      <c r="I3089" s="77" t="str">
        <f>IF(OR(F3089="FFIE GRUPO 2",F3089="FFIE GRUPO 7"),"INTERVENTORIA",IF(OR(F3089="CONTRACTUAL",F3089="OTRO SÍ"),VLOOKUP(A3089,CECOS!$A$2:$I$56,9,0),"NO APLICA"))</f>
        <v>INTERVENTORIA</v>
      </c>
    </row>
    <row r="3090" spans="1:9" x14ac:dyDescent="0.25">
      <c r="A3090" s="18">
        <v>1858</v>
      </c>
      <c r="B3090" s="5">
        <v>43556</v>
      </c>
      <c r="C3090" s="18" t="s">
        <v>228</v>
      </c>
      <c r="D3090" s="18" t="s">
        <v>127</v>
      </c>
      <c r="E3090" s="3">
        <v>210847957.5999999</v>
      </c>
      <c r="F3090" s="18" t="s">
        <v>6</v>
      </c>
      <c r="G3090" s="18" t="s">
        <v>6</v>
      </c>
      <c r="I3090" s="77" t="str">
        <f>IF(OR(F3090="FFIE GRUPO 2",F3090="FFIE GRUPO 7"),"INTERVENTORIA",IF(OR(F3090="CONTRACTUAL",F3090="OTRO SÍ"),VLOOKUP(A3090,CECOS!$A$2:$I$56,9,0),"NO APLICA"))</f>
        <v>INTERVENTORIA</v>
      </c>
    </row>
    <row r="3091" spans="1:9" x14ac:dyDescent="0.25">
      <c r="A3091" s="18">
        <v>1893</v>
      </c>
      <c r="B3091" s="5">
        <v>43466</v>
      </c>
      <c r="C3091" s="18" t="s">
        <v>228</v>
      </c>
      <c r="D3091" s="18" t="s">
        <v>127</v>
      </c>
      <c r="E3091" s="3">
        <v>14000000</v>
      </c>
      <c r="F3091" s="18" t="s">
        <v>6</v>
      </c>
      <c r="G3091" s="18" t="s">
        <v>130</v>
      </c>
      <c r="I3091" s="77" t="str">
        <f>IF(OR(F3091="FFIE GRUPO 2",F3091="FFIE GRUPO 7"),"INTERVENTORIA",IF(OR(F3091="CONTRACTUAL",F3091="OTRO SÍ"),VLOOKUP(A3091,CECOS!$A$2:$I$56,9,0),"NO APLICA"))</f>
        <v>INTERVENTORIA</v>
      </c>
    </row>
    <row r="3092" spans="1:9" x14ac:dyDescent="0.25">
      <c r="A3092" s="18">
        <v>1893</v>
      </c>
      <c r="B3092" s="5">
        <v>43497</v>
      </c>
      <c r="C3092" s="18" t="s">
        <v>228</v>
      </c>
      <c r="D3092" s="18" t="s">
        <v>127</v>
      </c>
      <c r="E3092" s="3">
        <v>14000000</v>
      </c>
      <c r="F3092" s="18" t="s">
        <v>6</v>
      </c>
      <c r="G3092" s="18" t="s">
        <v>130</v>
      </c>
      <c r="I3092" s="77" t="str">
        <f>IF(OR(F3092="FFIE GRUPO 2",F3092="FFIE GRUPO 7"),"INTERVENTORIA",IF(OR(F3092="CONTRACTUAL",F3092="OTRO SÍ"),VLOOKUP(A3092,CECOS!$A$2:$I$56,9,0),"NO APLICA"))</f>
        <v>INTERVENTORIA</v>
      </c>
    </row>
    <row r="3093" spans="1:9" x14ac:dyDescent="0.25">
      <c r="A3093" s="18">
        <v>1893</v>
      </c>
      <c r="B3093" s="5">
        <v>43525</v>
      </c>
      <c r="C3093" s="18" t="s">
        <v>228</v>
      </c>
      <c r="D3093" s="18" t="s">
        <v>127</v>
      </c>
      <c r="E3093" s="3">
        <v>14000000</v>
      </c>
      <c r="F3093" s="18" t="s">
        <v>6</v>
      </c>
      <c r="G3093" s="18" t="s">
        <v>130</v>
      </c>
      <c r="I3093" s="77" t="str">
        <f>IF(OR(F3093="FFIE GRUPO 2",F3093="FFIE GRUPO 7"),"INTERVENTORIA",IF(OR(F3093="CONTRACTUAL",F3093="OTRO SÍ"),VLOOKUP(A3093,CECOS!$A$2:$I$56,9,0),"NO APLICA"))</f>
        <v>INTERVENTORIA</v>
      </c>
    </row>
    <row r="3094" spans="1:9" x14ac:dyDescent="0.25">
      <c r="A3094" s="18">
        <v>1893</v>
      </c>
      <c r="B3094" s="5">
        <v>43556</v>
      </c>
      <c r="C3094" s="18" t="s">
        <v>228</v>
      </c>
      <c r="D3094" s="18" t="s">
        <v>127</v>
      </c>
      <c r="E3094" s="3">
        <v>14000000</v>
      </c>
      <c r="F3094" s="18" t="s">
        <v>6</v>
      </c>
      <c r="G3094" s="18" t="s">
        <v>130</v>
      </c>
      <c r="I3094" s="77" t="str">
        <f>IF(OR(F3094="FFIE GRUPO 2",F3094="FFIE GRUPO 7"),"INTERVENTORIA",IF(OR(F3094="CONTRACTUAL",F3094="OTRO SÍ"),VLOOKUP(A3094,CECOS!$A$2:$I$56,9,0),"NO APLICA"))</f>
        <v>INTERVENTORIA</v>
      </c>
    </row>
    <row r="3095" spans="1:9" x14ac:dyDescent="0.25">
      <c r="A3095" s="18">
        <v>1893</v>
      </c>
      <c r="B3095" s="5">
        <v>43586</v>
      </c>
      <c r="C3095" s="18" t="s">
        <v>228</v>
      </c>
      <c r="D3095" s="18" t="s">
        <v>127</v>
      </c>
      <c r="E3095" s="3">
        <v>14000000</v>
      </c>
      <c r="F3095" s="18" t="s">
        <v>6</v>
      </c>
      <c r="G3095" s="18" t="s">
        <v>130</v>
      </c>
      <c r="I3095" s="77" t="str">
        <f>IF(OR(F3095="FFIE GRUPO 2",F3095="FFIE GRUPO 7"),"INTERVENTORIA",IF(OR(F3095="CONTRACTUAL",F3095="OTRO SÍ"),VLOOKUP(A3095,CECOS!$A$2:$I$56,9,0),"NO APLICA"))</f>
        <v>INTERVENTORIA</v>
      </c>
    </row>
    <row r="3096" spans="1:9" x14ac:dyDescent="0.25">
      <c r="A3096" s="18">
        <v>1893</v>
      </c>
      <c r="B3096" s="5">
        <v>43617</v>
      </c>
      <c r="C3096" s="18" t="s">
        <v>228</v>
      </c>
      <c r="D3096" s="18" t="s">
        <v>127</v>
      </c>
      <c r="E3096" s="3">
        <v>14000000</v>
      </c>
      <c r="F3096" s="18" t="s">
        <v>6</v>
      </c>
      <c r="G3096" s="18" t="s">
        <v>130</v>
      </c>
      <c r="I3096" s="77" t="str">
        <f>IF(OR(F3096="FFIE GRUPO 2",F3096="FFIE GRUPO 7"),"INTERVENTORIA",IF(OR(F3096="CONTRACTUAL",F3096="OTRO SÍ"),VLOOKUP(A3096,CECOS!$A$2:$I$56,9,0),"NO APLICA"))</f>
        <v>INTERVENTORIA</v>
      </c>
    </row>
    <row r="3097" spans="1:9" x14ac:dyDescent="0.25">
      <c r="A3097" s="18">
        <v>1893</v>
      </c>
      <c r="B3097" s="5">
        <v>43647</v>
      </c>
      <c r="C3097" s="18" t="s">
        <v>228</v>
      </c>
      <c r="D3097" s="18" t="s">
        <v>127</v>
      </c>
      <c r="E3097" s="3">
        <v>14000000</v>
      </c>
      <c r="F3097" s="18" t="s">
        <v>6</v>
      </c>
      <c r="G3097" s="18" t="s">
        <v>130</v>
      </c>
      <c r="I3097" s="77" t="str">
        <f>IF(OR(F3097="FFIE GRUPO 2",F3097="FFIE GRUPO 7"),"INTERVENTORIA",IF(OR(F3097="CONTRACTUAL",F3097="OTRO SÍ"),VLOOKUP(A3097,CECOS!$A$2:$I$56,9,0),"NO APLICA"))</f>
        <v>INTERVENTORIA</v>
      </c>
    </row>
    <row r="3098" spans="1:9" x14ac:dyDescent="0.25">
      <c r="A3098" s="18">
        <v>1893</v>
      </c>
      <c r="B3098" s="5">
        <v>43678</v>
      </c>
      <c r="C3098" s="18" t="s">
        <v>228</v>
      </c>
      <c r="D3098" s="18" t="s">
        <v>127</v>
      </c>
      <c r="E3098" s="3">
        <v>14000000</v>
      </c>
      <c r="F3098" s="18" t="s">
        <v>6</v>
      </c>
      <c r="G3098" s="18" t="s">
        <v>130</v>
      </c>
      <c r="I3098" s="77" t="str">
        <f>IF(OR(F3098="FFIE GRUPO 2",F3098="FFIE GRUPO 7"),"INTERVENTORIA",IF(OR(F3098="CONTRACTUAL",F3098="OTRO SÍ"),VLOOKUP(A3098,CECOS!$A$2:$I$56,9,0),"NO APLICA"))</f>
        <v>INTERVENTORIA</v>
      </c>
    </row>
    <row r="3099" spans="1:9" x14ac:dyDescent="0.25">
      <c r="A3099" s="18">
        <v>1893</v>
      </c>
      <c r="B3099" s="5">
        <v>43709</v>
      </c>
      <c r="C3099" s="18" t="s">
        <v>228</v>
      </c>
      <c r="D3099" s="18" t="s">
        <v>127</v>
      </c>
      <c r="E3099" s="3">
        <v>14000000</v>
      </c>
      <c r="F3099" s="18" t="s">
        <v>6</v>
      </c>
      <c r="G3099" s="18" t="s">
        <v>130</v>
      </c>
      <c r="I3099" s="77" t="str">
        <f>IF(OR(F3099="FFIE GRUPO 2",F3099="FFIE GRUPO 7"),"INTERVENTORIA",IF(OR(F3099="CONTRACTUAL",F3099="OTRO SÍ"),VLOOKUP(A3099,CECOS!$A$2:$I$56,9,0),"NO APLICA"))</f>
        <v>INTERVENTORIA</v>
      </c>
    </row>
    <row r="3100" spans="1:9" x14ac:dyDescent="0.25">
      <c r="A3100" s="18">
        <v>1893</v>
      </c>
      <c r="B3100" s="5">
        <v>43739</v>
      </c>
      <c r="C3100" s="18" t="s">
        <v>228</v>
      </c>
      <c r="D3100" s="18" t="s">
        <v>127</v>
      </c>
      <c r="E3100" s="3">
        <v>14000000</v>
      </c>
      <c r="F3100" s="18" t="s">
        <v>6</v>
      </c>
      <c r="G3100" s="18" t="s">
        <v>130</v>
      </c>
      <c r="I3100" s="77" t="str">
        <f>IF(OR(F3100="FFIE GRUPO 2",F3100="FFIE GRUPO 7"),"INTERVENTORIA",IF(OR(F3100="CONTRACTUAL",F3100="OTRO SÍ"),VLOOKUP(A3100,CECOS!$A$2:$I$56,9,0),"NO APLICA"))</f>
        <v>INTERVENTORIA</v>
      </c>
    </row>
    <row r="3101" spans="1:9" x14ac:dyDescent="0.25">
      <c r="A3101" s="18">
        <v>1893</v>
      </c>
      <c r="B3101" s="5">
        <v>43770</v>
      </c>
      <c r="C3101" s="18" t="s">
        <v>228</v>
      </c>
      <c r="D3101" s="18" t="s">
        <v>127</v>
      </c>
      <c r="E3101" s="3">
        <v>14000000</v>
      </c>
      <c r="F3101" s="18" t="s">
        <v>6</v>
      </c>
      <c r="G3101" s="18" t="s">
        <v>130</v>
      </c>
      <c r="I3101" s="77" t="str">
        <f>IF(OR(F3101="FFIE GRUPO 2",F3101="FFIE GRUPO 7"),"INTERVENTORIA",IF(OR(F3101="CONTRACTUAL",F3101="OTRO SÍ"),VLOOKUP(A3101,CECOS!$A$2:$I$56,9,0),"NO APLICA"))</f>
        <v>INTERVENTORIA</v>
      </c>
    </row>
    <row r="3102" spans="1:9" x14ac:dyDescent="0.25">
      <c r="A3102" s="18">
        <v>1893</v>
      </c>
      <c r="B3102" s="5">
        <v>43800</v>
      </c>
      <c r="C3102" s="18" t="s">
        <v>228</v>
      </c>
      <c r="D3102" s="18" t="s">
        <v>127</v>
      </c>
      <c r="E3102" s="3">
        <v>14000000</v>
      </c>
      <c r="F3102" s="18" t="s">
        <v>6</v>
      </c>
      <c r="G3102" s="18" t="s">
        <v>130</v>
      </c>
      <c r="I3102" s="77" t="str">
        <f>IF(OR(F3102="FFIE GRUPO 2",F3102="FFIE GRUPO 7"),"INTERVENTORIA",IF(OR(F3102="CONTRACTUAL",F3102="OTRO SÍ"),VLOOKUP(A3102,CECOS!$A$2:$I$56,9,0),"NO APLICA"))</f>
        <v>INTERVENTORIA</v>
      </c>
    </row>
    <row r="3103" spans="1:9" x14ac:dyDescent="0.25">
      <c r="A3103" s="18">
        <v>1893</v>
      </c>
      <c r="B3103" s="5">
        <v>43831</v>
      </c>
      <c r="C3103" s="18" t="s">
        <v>228</v>
      </c>
      <c r="D3103" s="18" t="s">
        <v>127</v>
      </c>
      <c r="E3103" s="3">
        <v>14000000</v>
      </c>
      <c r="F3103" s="18" t="s">
        <v>6</v>
      </c>
      <c r="G3103" s="18" t="s">
        <v>130</v>
      </c>
      <c r="I3103" s="77" t="str">
        <f>IF(OR(F3103="FFIE GRUPO 2",F3103="FFIE GRUPO 7"),"INTERVENTORIA",IF(OR(F3103="CONTRACTUAL",F3103="OTRO SÍ"),VLOOKUP(A3103,CECOS!$A$2:$I$56,9,0),"NO APLICA"))</f>
        <v>INTERVENTORIA</v>
      </c>
    </row>
    <row r="3104" spans="1:9" x14ac:dyDescent="0.25">
      <c r="A3104" s="18">
        <v>1893</v>
      </c>
      <c r="B3104" s="5">
        <v>43862</v>
      </c>
      <c r="C3104" s="18" t="s">
        <v>228</v>
      </c>
      <c r="D3104" s="18" t="s">
        <v>127</v>
      </c>
      <c r="E3104" s="3">
        <v>14000000</v>
      </c>
      <c r="F3104" s="18" t="s">
        <v>6</v>
      </c>
      <c r="G3104" s="18" t="s">
        <v>130</v>
      </c>
      <c r="I3104" s="77" t="str">
        <f>IF(OR(F3104="FFIE GRUPO 2",F3104="FFIE GRUPO 7"),"INTERVENTORIA",IF(OR(F3104="CONTRACTUAL",F3104="OTRO SÍ"),VLOOKUP(A3104,CECOS!$A$2:$I$56,9,0),"NO APLICA"))</f>
        <v>INTERVENTORIA</v>
      </c>
    </row>
    <row r="3105" spans="1:9" x14ac:dyDescent="0.25">
      <c r="A3105" s="18">
        <v>1893</v>
      </c>
      <c r="B3105" s="5">
        <v>43891</v>
      </c>
      <c r="C3105" s="18" t="s">
        <v>228</v>
      </c>
      <c r="D3105" s="18" t="s">
        <v>127</v>
      </c>
      <c r="E3105" s="3">
        <v>14000000</v>
      </c>
      <c r="F3105" s="18" t="s">
        <v>6</v>
      </c>
      <c r="G3105" s="18" t="s">
        <v>130</v>
      </c>
      <c r="I3105" s="77" t="str">
        <f>IF(OR(F3105="FFIE GRUPO 2",F3105="FFIE GRUPO 7"),"INTERVENTORIA",IF(OR(F3105="CONTRACTUAL",F3105="OTRO SÍ"),VLOOKUP(A3105,CECOS!$A$2:$I$56,9,0),"NO APLICA"))</f>
        <v>INTERVENTORIA</v>
      </c>
    </row>
    <row r="3106" spans="1:9" x14ac:dyDescent="0.25">
      <c r="A3106" s="18">
        <v>1890</v>
      </c>
      <c r="B3106" s="5">
        <v>43466</v>
      </c>
      <c r="C3106" s="18" t="s">
        <v>228</v>
      </c>
      <c r="D3106" s="18" t="s">
        <v>127</v>
      </c>
      <c r="E3106" s="3">
        <v>12000000</v>
      </c>
      <c r="F3106" s="18" t="s">
        <v>6</v>
      </c>
      <c r="G3106" s="18" t="s">
        <v>130</v>
      </c>
      <c r="I3106" s="77" t="str">
        <f>IF(OR(F3106="FFIE GRUPO 2",F3106="FFIE GRUPO 7"),"INTERVENTORIA",IF(OR(F3106="CONTRACTUAL",F3106="OTRO SÍ"),VLOOKUP(A3106,CECOS!$A$2:$I$56,9,0),"NO APLICA"))</f>
        <v>INTERVENTORIA</v>
      </c>
    </row>
    <row r="3107" spans="1:9" x14ac:dyDescent="0.25">
      <c r="A3107" s="18">
        <v>1890</v>
      </c>
      <c r="B3107" s="5">
        <v>43497</v>
      </c>
      <c r="C3107" s="18" t="s">
        <v>228</v>
      </c>
      <c r="D3107" s="18" t="s">
        <v>127</v>
      </c>
      <c r="E3107" s="3">
        <v>12000000</v>
      </c>
      <c r="F3107" s="18" t="s">
        <v>6</v>
      </c>
      <c r="G3107" s="18" t="s">
        <v>130</v>
      </c>
      <c r="I3107" s="77" t="str">
        <f>IF(OR(F3107="FFIE GRUPO 2",F3107="FFIE GRUPO 7"),"INTERVENTORIA",IF(OR(F3107="CONTRACTUAL",F3107="OTRO SÍ"),VLOOKUP(A3107,CECOS!$A$2:$I$56,9,0),"NO APLICA"))</f>
        <v>INTERVENTORIA</v>
      </c>
    </row>
    <row r="3108" spans="1:9" x14ac:dyDescent="0.25">
      <c r="A3108" s="18">
        <v>1890</v>
      </c>
      <c r="B3108" s="5">
        <v>43525</v>
      </c>
      <c r="C3108" s="18" t="s">
        <v>228</v>
      </c>
      <c r="D3108" s="18" t="s">
        <v>127</v>
      </c>
      <c r="E3108" s="3">
        <v>12000000</v>
      </c>
      <c r="F3108" s="18" t="s">
        <v>6</v>
      </c>
      <c r="G3108" s="18" t="s">
        <v>130</v>
      </c>
      <c r="I3108" s="77" t="str">
        <f>IF(OR(F3108="FFIE GRUPO 2",F3108="FFIE GRUPO 7"),"INTERVENTORIA",IF(OR(F3108="CONTRACTUAL",F3108="OTRO SÍ"),VLOOKUP(A3108,CECOS!$A$2:$I$56,9,0),"NO APLICA"))</f>
        <v>INTERVENTORIA</v>
      </c>
    </row>
    <row r="3109" spans="1:9" x14ac:dyDescent="0.25">
      <c r="A3109" s="18">
        <v>1890</v>
      </c>
      <c r="B3109" s="5">
        <v>43556</v>
      </c>
      <c r="C3109" s="18" t="s">
        <v>228</v>
      </c>
      <c r="D3109" s="18" t="s">
        <v>127</v>
      </c>
      <c r="E3109" s="3">
        <v>12000000</v>
      </c>
      <c r="F3109" s="18" t="s">
        <v>6</v>
      </c>
      <c r="G3109" s="18" t="s">
        <v>130</v>
      </c>
      <c r="I3109" s="77" t="str">
        <f>IF(OR(F3109="FFIE GRUPO 2",F3109="FFIE GRUPO 7"),"INTERVENTORIA",IF(OR(F3109="CONTRACTUAL",F3109="OTRO SÍ"),VLOOKUP(A3109,CECOS!$A$2:$I$56,9,0),"NO APLICA"))</f>
        <v>INTERVENTORIA</v>
      </c>
    </row>
    <row r="3110" spans="1:9" x14ac:dyDescent="0.25">
      <c r="A3110" s="18">
        <v>1890</v>
      </c>
      <c r="B3110" s="5">
        <v>43586</v>
      </c>
      <c r="C3110" s="18" t="s">
        <v>228</v>
      </c>
      <c r="D3110" s="18" t="s">
        <v>127</v>
      </c>
      <c r="E3110" s="3">
        <v>12000000</v>
      </c>
      <c r="F3110" s="18" t="s">
        <v>6</v>
      </c>
      <c r="G3110" s="18" t="s">
        <v>130</v>
      </c>
      <c r="I3110" s="77" t="str">
        <f>IF(OR(F3110="FFIE GRUPO 2",F3110="FFIE GRUPO 7"),"INTERVENTORIA",IF(OR(F3110="CONTRACTUAL",F3110="OTRO SÍ"),VLOOKUP(A3110,CECOS!$A$2:$I$56,9,0),"NO APLICA"))</f>
        <v>INTERVENTORIA</v>
      </c>
    </row>
    <row r="3111" spans="1:9" x14ac:dyDescent="0.25">
      <c r="A3111" s="18">
        <v>1890</v>
      </c>
      <c r="B3111" s="5">
        <v>43617</v>
      </c>
      <c r="C3111" s="18" t="s">
        <v>228</v>
      </c>
      <c r="D3111" s="18" t="s">
        <v>127</v>
      </c>
      <c r="E3111" s="3">
        <v>12000000</v>
      </c>
      <c r="F3111" s="18" t="s">
        <v>6</v>
      </c>
      <c r="G3111" s="18" t="s">
        <v>130</v>
      </c>
      <c r="I3111" s="77" t="str">
        <f>IF(OR(F3111="FFIE GRUPO 2",F3111="FFIE GRUPO 7"),"INTERVENTORIA",IF(OR(F3111="CONTRACTUAL",F3111="OTRO SÍ"),VLOOKUP(A3111,CECOS!$A$2:$I$56,9,0),"NO APLICA"))</f>
        <v>INTERVENTORIA</v>
      </c>
    </row>
    <row r="3112" spans="1:9" x14ac:dyDescent="0.25">
      <c r="A3112" s="18">
        <v>1890</v>
      </c>
      <c r="B3112" s="5">
        <v>43647</v>
      </c>
      <c r="C3112" s="18" t="s">
        <v>228</v>
      </c>
      <c r="D3112" s="18" t="s">
        <v>127</v>
      </c>
      <c r="E3112" s="3">
        <v>12000000</v>
      </c>
      <c r="F3112" s="18" t="s">
        <v>6</v>
      </c>
      <c r="G3112" s="18" t="s">
        <v>130</v>
      </c>
      <c r="I3112" s="77" t="str">
        <f>IF(OR(F3112="FFIE GRUPO 2",F3112="FFIE GRUPO 7"),"INTERVENTORIA",IF(OR(F3112="CONTRACTUAL",F3112="OTRO SÍ"),VLOOKUP(A3112,CECOS!$A$2:$I$56,9,0),"NO APLICA"))</f>
        <v>INTERVENTORIA</v>
      </c>
    </row>
    <row r="3113" spans="1:9" x14ac:dyDescent="0.25">
      <c r="A3113" s="18">
        <v>1890</v>
      </c>
      <c r="B3113" s="5">
        <v>43678</v>
      </c>
      <c r="C3113" s="18" t="s">
        <v>228</v>
      </c>
      <c r="D3113" s="18" t="s">
        <v>127</v>
      </c>
      <c r="E3113" s="3">
        <v>12000000</v>
      </c>
      <c r="F3113" s="18" t="s">
        <v>6</v>
      </c>
      <c r="G3113" s="18" t="s">
        <v>130</v>
      </c>
      <c r="I3113" s="77" t="str">
        <f>IF(OR(F3113="FFIE GRUPO 2",F3113="FFIE GRUPO 7"),"INTERVENTORIA",IF(OR(F3113="CONTRACTUAL",F3113="OTRO SÍ"),VLOOKUP(A3113,CECOS!$A$2:$I$56,9,0),"NO APLICA"))</f>
        <v>INTERVENTORIA</v>
      </c>
    </row>
    <row r="3114" spans="1:9" x14ac:dyDescent="0.25">
      <c r="A3114" s="18">
        <v>1890</v>
      </c>
      <c r="B3114" s="5">
        <v>43709</v>
      </c>
      <c r="C3114" s="18" t="s">
        <v>228</v>
      </c>
      <c r="D3114" s="18" t="s">
        <v>127</v>
      </c>
      <c r="E3114" s="3">
        <v>12000000</v>
      </c>
      <c r="F3114" s="18" t="s">
        <v>6</v>
      </c>
      <c r="G3114" s="18" t="s">
        <v>130</v>
      </c>
      <c r="I3114" s="77" t="str">
        <f>IF(OR(F3114="FFIE GRUPO 2",F3114="FFIE GRUPO 7"),"INTERVENTORIA",IF(OR(F3114="CONTRACTUAL",F3114="OTRO SÍ"),VLOOKUP(A3114,CECOS!$A$2:$I$56,9,0),"NO APLICA"))</f>
        <v>INTERVENTORIA</v>
      </c>
    </row>
    <row r="3115" spans="1:9" x14ac:dyDescent="0.25">
      <c r="A3115" s="18">
        <v>1890</v>
      </c>
      <c r="B3115" s="5">
        <v>43739</v>
      </c>
      <c r="C3115" s="18" t="s">
        <v>228</v>
      </c>
      <c r="D3115" s="18" t="s">
        <v>127</v>
      </c>
      <c r="E3115" s="3">
        <v>12000000</v>
      </c>
      <c r="F3115" s="18" t="s">
        <v>6</v>
      </c>
      <c r="G3115" s="18" t="s">
        <v>130</v>
      </c>
      <c r="I3115" s="77" t="str">
        <f>IF(OR(F3115="FFIE GRUPO 2",F3115="FFIE GRUPO 7"),"INTERVENTORIA",IF(OR(F3115="CONTRACTUAL",F3115="OTRO SÍ"),VLOOKUP(A3115,CECOS!$A$2:$I$56,9,0),"NO APLICA"))</f>
        <v>INTERVENTORIA</v>
      </c>
    </row>
    <row r="3116" spans="1:9" x14ac:dyDescent="0.25">
      <c r="A3116" s="18">
        <v>1890</v>
      </c>
      <c r="B3116" s="5">
        <v>43770</v>
      </c>
      <c r="C3116" s="18" t="s">
        <v>228</v>
      </c>
      <c r="D3116" s="18" t="s">
        <v>127</v>
      </c>
      <c r="E3116" s="3">
        <v>12000000</v>
      </c>
      <c r="F3116" s="18" t="s">
        <v>6</v>
      </c>
      <c r="G3116" s="18" t="s">
        <v>130</v>
      </c>
      <c r="I3116" s="77" t="str">
        <f>IF(OR(F3116="FFIE GRUPO 2",F3116="FFIE GRUPO 7"),"INTERVENTORIA",IF(OR(F3116="CONTRACTUAL",F3116="OTRO SÍ"),VLOOKUP(A3116,CECOS!$A$2:$I$56,9,0),"NO APLICA"))</f>
        <v>INTERVENTORIA</v>
      </c>
    </row>
    <row r="3117" spans="1:9" x14ac:dyDescent="0.25">
      <c r="A3117" s="18">
        <v>1890</v>
      </c>
      <c r="B3117" s="5">
        <v>43800</v>
      </c>
      <c r="C3117" s="18" t="s">
        <v>228</v>
      </c>
      <c r="D3117" s="18" t="s">
        <v>127</v>
      </c>
      <c r="E3117" s="3">
        <v>12000000</v>
      </c>
      <c r="F3117" s="18" t="s">
        <v>6</v>
      </c>
      <c r="G3117" s="18" t="s">
        <v>130</v>
      </c>
      <c r="I3117" s="77" t="str">
        <f>IF(OR(F3117="FFIE GRUPO 2",F3117="FFIE GRUPO 7"),"INTERVENTORIA",IF(OR(F3117="CONTRACTUAL",F3117="OTRO SÍ"),VLOOKUP(A3117,CECOS!$A$2:$I$56,9,0),"NO APLICA"))</f>
        <v>INTERVENTORIA</v>
      </c>
    </row>
    <row r="3118" spans="1:9" x14ac:dyDescent="0.25">
      <c r="A3118" s="18">
        <v>1890</v>
      </c>
      <c r="B3118" s="5">
        <v>43831</v>
      </c>
      <c r="C3118" s="18" t="s">
        <v>228</v>
      </c>
      <c r="D3118" s="18" t="s">
        <v>127</v>
      </c>
      <c r="E3118" s="3">
        <v>12000000</v>
      </c>
      <c r="F3118" s="18" t="s">
        <v>6</v>
      </c>
      <c r="G3118" s="18" t="s">
        <v>130</v>
      </c>
      <c r="I3118" s="77" t="str">
        <f>IF(OR(F3118="FFIE GRUPO 2",F3118="FFIE GRUPO 7"),"INTERVENTORIA",IF(OR(F3118="CONTRACTUAL",F3118="OTRO SÍ"),VLOOKUP(A3118,CECOS!$A$2:$I$56,9,0),"NO APLICA"))</f>
        <v>INTERVENTORIA</v>
      </c>
    </row>
    <row r="3119" spans="1:9" x14ac:dyDescent="0.25">
      <c r="A3119" s="18">
        <v>1890</v>
      </c>
      <c r="B3119" s="5">
        <v>43862</v>
      </c>
      <c r="C3119" s="18" t="s">
        <v>228</v>
      </c>
      <c r="D3119" s="18" t="s">
        <v>127</v>
      </c>
      <c r="E3119" s="3">
        <v>12000000</v>
      </c>
      <c r="F3119" s="18" t="s">
        <v>6</v>
      </c>
      <c r="G3119" s="18" t="s">
        <v>130</v>
      </c>
      <c r="I3119" s="77" t="str">
        <f>IF(OR(F3119="FFIE GRUPO 2",F3119="FFIE GRUPO 7"),"INTERVENTORIA",IF(OR(F3119="CONTRACTUAL",F3119="OTRO SÍ"),VLOOKUP(A3119,CECOS!$A$2:$I$56,9,0),"NO APLICA"))</f>
        <v>INTERVENTORIA</v>
      </c>
    </row>
    <row r="3120" spans="1:9" x14ac:dyDescent="0.25">
      <c r="A3120" s="18">
        <v>1890</v>
      </c>
      <c r="B3120" s="5">
        <v>43891</v>
      </c>
      <c r="C3120" s="18" t="s">
        <v>228</v>
      </c>
      <c r="D3120" s="18" t="s">
        <v>127</v>
      </c>
      <c r="E3120" s="3">
        <v>12000000</v>
      </c>
      <c r="F3120" s="18" t="s">
        <v>6</v>
      </c>
      <c r="G3120" s="18" t="s">
        <v>130</v>
      </c>
      <c r="I3120" s="77" t="str">
        <f>IF(OR(F3120="FFIE GRUPO 2",F3120="FFIE GRUPO 7"),"INTERVENTORIA",IF(OR(F3120="CONTRACTUAL",F3120="OTRO SÍ"),VLOOKUP(A3120,CECOS!$A$2:$I$56,9,0),"NO APLICA"))</f>
        <v>INTERVENTORIA</v>
      </c>
    </row>
    <row r="3121" spans="1:9" x14ac:dyDescent="0.25">
      <c r="A3121" s="18">
        <v>1890</v>
      </c>
      <c r="B3121" s="5">
        <v>43922</v>
      </c>
      <c r="C3121" s="18" t="s">
        <v>228</v>
      </c>
      <c r="D3121" s="18" t="s">
        <v>127</v>
      </c>
      <c r="E3121" s="3">
        <v>12000000</v>
      </c>
      <c r="F3121" s="18" t="s">
        <v>6</v>
      </c>
      <c r="G3121" s="18" t="s">
        <v>130</v>
      </c>
      <c r="I3121" s="77" t="str">
        <f>IF(OR(F3121="FFIE GRUPO 2",F3121="FFIE GRUPO 7"),"INTERVENTORIA",IF(OR(F3121="CONTRACTUAL",F3121="OTRO SÍ"),VLOOKUP(A3121,CECOS!$A$2:$I$56,9,0),"NO APLICA"))</f>
        <v>INTERVENTORIA</v>
      </c>
    </row>
    <row r="3122" spans="1:9" x14ac:dyDescent="0.25">
      <c r="A3122" s="18">
        <v>1890</v>
      </c>
      <c r="B3122" s="5">
        <v>43952</v>
      </c>
      <c r="C3122" s="18" t="s">
        <v>228</v>
      </c>
      <c r="D3122" s="18" t="s">
        <v>127</v>
      </c>
      <c r="E3122" s="3">
        <v>12000000</v>
      </c>
      <c r="F3122" s="18" t="s">
        <v>6</v>
      </c>
      <c r="G3122" s="18" t="s">
        <v>130</v>
      </c>
      <c r="I3122" s="77" t="str">
        <f>IF(OR(F3122="FFIE GRUPO 2",F3122="FFIE GRUPO 7"),"INTERVENTORIA",IF(OR(F3122="CONTRACTUAL",F3122="OTRO SÍ"),VLOOKUP(A3122,CECOS!$A$2:$I$56,9,0),"NO APLICA"))</f>
        <v>INTERVENTORIA</v>
      </c>
    </row>
    <row r="3123" spans="1:9" x14ac:dyDescent="0.25">
      <c r="A3123" s="18">
        <v>1890</v>
      </c>
      <c r="B3123" s="5">
        <v>43983</v>
      </c>
      <c r="C3123" s="18" t="s">
        <v>228</v>
      </c>
      <c r="D3123" s="18" t="s">
        <v>127</v>
      </c>
      <c r="E3123" s="3">
        <v>12000000</v>
      </c>
      <c r="F3123" s="18" t="s">
        <v>6</v>
      </c>
      <c r="G3123" s="18" t="s">
        <v>130</v>
      </c>
      <c r="I3123" s="77" t="str">
        <f>IF(OR(F3123="FFIE GRUPO 2",F3123="FFIE GRUPO 7"),"INTERVENTORIA",IF(OR(F3123="CONTRACTUAL",F3123="OTRO SÍ"),VLOOKUP(A3123,CECOS!$A$2:$I$56,9,0),"NO APLICA"))</f>
        <v>INTERVENTORIA</v>
      </c>
    </row>
    <row r="3124" spans="1:9" x14ac:dyDescent="0.25">
      <c r="A3124" s="18">
        <v>1890</v>
      </c>
      <c r="B3124" s="5">
        <v>44013</v>
      </c>
      <c r="C3124" s="18" t="s">
        <v>228</v>
      </c>
      <c r="D3124" s="18" t="s">
        <v>127</v>
      </c>
      <c r="E3124" s="3">
        <v>12000000</v>
      </c>
      <c r="F3124" s="18" t="s">
        <v>6</v>
      </c>
      <c r="G3124" s="18" t="s">
        <v>130</v>
      </c>
      <c r="I3124" s="77" t="str">
        <f>IF(OR(F3124="FFIE GRUPO 2",F3124="FFIE GRUPO 7"),"INTERVENTORIA",IF(OR(F3124="CONTRACTUAL",F3124="OTRO SÍ"),VLOOKUP(A3124,CECOS!$A$2:$I$56,9,0),"NO APLICA"))</f>
        <v>INTERVENTORIA</v>
      </c>
    </row>
    <row r="3125" spans="1:9" x14ac:dyDescent="0.25">
      <c r="A3125" s="18">
        <v>1890</v>
      </c>
      <c r="B3125" s="5">
        <v>44044</v>
      </c>
      <c r="C3125" s="18" t="s">
        <v>228</v>
      </c>
      <c r="D3125" s="18" t="s">
        <v>127</v>
      </c>
      <c r="E3125" s="3">
        <v>12000000</v>
      </c>
      <c r="F3125" s="18" t="s">
        <v>6</v>
      </c>
      <c r="G3125" s="18" t="s">
        <v>130</v>
      </c>
      <c r="I3125" s="77" t="str">
        <f>IF(OR(F3125="FFIE GRUPO 2",F3125="FFIE GRUPO 7"),"INTERVENTORIA",IF(OR(F3125="CONTRACTUAL",F3125="OTRO SÍ"),VLOOKUP(A3125,CECOS!$A$2:$I$56,9,0),"NO APLICA"))</f>
        <v>INTERVENTORIA</v>
      </c>
    </row>
    <row r="3126" spans="1:9" x14ac:dyDescent="0.25">
      <c r="A3126" s="18">
        <v>1890</v>
      </c>
      <c r="B3126" s="5">
        <v>44075</v>
      </c>
      <c r="C3126" s="18" t="s">
        <v>228</v>
      </c>
      <c r="D3126" s="18" t="s">
        <v>127</v>
      </c>
      <c r="E3126" s="3">
        <v>12000000</v>
      </c>
      <c r="F3126" s="18" t="s">
        <v>6</v>
      </c>
      <c r="G3126" s="18" t="s">
        <v>130</v>
      </c>
      <c r="I3126" s="77" t="str">
        <f>IF(OR(F3126="FFIE GRUPO 2",F3126="FFIE GRUPO 7"),"INTERVENTORIA",IF(OR(F3126="CONTRACTUAL",F3126="OTRO SÍ"),VLOOKUP(A3126,CECOS!$A$2:$I$56,9,0),"NO APLICA"))</f>
        <v>INTERVENTORIA</v>
      </c>
    </row>
    <row r="3127" spans="1:9" x14ac:dyDescent="0.25">
      <c r="A3127" s="18">
        <v>1890</v>
      </c>
      <c r="B3127" s="5">
        <v>44105</v>
      </c>
      <c r="C3127" s="18" t="s">
        <v>228</v>
      </c>
      <c r="D3127" s="18" t="s">
        <v>127</v>
      </c>
      <c r="E3127" s="3">
        <v>12000000</v>
      </c>
      <c r="F3127" s="18" t="s">
        <v>6</v>
      </c>
      <c r="G3127" s="18" t="s">
        <v>130</v>
      </c>
      <c r="I3127" s="77" t="str">
        <f>IF(OR(F3127="FFIE GRUPO 2",F3127="FFIE GRUPO 7"),"INTERVENTORIA",IF(OR(F3127="CONTRACTUAL",F3127="OTRO SÍ"),VLOOKUP(A3127,CECOS!$A$2:$I$56,9,0),"NO APLICA"))</f>
        <v>INTERVENTORIA</v>
      </c>
    </row>
    <row r="3128" spans="1:9" x14ac:dyDescent="0.25">
      <c r="A3128" s="18">
        <v>1890</v>
      </c>
      <c r="B3128" s="5">
        <v>44136</v>
      </c>
      <c r="C3128" s="18" t="s">
        <v>228</v>
      </c>
      <c r="D3128" s="18" t="s">
        <v>127</v>
      </c>
      <c r="E3128" s="3">
        <v>12000000</v>
      </c>
      <c r="F3128" s="18" t="s">
        <v>6</v>
      </c>
      <c r="G3128" s="18" t="s">
        <v>130</v>
      </c>
      <c r="I3128" s="77" t="str">
        <f>IF(OR(F3128="FFIE GRUPO 2",F3128="FFIE GRUPO 7"),"INTERVENTORIA",IF(OR(F3128="CONTRACTUAL",F3128="OTRO SÍ"),VLOOKUP(A3128,CECOS!$A$2:$I$56,9,0),"NO APLICA"))</f>
        <v>INTERVENTORIA</v>
      </c>
    </row>
    <row r="3129" spans="1:9" x14ac:dyDescent="0.25">
      <c r="A3129" s="18">
        <v>1890</v>
      </c>
      <c r="B3129" s="5">
        <v>44166</v>
      </c>
      <c r="C3129" s="18" t="s">
        <v>228</v>
      </c>
      <c r="D3129" s="18" t="s">
        <v>127</v>
      </c>
      <c r="E3129" s="3">
        <v>12000000</v>
      </c>
      <c r="F3129" s="18" t="s">
        <v>6</v>
      </c>
      <c r="G3129" s="18" t="s">
        <v>130</v>
      </c>
      <c r="I3129" s="77" t="str">
        <f>IF(OR(F3129="FFIE GRUPO 2",F3129="FFIE GRUPO 7"),"INTERVENTORIA",IF(OR(F3129="CONTRACTUAL",F3129="OTRO SÍ"),VLOOKUP(A3129,CECOS!$A$2:$I$56,9,0),"NO APLICA"))</f>
        <v>INTERVENTORIA</v>
      </c>
    </row>
    <row r="3130" spans="1:9" x14ac:dyDescent="0.25">
      <c r="A3130" s="18">
        <v>1715</v>
      </c>
      <c r="B3130" s="5">
        <v>43466</v>
      </c>
      <c r="C3130" s="18" t="s">
        <v>228</v>
      </c>
      <c r="D3130" s="18" t="s">
        <v>127</v>
      </c>
      <c r="E3130" s="3">
        <v>7050296.2803877732</v>
      </c>
      <c r="F3130" s="18" t="s">
        <v>6</v>
      </c>
      <c r="G3130" s="18" t="s">
        <v>131</v>
      </c>
      <c r="I3130" s="77" t="str">
        <f>IF(OR(F3130="FFIE GRUPO 2",F3130="FFIE GRUPO 7"),"INTERVENTORIA",IF(OR(F3130="CONTRACTUAL",F3130="OTRO SÍ"),VLOOKUP(A3130,CECOS!$A$2:$I$56,9,0),"NO APLICA"))</f>
        <v>OTROS</v>
      </c>
    </row>
    <row r="3131" spans="1:9" x14ac:dyDescent="0.25">
      <c r="A3131" s="18">
        <v>1715</v>
      </c>
      <c r="B3131" s="5">
        <v>43497</v>
      </c>
      <c r="C3131" s="18" t="s">
        <v>228</v>
      </c>
      <c r="D3131" s="18" t="s">
        <v>127</v>
      </c>
      <c r="E3131" s="3">
        <v>7050296.2803877732</v>
      </c>
      <c r="F3131" s="18" t="s">
        <v>6</v>
      </c>
      <c r="G3131" s="18" t="s">
        <v>131</v>
      </c>
      <c r="I3131" s="77" t="str">
        <f>IF(OR(F3131="FFIE GRUPO 2",F3131="FFIE GRUPO 7"),"INTERVENTORIA",IF(OR(F3131="CONTRACTUAL",F3131="OTRO SÍ"),VLOOKUP(A3131,CECOS!$A$2:$I$56,9,0),"NO APLICA"))</f>
        <v>OTROS</v>
      </c>
    </row>
    <row r="3132" spans="1:9" x14ac:dyDescent="0.25">
      <c r="A3132" s="18">
        <v>1715</v>
      </c>
      <c r="B3132" s="5">
        <v>43525</v>
      </c>
      <c r="C3132" s="18" t="s">
        <v>228</v>
      </c>
      <c r="D3132" s="18" t="s">
        <v>127</v>
      </c>
      <c r="E3132" s="3">
        <v>7050296.2803877732</v>
      </c>
      <c r="F3132" s="18" t="s">
        <v>6</v>
      </c>
      <c r="G3132" s="18" t="s">
        <v>131</v>
      </c>
      <c r="I3132" s="77" t="str">
        <f>IF(OR(F3132="FFIE GRUPO 2",F3132="FFIE GRUPO 7"),"INTERVENTORIA",IF(OR(F3132="CONTRACTUAL",F3132="OTRO SÍ"),VLOOKUP(A3132,CECOS!$A$2:$I$56,9,0),"NO APLICA"))</f>
        <v>OTROS</v>
      </c>
    </row>
    <row r="3133" spans="1:9" x14ac:dyDescent="0.25">
      <c r="A3133" s="18">
        <v>1715</v>
      </c>
      <c r="B3133" s="5">
        <v>43466</v>
      </c>
      <c r="C3133" s="18" t="s">
        <v>228</v>
      </c>
      <c r="D3133" s="18" t="s">
        <v>127</v>
      </c>
      <c r="E3133" s="3">
        <v>5301683.8089733012</v>
      </c>
      <c r="F3133" s="18" t="s">
        <v>6</v>
      </c>
      <c r="G3133" s="18" t="s">
        <v>131</v>
      </c>
      <c r="I3133" s="77" t="str">
        <f>IF(OR(F3133="FFIE GRUPO 2",F3133="FFIE GRUPO 7"),"INTERVENTORIA",IF(OR(F3133="CONTRACTUAL",F3133="OTRO SÍ"),VLOOKUP(A3133,CECOS!$A$2:$I$56,9,0),"NO APLICA"))</f>
        <v>OTROS</v>
      </c>
    </row>
    <row r="3134" spans="1:9" x14ac:dyDescent="0.25">
      <c r="A3134" s="18">
        <v>1715</v>
      </c>
      <c r="B3134" s="5">
        <v>43497</v>
      </c>
      <c r="C3134" s="18" t="s">
        <v>228</v>
      </c>
      <c r="D3134" s="18" t="s">
        <v>127</v>
      </c>
      <c r="E3134" s="3">
        <v>5301683.8089733012</v>
      </c>
      <c r="F3134" s="18" t="s">
        <v>6</v>
      </c>
      <c r="G3134" s="18" t="s">
        <v>131</v>
      </c>
      <c r="I3134" s="77" t="str">
        <f>IF(OR(F3134="FFIE GRUPO 2",F3134="FFIE GRUPO 7"),"INTERVENTORIA",IF(OR(F3134="CONTRACTUAL",F3134="OTRO SÍ"),VLOOKUP(A3134,CECOS!$A$2:$I$56,9,0),"NO APLICA"))</f>
        <v>OTROS</v>
      </c>
    </row>
    <row r="3135" spans="1:9" x14ac:dyDescent="0.25">
      <c r="A3135" s="18">
        <v>1715</v>
      </c>
      <c r="B3135" s="5">
        <v>43525</v>
      </c>
      <c r="C3135" s="18" t="s">
        <v>228</v>
      </c>
      <c r="D3135" s="18" t="s">
        <v>127</v>
      </c>
      <c r="E3135" s="3">
        <v>5301683.8089733012</v>
      </c>
      <c r="F3135" s="18" t="s">
        <v>6</v>
      </c>
      <c r="G3135" s="18" t="s">
        <v>131</v>
      </c>
      <c r="I3135" s="77" t="str">
        <f>IF(OR(F3135="FFIE GRUPO 2",F3135="FFIE GRUPO 7"),"INTERVENTORIA",IF(OR(F3135="CONTRACTUAL",F3135="OTRO SÍ"),VLOOKUP(A3135,CECOS!$A$2:$I$56,9,0),"NO APLICA"))</f>
        <v>OTROS</v>
      </c>
    </row>
    <row r="3136" spans="1:9" x14ac:dyDescent="0.25">
      <c r="A3136" s="18">
        <v>1715</v>
      </c>
      <c r="B3136" s="5">
        <v>43466</v>
      </c>
      <c r="C3136" s="18" t="s">
        <v>228</v>
      </c>
      <c r="D3136" s="18" t="s">
        <v>127</v>
      </c>
      <c r="E3136" s="3">
        <v>7122595.6118260631</v>
      </c>
      <c r="F3136" s="18" t="s">
        <v>6</v>
      </c>
      <c r="G3136" s="18" t="s">
        <v>131</v>
      </c>
      <c r="I3136" s="77" t="str">
        <f>IF(OR(F3136="FFIE GRUPO 2",F3136="FFIE GRUPO 7"),"INTERVENTORIA",IF(OR(F3136="CONTRACTUAL",F3136="OTRO SÍ"),VLOOKUP(A3136,CECOS!$A$2:$I$56,9,0),"NO APLICA"))</f>
        <v>OTROS</v>
      </c>
    </row>
    <row r="3137" spans="1:9" x14ac:dyDescent="0.25">
      <c r="A3137" s="18">
        <v>1715</v>
      </c>
      <c r="B3137" s="5">
        <v>43497</v>
      </c>
      <c r="C3137" s="18" t="s">
        <v>228</v>
      </c>
      <c r="D3137" s="18" t="s">
        <v>127</v>
      </c>
      <c r="E3137" s="3">
        <v>7122595.6118260631</v>
      </c>
      <c r="F3137" s="18" t="s">
        <v>6</v>
      </c>
      <c r="G3137" s="18" t="s">
        <v>131</v>
      </c>
      <c r="I3137" s="77" t="str">
        <f>IF(OR(F3137="FFIE GRUPO 2",F3137="FFIE GRUPO 7"),"INTERVENTORIA",IF(OR(F3137="CONTRACTUAL",F3137="OTRO SÍ"),VLOOKUP(A3137,CECOS!$A$2:$I$56,9,0),"NO APLICA"))</f>
        <v>OTROS</v>
      </c>
    </row>
    <row r="3138" spans="1:9" x14ac:dyDescent="0.25">
      <c r="A3138" s="18">
        <v>1715</v>
      </c>
      <c r="B3138" s="5">
        <v>43525</v>
      </c>
      <c r="C3138" s="18" t="s">
        <v>228</v>
      </c>
      <c r="D3138" s="18" t="s">
        <v>127</v>
      </c>
      <c r="E3138" s="3">
        <v>7122595.6118260631</v>
      </c>
      <c r="F3138" s="18" t="s">
        <v>6</v>
      </c>
      <c r="G3138" s="18" t="s">
        <v>131</v>
      </c>
      <c r="I3138" s="77" t="str">
        <f>IF(OR(F3138="FFIE GRUPO 2",F3138="FFIE GRUPO 7"),"INTERVENTORIA",IF(OR(F3138="CONTRACTUAL",F3138="OTRO SÍ"),VLOOKUP(A3138,CECOS!$A$2:$I$56,9,0),"NO APLICA"))</f>
        <v>OTROS</v>
      </c>
    </row>
    <row r="3139" spans="1:9" x14ac:dyDescent="0.25">
      <c r="A3139" s="18">
        <v>1715</v>
      </c>
      <c r="B3139" s="5">
        <v>43466</v>
      </c>
      <c r="C3139" s="18" t="s">
        <v>228</v>
      </c>
      <c r="D3139" s="18" t="s">
        <v>127</v>
      </c>
      <c r="E3139" s="3">
        <v>2753063.7872998388</v>
      </c>
      <c r="F3139" s="18" t="s">
        <v>6</v>
      </c>
      <c r="G3139" s="18" t="s">
        <v>131</v>
      </c>
      <c r="I3139" s="77" t="str">
        <f>IF(OR(F3139="FFIE GRUPO 2",F3139="FFIE GRUPO 7"),"INTERVENTORIA",IF(OR(F3139="CONTRACTUAL",F3139="OTRO SÍ"),VLOOKUP(A3139,CECOS!$A$2:$I$56,9,0),"NO APLICA"))</f>
        <v>OTROS</v>
      </c>
    </row>
    <row r="3140" spans="1:9" x14ac:dyDescent="0.25">
      <c r="A3140" s="18">
        <v>1715</v>
      </c>
      <c r="B3140" s="5">
        <v>43497</v>
      </c>
      <c r="C3140" s="18" t="s">
        <v>228</v>
      </c>
      <c r="D3140" s="18" t="s">
        <v>127</v>
      </c>
      <c r="E3140" s="3">
        <v>2753063.7872998388</v>
      </c>
      <c r="F3140" s="18" t="s">
        <v>6</v>
      </c>
      <c r="G3140" s="18" t="s">
        <v>131</v>
      </c>
      <c r="I3140" s="77" t="str">
        <f>IF(OR(F3140="FFIE GRUPO 2",F3140="FFIE GRUPO 7"),"INTERVENTORIA",IF(OR(F3140="CONTRACTUAL",F3140="OTRO SÍ"),VLOOKUP(A3140,CECOS!$A$2:$I$56,9,0),"NO APLICA"))</f>
        <v>OTROS</v>
      </c>
    </row>
    <row r="3141" spans="1:9" x14ac:dyDescent="0.25">
      <c r="A3141" s="18">
        <v>1715</v>
      </c>
      <c r="B3141" s="5">
        <v>43525</v>
      </c>
      <c r="C3141" s="18" t="s">
        <v>228</v>
      </c>
      <c r="D3141" s="18" t="s">
        <v>127</v>
      </c>
      <c r="E3141" s="3">
        <v>2753063.7872998388</v>
      </c>
      <c r="F3141" s="18" t="s">
        <v>6</v>
      </c>
      <c r="G3141" s="18" t="s">
        <v>131</v>
      </c>
      <c r="I3141" s="77" t="str">
        <f>IF(OR(F3141="FFIE GRUPO 2",F3141="FFIE GRUPO 7"),"INTERVENTORIA",IF(OR(F3141="CONTRACTUAL",F3141="OTRO SÍ"),VLOOKUP(A3141,CECOS!$A$2:$I$56,9,0),"NO APLICA"))</f>
        <v>OTROS</v>
      </c>
    </row>
    <row r="3142" spans="1:9" x14ac:dyDescent="0.25">
      <c r="A3142" s="18">
        <v>1715</v>
      </c>
      <c r="B3142" s="5">
        <v>43466</v>
      </c>
      <c r="C3142" s="18" t="s">
        <v>228</v>
      </c>
      <c r="D3142" s="18" t="s">
        <v>127</v>
      </c>
      <c r="E3142" s="3">
        <v>4064763.0345789804</v>
      </c>
      <c r="F3142" s="18" t="s">
        <v>6</v>
      </c>
      <c r="G3142" s="18" t="s">
        <v>131</v>
      </c>
      <c r="I3142" s="77" t="str">
        <f>IF(OR(F3142="FFIE GRUPO 2",F3142="FFIE GRUPO 7"),"INTERVENTORIA",IF(OR(F3142="CONTRACTUAL",F3142="OTRO SÍ"),VLOOKUP(A3142,CECOS!$A$2:$I$56,9,0),"NO APLICA"))</f>
        <v>OTROS</v>
      </c>
    </row>
    <row r="3143" spans="1:9" x14ac:dyDescent="0.25">
      <c r="A3143" s="18">
        <v>1715</v>
      </c>
      <c r="B3143" s="5">
        <v>43497</v>
      </c>
      <c r="C3143" s="18" t="s">
        <v>228</v>
      </c>
      <c r="D3143" s="18" t="s">
        <v>127</v>
      </c>
      <c r="E3143" s="3">
        <v>4064763.0345789804</v>
      </c>
      <c r="F3143" s="18" t="s">
        <v>6</v>
      </c>
      <c r="G3143" s="18" t="s">
        <v>131</v>
      </c>
      <c r="I3143" s="77" t="str">
        <f>IF(OR(F3143="FFIE GRUPO 2",F3143="FFIE GRUPO 7"),"INTERVENTORIA",IF(OR(F3143="CONTRACTUAL",F3143="OTRO SÍ"),VLOOKUP(A3143,CECOS!$A$2:$I$56,9,0),"NO APLICA"))</f>
        <v>OTROS</v>
      </c>
    </row>
    <row r="3144" spans="1:9" x14ac:dyDescent="0.25">
      <c r="A3144" s="18">
        <v>1715</v>
      </c>
      <c r="B3144" s="5">
        <v>43525</v>
      </c>
      <c r="C3144" s="18" t="s">
        <v>228</v>
      </c>
      <c r="D3144" s="18" t="s">
        <v>127</v>
      </c>
      <c r="E3144" s="3">
        <v>4064763.0345789804</v>
      </c>
      <c r="F3144" s="18" t="s">
        <v>6</v>
      </c>
      <c r="G3144" s="18" t="s">
        <v>131</v>
      </c>
      <c r="I3144" s="77" t="str">
        <f>IF(OR(F3144="FFIE GRUPO 2",F3144="FFIE GRUPO 7"),"INTERVENTORIA",IF(OR(F3144="CONTRACTUAL",F3144="OTRO SÍ"),VLOOKUP(A3144,CECOS!$A$2:$I$56,9,0),"NO APLICA"))</f>
        <v>OTROS</v>
      </c>
    </row>
    <row r="3145" spans="1:9" x14ac:dyDescent="0.25">
      <c r="A3145" s="18">
        <v>1715</v>
      </c>
      <c r="B3145" s="5">
        <v>43466</v>
      </c>
      <c r="C3145" s="18" t="s">
        <v>228</v>
      </c>
      <c r="D3145" s="18" t="s">
        <v>127</v>
      </c>
      <c r="E3145" s="3">
        <v>3114204.2269340428</v>
      </c>
      <c r="F3145" s="18" t="s">
        <v>6</v>
      </c>
      <c r="G3145" s="18" t="s">
        <v>131</v>
      </c>
      <c r="I3145" s="77" t="str">
        <f>IF(OR(F3145="FFIE GRUPO 2",F3145="FFIE GRUPO 7"),"INTERVENTORIA",IF(OR(F3145="CONTRACTUAL",F3145="OTRO SÍ"),VLOOKUP(A3145,CECOS!$A$2:$I$56,9,0),"NO APLICA"))</f>
        <v>OTROS</v>
      </c>
    </row>
    <row r="3146" spans="1:9" x14ac:dyDescent="0.25">
      <c r="A3146" s="18">
        <v>1715</v>
      </c>
      <c r="B3146" s="5">
        <v>43497</v>
      </c>
      <c r="C3146" s="18" t="s">
        <v>228</v>
      </c>
      <c r="D3146" s="18" t="s">
        <v>127</v>
      </c>
      <c r="E3146" s="3">
        <v>3114204.2269340428</v>
      </c>
      <c r="F3146" s="18" t="s">
        <v>6</v>
      </c>
      <c r="G3146" s="18" t="s">
        <v>131</v>
      </c>
      <c r="I3146" s="77" t="str">
        <f>IF(OR(F3146="FFIE GRUPO 2",F3146="FFIE GRUPO 7"),"INTERVENTORIA",IF(OR(F3146="CONTRACTUAL",F3146="OTRO SÍ"),VLOOKUP(A3146,CECOS!$A$2:$I$56,9,0),"NO APLICA"))</f>
        <v>OTROS</v>
      </c>
    </row>
    <row r="3147" spans="1:9" x14ac:dyDescent="0.25">
      <c r="A3147" s="18">
        <v>1715</v>
      </c>
      <c r="B3147" s="5">
        <v>43525</v>
      </c>
      <c r="C3147" s="18" t="s">
        <v>228</v>
      </c>
      <c r="D3147" s="18" t="s">
        <v>127</v>
      </c>
      <c r="E3147" s="3">
        <v>3114204.2269340428</v>
      </c>
      <c r="F3147" s="18" t="s">
        <v>6</v>
      </c>
      <c r="G3147" s="18" t="s">
        <v>131</v>
      </c>
      <c r="I3147" s="77" t="str">
        <f>IF(OR(F3147="FFIE GRUPO 2",F3147="FFIE GRUPO 7"),"INTERVENTORIA",IF(OR(F3147="CONTRACTUAL",F3147="OTRO SÍ"),VLOOKUP(A3147,CECOS!$A$2:$I$56,9,0),"NO APLICA"))</f>
        <v>OTROS</v>
      </c>
    </row>
    <row r="3148" spans="1:9" x14ac:dyDescent="0.25">
      <c r="A3148" s="18">
        <v>1848</v>
      </c>
      <c r="B3148" s="5">
        <v>43466</v>
      </c>
      <c r="C3148" s="18" t="s">
        <v>228</v>
      </c>
      <c r="D3148" s="18" t="s">
        <v>127</v>
      </c>
      <c r="E3148" s="3">
        <v>12773052.833333334</v>
      </c>
      <c r="F3148" s="18" t="s">
        <v>6</v>
      </c>
      <c r="G3148" s="18" t="s">
        <v>6</v>
      </c>
      <c r="I3148" s="77" t="str">
        <f>IF(OR(F3148="FFIE GRUPO 2",F3148="FFIE GRUPO 7"),"INTERVENTORIA",IF(OR(F3148="CONTRACTUAL",F3148="OTRO SÍ"),VLOOKUP(A3148,CECOS!$A$2:$I$56,9,0),"NO APLICA"))</f>
        <v>INTERVENTORIA</v>
      </c>
    </row>
    <row r="3149" spans="1:9" x14ac:dyDescent="0.25">
      <c r="A3149" s="18">
        <v>1848</v>
      </c>
      <c r="B3149" s="5">
        <v>43497</v>
      </c>
      <c r="C3149" s="18" t="s">
        <v>228</v>
      </c>
      <c r="D3149" s="18" t="s">
        <v>127</v>
      </c>
      <c r="E3149" s="3">
        <v>12773052.833333334</v>
      </c>
      <c r="F3149" s="18" t="s">
        <v>6</v>
      </c>
      <c r="G3149" s="18" t="s">
        <v>6</v>
      </c>
      <c r="I3149" s="77" t="str">
        <f>IF(OR(F3149="FFIE GRUPO 2",F3149="FFIE GRUPO 7"),"INTERVENTORIA",IF(OR(F3149="CONTRACTUAL",F3149="OTRO SÍ"),VLOOKUP(A3149,CECOS!$A$2:$I$56,9,0),"NO APLICA"))</f>
        <v>INTERVENTORIA</v>
      </c>
    </row>
    <row r="3150" spans="1:9" x14ac:dyDescent="0.25">
      <c r="A3150" s="18">
        <v>1806</v>
      </c>
      <c r="B3150" s="5">
        <v>43466</v>
      </c>
      <c r="C3150" s="18" t="s">
        <v>228</v>
      </c>
      <c r="D3150" s="18" t="s">
        <v>127</v>
      </c>
      <c r="E3150" s="3">
        <v>50000000</v>
      </c>
      <c r="F3150" s="18" t="s">
        <v>6</v>
      </c>
      <c r="G3150" s="18" t="s">
        <v>6</v>
      </c>
      <c r="I3150" s="77" t="str">
        <f>IF(OR(F3150="FFIE GRUPO 2",F3150="FFIE GRUPO 7"),"INTERVENTORIA",IF(OR(F3150="CONTRACTUAL",F3150="OTRO SÍ"),VLOOKUP(A3150,CECOS!$A$2:$I$56,9,0),"NO APLICA"))</f>
        <v>GERENCIA</v>
      </c>
    </row>
    <row r="3151" spans="1:9" x14ac:dyDescent="0.25">
      <c r="A3151" s="18">
        <v>1806</v>
      </c>
      <c r="B3151" s="5">
        <v>43497</v>
      </c>
      <c r="C3151" s="18" t="s">
        <v>228</v>
      </c>
      <c r="D3151" s="18" t="s">
        <v>127</v>
      </c>
      <c r="E3151" s="3">
        <v>50000000</v>
      </c>
      <c r="F3151" s="18" t="s">
        <v>6</v>
      </c>
      <c r="G3151" s="18" t="s">
        <v>6</v>
      </c>
      <c r="I3151" s="77" t="str">
        <f>IF(OR(F3151="FFIE GRUPO 2",F3151="FFIE GRUPO 7"),"INTERVENTORIA",IF(OR(F3151="CONTRACTUAL",F3151="OTRO SÍ"),VLOOKUP(A3151,CECOS!$A$2:$I$56,9,0),"NO APLICA"))</f>
        <v>GERENCIA</v>
      </c>
    </row>
    <row r="3152" spans="1:9" x14ac:dyDescent="0.25">
      <c r="A3152" s="18">
        <v>1806</v>
      </c>
      <c r="B3152" s="5">
        <v>43525</v>
      </c>
      <c r="C3152" s="18" t="s">
        <v>228</v>
      </c>
      <c r="D3152" s="18" t="s">
        <v>127</v>
      </c>
      <c r="E3152" s="3">
        <v>50000000</v>
      </c>
      <c r="F3152" s="18" t="s">
        <v>6</v>
      </c>
      <c r="G3152" s="18" t="s">
        <v>6</v>
      </c>
      <c r="I3152" s="77" t="str">
        <f>IF(OR(F3152="FFIE GRUPO 2",F3152="FFIE GRUPO 7"),"INTERVENTORIA",IF(OR(F3152="CONTRACTUAL",F3152="OTRO SÍ"),VLOOKUP(A3152,CECOS!$A$2:$I$56,9,0),"NO APLICA"))</f>
        <v>GERENCIA</v>
      </c>
    </row>
    <row r="3153" spans="1:9" x14ac:dyDescent="0.25">
      <c r="A3153" s="18">
        <v>1806</v>
      </c>
      <c r="B3153" s="5">
        <v>43556</v>
      </c>
      <c r="C3153" s="18" t="s">
        <v>228</v>
      </c>
      <c r="D3153" s="18" t="s">
        <v>127</v>
      </c>
      <c r="E3153" s="3">
        <v>50000000</v>
      </c>
      <c r="F3153" s="18" t="s">
        <v>6</v>
      </c>
      <c r="G3153" s="18" t="s">
        <v>6</v>
      </c>
      <c r="I3153" s="77" t="str">
        <f>IF(OR(F3153="FFIE GRUPO 2",F3153="FFIE GRUPO 7"),"INTERVENTORIA",IF(OR(F3153="CONTRACTUAL",F3153="OTRO SÍ"),VLOOKUP(A3153,CECOS!$A$2:$I$56,9,0),"NO APLICA"))</f>
        <v>GERENCIA</v>
      </c>
    </row>
    <row r="3154" spans="1:9" x14ac:dyDescent="0.25">
      <c r="A3154" s="18">
        <v>1806</v>
      </c>
      <c r="B3154" s="5">
        <v>43586</v>
      </c>
      <c r="C3154" s="18" t="s">
        <v>228</v>
      </c>
      <c r="D3154" s="18" t="s">
        <v>127</v>
      </c>
      <c r="E3154" s="3">
        <v>50000000</v>
      </c>
      <c r="F3154" s="18" t="s">
        <v>6</v>
      </c>
      <c r="G3154" s="18" t="s">
        <v>6</v>
      </c>
      <c r="I3154" s="77" t="str">
        <f>IF(OR(F3154="FFIE GRUPO 2",F3154="FFIE GRUPO 7"),"INTERVENTORIA",IF(OR(F3154="CONTRACTUAL",F3154="OTRO SÍ"),VLOOKUP(A3154,CECOS!$A$2:$I$56,9,0),"NO APLICA"))</f>
        <v>GERENCIA</v>
      </c>
    </row>
    <row r="3155" spans="1:9" x14ac:dyDescent="0.25">
      <c r="A3155" s="18">
        <v>1824</v>
      </c>
      <c r="B3155" s="5">
        <v>43466</v>
      </c>
      <c r="C3155" s="18" t="s">
        <v>228</v>
      </c>
      <c r="D3155" s="18" t="s">
        <v>127</v>
      </c>
      <c r="E3155" s="3">
        <v>48166666.666666664</v>
      </c>
      <c r="F3155" s="18" t="s">
        <v>6</v>
      </c>
      <c r="G3155" s="18" t="s">
        <v>6</v>
      </c>
      <c r="I3155" s="77" t="str">
        <f>IF(OR(F3155="FFIE GRUPO 2",F3155="FFIE GRUPO 7"),"INTERVENTORIA",IF(OR(F3155="CONTRACTUAL",F3155="OTRO SÍ"),VLOOKUP(A3155,CECOS!$A$2:$I$56,9,0),"NO APLICA"))</f>
        <v>GERENCIA</v>
      </c>
    </row>
    <row r="3156" spans="1:9" x14ac:dyDescent="0.25">
      <c r="A3156" s="18">
        <v>1824</v>
      </c>
      <c r="B3156" s="5">
        <v>43497</v>
      </c>
      <c r="C3156" s="18" t="s">
        <v>228</v>
      </c>
      <c r="D3156" s="18" t="s">
        <v>127</v>
      </c>
      <c r="E3156" s="3">
        <v>48166666.666666664</v>
      </c>
      <c r="F3156" s="18" t="s">
        <v>6</v>
      </c>
      <c r="G3156" s="18" t="s">
        <v>6</v>
      </c>
      <c r="I3156" s="77" t="str">
        <f>IF(OR(F3156="FFIE GRUPO 2",F3156="FFIE GRUPO 7"),"INTERVENTORIA",IF(OR(F3156="CONTRACTUAL",F3156="OTRO SÍ"),VLOOKUP(A3156,CECOS!$A$2:$I$56,9,0),"NO APLICA"))</f>
        <v>GERENCIA</v>
      </c>
    </row>
    <row r="3157" spans="1:9" x14ac:dyDescent="0.25">
      <c r="A3157" s="18">
        <v>1824</v>
      </c>
      <c r="B3157" s="5">
        <v>43525</v>
      </c>
      <c r="C3157" s="18" t="s">
        <v>228</v>
      </c>
      <c r="D3157" s="18" t="s">
        <v>127</v>
      </c>
      <c r="E3157" s="3">
        <v>48166666.666666664</v>
      </c>
      <c r="F3157" s="18" t="s">
        <v>6</v>
      </c>
      <c r="G3157" s="18" t="s">
        <v>6</v>
      </c>
      <c r="I3157" s="77" t="str">
        <f>IF(OR(F3157="FFIE GRUPO 2",F3157="FFIE GRUPO 7"),"INTERVENTORIA",IF(OR(F3157="CONTRACTUAL",F3157="OTRO SÍ"),VLOOKUP(A3157,CECOS!$A$2:$I$56,9,0),"NO APLICA"))</f>
        <v>GERENCIA</v>
      </c>
    </row>
    <row r="3158" spans="1:9" x14ac:dyDescent="0.25">
      <c r="A3158" s="18">
        <v>1824</v>
      </c>
      <c r="B3158" s="5">
        <v>43556</v>
      </c>
      <c r="C3158" s="18" t="s">
        <v>228</v>
      </c>
      <c r="D3158" s="18" t="s">
        <v>127</v>
      </c>
      <c r="E3158" s="3">
        <v>48166666.666666664</v>
      </c>
      <c r="F3158" s="18" t="s">
        <v>6</v>
      </c>
      <c r="G3158" s="18" t="s">
        <v>6</v>
      </c>
      <c r="I3158" s="77" t="str">
        <f>IF(OR(F3158="FFIE GRUPO 2",F3158="FFIE GRUPO 7"),"INTERVENTORIA",IF(OR(F3158="CONTRACTUAL",F3158="OTRO SÍ"),VLOOKUP(A3158,CECOS!$A$2:$I$56,9,0),"NO APLICA"))</f>
        <v>GERENCIA</v>
      </c>
    </row>
    <row r="3159" spans="1:9" x14ac:dyDescent="0.25">
      <c r="A3159" s="18">
        <v>1824</v>
      </c>
      <c r="B3159" s="5">
        <v>43586</v>
      </c>
      <c r="C3159" s="18" t="s">
        <v>228</v>
      </c>
      <c r="D3159" s="18" t="s">
        <v>127</v>
      </c>
      <c r="E3159" s="3">
        <v>48166666.666666664</v>
      </c>
      <c r="F3159" s="18" t="s">
        <v>6</v>
      </c>
      <c r="G3159" s="18" t="s">
        <v>6</v>
      </c>
      <c r="I3159" s="77" t="str">
        <f>IF(OR(F3159="FFIE GRUPO 2",F3159="FFIE GRUPO 7"),"INTERVENTORIA",IF(OR(F3159="CONTRACTUAL",F3159="OTRO SÍ"),VLOOKUP(A3159,CECOS!$A$2:$I$56,9,0),"NO APLICA"))</f>
        <v>GERENCIA</v>
      </c>
    </row>
    <row r="3160" spans="1:9" x14ac:dyDescent="0.25">
      <c r="A3160" s="18">
        <v>1824</v>
      </c>
      <c r="B3160" s="5">
        <v>43617</v>
      </c>
      <c r="C3160" s="18" t="s">
        <v>228</v>
      </c>
      <c r="D3160" s="18" t="s">
        <v>127</v>
      </c>
      <c r="E3160" s="3">
        <v>48166666.666666664</v>
      </c>
      <c r="F3160" s="18" t="s">
        <v>6</v>
      </c>
      <c r="G3160" s="18" t="s">
        <v>6</v>
      </c>
      <c r="I3160" s="77" t="str">
        <f>IF(OR(F3160="FFIE GRUPO 2",F3160="FFIE GRUPO 7"),"INTERVENTORIA",IF(OR(F3160="CONTRACTUAL",F3160="OTRO SÍ"),VLOOKUP(A3160,CECOS!$A$2:$I$56,9,0),"NO APLICA"))</f>
        <v>GERENCIA</v>
      </c>
    </row>
    <row r="3161" spans="1:9" x14ac:dyDescent="0.25">
      <c r="A3161" s="18">
        <v>1837</v>
      </c>
      <c r="B3161" s="5">
        <v>43466</v>
      </c>
      <c r="C3161" s="18" t="s">
        <v>228</v>
      </c>
      <c r="D3161" s="18" t="s">
        <v>127</v>
      </c>
      <c r="E3161" s="3">
        <v>10500000</v>
      </c>
      <c r="F3161" s="18" t="s">
        <v>6</v>
      </c>
      <c r="G3161" s="18" t="s">
        <v>6</v>
      </c>
      <c r="I3161" s="77" t="str">
        <f>IF(OR(F3161="FFIE GRUPO 2",F3161="FFIE GRUPO 7"),"INTERVENTORIA",IF(OR(F3161="CONTRACTUAL",F3161="OTRO SÍ"),VLOOKUP(A3161,CECOS!$A$2:$I$56,9,0),"NO APLICA"))</f>
        <v>INTERVENTORIA</v>
      </c>
    </row>
    <row r="3162" spans="1:9" x14ac:dyDescent="0.25">
      <c r="A3162" s="18">
        <v>1837</v>
      </c>
      <c r="B3162" s="5">
        <v>43497</v>
      </c>
      <c r="C3162" s="18" t="s">
        <v>228</v>
      </c>
      <c r="D3162" s="18" t="s">
        <v>127</v>
      </c>
      <c r="E3162" s="3">
        <v>10500000</v>
      </c>
      <c r="F3162" s="18" t="s">
        <v>6</v>
      </c>
      <c r="G3162" s="18" t="s">
        <v>6</v>
      </c>
      <c r="I3162" s="77" t="str">
        <f>IF(OR(F3162="FFIE GRUPO 2",F3162="FFIE GRUPO 7"),"INTERVENTORIA",IF(OR(F3162="CONTRACTUAL",F3162="OTRO SÍ"),VLOOKUP(A3162,CECOS!$A$2:$I$56,9,0),"NO APLICA"))</f>
        <v>INTERVENTORIA</v>
      </c>
    </row>
    <row r="3163" spans="1:9" x14ac:dyDescent="0.25">
      <c r="A3163" s="18">
        <v>1837</v>
      </c>
      <c r="B3163" s="5">
        <v>43525</v>
      </c>
      <c r="C3163" s="18" t="s">
        <v>228</v>
      </c>
      <c r="D3163" s="18" t="s">
        <v>127</v>
      </c>
      <c r="E3163" s="3">
        <v>10500000</v>
      </c>
      <c r="F3163" s="18" t="s">
        <v>6</v>
      </c>
      <c r="G3163" s="18" t="s">
        <v>6</v>
      </c>
      <c r="I3163" s="77" t="str">
        <f>IF(OR(F3163="FFIE GRUPO 2",F3163="FFIE GRUPO 7"),"INTERVENTORIA",IF(OR(F3163="CONTRACTUAL",F3163="OTRO SÍ"),VLOOKUP(A3163,CECOS!$A$2:$I$56,9,0),"NO APLICA"))</f>
        <v>INTERVENTORIA</v>
      </c>
    </row>
    <row r="3164" spans="1:9" x14ac:dyDescent="0.25">
      <c r="A3164" s="18">
        <v>1837</v>
      </c>
      <c r="B3164" s="5">
        <v>43556</v>
      </c>
      <c r="C3164" s="18" t="s">
        <v>228</v>
      </c>
      <c r="D3164" s="18" t="s">
        <v>127</v>
      </c>
      <c r="E3164" s="3">
        <v>10500000</v>
      </c>
      <c r="F3164" s="18" t="s">
        <v>6</v>
      </c>
      <c r="G3164" s="18" t="s">
        <v>6</v>
      </c>
      <c r="I3164" s="77" t="str">
        <f>IF(OR(F3164="FFIE GRUPO 2",F3164="FFIE GRUPO 7"),"INTERVENTORIA",IF(OR(F3164="CONTRACTUAL",F3164="OTRO SÍ"),VLOOKUP(A3164,CECOS!$A$2:$I$56,9,0),"NO APLICA"))</f>
        <v>INTERVENTORIA</v>
      </c>
    </row>
    <row r="3165" spans="1:9" x14ac:dyDescent="0.25">
      <c r="A3165" s="18">
        <v>1837</v>
      </c>
      <c r="B3165" s="5">
        <v>43586</v>
      </c>
      <c r="C3165" s="18" t="s">
        <v>228</v>
      </c>
      <c r="D3165" s="18" t="s">
        <v>127</v>
      </c>
      <c r="E3165" s="3">
        <v>10500000</v>
      </c>
      <c r="F3165" s="18" t="s">
        <v>6</v>
      </c>
      <c r="G3165" s="18" t="s">
        <v>6</v>
      </c>
      <c r="I3165" s="77" t="str">
        <f>IF(OR(F3165="FFIE GRUPO 2",F3165="FFIE GRUPO 7"),"INTERVENTORIA",IF(OR(F3165="CONTRACTUAL",F3165="OTRO SÍ"),VLOOKUP(A3165,CECOS!$A$2:$I$56,9,0),"NO APLICA"))</f>
        <v>INTERVENTORIA</v>
      </c>
    </row>
    <row r="3166" spans="1:9" x14ac:dyDescent="0.25">
      <c r="A3166" s="18">
        <v>1866</v>
      </c>
      <c r="B3166" s="5">
        <v>43497</v>
      </c>
      <c r="C3166" s="18" t="s">
        <v>228</v>
      </c>
      <c r="D3166" s="18" t="s">
        <v>127</v>
      </c>
      <c r="E3166" s="3">
        <v>9800000</v>
      </c>
      <c r="F3166" s="18" t="s">
        <v>6</v>
      </c>
      <c r="G3166" s="18" t="s">
        <v>130</v>
      </c>
      <c r="I3166" s="77" t="str">
        <f>IF(OR(F3166="FFIE GRUPO 2",F3166="FFIE GRUPO 7"),"INTERVENTORIA",IF(OR(F3166="CONTRACTUAL",F3166="OTRO SÍ"),VLOOKUP(A3166,CECOS!$A$2:$I$56,9,0),"NO APLICA"))</f>
        <v>OTROS</v>
      </c>
    </row>
    <row r="3167" spans="1:9" x14ac:dyDescent="0.25">
      <c r="A3167" s="18">
        <v>1866</v>
      </c>
      <c r="B3167" s="5">
        <v>43525</v>
      </c>
      <c r="C3167" s="18" t="s">
        <v>228</v>
      </c>
      <c r="D3167" s="18" t="s">
        <v>127</v>
      </c>
      <c r="E3167" s="3">
        <v>9800000</v>
      </c>
      <c r="F3167" s="18" t="s">
        <v>6</v>
      </c>
      <c r="G3167" s="18" t="s">
        <v>130</v>
      </c>
      <c r="I3167" s="77" t="str">
        <f>IF(OR(F3167="FFIE GRUPO 2",F3167="FFIE GRUPO 7"),"INTERVENTORIA",IF(OR(F3167="CONTRACTUAL",F3167="OTRO SÍ"),VLOOKUP(A3167,CECOS!$A$2:$I$56,9,0),"NO APLICA"))</f>
        <v>OTROS</v>
      </c>
    </row>
    <row r="3168" spans="1:9" x14ac:dyDescent="0.25">
      <c r="A3168" s="18">
        <v>1866</v>
      </c>
      <c r="B3168" s="5">
        <v>43556</v>
      </c>
      <c r="C3168" s="18" t="s">
        <v>228</v>
      </c>
      <c r="D3168" s="18" t="s">
        <v>127</v>
      </c>
      <c r="E3168" s="3">
        <v>9800000</v>
      </c>
      <c r="F3168" s="18" t="s">
        <v>6</v>
      </c>
      <c r="G3168" s="18" t="s">
        <v>130</v>
      </c>
      <c r="I3168" s="77" t="str">
        <f>IF(OR(F3168="FFIE GRUPO 2",F3168="FFIE GRUPO 7"),"INTERVENTORIA",IF(OR(F3168="CONTRACTUAL",F3168="OTRO SÍ"),VLOOKUP(A3168,CECOS!$A$2:$I$56,9,0),"NO APLICA"))</f>
        <v>OTROS</v>
      </c>
    </row>
    <row r="3169" spans="1:9" x14ac:dyDescent="0.25">
      <c r="A3169" s="18">
        <v>1866</v>
      </c>
      <c r="B3169" s="5">
        <v>43586</v>
      </c>
      <c r="C3169" s="18" t="s">
        <v>228</v>
      </c>
      <c r="D3169" s="18" t="s">
        <v>127</v>
      </c>
      <c r="E3169" s="3">
        <v>9800000</v>
      </c>
      <c r="F3169" s="18" t="s">
        <v>6</v>
      </c>
      <c r="G3169" s="18" t="s">
        <v>130</v>
      </c>
      <c r="I3169" s="77" t="str">
        <f>IF(OR(F3169="FFIE GRUPO 2",F3169="FFIE GRUPO 7"),"INTERVENTORIA",IF(OR(F3169="CONTRACTUAL",F3169="OTRO SÍ"),VLOOKUP(A3169,CECOS!$A$2:$I$56,9,0),"NO APLICA"))</f>
        <v>OTROS</v>
      </c>
    </row>
    <row r="3170" spans="1:9" x14ac:dyDescent="0.25">
      <c r="A3170" s="18">
        <v>1866</v>
      </c>
      <c r="B3170" s="5">
        <v>43617</v>
      </c>
      <c r="C3170" s="18" t="s">
        <v>228</v>
      </c>
      <c r="D3170" s="18" t="s">
        <v>127</v>
      </c>
      <c r="E3170" s="3">
        <v>9800000</v>
      </c>
      <c r="F3170" s="18" t="s">
        <v>6</v>
      </c>
      <c r="G3170" s="18" t="s">
        <v>130</v>
      </c>
      <c r="I3170" s="77" t="str">
        <f>IF(OR(F3170="FFIE GRUPO 2",F3170="FFIE GRUPO 7"),"INTERVENTORIA",IF(OR(F3170="CONTRACTUAL",F3170="OTRO SÍ"),VLOOKUP(A3170,CECOS!$A$2:$I$56,9,0),"NO APLICA"))</f>
        <v>OTROS</v>
      </c>
    </row>
    <row r="3171" spans="1:9" x14ac:dyDescent="0.25">
      <c r="A3171" s="18">
        <v>1866</v>
      </c>
      <c r="B3171" s="5">
        <v>43647</v>
      </c>
      <c r="C3171" s="18" t="s">
        <v>228</v>
      </c>
      <c r="D3171" s="18" t="s">
        <v>127</v>
      </c>
      <c r="E3171" s="3">
        <v>9800000</v>
      </c>
      <c r="F3171" s="18" t="s">
        <v>6</v>
      </c>
      <c r="G3171" s="18" t="s">
        <v>130</v>
      </c>
      <c r="I3171" s="77" t="str">
        <f>IF(OR(F3171="FFIE GRUPO 2",F3171="FFIE GRUPO 7"),"INTERVENTORIA",IF(OR(F3171="CONTRACTUAL",F3171="OTRO SÍ"),VLOOKUP(A3171,CECOS!$A$2:$I$56,9,0),"NO APLICA"))</f>
        <v>OTROS</v>
      </c>
    </row>
    <row r="3172" spans="1:9" x14ac:dyDescent="0.25">
      <c r="A3172" s="18">
        <v>1866</v>
      </c>
      <c r="B3172" s="5">
        <v>43678</v>
      </c>
      <c r="C3172" s="18" t="s">
        <v>228</v>
      </c>
      <c r="D3172" s="18" t="s">
        <v>127</v>
      </c>
      <c r="E3172" s="3">
        <v>9800000</v>
      </c>
      <c r="F3172" s="18" t="s">
        <v>6</v>
      </c>
      <c r="G3172" s="18" t="s">
        <v>130</v>
      </c>
      <c r="I3172" s="77" t="str">
        <f>IF(OR(F3172="FFIE GRUPO 2",F3172="FFIE GRUPO 7"),"INTERVENTORIA",IF(OR(F3172="CONTRACTUAL",F3172="OTRO SÍ"),VLOOKUP(A3172,CECOS!$A$2:$I$56,9,0),"NO APLICA"))</f>
        <v>OTROS</v>
      </c>
    </row>
    <row r="3173" spans="1:9" x14ac:dyDescent="0.25">
      <c r="A3173" s="18">
        <v>1866</v>
      </c>
      <c r="B3173" s="5">
        <v>43709</v>
      </c>
      <c r="C3173" s="18" t="s">
        <v>228</v>
      </c>
      <c r="D3173" s="18" t="s">
        <v>127</v>
      </c>
      <c r="E3173" s="3">
        <v>9800000</v>
      </c>
      <c r="F3173" s="18" t="s">
        <v>6</v>
      </c>
      <c r="G3173" s="18" t="s">
        <v>130</v>
      </c>
      <c r="I3173" s="77" t="str">
        <f>IF(OR(F3173="FFIE GRUPO 2",F3173="FFIE GRUPO 7"),"INTERVENTORIA",IF(OR(F3173="CONTRACTUAL",F3173="OTRO SÍ"),VLOOKUP(A3173,CECOS!$A$2:$I$56,9,0),"NO APLICA"))</f>
        <v>OTROS</v>
      </c>
    </row>
    <row r="3174" spans="1:9" x14ac:dyDescent="0.25">
      <c r="A3174" s="18">
        <v>1866</v>
      </c>
      <c r="B3174" s="5">
        <v>43739</v>
      </c>
      <c r="C3174" s="18" t="s">
        <v>228</v>
      </c>
      <c r="D3174" s="18" t="s">
        <v>127</v>
      </c>
      <c r="E3174" s="3">
        <v>9800000</v>
      </c>
      <c r="F3174" s="18" t="s">
        <v>6</v>
      </c>
      <c r="G3174" s="18" t="s">
        <v>130</v>
      </c>
      <c r="I3174" s="77" t="str">
        <f>IF(OR(F3174="FFIE GRUPO 2",F3174="FFIE GRUPO 7"),"INTERVENTORIA",IF(OR(F3174="CONTRACTUAL",F3174="OTRO SÍ"),VLOOKUP(A3174,CECOS!$A$2:$I$56,9,0),"NO APLICA"))</f>
        <v>OTROS</v>
      </c>
    </row>
    <row r="3175" spans="1:9" x14ac:dyDescent="0.25">
      <c r="A3175" s="18">
        <v>1866</v>
      </c>
      <c r="B3175" s="5">
        <v>43770</v>
      </c>
      <c r="C3175" s="18" t="s">
        <v>228</v>
      </c>
      <c r="D3175" s="18" t="s">
        <v>127</v>
      </c>
      <c r="E3175" s="3">
        <v>9800000</v>
      </c>
      <c r="F3175" s="18" t="s">
        <v>6</v>
      </c>
      <c r="G3175" s="18" t="s">
        <v>130</v>
      </c>
      <c r="I3175" s="77" t="str">
        <f>IF(OR(F3175="FFIE GRUPO 2",F3175="FFIE GRUPO 7"),"INTERVENTORIA",IF(OR(F3175="CONTRACTUAL",F3175="OTRO SÍ"),VLOOKUP(A3175,CECOS!$A$2:$I$56,9,0),"NO APLICA"))</f>
        <v>OTROS</v>
      </c>
    </row>
    <row r="3176" spans="1:9" x14ac:dyDescent="0.25">
      <c r="A3176" s="18">
        <v>1866</v>
      </c>
      <c r="B3176" s="5">
        <v>43800</v>
      </c>
      <c r="C3176" s="18" t="s">
        <v>228</v>
      </c>
      <c r="D3176" s="18" t="s">
        <v>127</v>
      </c>
      <c r="E3176" s="3">
        <v>9800000</v>
      </c>
      <c r="F3176" s="18" t="s">
        <v>6</v>
      </c>
      <c r="G3176" s="18" t="s">
        <v>130</v>
      </c>
      <c r="I3176" s="77" t="str">
        <f>IF(OR(F3176="FFIE GRUPO 2",F3176="FFIE GRUPO 7"),"INTERVENTORIA",IF(OR(F3176="CONTRACTUAL",F3176="OTRO SÍ"),VLOOKUP(A3176,CECOS!$A$2:$I$56,9,0),"NO APLICA"))</f>
        <v>OTROS</v>
      </c>
    </row>
    <row r="3177" spans="1:9" x14ac:dyDescent="0.25">
      <c r="A3177" s="18">
        <v>1866</v>
      </c>
      <c r="B3177" s="5">
        <v>43831</v>
      </c>
      <c r="C3177" s="18" t="s">
        <v>228</v>
      </c>
      <c r="D3177" s="18" t="s">
        <v>127</v>
      </c>
      <c r="E3177" s="3">
        <v>9800000</v>
      </c>
      <c r="F3177" s="18" t="s">
        <v>6</v>
      </c>
      <c r="G3177" s="18" t="s">
        <v>130</v>
      </c>
      <c r="I3177" s="77" t="str">
        <f>IF(OR(F3177="FFIE GRUPO 2",F3177="FFIE GRUPO 7"),"INTERVENTORIA",IF(OR(F3177="CONTRACTUAL",F3177="OTRO SÍ"),VLOOKUP(A3177,CECOS!$A$2:$I$56,9,0),"NO APLICA"))</f>
        <v>OTROS</v>
      </c>
    </row>
    <row r="3178" spans="1:9" x14ac:dyDescent="0.25">
      <c r="A3178" s="18">
        <v>1866</v>
      </c>
      <c r="B3178" s="5">
        <v>43862</v>
      </c>
      <c r="C3178" s="18" t="s">
        <v>228</v>
      </c>
      <c r="D3178" s="18" t="s">
        <v>127</v>
      </c>
      <c r="E3178" s="3">
        <v>9800000</v>
      </c>
      <c r="F3178" s="18" t="s">
        <v>6</v>
      </c>
      <c r="G3178" s="18" t="s">
        <v>130</v>
      </c>
      <c r="I3178" s="77" t="str">
        <f>IF(OR(F3178="FFIE GRUPO 2",F3178="FFIE GRUPO 7"),"INTERVENTORIA",IF(OR(F3178="CONTRACTUAL",F3178="OTRO SÍ"),VLOOKUP(A3178,CECOS!$A$2:$I$56,9,0),"NO APLICA"))</f>
        <v>OTROS</v>
      </c>
    </row>
    <row r="3179" spans="1:9" x14ac:dyDescent="0.25">
      <c r="A3179" s="18">
        <v>1866</v>
      </c>
      <c r="B3179" s="5">
        <v>43891</v>
      </c>
      <c r="C3179" s="18" t="s">
        <v>228</v>
      </c>
      <c r="D3179" s="18" t="s">
        <v>127</v>
      </c>
      <c r="E3179" s="3">
        <v>9800000</v>
      </c>
      <c r="F3179" s="18" t="s">
        <v>6</v>
      </c>
      <c r="G3179" s="18" t="s">
        <v>130</v>
      </c>
      <c r="I3179" s="77" t="str">
        <f>IF(OR(F3179="FFIE GRUPO 2",F3179="FFIE GRUPO 7"),"INTERVENTORIA",IF(OR(F3179="CONTRACTUAL",F3179="OTRO SÍ"),VLOOKUP(A3179,CECOS!$A$2:$I$56,9,0),"NO APLICA"))</f>
        <v>OTROS</v>
      </c>
    </row>
    <row r="3180" spans="1:9" x14ac:dyDescent="0.25">
      <c r="A3180" s="18">
        <v>1848</v>
      </c>
      <c r="B3180" s="5">
        <v>43525</v>
      </c>
      <c r="C3180" s="18" t="s">
        <v>228</v>
      </c>
      <c r="D3180" s="18" t="s">
        <v>127</v>
      </c>
      <c r="E3180" s="3">
        <v>12773052.833333334</v>
      </c>
      <c r="F3180" s="18" t="s">
        <v>6</v>
      </c>
      <c r="G3180" s="18" t="s">
        <v>6</v>
      </c>
      <c r="I3180" s="77" t="str">
        <f>IF(OR(F3180="FFIE GRUPO 2",F3180="FFIE GRUPO 7"),"INTERVENTORIA",IF(OR(F3180="CONTRACTUAL",F3180="OTRO SÍ"),VLOOKUP(A3180,CECOS!$A$2:$I$56,9,0),"NO APLICA"))</f>
        <v>INTERVENTORIA</v>
      </c>
    </row>
    <row r="3181" spans="1:9" x14ac:dyDescent="0.25">
      <c r="A3181" s="18">
        <v>1848</v>
      </c>
      <c r="B3181" s="5">
        <v>43556</v>
      </c>
      <c r="C3181" s="18" t="s">
        <v>228</v>
      </c>
      <c r="D3181" s="18" t="s">
        <v>127</v>
      </c>
      <c r="E3181" s="3">
        <v>12773052.833333334</v>
      </c>
      <c r="F3181" s="18" t="s">
        <v>6</v>
      </c>
      <c r="G3181" s="18" t="s">
        <v>6</v>
      </c>
      <c r="I3181" s="77" t="str">
        <f>IF(OR(F3181="FFIE GRUPO 2",F3181="FFIE GRUPO 7"),"INTERVENTORIA",IF(OR(F3181="CONTRACTUAL",F3181="OTRO SÍ"),VLOOKUP(A3181,CECOS!$A$2:$I$56,9,0),"NO APLICA"))</f>
        <v>INTERVENTORIA</v>
      </c>
    </row>
    <row r="3182" spans="1:9" x14ac:dyDescent="0.25">
      <c r="A3182" s="18">
        <v>1848</v>
      </c>
      <c r="B3182" s="5">
        <v>43586</v>
      </c>
      <c r="C3182" s="18" t="s">
        <v>228</v>
      </c>
      <c r="D3182" s="18" t="s">
        <v>127</v>
      </c>
      <c r="E3182" s="3">
        <v>12773052.833333334</v>
      </c>
      <c r="F3182" s="18" t="s">
        <v>6</v>
      </c>
      <c r="G3182" s="18" t="s">
        <v>6</v>
      </c>
      <c r="I3182" s="77" t="str">
        <f>IF(OR(F3182="FFIE GRUPO 2",F3182="FFIE GRUPO 7"),"INTERVENTORIA",IF(OR(F3182="CONTRACTUAL",F3182="OTRO SÍ"),VLOOKUP(A3182,CECOS!$A$2:$I$56,9,0),"NO APLICA"))</f>
        <v>INTERVENTORIA</v>
      </c>
    </row>
    <row r="3183" spans="1:9" x14ac:dyDescent="0.25">
      <c r="A3183" s="18">
        <v>1848</v>
      </c>
      <c r="B3183" s="5">
        <v>43617</v>
      </c>
      <c r="C3183" s="18" t="s">
        <v>228</v>
      </c>
      <c r="D3183" s="18" t="s">
        <v>127</v>
      </c>
      <c r="E3183" s="3">
        <v>12773052.833333334</v>
      </c>
      <c r="F3183" s="18" t="s">
        <v>6</v>
      </c>
      <c r="G3183" s="18" t="s">
        <v>6</v>
      </c>
      <c r="I3183" s="77" t="str">
        <f>IF(OR(F3183="FFIE GRUPO 2",F3183="FFIE GRUPO 7"),"INTERVENTORIA",IF(OR(F3183="CONTRACTUAL",F3183="OTRO SÍ"),VLOOKUP(A3183,CECOS!$A$2:$I$56,9,0),"NO APLICA"))</f>
        <v>INTERVENTORIA</v>
      </c>
    </row>
    <row r="3184" spans="1:9" x14ac:dyDescent="0.25">
      <c r="A3184" s="40">
        <v>1453</v>
      </c>
      <c r="B3184" s="41">
        <v>43466</v>
      </c>
      <c r="C3184" t="s">
        <v>230</v>
      </c>
      <c r="D3184" s="42" t="s">
        <v>127</v>
      </c>
      <c r="E3184" s="3">
        <v>0</v>
      </c>
      <c r="F3184" s="1" t="s">
        <v>134</v>
      </c>
      <c r="G3184" s="1" t="s">
        <v>134</v>
      </c>
      <c r="I3184" s="77" t="str">
        <f>IF(OR(F3184="FFIE GRUPO 2",F3184="FFIE GRUPO 7"),"INTERVENTORIA",IF(OR(F3184="CONTRACTUAL",F3184="OTRO SÍ"),VLOOKUP(A3184,CECOS!$A$2:$I$56,9,0),"NO APLICA"))</f>
        <v>INTERVENTORIA</v>
      </c>
    </row>
    <row r="3185" spans="1:9" x14ac:dyDescent="0.25">
      <c r="A3185" s="40">
        <v>1453</v>
      </c>
      <c r="B3185" s="41">
        <v>43497</v>
      </c>
      <c r="C3185" s="42" t="s">
        <v>230</v>
      </c>
      <c r="D3185" s="42" t="s">
        <v>127</v>
      </c>
      <c r="E3185" s="3">
        <v>0</v>
      </c>
      <c r="F3185" s="1" t="s">
        <v>134</v>
      </c>
      <c r="G3185" s="1" t="s">
        <v>134</v>
      </c>
      <c r="I3185" s="77" t="str">
        <f>IF(OR(F3185="FFIE GRUPO 2",F3185="FFIE GRUPO 7"),"INTERVENTORIA",IF(OR(F3185="CONTRACTUAL",F3185="OTRO SÍ"),VLOOKUP(A3185,CECOS!$A$2:$I$56,9,0),"NO APLICA"))</f>
        <v>INTERVENTORIA</v>
      </c>
    </row>
    <row r="3186" spans="1:9" x14ac:dyDescent="0.25">
      <c r="A3186" s="40">
        <v>1453</v>
      </c>
      <c r="B3186" s="41">
        <v>43525</v>
      </c>
      <c r="C3186" s="42" t="s">
        <v>230</v>
      </c>
      <c r="D3186" s="42" t="s">
        <v>127</v>
      </c>
      <c r="E3186" s="3">
        <v>0</v>
      </c>
      <c r="F3186" s="1" t="s">
        <v>134</v>
      </c>
      <c r="G3186" s="1" t="s">
        <v>134</v>
      </c>
      <c r="I3186" s="77" t="str">
        <f>IF(OR(F3186="FFIE GRUPO 2",F3186="FFIE GRUPO 7"),"INTERVENTORIA",IF(OR(F3186="CONTRACTUAL",F3186="OTRO SÍ"),VLOOKUP(A3186,CECOS!$A$2:$I$56,9,0),"NO APLICA"))</f>
        <v>INTERVENTORIA</v>
      </c>
    </row>
    <row r="3187" spans="1:9" x14ac:dyDescent="0.25">
      <c r="A3187" s="40">
        <v>1453</v>
      </c>
      <c r="B3187" s="41">
        <v>43556</v>
      </c>
      <c r="C3187" s="42" t="s">
        <v>230</v>
      </c>
      <c r="D3187" s="42" t="s">
        <v>127</v>
      </c>
      <c r="E3187" s="3">
        <v>0</v>
      </c>
      <c r="F3187" s="1" t="s">
        <v>134</v>
      </c>
      <c r="G3187" s="1" t="s">
        <v>134</v>
      </c>
      <c r="I3187" s="77" t="str">
        <f>IF(OR(F3187="FFIE GRUPO 2",F3187="FFIE GRUPO 7"),"INTERVENTORIA",IF(OR(F3187="CONTRACTUAL",F3187="OTRO SÍ"),VLOOKUP(A3187,CECOS!$A$2:$I$56,9,0),"NO APLICA"))</f>
        <v>INTERVENTORIA</v>
      </c>
    </row>
    <row r="3188" spans="1:9" x14ac:dyDescent="0.25">
      <c r="A3188" s="40">
        <v>1453</v>
      </c>
      <c r="B3188" s="41">
        <v>43586</v>
      </c>
      <c r="C3188" s="42" t="s">
        <v>230</v>
      </c>
      <c r="D3188" s="42" t="s">
        <v>127</v>
      </c>
      <c r="E3188" s="3">
        <v>0</v>
      </c>
      <c r="F3188" s="1" t="s">
        <v>134</v>
      </c>
      <c r="G3188" s="1" t="s">
        <v>134</v>
      </c>
      <c r="I3188" s="77" t="str">
        <f>IF(OR(F3188="FFIE GRUPO 2",F3188="FFIE GRUPO 7"),"INTERVENTORIA",IF(OR(F3188="CONTRACTUAL",F3188="OTRO SÍ"),VLOOKUP(A3188,CECOS!$A$2:$I$56,9,0),"NO APLICA"))</f>
        <v>INTERVENTORIA</v>
      </c>
    </row>
    <row r="3189" spans="1:9" x14ac:dyDescent="0.25">
      <c r="A3189" s="40">
        <v>1453</v>
      </c>
      <c r="B3189" s="41">
        <v>43617</v>
      </c>
      <c r="C3189" s="42" t="s">
        <v>230</v>
      </c>
      <c r="D3189" s="42" t="s">
        <v>127</v>
      </c>
      <c r="E3189" s="3">
        <v>0</v>
      </c>
      <c r="F3189" s="1" t="s">
        <v>134</v>
      </c>
      <c r="G3189" s="1" t="s">
        <v>134</v>
      </c>
      <c r="I3189" s="77" t="str">
        <f>IF(OR(F3189="FFIE GRUPO 2",F3189="FFIE GRUPO 7"),"INTERVENTORIA",IF(OR(F3189="CONTRACTUAL",F3189="OTRO SÍ"),VLOOKUP(A3189,CECOS!$A$2:$I$56,9,0),"NO APLICA"))</f>
        <v>INTERVENTORIA</v>
      </c>
    </row>
    <row r="3190" spans="1:9" x14ac:dyDescent="0.25">
      <c r="A3190" s="40">
        <v>1453</v>
      </c>
      <c r="B3190" s="41">
        <v>43647</v>
      </c>
      <c r="C3190" s="42" t="s">
        <v>230</v>
      </c>
      <c r="D3190" s="42" t="s">
        <v>127</v>
      </c>
      <c r="E3190" s="3">
        <v>0</v>
      </c>
      <c r="F3190" s="1" t="s">
        <v>134</v>
      </c>
      <c r="G3190" s="1" t="s">
        <v>134</v>
      </c>
      <c r="I3190" s="77" t="str">
        <f>IF(OR(F3190="FFIE GRUPO 2",F3190="FFIE GRUPO 7"),"INTERVENTORIA",IF(OR(F3190="CONTRACTUAL",F3190="OTRO SÍ"),VLOOKUP(A3190,CECOS!$A$2:$I$56,9,0),"NO APLICA"))</f>
        <v>INTERVENTORIA</v>
      </c>
    </row>
    <row r="3191" spans="1:9" x14ac:dyDescent="0.25">
      <c r="A3191" s="40">
        <v>1453</v>
      </c>
      <c r="B3191" s="41">
        <v>43678</v>
      </c>
      <c r="C3191" s="42" t="s">
        <v>230</v>
      </c>
      <c r="D3191" s="42" t="s">
        <v>127</v>
      </c>
      <c r="E3191" s="3">
        <v>0</v>
      </c>
      <c r="F3191" s="1" t="s">
        <v>134</v>
      </c>
      <c r="G3191" s="1" t="s">
        <v>134</v>
      </c>
      <c r="I3191" s="77" t="str">
        <f>IF(OR(F3191="FFIE GRUPO 2",F3191="FFIE GRUPO 7"),"INTERVENTORIA",IF(OR(F3191="CONTRACTUAL",F3191="OTRO SÍ"),VLOOKUP(A3191,CECOS!$A$2:$I$56,9,0),"NO APLICA"))</f>
        <v>INTERVENTORIA</v>
      </c>
    </row>
    <row r="3192" spans="1:9" x14ac:dyDescent="0.25">
      <c r="A3192" s="40">
        <v>1453</v>
      </c>
      <c r="B3192" s="41">
        <v>43709</v>
      </c>
      <c r="C3192" s="42" t="s">
        <v>230</v>
      </c>
      <c r="D3192" s="42" t="s">
        <v>127</v>
      </c>
      <c r="E3192" s="3">
        <v>0</v>
      </c>
      <c r="F3192" s="1" t="s">
        <v>134</v>
      </c>
      <c r="G3192" s="1" t="s">
        <v>134</v>
      </c>
      <c r="I3192" s="77" t="str">
        <f>IF(OR(F3192="FFIE GRUPO 2",F3192="FFIE GRUPO 7"),"INTERVENTORIA",IF(OR(F3192="CONTRACTUAL",F3192="OTRO SÍ"),VLOOKUP(A3192,CECOS!$A$2:$I$56,9,0),"NO APLICA"))</f>
        <v>INTERVENTORIA</v>
      </c>
    </row>
    <row r="3193" spans="1:9" x14ac:dyDescent="0.25">
      <c r="A3193" s="40">
        <v>1453</v>
      </c>
      <c r="B3193" s="41">
        <v>43739</v>
      </c>
      <c r="C3193" s="42" t="s">
        <v>230</v>
      </c>
      <c r="D3193" s="42" t="s">
        <v>127</v>
      </c>
      <c r="E3193" s="3">
        <v>0</v>
      </c>
      <c r="F3193" s="1" t="s">
        <v>134</v>
      </c>
      <c r="G3193" s="1" t="s">
        <v>134</v>
      </c>
      <c r="I3193" s="77" t="str">
        <f>IF(OR(F3193="FFIE GRUPO 2",F3193="FFIE GRUPO 7"),"INTERVENTORIA",IF(OR(F3193="CONTRACTUAL",F3193="OTRO SÍ"),VLOOKUP(A3193,CECOS!$A$2:$I$56,9,0),"NO APLICA"))</f>
        <v>INTERVENTORIA</v>
      </c>
    </row>
    <row r="3194" spans="1:9" x14ac:dyDescent="0.25">
      <c r="A3194" s="40">
        <v>1453</v>
      </c>
      <c r="B3194" s="41">
        <v>43770</v>
      </c>
      <c r="C3194" s="42" t="s">
        <v>230</v>
      </c>
      <c r="D3194" s="42" t="s">
        <v>127</v>
      </c>
      <c r="E3194" s="3">
        <v>0</v>
      </c>
      <c r="F3194" s="1" t="s">
        <v>134</v>
      </c>
      <c r="G3194" s="1" t="s">
        <v>134</v>
      </c>
      <c r="I3194" s="77" t="str">
        <f>IF(OR(F3194="FFIE GRUPO 2",F3194="FFIE GRUPO 7"),"INTERVENTORIA",IF(OR(F3194="CONTRACTUAL",F3194="OTRO SÍ"),VLOOKUP(A3194,CECOS!$A$2:$I$56,9,0),"NO APLICA"))</f>
        <v>INTERVENTORIA</v>
      </c>
    </row>
    <row r="3195" spans="1:9" x14ac:dyDescent="0.25">
      <c r="A3195" s="40">
        <v>1453</v>
      </c>
      <c r="B3195" s="41">
        <v>43800</v>
      </c>
      <c r="C3195" s="42" t="s">
        <v>230</v>
      </c>
      <c r="D3195" s="42" t="s">
        <v>127</v>
      </c>
      <c r="E3195" s="3">
        <v>0</v>
      </c>
      <c r="F3195" s="1" t="s">
        <v>134</v>
      </c>
      <c r="G3195" s="1" t="s">
        <v>134</v>
      </c>
      <c r="I3195" s="77" t="str">
        <f>IF(OR(F3195="FFIE GRUPO 2",F3195="FFIE GRUPO 7"),"INTERVENTORIA",IF(OR(F3195="CONTRACTUAL",F3195="OTRO SÍ"),VLOOKUP(A3195,CECOS!$A$2:$I$56,9,0),"NO APLICA"))</f>
        <v>INTERVENTORIA</v>
      </c>
    </row>
    <row r="3196" spans="1:9" x14ac:dyDescent="0.25">
      <c r="A3196" s="40">
        <v>1507</v>
      </c>
      <c r="B3196" s="41">
        <v>43617</v>
      </c>
      <c r="C3196" s="42" t="s">
        <v>230</v>
      </c>
      <c r="D3196" s="42" t="s">
        <v>127</v>
      </c>
      <c r="E3196" s="3">
        <v>0</v>
      </c>
      <c r="F3196" s="1" t="s">
        <v>134</v>
      </c>
      <c r="G3196" s="1" t="s">
        <v>134</v>
      </c>
      <c r="I3196" s="77" t="str">
        <f>IF(OR(F3196="FFIE GRUPO 2",F3196="FFIE GRUPO 7"),"INTERVENTORIA",IF(OR(F3196="CONTRACTUAL",F3196="OTRO SÍ"),VLOOKUP(A3196,CECOS!$A$2:$I$56,9,0),"NO APLICA"))</f>
        <v>OTROS</v>
      </c>
    </row>
    <row r="3197" spans="1:9" x14ac:dyDescent="0.25">
      <c r="A3197" s="40">
        <v>1577</v>
      </c>
      <c r="B3197" s="41">
        <v>43466</v>
      </c>
      <c r="C3197" s="42" t="s">
        <v>230</v>
      </c>
      <c r="D3197" s="42" t="s">
        <v>13</v>
      </c>
      <c r="E3197" s="3">
        <v>0</v>
      </c>
      <c r="F3197" s="1" t="s">
        <v>134</v>
      </c>
      <c r="G3197" s="1" t="s">
        <v>134</v>
      </c>
      <c r="I3197" s="77" t="str">
        <f>IF(OR(F3197="FFIE GRUPO 2",F3197="FFIE GRUPO 7"),"INTERVENTORIA",IF(OR(F3197="CONTRACTUAL",F3197="OTRO SÍ"),VLOOKUP(A3197,CECOS!$A$2:$I$56,9,0),"NO APLICA"))</f>
        <v>INTERVENTORIA</v>
      </c>
    </row>
    <row r="3198" spans="1:9" x14ac:dyDescent="0.25">
      <c r="A3198" s="40">
        <v>1577</v>
      </c>
      <c r="B3198" s="41">
        <v>43466</v>
      </c>
      <c r="C3198" s="42" t="s">
        <v>230</v>
      </c>
      <c r="D3198" s="42" t="s">
        <v>5</v>
      </c>
      <c r="E3198" s="3">
        <v>0</v>
      </c>
      <c r="F3198" s="1" t="s">
        <v>134</v>
      </c>
      <c r="G3198" s="1" t="s">
        <v>134</v>
      </c>
      <c r="I3198" s="77" t="str">
        <f>IF(OR(F3198="FFIE GRUPO 2",F3198="FFIE GRUPO 7"),"INTERVENTORIA",IF(OR(F3198="CONTRACTUAL",F3198="OTRO SÍ"),VLOOKUP(A3198,CECOS!$A$2:$I$56,9,0),"NO APLICA"))</f>
        <v>INTERVENTORIA</v>
      </c>
    </row>
    <row r="3199" spans="1:9" x14ac:dyDescent="0.25">
      <c r="A3199" s="40">
        <v>1577</v>
      </c>
      <c r="B3199" s="41">
        <v>43466</v>
      </c>
      <c r="C3199" s="42" t="s">
        <v>230</v>
      </c>
      <c r="D3199" s="42" t="s">
        <v>7</v>
      </c>
      <c r="E3199" s="3">
        <v>0</v>
      </c>
      <c r="F3199" s="1" t="s">
        <v>134</v>
      </c>
      <c r="G3199" s="1" t="s">
        <v>134</v>
      </c>
      <c r="I3199" s="77" t="str">
        <f>IF(OR(F3199="FFIE GRUPO 2",F3199="FFIE GRUPO 7"),"INTERVENTORIA",IF(OR(F3199="CONTRACTUAL",F3199="OTRO SÍ"),VLOOKUP(A3199,CECOS!$A$2:$I$56,9,0),"NO APLICA"))</f>
        <v>INTERVENTORIA</v>
      </c>
    </row>
    <row r="3200" spans="1:9" x14ac:dyDescent="0.25">
      <c r="A3200" s="40">
        <v>1577</v>
      </c>
      <c r="B3200" s="41">
        <v>43466</v>
      </c>
      <c r="C3200" s="42" t="s">
        <v>230</v>
      </c>
      <c r="D3200" s="42" t="s">
        <v>127</v>
      </c>
      <c r="E3200" s="3">
        <v>0</v>
      </c>
      <c r="F3200" s="1" t="s">
        <v>134</v>
      </c>
      <c r="G3200" s="1" t="s">
        <v>134</v>
      </c>
      <c r="I3200" s="77" t="str">
        <f>IF(OR(F3200="FFIE GRUPO 2",F3200="FFIE GRUPO 7"),"INTERVENTORIA",IF(OR(F3200="CONTRACTUAL",F3200="OTRO SÍ"),VLOOKUP(A3200,CECOS!$A$2:$I$56,9,0),"NO APLICA"))</f>
        <v>INTERVENTORIA</v>
      </c>
    </row>
    <row r="3201" spans="1:9" x14ac:dyDescent="0.25">
      <c r="A3201" s="40">
        <v>1577</v>
      </c>
      <c r="B3201" s="41">
        <v>43466</v>
      </c>
      <c r="C3201" s="42" t="s">
        <v>230</v>
      </c>
      <c r="D3201" s="42" t="s">
        <v>86</v>
      </c>
      <c r="E3201" s="3">
        <v>0</v>
      </c>
      <c r="F3201" s="1" t="s">
        <v>134</v>
      </c>
      <c r="G3201" s="1" t="s">
        <v>134</v>
      </c>
      <c r="I3201" s="77" t="str">
        <f>IF(OR(F3201="FFIE GRUPO 2",F3201="FFIE GRUPO 7"),"INTERVENTORIA",IF(OR(F3201="CONTRACTUAL",F3201="OTRO SÍ"),VLOOKUP(A3201,CECOS!$A$2:$I$56,9,0),"NO APLICA"))</f>
        <v>INTERVENTORIA</v>
      </c>
    </row>
    <row r="3202" spans="1:9" x14ac:dyDescent="0.25">
      <c r="A3202" s="40">
        <v>1577</v>
      </c>
      <c r="B3202" s="41">
        <v>43466</v>
      </c>
      <c r="C3202" s="42" t="s">
        <v>230</v>
      </c>
      <c r="D3202" s="42" t="s">
        <v>87</v>
      </c>
      <c r="E3202" s="3">
        <v>0</v>
      </c>
      <c r="F3202" s="1" t="s">
        <v>134</v>
      </c>
      <c r="G3202" s="1" t="s">
        <v>134</v>
      </c>
      <c r="I3202" s="77" t="str">
        <f>IF(OR(F3202="FFIE GRUPO 2",F3202="FFIE GRUPO 7"),"INTERVENTORIA",IF(OR(F3202="CONTRACTUAL",F3202="OTRO SÍ"),VLOOKUP(A3202,CECOS!$A$2:$I$56,9,0),"NO APLICA"))</f>
        <v>INTERVENTORIA</v>
      </c>
    </row>
    <row r="3203" spans="1:9" x14ac:dyDescent="0.25">
      <c r="A3203" s="40">
        <v>1577</v>
      </c>
      <c r="B3203" s="41">
        <v>43466</v>
      </c>
      <c r="C3203" s="42" t="s">
        <v>230</v>
      </c>
      <c r="D3203" s="42" t="s">
        <v>89</v>
      </c>
      <c r="E3203" s="3">
        <v>0</v>
      </c>
      <c r="F3203" s="1" t="s">
        <v>134</v>
      </c>
      <c r="G3203" s="1" t="s">
        <v>134</v>
      </c>
      <c r="I3203" s="77" t="str">
        <f>IF(OR(F3203="FFIE GRUPO 2",F3203="FFIE GRUPO 7"),"INTERVENTORIA",IF(OR(F3203="CONTRACTUAL",F3203="OTRO SÍ"),VLOOKUP(A3203,CECOS!$A$2:$I$56,9,0),"NO APLICA"))</f>
        <v>INTERVENTORIA</v>
      </c>
    </row>
    <row r="3204" spans="1:9" x14ac:dyDescent="0.25">
      <c r="A3204" s="40">
        <v>1577</v>
      </c>
      <c r="B3204" s="41">
        <v>43466</v>
      </c>
      <c r="C3204" s="42" t="s">
        <v>230</v>
      </c>
      <c r="D3204" s="42" t="s">
        <v>90</v>
      </c>
      <c r="E3204" s="3">
        <v>0</v>
      </c>
      <c r="F3204" s="1" t="s">
        <v>134</v>
      </c>
      <c r="G3204" s="1" t="s">
        <v>134</v>
      </c>
      <c r="I3204" s="77" t="str">
        <f>IF(OR(F3204="FFIE GRUPO 2",F3204="FFIE GRUPO 7"),"INTERVENTORIA",IF(OR(F3204="CONTRACTUAL",F3204="OTRO SÍ"),VLOOKUP(A3204,CECOS!$A$2:$I$56,9,0),"NO APLICA"))</f>
        <v>INTERVENTORIA</v>
      </c>
    </row>
    <row r="3205" spans="1:9" x14ac:dyDescent="0.25">
      <c r="A3205" s="40">
        <v>1577</v>
      </c>
      <c r="B3205" s="41">
        <v>43466</v>
      </c>
      <c r="C3205" s="42" t="s">
        <v>230</v>
      </c>
      <c r="D3205" s="42" t="s">
        <v>14</v>
      </c>
      <c r="E3205" s="3">
        <v>0</v>
      </c>
      <c r="F3205" s="1" t="s">
        <v>134</v>
      </c>
      <c r="G3205" s="1" t="s">
        <v>134</v>
      </c>
      <c r="I3205" s="77" t="str">
        <f>IF(OR(F3205="FFIE GRUPO 2",F3205="FFIE GRUPO 7"),"INTERVENTORIA",IF(OR(F3205="CONTRACTUAL",F3205="OTRO SÍ"),VLOOKUP(A3205,CECOS!$A$2:$I$56,9,0),"NO APLICA"))</f>
        <v>INTERVENTORIA</v>
      </c>
    </row>
    <row r="3206" spans="1:9" x14ac:dyDescent="0.25">
      <c r="A3206" s="40">
        <v>1577</v>
      </c>
      <c r="B3206" s="41">
        <v>43466</v>
      </c>
      <c r="C3206" s="42" t="s">
        <v>230</v>
      </c>
      <c r="D3206" s="42" t="s">
        <v>84</v>
      </c>
      <c r="E3206" s="3">
        <v>0</v>
      </c>
      <c r="F3206" s="1" t="s">
        <v>134</v>
      </c>
      <c r="G3206" s="1" t="s">
        <v>134</v>
      </c>
      <c r="I3206" s="77" t="str">
        <f>IF(OR(F3206="FFIE GRUPO 2",F3206="FFIE GRUPO 7"),"INTERVENTORIA",IF(OR(F3206="CONTRACTUAL",F3206="OTRO SÍ"),VLOOKUP(A3206,CECOS!$A$2:$I$56,9,0),"NO APLICA"))</f>
        <v>INTERVENTORIA</v>
      </c>
    </row>
    <row r="3207" spans="1:9" x14ac:dyDescent="0.25">
      <c r="A3207" s="40">
        <v>1577</v>
      </c>
      <c r="B3207" s="41">
        <v>43466</v>
      </c>
      <c r="C3207" s="42" t="s">
        <v>230</v>
      </c>
      <c r="D3207" s="42" t="s">
        <v>19</v>
      </c>
      <c r="E3207" s="3">
        <v>0</v>
      </c>
      <c r="F3207" s="1" t="s">
        <v>134</v>
      </c>
      <c r="G3207" s="1" t="s">
        <v>134</v>
      </c>
      <c r="I3207" s="77" t="str">
        <f>IF(OR(F3207="FFIE GRUPO 2",F3207="FFIE GRUPO 7"),"INTERVENTORIA",IF(OR(F3207="CONTRACTUAL",F3207="OTRO SÍ"),VLOOKUP(A3207,CECOS!$A$2:$I$56,9,0),"NO APLICA"))</f>
        <v>INTERVENTORIA</v>
      </c>
    </row>
    <row r="3208" spans="1:9" x14ac:dyDescent="0.25">
      <c r="A3208" s="40">
        <v>1577</v>
      </c>
      <c r="B3208" s="41">
        <v>43466</v>
      </c>
      <c r="C3208" s="42" t="s">
        <v>230</v>
      </c>
      <c r="D3208" s="42" t="s">
        <v>85</v>
      </c>
      <c r="E3208" s="3">
        <v>0</v>
      </c>
      <c r="F3208" s="1" t="s">
        <v>134</v>
      </c>
      <c r="G3208" s="1" t="s">
        <v>134</v>
      </c>
      <c r="I3208" s="77" t="str">
        <f>IF(OR(F3208="FFIE GRUPO 2",F3208="FFIE GRUPO 7"),"INTERVENTORIA",IF(OR(F3208="CONTRACTUAL",F3208="OTRO SÍ"),VLOOKUP(A3208,CECOS!$A$2:$I$56,9,0),"NO APLICA"))</f>
        <v>INTERVENTORIA</v>
      </c>
    </row>
    <row r="3209" spans="1:9" x14ac:dyDescent="0.25">
      <c r="A3209" s="40">
        <v>1577</v>
      </c>
      <c r="B3209" s="41">
        <v>43466</v>
      </c>
      <c r="C3209" s="42" t="s">
        <v>230</v>
      </c>
      <c r="D3209" s="42" t="s">
        <v>16</v>
      </c>
      <c r="E3209" s="3">
        <v>0</v>
      </c>
      <c r="F3209" s="1" t="s">
        <v>134</v>
      </c>
      <c r="G3209" s="1" t="s">
        <v>134</v>
      </c>
      <c r="I3209" s="77" t="str">
        <f>IF(OR(F3209="FFIE GRUPO 2",F3209="FFIE GRUPO 7"),"INTERVENTORIA",IF(OR(F3209="CONTRACTUAL",F3209="OTRO SÍ"),VLOOKUP(A3209,CECOS!$A$2:$I$56,9,0),"NO APLICA"))</f>
        <v>INTERVENTORIA</v>
      </c>
    </row>
    <row r="3210" spans="1:9" x14ac:dyDescent="0.25">
      <c r="A3210" s="40">
        <v>1577</v>
      </c>
      <c r="B3210" s="41">
        <v>43466</v>
      </c>
      <c r="C3210" s="42" t="s">
        <v>230</v>
      </c>
      <c r="D3210" s="42" t="s">
        <v>17</v>
      </c>
      <c r="E3210" s="3">
        <v>0</v>
      </c>
      <c r="F3210" s="1" t="s">
        <v>134</v>
      </c>
      <c r="G3210" s="1" t="s">
        <v>134</v>
      </c>
      <c r="I3210" s="77" t="str">
        <f>IF(OR(F3210="FFIE GRUPO 2",F3210="FFIE GRUPO 7"),"INTERVENTORIA",IF(OR(F3210="CONTRACTUAL",F3210="OTRO SÍ"),VLOOKUP(A3210,CECOS!$A$2:$I$56,9,0),"NO APLICA"))</f>
        <v>INTERVENTORIA</v>
      </c>
    </row>
    <row r="3211" spans="1:9" x14ac:dyDescent="0.25">
      <c r="A3211" s="40">
        <v>1577</v>
      </c>
      <c r="B3211" s="41">
        <v>43466</v>
      </c>
      <c r="C3211" s="42" t="s">
        <v>230</v>
      </c>
      <c r="D3211" s="42" t="s">
        <v>88</v>
      </c>
      <c r="E3211" s="3">
        <v>0</v>
      </c>
      <c r="F3211" s="1" t="s">
        <v>134</v>
      </c>
      <c r="G3211" s="1" t="s">
        <v>134</v>
      </c>
      <c r="I3211" s="77" t="str">
        <f>IF(OR(F3211="FFIE GRUPO 2",F3211="FFIE GRUPO 7"),"INTERVENTORIA",IF(OR(F3211="CONTRACTUAL",F3211="OTRO SÍ"),VLOOKUP(A3211,CECOS!$A$2:$I$56,9,0),"NO APLICA"))</f>
        <v>INTERVENTORIA</v>
      </c>
    </row>
    <row r="3212" spans="1:9" x14ac:dyDescent="0.25">
      <c r="A3212" s="40">
        <v>1577</v>
      </c>
      <c r="B3212" s="41">
        <v>43497</v>
      </c>
      <c r="C3212" s="42" t="s">
        <v>230</v>
      </c>
      <c r="D3212" s="42" t="s">
        <v>13</v>
      </c>
      <c r="E3212" s="3">
        <v>0</v>
      </c>
      <c r="F3212" s="1" t="s">
        <v>134</v>
      </c>
      <c r="G3212" s="1" t="s">
        <v>134</v>
      </c>
      <c r="I3212" s="77" t="str">
        <f>IF(OR(F3212="FFIE GRUPO 2",F3212="FFIE GRUPO 7"),"INTERVENTORIA",IF(OR(F3212="CONTRACTUAL",F3212="OTRO SÍ"),VLOOKUP(A3212,CECOS!$A$2:$I$56,9,0),"NO APLICA"))</f>
        <v>INTERVENTORIA</v>
      </c>
    </row>
    <row r="3213" spans="1:9" x14ac:dyDescent="0.25">
      <c r="A3213" s="40">
        <v>1577</v>
      </c>
      <c r="B3213" s="41">
        <v>43497</v>
      </c>
      <c r="C3213" s="42" t="s">
        <v>230</v>
      </c>
      <c r="D3213" s="42" t="s">
        <v>5</v>
      </c>
      <c r="E3213" s="3">
        <v>0</v>
      </c>
      <c r="F3213" s="1" t="s">
        <v>134</v>
      </c>
      <c r="G3213" s="1" t="s">
        <v>134</v>
      </c>
      <c r="I3213" s="77" t="str">
        <f>IF(OR(F3213="FFIE GRUPO 2",F3213="FFIE GRUPO 7"),"INTERVENTORIA",IF(OR(F3213="CONTRACTUAL",F3213="OTRO SÍ"),VLOOKUP(A3213,CECOS!$A$2:$I$56,9,0),"NO APLICA"))</f>
        <v>INTERVENTORIA</v>
      </c>
    </row>
    <row r="3214" spans="1:9" x14ac:dyDescent="0.25">
      <c r="A3214" s="40">
        <v>1577</v>
      </c>
      <c r="B3214" s="41">
        <v>43497</v>
      </c>
      <c r="C3214" s="42" t="s">
        <v>230</v>
      </c>
      <c r="D3214" s="42" t="s">
        <v>7</v>
      </c>
      <c r="E3214" s="3">
        <v>0</v>
      </c>
      <c r="F3214" s="1" t="s">
        <v>134</v>
      </c>
      <c r="G3214" s="1" t="s">
        <v>134</v>
      </c>
      <c r="I3214" s="77" t="str">
        <f>IF(OR(F3214="FFIE GRUPO 2",F3214="FFIE GRUPO 7"),"INTERVENTORIA",IF(OR(F3214="CONTRACTUAL",F3214="OTRO SÍ"),VLOOKUP(A3214,CECOS!$A$2:$I$56,9,0),"NO APLICA"))</f>
        <v>INTERVENTORIA</v>
      </c>
    </row>
    <row r="3215" spans="1:9" x14ac:dyDescent="0.25">
      <c r="A3215" s="40">
        <v>1577</v>
      </c>
      <c r="B3215" s="41">
        <v>43497</v>
      </c>
      <c r="C3215" s="42" t="s">
        <v>230</v>
      </c>
      <c r="D3215" s="42" t="s">
        <v>127</v>
      </c>
      <c r="E3215" s="3">
        <v>0</v>
      </c>
      <c r="F3215" s="1" t="s">
        <v>134</v>
      </c>
      <c r="G3215" s="1" t="s">
        <v>134</v>
      </c>
      <c r="I3215" s="77" t="str">
        <f>IF(OR(F3215="FFIE GRUPO 2",F3215="FFIE GRUPO 7"),"INTERVENTORIA",IF(OR(F3215="CONTRACTUAL",F3215="OTRO SÍ"),VLOOKUP(A3215,CECOS!$A$2:$I$56,9,0),"NO APLICA"))</f>
        <v>INTERVENTORIA</v>
      </c>
    </row>
    <row r="3216" spans="1:9" x14ac:dyDescent="0.25">
      <c r="A3216" s="40">
        <v>1577</v>
      </c>
      <c r="B3216" s="41">
        <v>43497</v>
      </c>
      <c r="C3216" s="42" t="s">
        <v>230</v>
      </c>
      <c r="D3216" s="42" t="s">
        <v>89</v>
      </c>
      <c r="E3216" s="3">
        <v>0</v>
      </c>
      <c r="F3216" s="1" t="s">
        <v>134</v>
      </c>
      <c r="G3216" s="1" t="s">
        <v>134</v>
      </c>
      <c r="I3216" s="77" t="str">
        <f>IF(OR(F3216="FFIE GRUPO 2",F3216="FFIE GRUPO 7"),"INTERVENTORIA",IF(OR(F3216="CONTRACTUAL",F3216="OTRO SÍ"),VLOOKUP(A3216,CECOS!$A$2:$I$56,9,0),"NO APLICA"))</f>
        <v>INTERVENTORIA</v>
      </c>
    </row>
    <row r="3217" spans="1:9" x14ac:dyDescent="0.25">
      <c r="A3217" s="40">
        <v>1577</v>
      </c>
      <c r="B3217" s="41">
        <v>43497</v>
      </c>
      <c r="C3217" s="42" t="s">
        <v>230</v>
      </c>
      <c r="D3217" s="42" t="s">
        <v>90</v>
      </c>
      <c r="E3217" s="3">
        <v>0</v>
      </c>
      <c r="F3217" s="1" t="s">
        <v>134</v>
      </c>
      <c r="G3217" s="1" t="s">
        <v>134</v>
      </c>
      <c r="I3217" s="77" t="str">
        <f>IF(OR(F3217="FFIE GRUPO 2",F3217="FFIE GRUPO 7"),"INTERVENTORIA",IF(OR(F3217="CONTRACTUAL",F3217="OTRO SÍ"),VLOOKUP(A3217,CECOS!$A$2:$I$56,9,0),"NO APLICA"))</f>
        <v>INTERVENTORIA</v>
      </c>
    </row>
    <row r="3218" spans="1:9" x14ac:dyDescent="0.25">
      <c r="A3218" s="40">
        <v>1577</v>
      </c>
      <c r="B3218" s="41">
        <v>43497</v>
      </c>
      <c r="C3218" s="42" t="s">
        <v>230</v>
      </c>
      <c r="D3218" s="42" t="s">
        <v>14</v>
      </c>
      <c r="E3218" s="3">
        <v>0</v>
      </c>
      <c r="F3218" s="1" t="s">
        <v>134</v>
      </c>
      <c r="G3218" s="1" t="s">
        <v>134</v>
      </c>
      <c r="I3218" s="77" t="str">
        <f>IF(OR(F3218="FFIE GRUPO 2",F3218="FFIE GRUPO 7"),"INTERVENTORIA",IF(OR(F3218="CONTRACTUAL",F3218="OTRO SÍ"),VLOOKUP(A3218,CECOS!$A$2:$I$56,9,0),"NO APLICA"))</f>
        <v>INTERVENTORIA</v>
      </c>
    </row>
    <row r="3219" spans="1:9" x14ac:dyDescent="0.25">
      <c r="A3219" s="40">
        <v>1577</v>
      </c>
      <c r="B3219" s="41">
        <v>43497</v>
      </c>
      <c r="C3219" s="42" t="s">
        <v>230</v>
      </c>
      <c r="D3219" s="42" t="s">
        <v>19</v>
      </c>
      <c r="E3219" s="3">
        <v>0</v>
      </c>
      <c r="F3219" s="1" t="s">
        <v>134</v>
      </c>
      <c r="G3219" s="1" t="s">
        <v>134</v>
      </c>
      <c r="I3219" s="77" t="str">
        <f>IF(OR(F3219="FFIE GRUPO 2",F3219="FFIE GRUPO 7"),"INTERVENTORIA",IF(OR(F3219="CONTRACTUAL",F3219="OTRO SÍ"),VLOOKUP(A3219,CECOS!$A$2:$I$56,9,0),"NO APLICA"))</f>
        <v>INTERVENTORIA</v>
      </c>
    </row>
    <row r="3220" spans="1:9" x14ac:dyDescent="0.25">
      <c r="A3220" s="40">
        <v>1577</v>
      </c>
      <c r="B3220" s="41">
        <v>43497</v>
      </c>
      <c r="C3220" s="42" t="s">
        <v>230</v>
      </c>
      <c r="D3220" s="42" t="s">
        <v>85</v>
      </c>
      <c r="E3220" s="3">
        <v>0</v>
      </c>
      <c r="F3220" s="1" t="s">
        <v>134</v>
      </c>
      <c r="G3220" s="1" t="s">
        <v>134</v>
      </c>
      <c r="I3220" s="77" t="str">
        <f>IF(OR(F3220="FFIE GRUPO 2",F3220="FFIE GRUPO 7"),"INTERVENTORIA",IF(OR(F3220="CONTRACTUAL",F3220="OTRO SÍ"),VLOOKUP(A3220,CECOS!$A$2:$I$56,9,0),"NO APLICA"))</f>
        <v>INTERVENTORIA</v>
      </c>
    </row>
    <row r="3221" spans="1:9" x14ac:dyDescent="0.25">
      <c r="A3221" s="40">
        <v>1577</v>
      </c>
      <c r="B3221" s="41">
        <v>43497</v>
      </c>
      <c r="C3221" s="42" t="s">
        <v>230</v>
      </c>
      <c r="D3221" s="42" t="s">
        <v>16</v>
      </c>
      <c r="E3221" s="3">
        <v>0</v>
      </c>
      <c r="F3221" s="1" t="s">
        <v>134</v>
      </c>
      <c r="G3221" s="1" t="s">
        <v>134</v>
      </c>
      <c r="I3221" s="77" t="str">
        <f>IF(OR(F3221="FFIE GRUPO 2",F3221="FFIE GRUPO 7"),"INTERVENTORIA",IF(OR(F3221="CONTRACTUAL",F3221="OTRO SÍ"),VLOOKUP(A3221,CECOS!$A$2:$I$56,9,0),"NO APLICA"))</f>
        <v>INTERVENTORIA</v>
      </c>
    </row>
    <row r="3222" spans="1:9" x14ac:dyDescent="0.25">
      <c r="A3222" s="40">
        <v>1577</v>
      </c>
      <c r="B3222" s="41">
        <v>43497</v>
      </c>
      <c r="C3222" s="42" t="s">
        <v>230</v>
      </c>
      <c r="D3222" s="42" t="s">
        <v>17</v>
      </c>
      <c r="E3222" s="3">
        <v>0</v>
      </c>
      <c r="F3222" s="1" t="s">
        <v>134</v>
      </c>
      <c r="G3222" s="1" t="s">
        <v>134</v>
      </c>
      <c r="I3222" s="77" t="str">
        <f>IF(OR(F3222="FFIE GRUPO 2",F3222="FFIE GRUPO 7"),"INTERVENTORIA",IF(OR(F3222="CONTRACTUAL",F3222="OTRO SÍ"),VLOOKUP(A3222,CECOS!$A$2:$I$56,9,0),"NO APLICA"))</f>
        <v>INTERVENTORIA</v>
      </c>
    </row>
    <row r="3223" spans="1:9" x14ac:dyDescent="0.25">
      <c r="A3223" s="40">
        <v>1577</v>
      </c>
      <c r="B3223" s="41">
        <v>43497</v>
      </c>
      <c r="C3223" s="42" t="s">
        <v>230</v>
      </c>
      <c r="D3223" s="42" t="s">
        <v>88</v>
      </c>
      <c r="E3223" s="3">
        <v>0</v>
      </c>
      <c r="F3223" s="1" t="s">
        <v>134</v>
      </c>
      <c r="G3223" s="1" t="s">
        <v>134</v>
      </c>
      <c r="I3223" s="77" t="str">
        <f>IF(OR(F3223="FFIE GRUPO 2",F3223="FFIE GRUPO 7"),"INTERVENTORIA",IF(OR(F3223="CONTRACTUAL",F3223="OTRO SÍ"),VLOOKUP(A3223,CECOS!$A$2:$I$56,9,0),"NO APLICA"))</f>
        <v>INTERVENTORIA</v>
      </c>
    </row>
    <row r="3224" spans="1:9" x14ac:dyDescent="0.25">
      <c r="A3224" s="40">
        <v>1577</v>
      </c>
      <c r="B3224" s="41">
        <v>43525</v>
      </c>
      <c r="C3224" s="42" t="s">
        <v>230</v>
      </c>
      <c r="D3224" s="42" t="s">
        <v>13</v>
      </c>
      <c r="E3224" s="3">
        <v>0</v>
      </c>
      <c r="F3224" s="1" t="s">
        <v>134</v>
      </c>
      <c r="G3224" s="1" t="s">
        <v>134</v>
      </c>
      <c r="I3224" s="77" t="str">
        <f>IF(OR(F3224="FFIE GRUPO 2",F3224="FFIE GRUPO 7"),"INTERVENTORIA",IF(OR(F3224="CONTRACTUAL",F3224="OTRO SÍ"),VLOOKUP(A3224,CECOS!$A$2:$I$56,9,0),"NO APLICA"))</f>
        <v>INTERVENTORIA</v>
      </c>
    </row>
    <row r="3225" spans="1:9" x14ac:dyDescent="0.25">
      <c r="A3225" s="40">
        <v>1577</v>
      </c>
      <c r="B3225" s="41">
        <v>43525</v>
      </c>
      <c r="C3225" s="42" t="s">
        <v>230</v>
      </c>
      <c r="D3225" s="42" t="s">
        <v>5</v>
      </c>
      <c r="E3225" s="3">
        <v>0</v>
      </c>
      <c r="F3225" s="1" t="s">
        <v>134</v>
      </c>
      <c r="G3225" s="1" t="s">
        <v>134</v>
      </c>
      <c r="I3225" s="77" t="str">
        <f>IF(OR(F3225="FFIE GRUPO 2",F3225="FFIE GRUPO 7"),"INTERVENTORIA",IF(OR(F3225="CONTRACTUAL",F3225="OTRO SÍ"),VLOOKUP(A3225,CECOS!$A$2:$I$56,9,0),"NO APLICA"))</f>
        <v>INTERVENTORIA</v>
      </c>
    </row>
    <row r="3226" spans="1:9" x14ac:dyDescent="0.25">
      <c r="A3226" s="40">
        <v>1577</v>
      </c>
      <c r="B3226" s="41">
        <v>43525</v>
      </c>
      <c r="C3226" s="42" t="s">
        <v>230</v>
      </c>
      <c r="D3226" s="42" t="s">
        <v>7</v>
      </c>
      <c r="E3226" s="3">
        <v>0</v>
      </c>
      <c r="F3226" s="1" t="s">
        <v>134</v>
      </c>
      <c r="G3226" s="1" t="s">
        <v>134</v>
      </c>
      <c r="I3226" s="77" t="str">
        <f>IF(OR(F3226="FFIE GRUPO 2",F3226="FFIE GRUPO 7"),"INTERVENTORIA",IF(OR(F3226="CONTRACTUAL",F3226="OTRO SÍ"),VLOOKUP(A3226,CECOS!$A$2:$I$56,9,0),"NO APLICA"))</f>
        <v>INTERVENTORIA</v>
      </c>
    </row>
    <row r="3227" spans="1:9" x14ac:dyDescent="0.25">
      <c r="A3227" s="40">
        <v>1577</v>
      </c>
      <c r="B3227" s="41">
        <v>43525</v>
      </c>
      <c r="C3227" s="42" t="s">
        <v>230</v>
      </c>
      <c r="D3227" s="42" t="s">
        <v>127</v>
      </c>
      <c r="E3227" s="3">
        <v>0</v>
      </c>
      <c r="F3227" s="1" t="s">
        <v>134</v>
      </c>
      <c r="G3227" s="1" t="s">
        <v>134</v>
      </c>
      <c r="I3227" s="77" t="str">
        <f>IF(OR(F3227="FFIE GRUPO 2",F3227="FFIE GRUPO 7"),"INTERVENTORIA",IF(OR(F3227="CONTRACTUAL",F3227="OTRO SÍ"),VLOOKUP(A3227,CECOS!$A$2:$I$56,9,0),"NO APLICA"))</f>
        <v>INTERVENTORIA</v>
      </c>
    </row>
    <row r="3228" spans="1:9" x14ac:dyDescent="0.25">
      <c r="A3228" s="40">
        <v>1577</v>
      </c>
      <c r="B3228" s="41">
        <v>43525</v>
      </c>
      <c r="C3228" s="42" t="s">
        <v>230</v>
      </c>
      <c r="D3228" s="42" t="s">
        <v>89</v>
      </c>
      <c r="E3228" s="3">
        <v>0</v>
      </c>
      <c r="F3228" s="1" t="s">
        <v>134</v>
      </c>
      <c r="G3228" s="1" t="s">
        <v>134</v>
      </c>
      <c r="I3228" s="77" t="str">
        <f>IF(OR(F3228="FFIE GRUPO 2",F3228="FFIE GRUPO 7"),"INTERVENTORIA",IF(OR(F3228="CONTRACTUAL",F3228="OTRO SÍ"),VLOOKUP(A3228,CECOS!$A$2:$I$56,9,0),"NO APLICA"))</f>
        <v>INTERVENTORIA</v>
      </c>
    </row>
    <row r="3229" spans="1:9" x14ac:dyDescent="0.25">
      <c r="A3229" s="40">
        <v>1577</v>
      </c>
      <c r="B3229" s="41">
        <v>43525</v>
      </c>
      <c r="C3229" s="42" t="s">
        <v>230</v>
      </c>
      <c r="D3229" s="42" t="s">
        <v>90</v>
      </c>
      <c r="E3229" s="3">
        <v>0</v>
      </c>
      <c r="F3229" s="1" t="s">
        <v>134</v>
      </c>
      <c r="G3229" s="1" t="s">
        <v>134</v>
      </c>
      <c r="I3229" s="77" t="str">
        <f>IF(OR(F3229="FFIE GRUPO 2",F3229="FFIE GRUPO 7"),"INTERVENTORIA",IF(OR(F3229="CONTRACTUAL",F3229="OTRO SÍ"),VLOOKUP(A3229,CECOS!$A$2:$I$56,9,0),"NO APLICA"))</f>
        <v>INTERVENTORIA</v>
      </c>
    </row>
    <row r="3230" spans="1:9" x14ac:dyDescent="0.25">
      <c r="A3230" s="40">
        <v>1577</v>
      </c>
      <c r="B3230" s="41">
        <v>43525</v>
      </c>
      <c r="C3230" s="42" t="s">
        <v>230</v>
      </c>
      <c r="D3230" s="42" t="s">
        <v>14</v>
      </c>
      <c r="E3230" s="3">
        <v>0</v>
      </c>
      <c r="F3230" s="1" t="s">
        <v>134</v>
      </c>
      <c r="G3230" s="1" t="s">
        <v>134</v>
      </c>
      <c r="I3230" s="77" t="str">
        <f>IF(OR(F3230="FFIE GRUPO 2",F3230="FFIE GRUPO 7"),"INTERVENTORIA",IF(OR(F3230="CONTRACTUAL",F3230="OTRO SÍ"),VLOOKUP(A3230,CECOS!$A$2:$I$56,9,0),"NO APLICA"))</f>
        <v>INTERVENTORIA</v>
      </c>
    </row>
    <row r="3231" spans="1:9" x14ac:dyDescent="0.25">
      <c r="A3231" s="40">
        <v>1577</v>
      </c>
      <c r="B3231" s="41">
        <v>43525</v>
      </c>
      <c r="C3231" s="42" t="s">
        <v>230</v>
      </c>
      <c r="D3231" s="42" t="s">
        <v>19</v>
      </c>
      <c r="E3231" s="3">
        <v>0</v>
      </c>
      <c r="F3231" s="1" t="s">
        <v>134</v>
      </c>
      <c r="G3231" s="1" t="s">
        <v>134</v>
      </c>
      <c r="I3231" s="77" t="str">
        <f>IF(OR(F3231="FFIE GRUPO 2",F3231="FFIE GRUPO 7"),"INTERVENTORIA",IF(OR(F3231="CONTRACTUAL",F3231="OTRO SÍ"),VLOOKUP(A3231,CECOS!$A$2:$I$56,9,0),"NO APLICA"))</f>
        <v>INTERVENTORIA</v>
      </c>
    </row>
    <row r="3232" spans="1:9" x14ac:dyDescent="0.25">
      <c r="A3232" s="40">
        <v>1577</v>
      </c>
      <c r="B3232" s="41">
        <v>43525</v>
      </c>
      <c r="C3232" s="42" t="s">
        <v>230</v>
      </c>
      <c r="D3232" s="42" t="s">
        <v>85</v>
      </c>
      <c r="E3232" s="3">
        <v>0</v>
      </c>
      <c r="F3232" s="1" t="s">
        <v>134</v>
      </c>
      <c r="G3232" s="1" t="s">
        <v>134</v>
      </c>
      <c r="I3232" s="77" t="str">
        <f>IF(OR(F3232="FFIE GRUPO 2",F3232="FFIE GRUPO 7"),"INTERVENTORIA",IF(OR(F3232="CONTRACTUAL",F3232="OTRO SÍ"),VLOOKUP(A3232,CECOS!$A$2:$I$56,9,0),"NO APLICA"))</f>
        <v>INTERVENTORIA</v>
      </c>
    </row>
    <row r="3233" spans="1:9" x14ac:dyDescent="0.25">
      <c r="A3233" s="40">
        <v>1577</v>
      </c>
      <c r="B3233" s="41">
        <v>43525</v>
      </c>
      <c r="C3233" s="42" t="s">
        <v>230</v>
      </c>
      <c r="D3233" s="42" t="s">
        <v>16</v>
      </c>
      <c r="E3233" s="3">
        <v>0</v>
      </c>
      <c r="F3233" s="1" t="s">
        <v>134</v>
      </c>
      <c r="G3233" s="1" t="s">
        <v>134</v>
      </c>
      <c r="I3233" s="77" t="str">
        <f>IF(OR(F3233="FFIE GRUPO 2",F3233="FFIE GRUPO 7"),"INTERVENTORIA",IF(OR(F3233="CONTRACTUAL",F3233="OTRO SÍ"),VLOOKUP(A3233,CECOS!$A$2:$I$56,9,0),"NO APLICA"))</f>
        <v>INTERVENTORIA</v>
      </c>
    </row>
    <row r="3234" spans="1:9" x14ac:dyDescent="0.25">
      <c r="A3234" s="40">
        <v>1577</v>
      </c>
      <c r="B3234" s="41">
        <v>43525</v>
      </c>
      <c r="C3234" s="42" t="s">
        <v>230</v>
      </c>
      <c r="D3234" s="42" t="s">
        <v>17</v>
      </c>
      <c r="E3234" s="3">
        <v>0</v>
      </c>
      <c r="F3234" s="1" t="s">
        <v>134</v>
      </c>
      <c r="G3234" s="1" t="s">
        <v>134</v>
      </c>
      <c r="I3234" s="77" t="str">
        <f>IF(OR(F3234="FFIE GRUPO 2",F3234="FFIE GRUPO 7"),"INTERVENTORIA",IF(OR(F3234="CONTRACTUAL",F3234="OTRO SÍ"),VLOOKUP(A3234,CECOS!$A$2:$I$56,9,0),"NO APLICA"))</f>
        <v>INTERVENTORIA</v>
      </c>
    </row>
    <row r="3235" spans="1:9" x14ac:dyDescent="0.25">
      <c r="A3235" s="40">
        <v>1577</v>
      </c>
      <c r="B3235" s="41">
        <v>43525</v>
      </c>
      <c r="C3235" s="42" t="s">
        <v>230</v>
      </c>
      <c r="D3235" s="42" t="s">
        <v>88</v>
      </c>
      <c r="E3235" s="3">
        <v>0</v>
      </c>
      <c r="F3235" s="1" t="s">
        <v>134</v>
      </c>
      <c r="G3235" s="1" t="s">
        <v>134</v>
      </c>
      <c r="I3235" s="77" t="str">
        <f>IF(OR(F3235="FFIE GRUPO 2",F3235="FFIE GRUPO 7"),"INTERVENTORIA",IF(OR(F3235="CONTRACTUAL",F3235="OTRO SÍ"),VLOOKUP(A3235,CECOS!$A$2:$I$56,9,0),"NO APLICA"))</f>
        <v>INTERVENTORIA</v>
      </c>
    </row>
    <row r="3236" spans="1:9" x14ac:dyDescent="0.25">
      <c r="A3236" s="40">
        <v>1577</v>
      </c>
      <c r="B3236" s="41">
        <v>43556</v>
      </c>
      <c r="C3236" s="42" t="s">
        <v>230</v>
      </c>
      <c r="D3236" s="42" t="s">
        <v>13</v>
      </c>
      <c r="E3236" s="3">
        <v>0</v>
      </c>
      <c r="F3236" s="1" t="s">
        <v>134</v>
      </c>
      <c r="G3236" s="1" t="s">
        <v>134</v>
      </c>
      <c r="I3236" s="77" t="str">
        <f>IF(OR(F3236="FFIE GRUPO 2",F3236="FFIE GRUPO 7"),"INTERVENTORIA",IF(OR(F3236="CONTRACTUAL",F3236="OTRO SÍ"),VLOOKUP(A3236,CECOS!$A$2:$I$56,9,0),"NO APLICA"))</f>
        <v>INTERVENTORIA</v>
      </c>
    </row>
    <row r="3237" spans="1:9" x14ac:dyDescent="0.25">
      <c r="A3237" s="40">
        <v>1577</v>
      </c>
      <c r="B3237" s="41">
        <v>43556</v>
      </c>
      <c r="C3237" s="42" t="s">
        <v>230</v>
      </c>
      <c r="D3237" s="42" t="s">
        <v>5</v>
      </c>
      <c r="E3237" s="3">
        <v>0</v>
      </c>
      <c r="F3237" s="1" t="s">
        <v>134</v>
      </c>
      <c r="G3237" s="1" t="s">
        <v>134</v>
      </c>
      <c r="I3237" s="77" t="str">
        <f>IF(OR(F3237="FFIE GRUPO 2",F3237="FFIE GRUPO 7"),"INTERVENTORIA",IF(OR(F3237="CONTRACTUAL",F3237="OTRO SÍ"),VLOOKUP(A3237,CECOS!$A$2:$I$56,9,0),"NO APLICA"))</f>
        <v>INTERVENTORIA</v>
      </c>
    </row>
    <row r="3238" spans="1:9" x14ac:dyDescent="0.25">
      <c r="A3238" s="40">
        <v>1577</v>
      </c>
      <c r="B3238" s="41">
        <v>43556</v>
      </c>
      <c r="C3238" s="42" t="s">
        <v>230</v>
      </c>
      <c r="D3238" s="42" t="s">
        <v>7</v>
      </c>
      <c r="E3238" s="3">
        <v>0</v>
      </c>
      <c r="F3238" s="1" t="s">
        <v>134</v>
      </c>
      <c r="G3238" s="1" t="s">
        <v>134</v>
      </c>
      <c r="I3238" s="77" t="str">
        <f>IF(OR(F3238="FFIE GRUPO 2",F3238="FFIE GRUPO 7"),"INTERVENTORIA",IF(OR(F3238="CONTRACTUAL",F3238="OTRO SÍ"),VLOOKUP(A3238,CECOS!$A$2:$I$56,9,0),"NO APLICA"))</f>
        <v>INTERVENTORIA</v>
      </c>
    </row>
    <row r="3239" spans="1:9" x14ac:dyDescent="0.25">
      <c r="A3239" s="40">
        <v>1577</v>
      </c>
      <c r="B3239" s="41">
        <v>43556</v>
      </c>
      <c r="C3239" s="42" t="s">
        <v>230</v>
      </c>
      <c r="D3239" s="42" t="s">
        <v>127</v>
      </c>
      <c r="E3239" s="3">
        <v>0</v>
      </c>
      <c r="F3239" s="1" t="s">
        <v>134</v>
      </c>
      <c r="G3239" s="1" t="s">
        <v>134</v>
      </c>
      <c r="I3239" s="77" t="str">
        <f>IF(OR(F3239="FFIE GRUPO 2",F3239="FFIE GRUPO 7"),"INTERVENTORIA",IF(OR(F3239="CONTRACTUAL",F3239="OTRO SÍ"),VLOOKUP(A3239,CECOS!$A$2:$I$56,9,0),"NO APLICA"))</f>
        <v>INTERVENTORIA</v>
      </c>
    </row>
    <row r="3240" spans="1:9" x14ac:dyDescent="0.25">
      <c r="A3240" s="40">
        <v>1577</v>
      </c>
      <c r="B3240" s="41">
        <v>43556</v>
      </c>
      <c r="C3240" s="42" t="s">
        <v>230</v>
      </c>
      <c r="D3240" s="42" t="s">
        <v>89</v>
      </c>
      <c r="E3240" s="3">
        <v>0</v>
      </c>
      <c r="F3240" s="1" t="s">
        <v>134</v>
      </c>
      <c r="G3240" s="1" t="s">
        <v>134</v>
      </c>
      <c r="I3240" s="77" t="str">
        <f>IF(OR(F3240="FFIE GRUPO 2",F3240="FFIE GRUPO 7"),"INTERVENTORIA",IF(OR(F3240="CONTRACTUAL",F3240="OTRO SÍ"),VLOOKUP(A3240,CECOS!$A$2:$I$56,9,0),"NO APLICA"))</f>
        <v>INTERVENTORIA</v>
      </c>
    </row>
    <row r="3241" spans="1:9" x14ac:dyDescent="0.25">
      <c r="A3241" s="40">
        <v>1577</v>
      </c>
      <c r="B3241" s="41">
        <v>43556</v>
      </c>
      <c r="C3241" s="42" t="s">
        <v>230</v>
      </c>
      <c r="D3241" s="42" t="s">
        <v>90</v>
      </c>
      <c r="E3241" s="3">
        <v>0</v>
      </c>
      <c r="F3241" s="1" t="s">
        <v>134</v>
      </c>
      <c r="G3241" s="1" t="s">
        <v>134</v>
      </c>
      <c r="I3241" s="77" t="str">
        <f>IF(OR(F3241="FFIE GRUPO 2",F3241="FFIE GRUPO 7"),"INTERVENTORIA",IF(OR(F3241="CONTRACTUAL",F3241="OTRO SÍ"),VLOOKUP(A3241,CECOS!$A$2:$I$56,9,0),"NO APLICA"))</f>
        <v>INTERVENTORIA</v>
      </c>
    </row>
    <row r="3242" spans="1:9" x14ac:dyDescent="0.25">
      <c r="A3242" s="40">
        <v>1577</v>
      </c>
      <c r="B3242" s="41">
        <v>43556</v>
      </c>
      <c r="C3242" s="42" t="s">
        <v>230</v>
      </c>
      <c r="D3242" s="42" t="s">
        <v>14</v>
      </c>
      <c r="E3242" s="3">
        <v>0</v>
      </c>
      <c r="F3242" s="1" t="s">
        <v>134</v>
      </c>
      <c r="G3242" s="1" t="s">
        <v>134</v>
      </c>
      <c r="I3242" s="77" t="str">
        <f>IF(OR(F3242="FFIE GRUPO 2",F3242="FFIE GRUPO 7"),"INTERVENTORIA",IF(OR(F3242="CONTRACTUAL",F3242="OTRO SÍ"),VLOOKUP(A3242,CECOS!$A$2:$I$56,9,0),"NO APLICA"))</f>
        <v>INTERVENTORIA</v>
      </c>
    </row>
    <row r="3243" spans="1:9" x14ac:dyDescent="0.25">
      <c r="A3243" s="40">
        <v>1577</v>
      </c>
      <c r="B3243" s="41">
        <v>43556</v>
      </c>
      <c r="C3243" s="42" t="s">
        <v>230</v>
      </c>
      <c r="D3243" s="42" t="s">
        <v>19</v>
      </c>
      <c r="E3243" s="3">
        <v>0</v>
      </c>
      <c r="F3243" s="1" t="s">
        <v>134</v>
      </c>
      <c r="G3243" s="1" t="s">
        <v>134</v>
      </c>
      <c r="I3243" s="77" t="str">
        <f>IF(OR(F3243="FFIE GRUPO 2",F3243="FFIE GRUPO 7"),"INTERVENTORIA",IF(OR(F3243="CONTRACTUAL",F3243="OTRO SÍ"),VLOOKUP(A3243,CECOS!$A$2:$I$56,9,0),"NO APLICA"))</f>
        <v>INTERVENTORIA</v>
      </c>
    </row>
    <row r="3244" spans="1:9" x14ac:dyDescent="0.25">
      <c r="A3244" s="40">
        <v>1577</v>
      </c>
      <c r="B3244" s="41">
        <v>43556</v>
      </c>
      <c r="C3244" s="42" t="s">
        <v>230</v>
      </c>
      <c r="D3244" s="42" t="s">
        <v>85</v>
      </c>
      <c r="E3244" s="3">
        <v>0</v>
      </c>
      <c r="F3244" s="1" t="s">
        <v>134</v>
      </c>
      <c r="G3244" s="1" t="s">
        <v>134</v>
      </c>
      <c r="I3244" s="77" t="str">
        <f>IF(OR(F3244="FFIE GRUPO 2",F3244="FFIE GRUPO 7"),"INTERVENTORIA",IF(OR(F3244="CONTRACTUAL",F3244="OTRO SÍ"),VLOOKUP(A3244,CECOS!$A$2:$I$56,9,0),"NO APLICA"))</f>
        <v>INTERVENTORIA</v>
      </c>
    </row>
    <row r="3245" spans="1:9" x14ac:dyDescent="0.25">
      <c r="A3245" s="40">
        <v>1577</v>
      </c>
      <c r="B3245" s="41">
        <v>43556</v>
      </c>
      <c r="C3245" s="42" t="s">
        <v>230</v>
      </c>
      <c r="D3245" s="42" t="s">
        <v>16</v>
      </c>
      <c r="E3245" s="3">
        <v>0</v>
      </c>
      <c r="F3245" s="1" t="s">
        <v>134</v>
      </c>
      <c r="G3245" s="1" t="s">
        <v>134</v>
      </c>
      <c r="I3245" s="77" t="str">
        <f>IF(OR(F3245="FFIE GRUPO 2",F3245="FFIE GRUPO 7"),"INTERVENTORIA",IF(OR(F3245="CONTRACTUAL",F3245="OTRO SÍ"),VLOOKUP(A3245,CECOS!$A$2:$I$56,9,0),"NO APLICA"))</f>
        <v>INTERVENTORIA</v>
      </c>
    </row>
    <row r="3246" spans="1:9" x14ac:dyDescent="0.25">
      <c r="A3246" s="40">
        <v>1577</v>
      </c>
      <c r="B3246" s="41">
        <v>43556</v>
      </c>
      <c r="C3246" s="42" t="s">
        <v>230</v>
      </c>
      <c r="D3246" s="42" t="s">
        <v>17</v>
      </c>
      <c r="E3246" s="3">
        <v>0</v>
      </c>
      <c r="F3246" s="1" t="s">
        <v>134</v>
      </c>
      <c r="G3246" s="1" t="s">
        <v>134</v>
      </c>
      <c r="I3246" s="77" t="str">
        <f>IF(OR(F3246="FFIE GRUPO 2",F3246="FFIE GRUPO 7"),"INTERVENTORIA",IF(OR(F3246="CONTRACTUAL",F3246="OTRO SÍ"),VLOOKUP(A3246,CECOS!$A$2:$I$56,9,0),"NO APLICA"))</f>
        <v>INTERVENTORIA</v>
      </c>
    </row>
    <row r="3247" spans="1:9" x14ac:dyDescent="0.25">
      <c r="A3247" s="40">
        <v>1577</v>
      </c>
      <c r="B3247" s="41">
        <v>43586</v>
      </c>
      <c r="C3247" s="42" t="s">
        <v>230</v>
      </c>
      <c r="D3247" s="42" t="s">
        <v>13</v>
      </c>
      <c r="E3247" s="3">
        <v>0</v>
      </c>
      <c r="F3247" s="1" t="s">
        <v>134</v>
      </c>
      <c r="G3247" s="1" t="s">
        <v>134</v>
      </c>
      <c r="I3247" s="77" t="str">
        <f>IF(OR(F3247="FFIE GRUPO 2",F3247="FFIE GRUPO 7"),"INTERVENTORIA",IF(OR(F3247="CONTRACTUAL",F3247="OTRO SÍ"),VLOOKUP(A3247,CECOS!$A$2:$I$56,9,0),"NO APLICA"))</f>
        <v>INTERVENTORIA</v>
      </c>
    </row>
    <row r="3248" spans="1:9" x14ac:dyDescent="0.25">
      <c r="A3248" s="40">
        <v>1577</v>
      </c>
      <c r="B3248" s="41">
        <v>43586</v>
      </c>
      <c r="C3248" s="42" t="s">
        <v>230</v>
      </c>
      <c r="D3248" s="42" t="s">
        <v>5</v>
      </c>
      <c r="E3248" s="3">
        <v>0</v>
      </c>
      <c r="F3248" s="1" t="s">
        <v>134</v>
      </c>
      <c r="G3248" s="1" t="s">
        <v>134</v>
      </c>
      <c r="I3248" s="77" t="str">
        <f>IF(OR(F3248="FFIE GRUPO 2",F3248="FFIE GRUPO 7"),"INTERVENTORIA",IF(OR(F3248="CONTRACTUAL",F3248="OTRO SÍ"),VLOOKUP(A3248,CECOS!$A$2:$I$56,9,0),"NO APLICA"))</f>
        <v>INTERVENTORIA</v>
      </c>
    </row>
    <row r="3249" spans="1:9" x14ac:dyDescent="0.25">
      <c r="A3249" s="40">
        <v>1577</v>
      </c>
      <c r="B3249" s="41">
        <v>43586</v>
      </c>
      <c r="C3249" s="42" t="s">
        <v>230</v>
      </c>
      <c r="D3249" s="42" t="s">
        <v>7</v>
      </c>
      <c r="E3249" s="3">
        <v>0</v>
      </c>
      <c r="F3249" s="1" t="s">
        <v>134</v>
      </c>
      <c r="G3249" s="1" t="s">
        <v>134</v>
      </c>
      <c r="I3249" s="77" t="str">
        <f>IF(OR(F3249="FFIE GRUPO 2",F3249="FFIE GRUPO 7"),"INTERVENTORIA",IF(OR(F3249="CONTRACTUAL",F3249="OTRO SÍ"),VLOOKUP(A3249,CECOS!$A$2:$I$56,9,0),"NO APLICA"))</f>
        <v>INTERVENTORIA</v>
      </c>
    </row>
    <row r="3250" spans="1:9" x14ac:dyDescent="0.25">
      <c r="A3250" s="40">
        <v>1577</v>
      </c>
      <c r="B3250" s="41">
        <v>43586</v>
      </c>
      <c r="C3250" s="42" t="s">
        <v>230</v>
      </c>
      <c r="D3250" s="42" t="s">
        <v>127</v>
      </c>
      <c r="E3250" s="3">
        <v>0</v>
      </c>
      <c r="F3250" s="1" t="s">
        <v>134</v>
      </c>
      <c r="G3250" s="1" t="s">
        <v>134</v>
      </c>
      <c r="I3250" s="77" t="str">
        <f>IF(OR(F3250="FFIE GRUPO 2",F3250="FFIE GRUPO 7"),"INTERVENTORIA",IF(OR(F3250="CONTRACTUAL",F3250="OTRO SÍ"),VLOOKUP(A3250,CECOS!$A$2:$I$56,9,0),"NO APLICA"))</f>
        <v>INTERVENTORIA</v>
      </c>
    </row>
    <row r="3251" spans="1:9" x14ac:dyDescent="0.25">
      <c r="A3251" s="40">
        <v>1577</v>
      </c>
      <c r="B3251" s="41">
        <v>43586</v>
      </c>
      <c r="C3251" s="42" t="s">
        <v>230</v>
      </c>
      <c r="D3251" s="42" t="s">
        <v>89</v>
      </c>
      <c r="E3251" s="3">
        <v>0</v>
      </c>
      <c r="F3251" s="1" t="s">
        <v>134</v>
      </c>
      <c r="G3251" s="1" t="s">
        <v>134</v>
      </c>
      <c r="I3251" s="77" t="str">
        <f>IF(OR(F3251="FFIE GRUPO 2",F3251="FFIE GRUPO 7"),"INTERVENTORIA",IF(OR(F3251="CONTRACTUAL",F3251="OTRO SÍ"),VLOOKUP(A3251,CECOS!$A$2:$I$56,9,0),"NO APLICA"))</f>
        <v>INTERVENTORIA</v>
      </c>
    </row>
    <row r="3252" spans="1:9" x14ac:dyDescent="0.25">
      <c r="A3252" s="40">
        <v>1577</v>
      </c>
      <c r="B3252" s="41">
        <v>43586</v>
      </c>
      <c r="C3252" s="42" t="s">
        <v>230</v>
      </c>
      <c r="D3252" s="42" t="s">
        <v>90</v>
      </c>
      <c r="E3252" s="3">
        <v>0</v>
      </c>
      <c r="F3252" s="1" t="s">
        <v>134</v>
      </c>
      <c r="G3252" s="1" t="s">
        <v>134</v>
      </c>
      <c r="I3252" s="77" t="str">
        <f>IF(OR(F3252="FFIE GRUPO 2",F3252="FFIE GRUPO 7"),"INTERVENTORIA",IF(OR(F3252="CONTRACTUAL",F3252="OTRO SÍ"),VLOOKUP(A3252,CECOS!$A$2:$I$56,9,0),"NO APLICA"))</f>
        <v>INTERVENTORIA</v>
      </c>
    </row>
    <row r="3253" spans="1:9" x14ac:dyDescent="0.25">
      <c r="A3253" s="40">
        <v>1577</v>
      </c>
      <c r="B3253" s="41">
        <v>43586</v>
      </c>
      <c r="C3253" s="42" t="s">
        <v>230</v>
      </c>
      <c r="D3253" s="42" t="s">
        <v>14</v>
      </c>
      <c r="E3253" s="3">
        <v>0</v>
      </c>
      <c r="F3253" s="1" t="s">
        <v>134</v>
      </c>
      <c r="G3253" s="1" t="s">
        <v>134</v>
      </c>
      <c r="I3253" s="77" t="str">
        <f>IF(OR(F3253="FFIE GRUPO 2",F3253="FFIE GRUPO 7"),"INTERVENTORIA",IF(OR(F3253="CONTRACTUAL",F3253="OTRO SÍ"),VLOOKUP(A3253,CECOS!$A$2:$I$56,9,0),"NO APLICA"))</f>
        <v>INTERVENTORIA</v>
      </c>
    </row>
    <row r="3254" spans="1:9" x14ac:dyDescent="0.25">
      <c r="A3254" s="40">
        <v>1577</v>
      </c>
      <c r="B3254" s="41">
        <v>43586</v>
      </c>
      <c r="C3254" s="42" t="s">
        <v>230</v>
      </c>
      <c r="D3254" s="42" t="s">
        <v>19</v>
      </c>
      <c r="E3254" s="3">
        <v>0</v>
      </c>
      <c r="F3254" s="1" t="s">
        <v>134</v>
      </c>
      <c r="G3254" s="1" t="s">
        <v>134</v>
      </c>
      <c r="I3254" s="77" t="str">
        <f>IF(OR(F3254="FFIE GRUPO 2",F3254="FFIE GRUPO 7"),"INTERVENTORIA",IF(OR(F3254="CONTRACTUAL",F3254="OTRO SÍ"),VLOOKUP(A3254,CECOS!$A$2:$I$56,9,0),"NO APLICA"))</f>
        <v>INTERVENTORIA</v>
      </c>
    </row>
    <row r="3255" spans="1:9" x14ac:dyDescent="0.25">
      <c r="A3255" s="40">
        <v>1577</v>
      </c>
      <c r="B3255" s="41">
        <v>43586</v>
      </c>
      <c r="C3255" s="42" t="s">
        <v>230</v>
      </c>
      <c r="D3255" s="42" t="s">
        <v>85</v>
      </c>
      <c r="E3255" s="3">
        <v>0</v>
      </c>
      <c r="F3255" s="1" t="s">
        <v>134</v>
      </c>
      <c r="G3255" s="1" t="s">
        <v>134</v>
      </c>
      <c r="I3255" s="77" t="str">
        <f>IF(OR(F3255="FFIE GRUPO 2",F3255="FFIE GRUPO 7"),"INTERVENTORIA",IF(OR(F3255="CONTRACTUAL",F3255="OTRO SÍ"),VLOOKUP(A3255,CECOS!$A$2:$I$56,9,0),"NO APLICA"))</f>
        <v>INTERVENTORIA</v>
      </c>
    </row>
    <row r="3256" spans="1:9" x14ac:dyDescent="0.25">
      <c r="A3256" s="40">
        <v>1577</v>
      </c>
      <c r="B3256" s="41">
        <v>43586</v>
      </c>
      <c r="C3256" s="42" t="s">
        <v>230</v>
      </c>
      <c r="D3256" s="42" t="s">
        <v>16</v>
      </c>
      <c r="E3256" s="3">
        <v>0</v>
      </c>
      <c r="F3256" s="1" t="s">
        <v>134</v>
      </c>
      <c r="G3256" s="1" t="s">
        <v>134</v>
      </c>
      <c r="I3256" s="77" t="str">
        <f>IF(OR(F3256="FFIE GRUPO 2",F3256="FFIE GRUPO 7"),"INTERVENTORIA",IF(OR(F3256="CONTRACTUAL",F3256="OTRO SÍ"),VLOOKUP(A3256,CECOS!$A$2:$I$56,9,0),"NO APLICA"))</f>
        <v>INTERVENTORIA</v>
      </c>
    </row>
    <row r="3257" spans="1:9" x14ac:dyDescent="0.25">
      <c r="A3257" s="40">
        <v>1577</v>
      </c>
      <c r="B3257" s="41">
        <v>43586</v>
      </c>
      <c r="C3257" s="42" t="s">
        <v>230</v>
      </c>
      <c r="D3257" s="42" t="s">
        <v>17</v>
      </c>
      <c r="E3257" s="3">
        <v>0</v>
      </c>
      <c r="F3257" s="1" t="s">
        <v>134</v>
      </c>
      <c r="G3257" s="1" t="s">
        <v>134</v>
      </c>
      <c r="I3257" s="77" t="str">
        <f>IF(OR(F3257="FFIE GRUPO 2",F3257="FFIE GRUPO 7"),"INTERVENTORIA",IF(OR(F3257="CONTRACTUAL",F3257="OTRO SÍ"),VLOOKUP(A3257,CECOS!$A$2:$I$56,9,0),"NO APLICA"))</f>
        <v>INTERVENTORIA</v>
      </c>
    </row>
    <row r="3258" spans="1:9" x14ac:dyDescent="0.25">
      <c r="A3258" s="40">
        <v>1577</v>
      </c>
      <c r="B3258" s="41">
        <v>43617</v>
      </c>
      <c r="C3258" s="42" t="s">
        <v>230</v>
      </c>
      <c r="D3258" s="42" t="s">
        <v>13</v>
      </c>
      <c r="E3258" s="3">
        <v>0</v>
      </c>
      <c r="F3258" s="1" t="s">
        <v>134</v>
      </c>
      <c r="G3258" s="1" t="s">
        <v>134</v>
      </c>
      <c r="I3258" s="77" t="str">
        <f>IF(OR(F3258="FFIE GRUPO 2",F3258="FFIE GRUPO 7"),"INTERVENTORIA",IF(OR(F3258="CONTRACTUAL",F3258="OTRO SÍ"),VLOOKUP(A3258,CECOS!$A$2:$I$56,9,0),"NO APLICA"))</f>
        <v>INTERVENTORIA</v>
      </c>
    </row>
    <row r="3259" spans="1:9" x14ac:dyDescent="0.25">
      <c r="A3259" s="40">
        <v>1577</v>
      </c>
      <c r="B3259" s="41">
        <v>43617</v>
      </c>
      <c r="C3259" s="42" t="s">
        <v>230</v>
      </c>
      <c r="D3259" s="42" t="s">
        <v>5</v>
      </c>
      <c r="E3259" s="3">
        <v>0</v>
      </c>
      <c r="F3259" s="1" t="s">
        <v>134</v>
      </c>
      <c r="G3259" s="1" t="s">
        <v>134</v>
      </c>
      <c r="I3259" s="77" t="str">
        <f>IF(OR(F3259="FFIE GRUPO 2",F3259="FFIE GRUPO 7"),"INTERVENTORIA",IF(OR(F3259="CONTRACTUAL",F3259="OTRO SÍ"),VLOOKUP(A3259,CECOS!$A$2:$I$56,9,0),"NO APLICA"))</f>
        <v>INTERVENTORIA</v>
      </c>
    </row>
    <row r="3260" spans="1:9" x14ac:dyDescent="0.25">
      <c r="A3260" s="40">
        <v>1577</v>
      </c>
      <c r="B3260" s="41">
        <v>43617</v>
      </c>
      <c r="C3260" s="42" t="s">
        <v>230</v>
      </c>
      <c r="D3260" s="42" t="s">
        <v>7</v>
      </c>
      <c r="E3260" s="3">
        <v>0</v>
      </c>
      <c r="F3260" s="1" t="s">
        <v>134</v>
      </c>
      <c r="G3260" s="1" t="s">
        <v>134</v>
      </c>
      <c r="I3260" s="77" t="str">
        <f>IF(OR(F3260="FFIE GRUPO 2",F3260="FFIE GRUPO 7"),"INTERVENTORIA",IF(OR(F3260="CONTRACTUAL",F3260="OTRO SÍ"),VLOOKUP(A3260,CECOS!$A$2:$I$56,9,0),"NO APLICA"))</f>
        <v>INTERVENTORIA</v>
      </c>
    </row>
    <row r="3261" spans="1:9" x14ac:dyDescent="0.25">
      <c r="A3261" s="40">
        <v>1577</v>
      </c>
      <c r="B3261" s="41">
        <v>43617</v>
      </c>
      <c r="C3261" s="42" t="s">
        <v>230</v>
      </c>
      <c r="D3261" s="42" t="s">
        <v>127</v>
      </c>
      <c r="E3261" s="3">
        <v>0</v>
      </c>
      <c r="F3261" s="1" t="s">
        <v>134</v>
      </c>
      <c r="G3261" s="1" t="s">
        <v>134</v>
      </c>
      <c r="I3261" s="77" t="str">
        <f>IF(OR(F3261="FFIE GRUPO 2",F3261="FFIE GRUPO 7"),"INTERVENTORIA",IF(OR(F3261="CONTRACTUAL",F3261="OTRO SÍ"),VLOOKUP(A3261,CECOS!$A$2:$I$56,9,0),"NO APLICA"))</f>
        <v>INTERVENTORIA</v>
      </c>
    </row>
    <row r="3262" spans="1:9" x14ac:dyDescent="0.25">
      <c r="A3262" s="40">
        <v>1577</v>
      </c>
      <c r="B3262" s="41">
        <v>43647</v>
      </c>
      <c r="C3262" s="42" t="s">
        <v>230</v>
      </c>
      <c r="D3262" s="42" t="s">
        <v>13</v>
      </c>
      <c r="E3262" s="3">
        <v>0</v>
      </c>
      <c r="F3262" s="1" t="s">
        <v>134</v>
      </c>
      <c r="G3262" s="1" t="s">
        <v>134</v>
      </c>
      <c r="I3262" s="77" t="str">
        <f>IF(OR(F3262="FFIE GRUPO 2",F3262="FFIE GRUPO 7"),"INTERVENTORIA",IF(OR(F3262="CONTRACTUAL",F3262="OTRO SÍ"),VLOOKUP(A3262,CECOS!$A$2:$I$56,9,0),"NO APLICA"))</f>
        <v>INTERVENTORIA</v>
      </c>
    </row>
    <row r="3263" spans="1:9" x14ac:dyDescent="0.25">
      <c r="A3263" s="40">
        <v>1577</v>
      </c>
      <c r="B3263" s="41">
        <v>43647</v>
      </c>
      <c r="C3263" s="42" t="s">
        <v>230</v>
      </c>
      <c r="D3263" s="42" t="s">
        <v>5</v>
      </c>
      <c r="E3263" s="3">
        <v>0</v>
      </c>
      <c r="F3263" s="1" t="s">
        <v>134</v>
      </c>
      <c r="G3263" s="1" t="s">
        <v>134</v>
      </c>
      <c r="I3263" s="77" t="str">
        <f>IF(OR(F3263="FFIE GRUPO 2",F3263="FFIE GRUPO 7"),"INTERVENTORIA",IF(OR(F3263="CONTRACTUAL",F3263="OTRO SÍ"),VLOOKUP(A3263,CECOS!$A$2:$I$56,9,0),"NO APLICA"))</f>
        <v>INTERVENTORIA</v>
      </c>
    </row>
    <row r="3264" spans="1:9" x14ac:dyDescent="0.25">
      <c r="A3264" s="40">
        <v>1577</v>
      </c>
      <c r="B3264" s="41">
        <v>43647</v>
      </c>
      <c r="C3264" s="42" t="s">
        <v>230</v>
      </c>
      <c r="D3264" s="42" t="s">
        <v>7</v>
      </c>
      <c r="E3264" s="3">
        <v>0</v>
      </c>
      <c r="F3264" s="1" t="s">
        <v>134</v>
      </c>
      <c r="G3264" s="1" t="s">
        <v>134</v>
      </c>
      <c r="I3264" s="77" t="str">
        <f>IF(OR(F3264="FFIE GRUPO 2",F3264="FFIE GRUPO 7"),"INTERVENTORIA",IF(OR(F3264="CONTRACTUAL",F3264="OTRO SÍ"),VLOOKUP(A3264,CECOS!$A$2:$I$56,9,0),"NO APLICA"))</f>
        <v>INTERVENTORIA</v>
      </c>
    </row>
    <row r="3265" spans="1:9" x14ac:dyDescent="0.25">
      <c r="A3265" s="40">
        <v>1577</v>
      </c>
      <c r="B3265" s="41">
        <v>43647</v>
      </c>
      <c r="C3265" s="42" t="s">
        <v>230</v>
      </c>
      <c r="D3265" s="42" t="s">
        <v>127</v>
      </c>
      <c r="E3265" s="3">
        <v>0</v>
      </c>
      <c r="F3265" s="1" t="s">
        <v>134</v>
      </c>
      <c r="G3265" s="1" t="s">
        <v>134</v>
      </c>
      <c r="I3265" s="77" t="str">
        <f>IF(OR(F3265="FFIE GRUPO 2",F3265="FFIE GRUPO 7"),"INTERVENTORIA",IF(OR(F3265="CONTRACTUAL",F3265="OTRO SÍ"),VLOOKUP(A3265,CECOS!$A$2:$I$56,9,0),"NO APLICA"))</f>
        <v>INTERVENTORIA</v>
      </c>
    </row>
    <row r="3266" spans="1:9" x14ac:dyDescent="0.25">
      <c r="A3266" s="40">
        <v>1580</v>
      </c>
      <c r="B3266" s="41">
        <v>43466</v>
      </c>
      <c r="C3266" s="42" t="s">
        <v>230</v>
      </c>
      <c r="D3266" s="42" t="s">
        <v>5</v>
      </c>
      <c r="E3266" s="3">
        <v>0</v>
      </c>
      <c r="F3266" s="1" t="s">
        <v>134</v>
      </c>
      <c r="G3266" s="1" t="s">
        <v>134</v>
      </c>
      <c r="I3266" s="77" t="str">
        <f>IF(OR(F3266="FFIE GRUPO 2",F3266="FFIE GRUPO 7"),"INTERVENTORIA",IF(OR(F3266="CONTRACTUAL",F3266="OTRO SÍ"),VLOOKUP(A3266,CECOS!$A$2:$I$56,9,0),"NO APLICA"))</f>
        <v>GERENCIA</v>
      </c>
    </row>
    <row r="3267" spans="1:9" x14ac:dyDescent="0.25">
      <c r="A3267" s="40">
        <v>1580</v>
      </c>
      <c r="B3267" s="41">
        <v>43466</v>
      </c>
      <c r="C3267" s="42" t="s">
        <v>230</v>
      </c>
      <c r="D3267" s="42" t="s">
        <v>7</v>
      </c>
      <c r="E3267" s="3">
        <v>0</v>
      </c>
      <c r="F3267" s="1" t="s">
        <v>134</v>
      </c>
      <c r="G3267" s="1" t="s">
        <v>134</v>
      </c>
      <c r="I3267" s="77" t="str">
        <f>IF(OR(F3267="FFIE GRUPO 2",F3267="FFIE GRUPO 7"),"INTERVENTORIA",IF(OR(F3267="CONTRACTUAL",F3267="OTRO SÍ"),VLOOKUP(A3267,CECOS!$A$2:$I$56,9,0),"NO APLICA"))</f>
        <v>GERENCIA</v>
      </c>
    </row>
    <row r="3268" spans="1:9" x14ac:dyDescent="0.25">
      <c r="A3268" s="40">
        <v>1580</v>
      </c>
      <c r="B3268" s="41">
        <v>43466</v>
      </c>
      <c r="C3268" s="42" t="s">
        <v>230</v>
      </c>
      <c r="D3268" s="42" t="s">
        <v>127</v>
      </c>
      <c r="E3268" s="3">
        <v>0</v>
      </c>
      <c r="F3268" s="1" t="s">
        <v>134</v>
      </c>
      <c r="G3268" s="1" t="s">
        <v>134</v>
      </c>
      <c r="I3268" s="77" t="str">
        <f>IF(OR(F3268="FFIE GRUPO 2",F3268="FFIE GRUPO 7"),"INTERVENTORIA",IF(OR(F3268="CONTRACTUAL",F3268="OTRO SÍ"),VLOOKUP(A3268,CECOS!$A$2:$I$56,9,0),"NO APLICA"))</f>
        <v>GERENCIA</v>
      </c>
    </row>
    <row r="3269" spans="1:9" x14ac:dyDescent="0.25">
      <c r="A3269" s="40">
        <v>1580</v>
      </c>
      <c r="B3269" s="41">
        <v>43466</v>
      </c>
      <c r="C3269" s="42" t="s">
        <v>230</v>
      </c>
      <c r="D3269" s="42" t="s">
        <v>21</v>
      </c>
      <c r="E3269" s="3">
        <v>0</v>
      </c>
      <c r="F3269" s="1" t="s">
        <v>134</v>
      </c>
      <c r="G3269" s="1" t="s">
        <v>134</v>
      </c>
      <c r="I3269" s="77" t="str">
        <f>IF(OR(F3269="FFIE GRUPO 2",F3269="FFIE GRUPO 7"),"INTERVENTORIA",IF(OR(F3269="CONTRACTUAL",F3269="OTRO SÍ"),VLOOKUP(A3269,CECOS!$A$2:$I$56,9,0),"NO APLICA"))</f>
        <v>GERENCIA</v>
      </c>
    </row>
    <row r="3270" spans="1:9" x14ac:dyDescent="0.25">
      <c r="A3270" s="40">
        <v>1580</v>
      </c>
      <c r="B3270" s="41">
        <v>43466</v>
      </c>
      <c r="C3270" s="42" t="s">
        <v>230</v>
      </c>
      <c r="D3270" s="42" t="s">
        <v>20</v>
      </c>
      <c r="E3270" s="3">
        <v>0</v>
      </c>
      <c r="F3270" s="1" t="s">
        <v>134</v>
      </c>
      <c r="G3270" s="1" t="s">
        <v>134</v>
      </c>
      <c r="I3270" s="77" t="str">
        <f>IF(OR(F3270="FFIE GRUPO 2",F3270="FFIE GRUPO 7"),"INTERVENTORIA",IF(OR(F3270="CONTRACTUAL",F3270="OTRO SÍ"),VLOOKUP(A3270,CECOS!$A$2:$I$56,9,0),"NO APLICA"))</f>
        <v>GERENCIA</v>
      </c>
    </row>
    <row r="3271" spans="1:9" x14ac:dyDescent="0.25">
      <c r="A3271" s="40">
        <v>1580</v>
      </c>
      <c r="B3271" s="41">
        <v>43466</v>
      </c>
      <c r="C3271" s="42" t="s">
        <v>230</v>
      </c>
      <c r="D3271" s="42" t="s">
        <v>15</v>
      </c>
      <c r="E3271" s="3">
        <v>0</v>
      </c>
      <c r="F3271" s="1" t="s">
        <v>134</v>
      </c>
      <c r="G3271" s="1" t="s">
        <v>134</v>
      </c>
      <c r="I3271" s="77" t="str">
        <f>IF(OR(F3271="FFIE GRUPO 2",F3271="FFIE GRUPO 7"),"INTERVENTORIA",IF(OR(F3271="CONTRACTUAL",F3271="OTRO SÍ"),VLOOKUP(A3271,CECOS!$A$2:$I$56,9,0),"NO APLICA"))</f>
        <v>GERENCIA</v>
      </c>
    </row>
    <row r="3272" spans="1:9" x14ac:dyDescent="0.25">
      <c r="A3272" s="40">
        <v>1580</v>
      </c>
      <c r="B3272" s="41">
        <v>43466</v>
      </c>
      <c r="C3272" s="42" t="s">
        <v>230</v>
      </c>
      <c r="D3272" s="42" t="s">
        <v>19</v>
      </c>
      <c r="E3272" s="3">
        <v>0</v>
      </c>
      <c r="F3272" s="1" t="s">
        <v>134</v>
      </c>
      <c r="G3272" s="1" t="s">
        <v>134</v>
      </c>
      <c r="I3272" s="77" t="str">
        <f>IF(OR(F3272="FFIE GRUPO 2",F3272="FFIE GRUPO 7"),"INTERVENTORIA",IF(OR(F3272="CONTRACTUAL",F3272="OTRO SÍ"),VLOOKUP(A3272,CECOS!$A$2:$I$56,9,0),"NO APLICA"))</f>
        <v>GERENCIA</v>
      </c>
    </row>
    <row r="3273" spans="1:9" x14ac:dyDescent="0.25">
      <c r="A3273" s="40">
        <v>1580</v>
      </c>
      <c r="B3273" s="41">
        <v>43466</v>
      </c>
      <c r="C3273" s="42" t="s">
        <v>230</v>
      </c>
      <c r="D3273" s="42" t="s">
        <v>18</v>
      </c>
      <c r="E3273" s="3">
        <v>0</v>
      </c>
      <c r="F3273" s="1" t="s">
        <v>134</v>
      </c>
      <c r="G3273" s="1" t="s">
        <v>134</v>
      </c>
      <c r="I3273" s="77" t="str">
        <f>IF(OR(F3273="FFIE GRUPO 2",F3273="FFIE GRUPO 7"),"INTERVENTORIA",IF(OR(F3273="CONTRACTUAL",F3273="OTRO SÍ"),VLOOKUP(A3273,CECOS!$A$2:$I$56,9,0),"NO APLICA"))</f>
        <v>GERENCIA</v>
      </c>
    </row>
    <row r="3274" spans="1:9" x14ac:dyDescent="0.25">
      <c r="A3274" s="40">
        <v>1580</v>
      </c>
      <c r="B3274" s="41">
        <v>43497</v>
      </c>
      <c r="C3274" s="42" t="s">
        <v>230</v>
      </c>
      <c r="D3274" s="42" t="s">
        <v>5</v>
      </c>
      <c r="E3274" s="3">
        <v>0</v>
      </c>
      <c r="F3274" s="1" t="s">
        <v>134</v>
      </c>
      <c r="G3274" s="1" t="s">
        <v>134</v>
      </c>
      <c r="I3274" s="77" t="str">
        <f>IF(OR(F3274="FFIE GRUPO 2",F3274="FFIE GRUPO 7"),"INTERVENTORIA",IF(OR(F3274="CONTRACTUAL",F3274="OTRO SÍ"),VLOOKUP(A3274,CECOS!$A$2:$I$56,9,0),"NO APLICA"))</f>
        <v>GERENCIA</v>
      </c>
    </row>
    <row r="3275" spans="1:9" x14ac:dyDescent="0.25">
      <c r="A3275" s="40">
        <v>1580</v>
      </c>
      <c r="B3275" s="41">
        <v>43497</v>
      </c>
      <c r="C3275" s="42" t="s">
        <v>230</v>
      </c>
      <c r="D3275" s="42" t="s">
        <v>7</v>
      </c>
      <c r="E3275" s="3">
        <v>0</v>
      </c>
      <c r="F3275" s="1" t="s">
        <v>134</v>
      </c>
      <c r="G3275" s="1" t="s">
        <v>134</v>
      </c>
      <c r="I3275" s="77" t="str">
        <f>IF(OR(F3275="FFIE GRUPO 2",F3275="FFIE GRUPO 7"),"INTERVENTORIA",IF(OR(F3275="CONTRACTUAL",F3275="OTRO SÍ"),VLOOKUP(A3275,CECOS!$A$2:$I$56,9,0),"NO APLICA"))</f>
        <v>GERENCIA</v>
      </c>
    </row>
    <row r="3276" spans="1:9" x14ac:dyDescent="0.25">
      <c r="A3276" s="40">
        <v>1580</v>
      </c>
      <c r="B3276" s="41">
        <v>43497</v>
      </c>
      <c r="C3276" s="42" t="s">
        <v>230</v>
      </c>
      <c r="D3276" s="42" t="s">
        <v>127</v>
      </c>
      <c r="E3276" s="3">
        <v>0</v>
      </c>
      <c r="F3276" s="1" t="s">
        <v>134</v>
      </c>
      <c r="G3276" s="1" t="s">
        <v>134</v>
      </c>
      <c r="I3276" s="77" t="str">
        <f>IF(OR(F3276="FFIE GRUPO 2",F3276="FFIE GRUPO 7"),"INTERVENTORIA",IF(OR(F3276="CONTRACTUAL",F3276="OTRO SÍ"),VLOOKUP(A3276,CECOS!$A$2:$I$56,9,0),"NO APLICA"))</f>
        <v>GERENCIA</v>
      </c>
    </row>
    <row r="3277" spans="1:9" x14ac:dyDescent="0.25">
      <c r="A3277" s="40">
        <v>1580</v>
      </c>
      <c r="B3277" s="41">
        <v>43497</v>
      </c>
      <c r="C3277" s="42" t="s">
        <v>230</v>
      </c>
      <c r="D3277" s="42" t="s">
        <v>21</v>
      </c>
      <c r="E3277" s="3">
        <v>0</v>
      </c>
      <c r="F3277" s="1" t="s">
        <v>134</v>
      </c>
      <c r="G3277" s="1" t="s">
        <v>134</v>
      </c>
      <c r="I3277" s="77" t="str">
        <f>IF(OR(F3277="FFIE GRUPO 2",F3277="FFIE GRUPO 7"),"INTERVENTORIA",IF(OR(F3277="CONTRACTUAL",F3277="OTRO SÍ"),VLOOKUP(A3277,CECOS!$A$2:$I$56,9,0),"NO APLICA"))</f>
        <v>GERENCIA</v>
      </c>
    </row>
    <row r="3278" spans="1:9" x14ac:dyDescent="0.25">
      <c r="A3278" s="40">
        <v>1580</v>
      </c>
      <c r="B3278" s="41">
        <v>43497</v>
      </c>
      <c r="C3278" s="42" t="s">
        <v>230</v>
      </c>
      <c r="D3278" s="42" t="s">
        <v>20</v>
      </c>
      <c r="E3278" s="3">
        <v>0</v>
      </c>
      <c r="F3278" s="1" t="s">
        <v>134</v>
      </c>
      <c r="G3278" s="1" t="s">
        <v>134</v>
      </c>
      <c r="I3278" s="77" t="str">
        <f>IF(OR(F3278="FFIE GRUPO 2",F3278="FFIE GRUPO 7"),"INTERVENTORIA",IF(OR(F3278="CONTRACTUAL",F3278="OTRO SÍ"),VLOOKUP(A3278,CECOS!$A$2:$I$56,9,0),"NO APLICA"))</f>
        <v>GERENCIA</v>
      </c>
    </row>
    <row r="3279" spans="1:9" x14ac:dyDescent="0.25">
      <c r="A3279" s="40">
        <v>1580</v>
      </c>
      <c r="B3279" s="41">
        <v>43497</v>
      </c>
      <c r="C3279" s="42" t="s">
        <v>230</v>
      </c>
      <c r="D3279" s="42" t="s">
        <v>15</v>
      </c>
      <c r="E3279" s="3">
        <v>0</v>
      </c>
      <c r="F3279" s="1" t="s">
        <v>134</v>
      </c>
      <c r="G3279" s="1" t="s">
        <v>134</v>
      </c>
      <c r="I3279" s="77" t="str">
        <f>IF(OR(F3279="FFIE GRUPO 2",F3279="FFIE GRUPO 7"),"INTERVENTORIA",IF(OR(F3279="CONTRACTUAL",F3279="OTRO SÍ"),VLOOKUP(A3279,CECOS!$A$2:$I$56,9,0),"NO APLICA"))</f>
        <v>GERENCIA</v>
      </c>
    </row>
    <row r="3280" spans="1:9" x14ac:dyDescent="0.25">
      <c r="A3280" s="40">
        <v>1580</v>
      </c>
      <c r="B3280" s="41">
        <v>43497</v>
      </c>
      <c r="C3280" s="42" t="s">
        <v>230</v>
      </c>
      <c r="D3280" s="42" t="s">
        <v>19</v>
      </c>
      <c r="E3280" s="3">
        <v>0</v>
      </c>
      <c r="F3280" s="1" t="s">
        <v>134</v>
      </c>
      <c r="G3280" s="1" t="s">
        <v>134</v>
      </c>
      <c r="I3280" s="77" t="str">
        <f>IF(OR(F3280="FFIE GRUPO 2",F3280="FFIE GRUPO 7"),"INTERVENTORIA",IF(OR(F3280="CONTRACTUAL",F3280="OTRO SÍ"),VLOOKUP(A3280,CECOS!$A$2:$I$56,9,0),"NO APLICA"))</f>
        <v>GERENCIA</v>
      </c>
    </row>
    <row r="3281" spans="1:9" x14ac:dyDescent="0.25">
      <c r="A3281" s="40">
        <v>1580</v>
      </c>
      <c r="B3281" s="41">
        <v>43497</v>
      </c>
      <c r="C3281" s="42" t="s">
        <v>230</v>
      </c>
      <c r="D3281" s="42" t="s">
        <v>18</v>
      </c>
      <c r="E3281" s="3">
        <v>0</v>
      </c>
      <c r="F3281" s="1" t="s">
        <v>134</v>
      </c>
      <c r="G3281" s="1" t="s">
        <v>134</v>
      </c>
      <c r="I3281" s="77" t="str">
        <f>IF(OR(F3281="FFIE GRUPO 2",F3281="FFIE GRUPO 7"),"INTERVENTORIA",IF(OR(F3281="CONTRACTUAL",F3281="OTRO SÍ"),VLOOKUP(A3281,CECOS!$A$2:$I$56,9,0),"NO APLICA"))</f>
        <v>GERENCIA</v>
      </c>
    </row>
    <row r="3282" spans="1:9" x14ac:dyDescent="0.25">
      <c r="A3282" s="40">
        <v>1580</v>
      </c>
      <c r="B3282" s="41">
        <v>43525</v>
      </c>
      <c r="C3282" s="42" t="s">
        <v>230</v>
      </c>
      <c r="D3282" s="42" t="s">
        <v>5</v>
      </c>
      <c r="E3282" s="3">
        <v>0</v>
      </c>
      <c r="F3282" s="1" t="s">
        <v>134</v>
      </c>
      <c r="G3282" s="1" t="s">
        <v>134</v>
      </c>
      <c r="I3282" s="77" t="str">
        <f>IF(OR(F3282="FFIE GRUPO 2",F3282="FFIE GRUPO 7"),"INTERVENTORIA",IF(OR(F3282="CONTRACTUAL",F3282="OTRO SÍ"),VLOOKUP(A3282,CECOS!$A$2:$I$56,9,0),"NO APLICA"))</f>
        <v>GERENCIA</v>
      </c>
    </row>
    <row r="3283" spans="1:9" x14ac:dyDescent="0.25">
      <c r="A3283" s="40">
        <v>1580</v>
      </c>
      <c r="B3283" s="41">
        <v>43525</v>
      </c>
      <c r="C3283" s="42" t="s">
        <v>230</v>
      </c>
      <c r="D3283" s="42" t="s">
        <v>7</v>
      </c>
      <c r="E3283" s="3">
        <v>0</v>
      </c>
      <c r="F3283" s="1" t="s">
        <v>134</v>
      </c>
      <c r="G3283" s="1" t="s">
        <v>134</v>
      </c>
      <c r="I3283" s="77" t="str">
        <f>IF(OR(F3283="FFIE GRUPO 2",F3283="FFIE GRUPO 7"),"INTERVENTORIA",IF(OR(F3283="CONTRACTUAL",F3283="OTRO SÍ"),VLOOKUP(A3283,CECOS!$A$2:$I$56,9,0),"NO APLICA"))</f>
        <v>GERENCIA</v>
      </c>
    </row>
    <row r="3284" spans="1:9" x14ac:dyDescent="0.25">
      <c r="A3284" s="40">
        <v>1580</v>
      </c>
      <c r="B3284" s="41">
        <v>43525</v>
      </c>
      <c r="C3284" s="42" t="s">
        <v>230</v>
      </c>
      <c r="D3284" s="42" t="s">
        <v>127</v>
      </c>
      <c r="E3284" s="3">
        <v>0</v>
      </c>
      <c r="F3284" s="1" t="s">
        <v>134</v>
      </c>
      <c r="G3284" s="1" t="s">
        <v>134</v>
      </c>
      <c r="I3284" s="77" t="str">
        <f>IF(OR(F3284="FFIE GRUPO 2",F3284="FFIE GRUPO 7"),"INTERVENTORIA",IF(OR(F3284="CONTRACTUAL",F3284="OTRO SÍ"),VLOOKUP(A3284,CECOS!$A$2:$I$56,9,0),"NO APLICA"))</f>
        <v>GERENCIA</v>
      </c>
    </row>
    <row r="3285" spans="1:9" x14ac:dyDescent="0.25">
      <c r="A3285" s="40">
        <v>1580</v>
      </c>
      <c r="B3285" s="41">
        <v>43525</v>
      </c>
      <c r="C3285" s="42" t="s">
        <v>230</v>
      </c>
      <c r="D3285" s="42" t="s">
        <v>21</v>
      </c>
      <c r="E3285" s="3">
        <v>0</v>
      </c>
      <c r="F3285" s="1" t="s">
        <v>134</v>
      </c>
      <c r="G3285" s="1" t="s">
        <v>134</v>
      </c>
      <c r="I3285" s="77" t="str">
        <f>IF(OR(F3285="FFIE GRUPO 2",F3285="FFIE GRUPO 7"),"INTERVENTORIA",IF(OR(F3285="CONTRACTUAL",F3285="OTRO SÍ"),VLOOKUP(A3285,CECOS!$A$2:$I$56,9,0),"NO APLICA"))</f>
        <v>GERENCIA</v>
      </c>
    </row>
    <row r="3286" spans="1:9" x14ac:dyDescent="0.25">
      <c r="A3286" s="40">
        <v>1580</v>
      </c>
      <c r="B3286" s="41">
        <v>43525</v>
      </c>
      <c r="C3286" s="42" t="s">
        <v>230</v>
      </c>
      <c r="D3286" s="42" t="s">
        <v>20</v>
      </c>
      <c r="E3286" s="3">
        <v>0</v>
      </c>
      <c r="F3286" s="1" t="s">
        <v>134</v>
      </c>
      <c r="G3286" s="1" t="s">
        <v>134</v>
      </c>
      <c r="I3286" s="77" t="str">
        <f>IF(OR(F3286="FFIE GRUPO 2",F3286="FFIE GRUPO 7"),"INTERVENTORIA",IF(OR(F3286="CONTRACTUAL",F3286="OTRO SÍ"),VLOOKUP(A3286,CECOS!$A$2:$I$56,9,0),"NO APLICA"))</f>
        <v>GERENCIA</v>
      </c>
    </row>
    <row r="3287" spans="1:9" x14ac:dyDescent="0.25">
      <c r="A3287" s="40">
        <v>1580</v>
      </c>
      <c r="B3287" s="41">
        <v>43525</v>
      </c>
      <c r="C3287" s="42" t="s">
        <v>230</v>
      </c>
      <c r="D3287" s="42" t="s">
        <v>15</v>
      </c>
      <c r="E3287" s="3">
        <v>0</v>
      </c>
      <c r="F3287" s="1" t="s">
        <v>134</v>
      </c>
      <c r="G3287" s="1" t="s">
        <v>134</v>
      </c>
      <c r="I3287" s="77" t="str">
        <f>IF(OR(F3287="FFIE GRUPO 2",F3287="FFIE GRUPO 7"),"INTERVENTORIA",IF(OR(F3287="CONTRACTUAL",F3287="OTRO SÍ"),VLOOKUP(A3287,CECOS!$A$2:$I$56,9,0),"NO APLICA"))</f>
        <v>GERENCIA</v>
      </c>
    </row>
    <row r="3288" spans="1:9" x14ac:dyDescent="0.25">
      <c r="A3288" s="40">
        <v>1580</v>
      </c>
      <c r="B3288" s="41">
        <v>43525</v>
      </c>
      <c r="C3288" s="42" t="s">
        <v>230</v>
      </c>
      <c r="D3288" s="42" t="s">
        <v>19</v>
      </c>
      <c r="E3288" s="3">
        <v>0</v>
      </c>
      <c r="F3288" s="1" t="s">
        <v>134</v>
      </c>
      <c r="G3288" s="1" t="s">
        <v>134</v>
      </c>
      <c r="I3288" s="77" t="str">
        <f>IF(OR(F3288="FFIE GRUPO 2",F3288="FFIE GRUPO 7"),"INTERVENTORIA",IF(OR(F3288="CONTRACTUAL",F3288="OTRO SÍ"),VLOOKUP(A3288,CECOS!$A$2:$I$56,9,0),"NO APLICA"))</f>
        <v>GERENCIA</v>
      </c>
    </row>
    <row r="3289" spans="1:9" x14ac:dyDescent="0.25">
      <c r="A3289" s="40">
        <v>1580</v>
      </c>
      <c r="B3289" s="41">
        <v>43525</v>
      </c>
      <c r="C3289" s="42" t="s">
        <v>230</v>
      </c>
      <c r="D3289" s="42" t="s">
        <v>18</v>
      </c>
      <c r="E3289" s="3">
        <v>0</v>
      </c>
      <c r="F3289" s="1" t="s">
        <v>134</v>
      </c>
      <c r="G3289" s="1" t="s">
        <v>134</v>
      </c>
      <c r="I3289" s="77" t="str">
        <f>IF(OR(F3289="FFIE GRUPO 2",F3289="FFIE GRUPO 7"),"INTERVENTORIA",IF(OR(F3289="CONTRACTUAL",F3289="OTRO SÍ"),VLOOKUP(A3289,CECOS!$A$2:$I$56,9,0),"NO APLICA"))</f>
        <v>GERENCIA</v>
      </c>
    </row>
    <row r="3290" spans="1:9" x14ac:dyDescent="0.25">
      <c r="A3290" s="40">
        <v>1580</v>
      </c>
      <c r="B3290" s="41">
        <v>43556</v>
      </c>
      <c r="C3290" s="42" t="s">
        <v>230</v>
      </c>
      <c r="D3290" s="42" t="s">
        <v>5</v>
      </c>
      <c r="E3290" s="3">
        <v>0</v>
      </c>
      <c r="F3290" s="1" t="s">
        <v>134</v>
      </c>
      <c r="G3290" s="1" t="s">
        <v>134</v>
      </c>
      <c r="I3290" s="77" t="str">
        <f>IF(OR(F3290="FFIE GRUPO 2",F3290="FFIE GRUPO 7"),"INTERVENTORIA",IF(OR(F3290="CONTRACTUAL",F3290="OTRO SÍ"),VLOOKUP(A3290,CECOS!$A$2:$I$56,9,0),"NO APLICA"))</f>
        <v>GERENCIA</v>
      </c>
    </row>
    <row r="3291" spans="1:9" x14ac:dyDescent="0.25">
      <c r="A3291" s="40">
        <v>1580</v>
      </c>
      <c r="B3291" s="41">
        <v>43556</v>
      </c>
      <c r="C3291" s="42" t="s">
        <v>230</v>
      </c>
      <c r="D3291" s="42" t="s">
        <v>7</v>
      </c>
      <c r="E3291" s="3">
        <v>0</v>
      </c>
      <c r="F3291" s="1" t="s">
        <v>134</v>
      </c>
      <c r="G3291" s="1" t="s">
        <v>134</v>
      </c>
      <c r="I3291" s="77" t="str">
        <f>IF(OR(F3291="FFIE GRUPO 2",F3291="FFIE GRUPO 7"),"INTERVENTORIA",IF(OR(F3291="CONTRACTUAL",F3291="OTRO SÍ"),VLOOKUP(A3291,CECOS!$A$2:$I$56,9,0),"NO APLICA"))</f>
        <v>GERENCIA</v>
      </c>
    </row>
    <row r="3292" spans="1:9" x14ac:dyDescent="0.25">
      <c r="A3292" s="40">
        <v>1580</v>
      </c>
      <c r="B3292" s="41">
        <v>43556</v>
      </c>
      <c r="C3292" s="42" t="s">
        <v>230</v>
      </c>
      <c r="D3292" s="42" t="s">
        <v>127</v>
      </c>
      <c r="E3292" s="3">
        <v>0</v>
      </c>
      <c r="F3292" s="1" t="s">
        <v>134</v>
      </c>
      <c r="G3292" s="1" t="s">
        <v>134</v>
      </c>
      <c r="I3292" s="77" t="str">
        <f>IF(OR(F3292="FFIE GRUPO 2",F3292="FFIE GRUPO 7"),"INTERVENTORIA",IF(OR(F3292="CONTRACTUAL",F3292="OTRO SÍ"),VLOOKUP(A3292,CECOS!$A$2:$I$56,9,0),"NO APLICA"))</f>
        <v>GERENCIA</v>
      </c>
    </row>
    <row r="3293" spans="1:9" x14ac:dyDescent="0.25">
      <c r="A3293" s="40">
        <v>1580</v>
      </c>
      <c r="B3293" s="41">
        <v>43556</v>
      </c>
      <c r="C3293" s="42" t="s">
        <v>230</v>
      </c>
      <c r="D3293" s="42" t="s">
        <v>21</v>
      </c>
      <c r="E3293" s="3">
        <v>0</v>
      </c>
      <c r="F3293" s="1" t="s">
        <v>134</v>
      </c>
      <c r="G3293" s="1" t="s">
        <v>134</v>
      </c>
      <c r="I3293" s="77" t="str">
        <f>IF(OR(F3293="FFIE GRUPO 2",F3293="FFIE GRUPO 7"),"INTERVENTORIA",IF(OR(F3293="CONTRACTUAL",F3293="OTRO SÍ"),VLOOKUP(A3293,CECOS!$A$2:$I$56,9,0),"NO APLICA"))</f>
        <v>GERENCIA</v>
      </c>
    </row>
    <row r="3294" spans="1:9" x14ac:dyDescent="0.25">
      <c r="A3294" s="40">
        <v>1580</v>
      </c>
      <c r="B3294" s="41">
        <v>43556</v>
      </c>
      <c r="C3294" s="42" t="s">
        <v>230</v>
      </c>
      <c r="D3294" s="42" t="s">
        <v>22</v>
      </c>
      <c r="E3294" s="3">
        <v>0</v>
      </c>
      <c r="F3294" s="1" t="s">
        <v>134</v>
      </c>
      <c r="G3294" s="1" t="s">
        <v>134</v>
      </c>
      <c r="I3294" s="77" t="str">
        <f>IF(OR(F3294="FFIE GRUPO 2",F3294="FFIE GRUPO 7"),"INTERVENTORIA",IF(OR(F3294="CONTRACTUAL",F3294="OTRO SÍ"),VLOOKUP(A3294,CECOS!$A$2:$I$56,9,0),"NO APLICA"))</f>
        <v>GERENCIA</v>
      </c>
    </row>
    <row r="3295" spans="1:9" x14ac:dyDescent="0.25">
      <c r="A3295" s="40">
        <v>1580</v>
      </c>
      <c r="B3295" s="41">
        <v>43556</v>
      </c>
      <c r="C3295" s="42" t="s">
        <v>230</v>
      </c>
      <c r="D3295" s="42" t="s">
        <v>20</v>
      </c>
      <c r="E3295" s="3">
        <v>0</v>
      </c>
      <c r="F3295" s="1" t="s">
        <v>134</v>
      </c>
      <c r="G3295" s="1" t="s">
        <v>134</v>
      </c>
      <c r="I3295" s="77" t="str">
        <f>IF(OR(F3295="FFIE GRUPO 2",F3295="FFIE GRUPO 7"),"INTERVENTORIA",IF(OR(F3295="CONTRACTUAL",F3295="OTRO SÍ"),VLOOKUP(A3295,CECOS!$A$2:$I$56,9,0),"NO APLICA"))</f>
        <v>GERENCIA</v>
      </c>
    </row>
    <row r="3296" spans="1:9" x14ac:dyDescent="0.25">
      <c r="A3296" s="40">
        <v>1580</v>
      </c>
      <c r="B3296" s="41">
        <v>43556</v>
      </c>
      <c r="C3296" s="42" t="s">
        <v>230</v>
      </c>
      <c r="D3296" s="42" t="s">
        <v>15</v>
      </c>
      <c r="E3296" s="3">
        <v>0</v>
      </c>
      <c r="F3296" s="1" t="s">
        <v>134</v>
      </c>
      <c r="G3296" s="1" t="s">
        <v>134</v>
      </c>
      <c r="I3296" s="77" t="str">
        <f>IF(OR(F3296="FFIE GRUPO 2",F3296="FFIE GRUPO 7"),"INTERVENTORIA",IF(OR(F3296="CONTRACTUAL",F3296="OTRO SÍ"),VLOOKUP(A3296,CECOS!$A$2:$I$56,9,0),"NO APLICA"))</f>
        <v>GERENCIA</v>
      </c>
    </row>
    <row r="3297" spans="1:9" x14ac:dyDescent="0.25">
      <c r="A3297" s="40">
        <v>1580</v>
      </c>
      <c r="B3297" s="41">
        <v>43556</v>
      </c>
      <c r="C3297" s="42" t="s">
        <v>230</v>
      </c>
      <c r="D3297" s="42" t="s">
        <v>19</v>
      </c>
      <c r="E3297" s="3">
        <v>0</v>
      </c>
      <c r="F3297" s="1" t="s">
        <v>134</v>
      </c>
      <c r="G3297" s="1" t="s">
        <v>134</v>
      </c>
      <c r="I3297" s="77" t="str">
        <f>IF(OR(F3297="FFIE GRUPO 2",F3297="FFIE GRUPO 7"),"INTERVENTORIA",IF(OR(F3297="CONTRACTUAL",F3297="OTRO SÍ"),VLOOKUP(A3297,CECOS!$A$2:$I$56,9,0),"NO APLICA"))</f>
        <v>GERENCIA</v>
      </c>
    </row>
    <row r="3298" spans="1:9" x14ac:dyDescent="0.25">
      <c r="A3298" s="40">
        <v>1580</v>
      </c>
      <c r="B3298" s="41">
        <v>43556</v>
      </c>
      <c r="C3298" s="42" t="s">
        <v>230</v>
      </c>
      <c r="D3298" s="42" t="s">
        <v>18</v>
      </c>
      <c r="E3298" s="3">
        <v>0</v>
      </c>
      <c r="F3298" s="1" t="s">
        <v>134</v>
      </c>
      <c r="G3298" s="1" t="s">
        <v>134</v>
      </c>
      <c r="I3298" s="77" t="str">
        <f>IF(OR(F3298="FFIE GRUPO 2",F3298="FFIE GRUPO 7"),"INTERVENTORIA",IF(OR(F3298="CONTRACTUAL",F3298="OTRO SÍ"),VLOOKUP(A3298,CECOS!$A$2:$I$56,9,0),"NO APLICA"))</f>
        <v>GERENCIA</v>
      </c>
    </row>
    <row r="3299" spans="1:9" x14ac:dyDescent="0.25">
      <c r="A3299" s="40">
        <v>1580</v>
      </c>
      <c r="B3299" s="41">
        <v>43586</v>
      </c>
      <c r="C3299" s="42" t="s">
        <v>230</v>
      </c>
      <c r="D3299" s="42" t="s">
        <v>5</v>
      </c>
      <c r="E3299" s="3">
        <v>0</v>
      </c>
      <c r="F3299" s="1" t="s">
        <v>134</v>
      </c>
      <c r="G3299" s="1" t="s">
        <v>134</v>
      </c>
      <c r="I3299" s="77" t="str">
        <f>IF(OR(F3299="FFIE GRUPO 2",F3299="FFIE GRUPO 7"),"INTERVENTORIA",IF(OR(F3299="CONTRACTUAL",F3299="OTRO SÍ"),VLOOKUP(A3299,CECOS!$A$2:$I$56,9,0),"NO APLICA"))</f>
        <v>GERENCIA</v>
      </c>
    </row>
    <row r="3300" spans="1:9" x14ac:dyDescent="0.25">
      <c r="A3300" s="40">
        <v>1580</v>
      </c>
      <c r="B3300" s="41">
        <v>43586</v>
      </c>
      <c r="C3300" s="42" t="s">
        <v>230</v>
      </c>
      <c r="D3300" s="42" t="s">
        <v>7</v>
      </c>
      <c r="E3300" s="3">
        <v>0</v>
      </c>
      <c r="F3300" s="1" t="s">
        <v>134</v>
      </c>
      <c r="G3300" s="1" t="s">
        <v>134</v>
      </c>
      <c r="I3300" s="77" t="str">
        <f>IF(OR(F3300="FFIE GRUPO 2",F3300="FFIE GRUPO 7"),"INTERVENTORIA",IF(OR(F3300="CONTRACTUAL",F3300="OTRO SÍ"),VLOOKUP(A3300,CECOS!$A$2:$I$56,9,0),"NO APLICA"))</f>
        <v>GERENCIA</v>
      </c>
    </row>
    <row r="3301" spans="1:9" x14ac:dyDescent="0.25">
      <c r="A3301" s="40">
        <v>1580</v>
      </c>
      <c r="B3301" s="41">
        <v>43586</v>
      </c>
      <c r="C3301" s="42" t="s">
        <v>230</v>
      </c>
      <c r="D3301" s="42" t="s">
        <v>127</v>
      </c>
      <c r="E3301" s="3">
        <v>0</v>
      </c>
      <c r="F3301" s="1" t="s">
        <v>134</v>
      </c>
      <c r="G3301" s="1" t="s">
        <v>134</v>
      </c>
      <c r="I3301" s="77" t="str">
        <f>IF(OR(F3301="FFIE GRUPO 2",F3301="FFIE GRUPO 7"),"INTERVENTORIA",IF(OR(F3301="CONTRACTUAL",F3301="OTRO SÍ"),VLOOKUP(A3301,CECOS!$A$2:$I$56,9,0),"NO APLICA"))</f>
        <v>GERENCIA</v>
      </c>
    </row>
    <row r="3302" spans="1:9" x14ac:dyDescent="0.25">
      <c r="A3302" s="40">
        <v>1580</v>
      </c>
      <c r="B3302" s="41">
        <v>43586</v>
      </c>
      <c r="C3302" s="42" t="s">
        <v>230</v>
      </c>
      <c r="D3302" s="42" t="s">
        <v>21</v>
      </c>
      <c r="E3302" s="3">
        <v>0</v>
      </c>
      <c r="F3302" s="1" t="s">
        <v>134</v>
      </c>
      <c r="G3302" s="1" t="s">
        <v>134</v>
      </c>
      <c r="I3302" s="77" t="str">
        <f>IF(OR(F3302="FFIE GRUPO 2",F3302="FFIE GRUPO 7"),"INTERVENTORIA",IF(OR(F3302="CONTRACTUAL",F3302="OTRO SÍ"),VLOOKUP(A3302,CECOS!$A$2:$I$56,9,0),"NO APLICA"))</f>
        <v>GERENCIA</v>
      </c>
    </row>
    <row r="3303" spans="1:9" x14ac:dyDescent="0.25">
      <c r="A3303" s="40">
        <v>1580</v>
      </c>
      <c r="B3303" s="41">
        <v>43586</v>
      </c>
      <c r="C3303" s="42" t="s">
        <v>230</v>
      </c>
      <c r="D3303" s="42" t="s">
        <v>22</v>
      </c>
      <c r="E3303" s="3">
        <v>0</v>
      </c>
      <c r="F3303" s="1" t="s">
        <v>134</v>
      </c>
      <c r="G3303" s="1" t="s">
        <v>134</v>
      </c>
      <c r="I3303" s="77" t="str">
        <f>IF(OR(F3303="FFIE GRUPO 2",F3303="FFIE GRUPO 7"),"INTERVENTORIA",IF(OR(F3303="CONTRACTUAL",F3303="OTRO SÍ"),VLOOKUP(A3303,CECOS!$A$2:$I$56,9,0),"NO APLICA"))</f>
        <v>GERENCIA</v>
      </c>
    </row>
    <row r="3304" spans="1:9" x14ac:dyDescent="0.25">
      <c r="A3304" s="40">
        <v>1580</v>
      </c>
      <c r="B3304" s="41">
        <v>43586</v>
      </c>
      <c r="C3304" s="42" t="s">
        <v>230</v>
      </c>
      <c r="D3304" s="42" t="s">
        <v>20</v>
      </c>
      <c r="E3304" s="3">
        <v>0</v>
      </c>
      <c r="F3304" s="1" t="s">
        <v>134</v>
      </c>
      <c r="G3304" s="1" t="s">
        <v>134</v>
      </c>
      <c r="I3304" s="77" t="str">
        <f>IF(OR(F3304="FFIE GRUPO 2",F3304="FFIE GRUPO 7"),"INTERVENTORIA",IF(OR(F3304="CONTRACTUAL",F3304="OTRO SÍ"),VLOOKUP(A3304,CECOS!$A$2:$I$56,9,0),"NO APLICA"))</f>
        <v>GERENCIA</v>
      </c>
    </row>
    <row r="3305" spans="1:9" x14ac:dyDescent="0.25">
      <c r="A3305" s="40">
        <v>1580</v>
      </c>
      <c r="B3305" s="41">
        <v>43586</v>
      </c>
      <c r="C3305" s="42" t="s">
        <v>230</v>
      </c>
      <c r="D3305" s="42" t="s">
        <v>15</v>
      </c>
      <c r="E3305" s="3">
        <v>0</v>
      </c>
      <c r="F3305" s="1" t="s">
        <v>134</v>
      </c>
      <c r="G3305" s="1" t="s">
        <v>134</v>
      </c>
      <c r="I3305" s="77" t="str">
        <f>IF(OR(F3305="FFIE GRUPO 2",F3305="FFIE GRUPO 7"),"INTERVENTORIA",IF(OR(F3305="CONTRACTUAL",F3305="OTRO SÍ"),VLOOKUP(A3305,CECOS!$A$2:$I$56,9,0),"NO APLICA"))</f>
        <v>GERENCIA</v>
      </c>
    </row>
    <row r="3306" spans="1:9" x14ac:dyDescent="0.25">
      <c r="A3306" s="40">
        <v>1580</v>
      </c>
      <c r="B3306" s="41">
        <v>43586</v>
      </c>
      <c r="C3306" s="42" t="s">
        <v>230</v>
      </c>
      <c r="D3306" s="42" t="s">
        <v>19</v>
      </c>
      <c r="E3306" s="3">
        <v>0</v>
      </c>
      <c r="F3306" s="1" t="s">
        <v>134</v>
      </c>
      <c r="G3306" s="1" t="s">
        <v>134</v>
      </c>
      <c r="I3306" s="77" t="str">
        <f>IF(OR(F3306="FFIE GRUPO 2",F3306="FFIE GRUPO 7"),"INTERVENTORIA",IF(OR(F3306="CONTRACTUAL",F3306="OTRO SÍ"),VLOOKUP(A3306,CECOS!$A$2:$I$56,9,0),"NO APLICA"))</f>
        <v>GERENCIA</v>
      </c>
    </row>
    <row r="3307" spans="1:9" x14ac:dyDescent="0.25">
      <c r="A3307" s="40">
        <v>1580</v>
      </c>
      <c r="B3307" s="41">
        <v>43586</v>
      </c>
      <c r="C3307" s="42" t="s">
        <v>230</v>
      </c>
      <c r="D3307" s="42" t="s">
        <v>18</v>
      </c>
      <c r="E3307" s="3">
        <v>0</v>
      </c>
      <c r="F3307" s="1" t="s">
        <v>134</v>
      </c>
      <c r="G3307" s="1" t="s">
        <v>134</v>
      </c>
      <c r="I3307" s="77" t="str">
        <f>IF(OR(F3307="FFIE GRUPO 2",F3307="FFIE GRUPO 7"),"INTERVENTORIA",IF(OR(F3307="CONTRACTUAL",F3307="OTRO SÍ"),VLOOKUP(A3307,CECOS!$A$2:$I$56,9,0),"NO APLICA"))</f>
        <v>GERENCIA</v>
      </c>
    </row>
    <row r="3308" spans="1:9" x14ac:dyDescent="0.25">
      <c r="A3308" s="40">
        <v>1580</v>
      </c>
      <c r="B3308" s="41">
        <v>43617</v>
      </c>
      <c r="C3308" s="42" t="s">
        <v>230</v>
      </c>
      <c r="D3308" s="42" t="s">
        <v>5</v>
      </c>
      <c r="E3308" s="3">
        <v>0</v>
      </c>
      <c r="F3308" s="1" t="s">
        <v>134</v>
      </c>
      <c r="G3308" s="1" t="s">
        <v>134</v>
      </c>
      <c r="I3308" s="77" t="str">
        <f>IF(OR(F3308="FFIE GRUPO 2",F3308="FFIE GRUPO 7"),"INTERVENTORIA",IF(OR(F3308="CONTRACTUAL",F3308="OTRO SÍ"),VLOOKUP(A3308,CECOS!$A$2:$I$56,9,0),"NO APLICA"))</f>
        <v>GERENCIA</v>
      </c>
    </row>
    <row r="3309" spans="1:9" x14ac:dyDescent="0.25">
      <c r="A3309" s="40">
        <v>1580</v>
      </c>
      <c r="B3309" s="41">
        <v>43617</v>
      </c>
      <c r="C3309" s="42" t="s">
        <v>230</v>
      </c>
      <c r="D3309" s="42" t="s">
        <v>7</v>
      </c>
      <c r="E3309" s="3">
        <v>0</v>
      </c>
      <c r="F3309" s="1" t="s">
        <v>134</v>
      </c>
      <c r="G3309" s="1" t="s">
        <v>134</v>
      </c>
      <c r="I3309" s="77" t="str">
        <f>IF(OR(F3309="FFIE GRUPO 2",F3309="FFIE GRUPO 7"),"INTERVENTORIA",IF(OR(F3309="CONTRACTUAL",F3309="OTRO SÍ"),VLOOKUP(A3309,CECOS!$A$2:$I$56,9,0),"NO APLICA"))</f>
        <v>GERENCIA</v>
      </c>
    </row>
    <row r="3310" spans="1:9" x14ac:dyDescent="0.25">
      <c r="A3310" s="40">
        <v>1580</v>
      </c>
      <c r="B3310" s="41">
        <v>43617</v>
      </c>
      <c r="C3310" s="42" t="s">
        <v>230</v>
      </c>
      <c r="D3310" s="42" t="s">
        <v>127</v>
      </c>
      <c r="E3310" s="3">
        <v>0</v>
      </c>
      <c r="F3310" s="1" t="s">
        <v>134</v>
      </c>
      <c r="G3310" s="1" t="s">
        <v>134</v>
      </c>
      <c r="I3310" s="77" t="str">
        <f>IF(OR(F3310="FFIE GRUPO 2",F3310="FFIE GRUPO 7"),"INTERVENTORIA",IF(OR(F3310="CONTRACTUAL",F3310="OTRO SÍ"),VLOOKUP(A3310,CECOS!$A$2:$I$56,9,0),"NO APLICA"))</f>
        <v>GERENCIA</v>
      </c>
    </row>
    <row r="3311" spans="1:9" x14ac:dyDescent="0.25">
      <c r="A3311" s="40">
        <v>1580</v>
      </c>
      <c r="B3311" s="41">
        <v>43617</v>
      </c>
      <c r="C3311" s="42" t="s">
        <v>230</v>
      </c>
      <c r="D3311" s="42" t="s">
        <v>21</v>
      </c>
      <c r="E3311" s="3">
        <v>0</v>
      </c>
      <c r="F3311" s="1" t="s">
        <v>134</v>
      </c>
      <c r="G3311" s="1" t="s">
        <v>134</v>
      </c>
      <c r="I3311" s="77" t="str">
        <f>IF(OR(F3311="FFIE GRUPO 2",F3311="FFIE GRUPO 7"),"INTERVENTORIA",IF(OR(F3311="CONTRACTUAL",F3311="OTRO SÍ"),VLOOKUP(A3311,CECOS!$A$2:$I$56,9,0),"NO APLICA"))</f>
        <v>GERENCIA</v>
      </c>
    </row>
    <row r="3312" spans="1:9" x14ac:dyDescent="0.25">
      <c r="A3312" s="40">
        <v>1580</v>
      </c>
      <c r="B3312" s="41">
        <v>43617</v>
      </c>
      <c r="C3312" s="42" t="s">
        <v>230</v>
      </c>
      <c r="D3312" s="42" t="s">
        <v>22</v>
      </c>
      <c r="E3312" s="3">
        <v>0</v>
      </c>
      <c r="F3312" s="1" t="s">
        <v>134</v>
      </c>
      <c r="G3312" s="1" t="s">
        <v>134</v>
      </c>
      <c r="I3312" s="77" t="str">
        <f>IF(OR(F3312="FFIE GRUPO 2",F3312="FFIE GRUPO 7"),"INTERVENTORIA",IF(OR(F3312="CONTRACTUAL",F3312="OTRO SÍ"),VLOOKUP(A3312,CECOS!$A$2:$I$56,9,0),"NO APLICA"))</f>
        <v>GERENCIA</v>
      </c>
    </row>
    <row r="3313" spans="1:9" x14ac:dyDescent="0.25">
      <c r="A3313" s="40">
        <v>1580</v>
      </c>
      <c r="B3313" s="41">
        <v>43617</v>
      </c>
      <c r="C3313" s="42" t="s">
        <v>230</v>
      </c>
      <c r="D3313" s="42" t="s">
        <v>20</v>
      </c>
      <c r="E3313" s="3">
        <v>0</v>
      </c>
      <c r="F3313" s="1" t="s">
        <v>134</v>
      </c>
      <c r="G3313" s="1" t="s">
        <v>134</v>
      </c>
      <c r="I3313" s="77" t="str">
        <f>IF(OR(F3313="FFIE GRUPO 2",F3313="FFIE GRUPO 7"),"INTERVENTORIA",IF(OR(F3313="CONTRACTUAL",F3313="OTRO SÍ"),VLOOKUP(A3313,CECOS!$A$2:$I$56,9,0),"NO APLICA"))</f>
        <v>GERENCIA</v>
      </c>
    </row>
    <row r="3314" spans="1:9" x14ac:dyDescent="0.25">
      <c r="A3314" s="40">
        <v>1580</v>
      </c>
      <c r="B3314" s="41">
        <v>43617</v>
      </c>
      <c r="C3314" s="42" t="s">
        <v>230</v>
      </c>
      <c r="D3314" s="42" t="s">
        <v>15</v>
      </c>
      <c r="E3314" s="3">
        <v>0</v>
      </c>
      <c r="F3314" s="1" t="s">
        <v>134</v>
      </c>
      <c r="G3314" s="1" t="s">
        <v>134</v>
      </c>
      <c r="I3314" s="77" t="str">
        <f>IF(OR(F3314="FFIE GRUPO 2",F3314="FFIE GRUPO 7"),"INTERVENTORIA",IF(OR(F3314="CONTRACTUAL",F3314="OTRO SÍ"),VLOOKUP(A3314,CECOS!$A$2:$I$56,9,0),"NO APLICA"))</f>
        <v>GERENCIA</v>
      </c>
    </row>
    <row r="3315" spans="1:9" x14ac:dyDescent="0.25">
      <c r="A3315" s="40">
        <v>1580</v>
      </c>
      <c r="B3315" s="41">
        <v>43617</v>
      </c>
      <c r="C3315" s="42" t="s">
        <v>230</v>
      </c>
      <c r="D3315" s="42" t="s">
        <v>19</v>
      </c>
      <c r="E3315" s="3">
        <v>0</v>
      </c>
      <c r="F3315" s="1" t="s">
        <v>134</v>
      </c>
      <c r="G3315" s="1" t="s">
        <v>134</v>
      </c>
      <c r="I3315" s="77" t="str">
        <f>IF(OR(F3315="FFIE GRUPO 2",F3315="FFIE GRUPO 7"),"INTERVENTORIA",IF(OR(F3315="CONTRACTUAL",F3315="OTRO SÍ"),VLOOKUP(A3315,CECOS!$A$2:$I$56,9,0),"NO APLICA"))</f>
        <v>GERENCIA</v>
      </c>
    </row>
    <row r="3316" spans="1:9" x14ac:dyDescent="0.25">
      <c r="A3316" s="40">
        <v>1580</v>
      </c>
      <c r="B3316" s="41">
        <v>43617</v>
      </c>
      <c r="C3316" s="42" t="s">
        <v>230</v>
      </c>
      <c r="D3316" s="42" t="s">
        <v>18</v>
      </c>
      <c r="E3316" s="3">
        <v>0</v>
      </c>
      <c r="F3316" s="1" t="s">
        <v>134</v>
      </c>
      <c r="G3316" s="1" t="s">
        <v>134</v>
      </c>
      <c r="I3316" s="77" t="str">
        <f>IF(OR(F3316="FFIE GRUPO 2",F3316="FFIE GRUPO 7"),"INTERVENTORIA",IF(OR(F3316="CONTRACTUAL",F3316="OTRO SÍ"),VLOOKUP(A3316,CECOS!$A$2:$I$56,9,0),"NO APLICA"))</f>
        <v>GERENCIA</v>
      </c>
    </row>
    <row r="3317" spans="1:9" x14ac:dyDescent="0.25">
      <c r="A3317" s="40">
        <v>1580</v>
      </c>
      <c r="B3317" s="41">
        <v>43647</v>
      </c>
      <c r="C3317" s="42" t="s">
        <v>230</v>
      </c>
      <c r="D3317" s="42" t="s">
        <v>5</v>
      </c>
      <c r="E3317" s="3">
        <v>0</v>
      </c>
      <c r="F3317" s="1" t="s">
        <v>134</v>
      </c>
      <c r="G3317" s="1" t="s">
        <v>134</v>
      </c>
      <c r="I3317" s="77" t="str">
        <f>IF(OR(F3317="FFIE GRUPO 2",F3317="FFIE GRUPO 7"),"INTERVENTORIA",IF(OR(F3317="CONTRACTUAL",F3317="OTRO SÍ"),VLOOKUP(A3317,CECOS!$A$2:$I$56,9,0),"NO APLICA"))</f>
        <v>GERENCIA</v>
      </c>
    </row>
    <row r="3318" spans="1:9" x14ac:dyDescent="0.25">
      <c r="A3318" s="40">
        <v>1580</v>
      </c>
      <c r="B3318" s="41">
        <v>43647</v>
      </c>
      <c r="C3318" s="42" t="s">
        <v>230</v>
      </c>
      <c r="D3318" s="42" t="s">
        <v>7</v>
      </c>
      <c r="E3318" s="3">
        <v>0</v>
      </c>
      <c r="F3318" s="1" t="s">
        <v>134</v>
      </c>
      <c r="G3318" s="1" t="s">
        <v>134</v>
      </c>
      <c r="I3318" s="77" t="str">
        <f>IF(OR(F3318="FFIE GRUPO 2",F3318="FFIE GRUPO 7"),"INTERVENTORIA",IF(OR(F3318="CONTRACTUAL",F3318="OTRO SÍ"),VLOOKUP(A3318,CECOS!$A$2:$I$56,9,0),"NO APLICA"))</f>
        <v>GERENCIA</v>
      </c>
    </row>
    <row r="3319" spans="1:9" x14ac:dyDescent="0.25">
      <c r="A3319" s="40">
        <v>1580</v>
      </c>
      <c r="B3319" s="41">
        <v>43647</v>
      </c>
      <c r="C3319" s="42" t="s">
        <v>230</v>
      </c>
      <c r="D3319" s="42" t="s">
        <v>127</v>
      </c>
      <c r="E3319" s="3">
        <v>0</v>
      </c>
      <c r="F3319" s="1" t="s">
        <v>134</v>
      </c>
      <c r="G3319" s="1" t="s">
        <v>134</v>
      </c>
      <c r="I3319" s="77" t="str">
        <f>IF(OR(F3319="FFIE GRUPO 2",F3319="FFIE GRUPO 7"),"INTERVENTORIA",IF(OR(F3319="CONTRACTUAL",F3319="OTRO SÍ"),VLOOKUP(A3319,CECOS!$A$2:$I$56,9,0),"NO APLICA"))</f>
        <v>GERENCIA</v>
      </c>
    </row>
    <row r="3320" spans="1:9" x14ac:dyDescent="0.25">
      <c r="A3320" s="40">
        <v>1580</v>
      </c>
      <c r="B3320" s="41">
        <v>43647</v>
      </c>
      <c r="C3320" s="42" t="s">
        <v>230</v>
      </c>
      <c r="D3320" s="42" t="s">
        <v>21</v>
      </c>
      <c r="E3320" s="3">
        <v>0</v>
      </c>
      <c r="F3320" s="1" t="s">
        <v>134</v>
      </c>
      <c r="G3320" s="1" t="s">
        <v>134</v>
      </c>
      <c r="I3320" s="77" t="str">
        <f>IF(OR(F3320="FFIE GRUPO 2",F3320="FFIE GRUPO 7"),"INTERVENTORIA",IF(OR(F3320="CONTRACTUAL",F3320="OTRO SÍ"),VLOOKUP(A3320,CECOS!$A$2:$I$56,9,0),"NO APLICA"))</f>
        <v>GERENCIA</v>
      </c>
    </row>
    <row r="3321" spans="1:9" x14ac:dyDescent="0.25">
      <c r="A3321" s="40">
        <v>1580</v>
      </c>
      <c r="B3321" s="41">
        <v>43647</v>
      </c>
      <c r="C3321" s="42" t="s">
        <v>230</v>
      </c>
      <c r="D3321" s="42" t="s">
        <v>22</v>
      </c>
      <c r="E3321" s="3">
        <v>0</v>
      </c>
      <c r="F3321" s="1" t="s">
        <v>134</v>
      </c>
      <c r="G3321" s="1" t="s">
        <v>134</v>
      </c>
      <c r="I3321" s="77" t="str">
        <f>IF(OR(F3321="FFIE GRUPO 2",F3321="FFIE GRUPO 7"),"INTERVENTORIA",IF(OR(F3321="CONTRACTUAL",F3321="OTRO SÍ"),VLOOKUP(A3321,CECOS!$A$2:$I$56,9,0),"NO APLICA"))</f>
        <v>GERENCIA</v>
      </c>
    </row>
    <row r="3322" spans="1:9" x14ac:dyDescent="0.25">
      <c r="A3322" s="40">
        <v>1580</v>
      </c>
      <c r="B3322" s="41">
        <v>43647</v>
      </c>
      <c r="C3322" s="42" t="s">
        <v>230</v>
      </c>
      <c r="D3322" s="42" t="s">
        <v>20</v>
      </c>
      <c r="E3322" s="3">
        <v>0</v>
      </c>
      <c r="F3322" s="1" t="s">
        <v>134</v>
      </c>
      <c r="G3322" s="1" t="s">
        <v>134</v>
      </c>
      <c r="I3322" s="77" t="str">
        <f>IF(OR(F3322="FFIE GRUPO 2",F3322="FFIE GRUPO 7"),"INTERVENTORIA",IF(OR(F3322="CONTRACTUAL",F3322="OTRO SÍ"),VLOOKUP(A3322,CECOS!$A$2:$I$56,9,0),"NO APLICA"))</f>
        <v>GERENCIA</v>
      </c>
    </row>
    <row r="3323" spans="1:9" x14ac:dyDescent="0.25">
      <c r="A3323" s="40">
        <v>1580</v>
      </c>
      <c r="B3323" s="41">
        <v>43647</v>
      </c>
      <c r="C3323" s="42" t="s">
        <v>230</v>
      </c>
      <c r="D3323" s="42" t="s">
        <v>15</v>
      </c>
      <c r="E3323" s="3">
        <v>0</v>
      </c>
      <c r="F3323" s="1" t="s">
        <v>134</v>
      </c>
      <c r="G3323" s="1" t="s">
        <v>134</v>
      </c>
      <c r="I3323" s="77" t="str">
        <f>IF(OR(F3323="FFIE GRUPO 2",F3323="FFIE GRUPO 7"),"INTERVENTORIA",IF(OR(F3323="CONTRACTUAL",F3323="OTRO SÍ"),VLOOKUP(A3323,CECOS!$A$2:$I$56,9,0),"NO APLICA"))</f>
        <v>GERENCIA</v>
      </c>
    </row>
    <row r="3324" spans="1:9" x14ac:dyDescent="0.25">
      <c r="A3324" s="40">
        <v>1580</v>
      </c>
      <c r="B3324" s="41">
        <v>43647</v>
      </c>
      <c r="C3324" s="42" t="s">
        <v>230</v>
      </c>
      <c r="D3324" s="42" t="s">
        <v>19</v>
      </c>
      <c r="E3324" s="3">
        <v>0</v>
      </c>
      <c r="F3324" s="1" t="s">
        <v>134</v>
      </c>
      <c r="G3324" s="1" t="s">
        <v>134</v>
      </c>
      <c r="I3324" s="77" t="str">
        <f>IF(OR(F3324="FFIE GRUPO 2",F3324="FFIE GRUPO 7"),"INTERVENTORIA",IF(OR(F3324="CONTRACTUAL",F3324="OTRO SÍ"),VLOOKUP(A3324,CECOS!$A$2:$I$56,9,0),"NO APLICA"))</f>
        <v>GERENCIA</v>
      </c>
    </row>
    <row r="3325" spans="1:9" x14ac:dyDescent="0.25">
      <c r="A3325" s="40">
        <v>1580</v>
      </c>
      <c r="B3325" s="41">
        <v>43647</v>
      </c>
      <c r="C3325" s="42" t="s">
        <v>230</v>
      </c>
      <c r="D3325" s="42" t="s">
        <v>18</v>
      </c>
      <c r="E3325" s="3">
        <v>0</v>
      </c>
      <c r="F3325" s="1" t="s">
        <v>134</v>
      </c>
      <c r="G3325" s="1" t="s">
        <v>134</v>
      </c>
      <c r="I3325" s="77" t="str">
        <f>IF(OR(F3325="FFIE GRUPO 2",F3325="FFIE GRUPO 7"),"INTERVENTORIA",IF(OR(F3325="CONTRACTUAL",F3325="OTRO SÍ"),VLOOKUP(A3325,CECOS!$A$2:$I$56,9,0),"NO APLICA"))</f>
        <v>GERENCIA</v>
      </c>
    </row>
    <row r="3326" spans="1:9" x14ac:dyDescent="0.25">
      <c r="A3326" s="40">
        <v>1580</v>
      </c>
      <c r="B3326" s="41">
        <v>43678</v>
      </c>
      <c r="C3326" s="42" t="s">
        <v>230</v>
      </c>
      <c r="D3326" s="42" t="s">
        <v>5</v>
      </c>
      <c r="E3326" s="3">
        <v>0</v>
      </c>
      <c r="F3326" s="1" t="s">
        <v>134</v>
      </c>
      <c r="G3326" s="1" t="s">
        <v>134</v>
      </c>
      <c r="I3326" s="77" t="str">
        <f>IF(OR(F3326="FFIE GRUPO 2",F3326="FFIE GRUPO 7"),"INTERVENTORIA",IF(OR(F3326="CONTRACTUAL",F3326="OTRO SÍ"),VLOOKUP(A3326,CECOS!$A$2:$I$56,9,0),"NO APLICA"))</f>
        <v>GERENCIA</v>
      </c>
    </row>
    <row r="3327" spans="1:9" x14ac:dyDescent="0.25">
      <c r="A3327" s="40">
        <v>1580</v>
      </c>
      <c r="B3327" s="41">
        <v>43678</v>
      </c>
      <c r="C3327" s="42" t="s">
        <v>230</v>
      </c>
      <c r="D3327" s="42" t="s">
        <v>7</v>
      </c>
      <c r="E3327" s="3">
        <v>0</v>
      </c>
      <c r="F3327" s="1" t="s">
        <v>134</v>
      </c>
      <c r="G3327" s="1" t="s">
        <v>134</v>
      </c>
      <c r="I3327" s="77" t="str">
        <f>IF(OR(F3327="FFIE GRUPO 2",F3327="FFIE GRUPO 7"),"INTERVENTORIA",IF(OR(F3327="CONTRACTUAL",F3327="OTRO SÍ"),VLOOKUP(A3327,CECOS!$A$2:$I$56,9,0),"NO APLICA"))</f>
        <v>GERENCIA</v>
      </c>
    </row>
    <row r="3328" spans="1:9" x14ac:dyDescent="0.25">
      <c r="A3328" s="40">
        <v>1580</v>
      </c>
      <c r="B3328" s="41">
        <v>43678</v>
      </c>
      <c r="C3328" s="42" t="s">
        <v>230</v>
      </c>
      <c r="D3328" s="42" t="s">
        <v>127</v>
      </c>
      <c r="E3328" s="3">
        <v>0</v>
      </c>
      <c r="F3328" s="1" t="s">
        <v>134</v>
      </c>
      <c r="G3328" s="1" t="s">
        <v>134</v>
      </c>
      <c r="I3328" s="77" t="str">
        <f>IF(OR(F3328="FFIE GRUPO 2",F3328="FFIE GRUPO 7"),"INTERVENTORIA",IF(OR(F3328="CONTRACTUAL",F3328="OTRO SÍ"),VLOOKUP(A3328,CECOS!$A$2:$I$56,9,0),"NO APLICA"))</f>
        <v>GERENCIA</v>
      </c>
    </row>
    <row r="3329" spans="1:9" x14ac:dyDescent="0.25">
      <c r="A3329" s="40">
        <v>1580</v>
      </c>
      <c r="B3329" s="41">
        <v>43678</v>
      </c>
      <c r="C3329" s="42" t="s">
        <v>230</v>
      </c>
      <c r="D3329" s="42" t="s">
        <v>21</v>
      </c>
      <c r="E3329" s="3">
        <v>0</v>
      </c>
      <c r="F3329" s="1" t="s">
        <v>134</v>
      </c>
      <c r="G3329" s="1" t="s">
        <v>134</v>
      </c>
      <c r="I3329" s="77" t="str">
        <f>IF(OR(F3329="FFIE GRUPO 2",F3329="FFIE GRUPO 7"),"INTERVENTORIA",IF(OR(F3329="CONTRACTUAL",F3329="OTRO SÍ"),VLOOKUP(A3329,CECOS!$A$2:$I$56,9,0),"NO APLICA"))</f>
        <v>GERENCIA</v>
      </c>
    </row>
    <row r="3330" spans="1:9" x14ac:dyDescent="0.25">
      <c r="A3330" s="40">
        <v>1580</v>
      </c>
      <c r="B3330" s="41">
        <v>43678</v>
      </c>
      <c r="C3330" s="42" t="s">
        <v>230</v>
      </c>
      <c r="D3330" s="42" t="s">
        <v>22</v>
      </c>
      <c r="E3330" s="3">
        <v>0</v>
      </c>
      <c r="F3330" s="1" t="s">
        <v>134</v>
      </c>
      <c r="G3330" s="1" t="s">
        <v>134</v>
      </c>
      <c r="I3330" s="77" t="str">
        <f>IF(OR(F3330="FFIE GRUPO 2",F3330="FFIE GRUPO 7"),"INTERVENTORIA",IF(OR(F3330="CONTRACTUAL",F3330="OTRO SÍ"),VLOOKUP(A3330,CECOS!$A$2:$I$56,9,0),"NO APLICA"))</f>
        <v>GERENCIA</v>
      </c>
    </row>
    <row r="3331" spans="1:9" x14ac:dyDescent="0.25">
      <c r="A3331" s="40">
        <v>1580</v>
      </c>
      <c r="B3331" s="41">
        <v>43678</v>
      </c>
      <c r="C3331" s="42" t="s">
        <v>230</v>
      </c>
      <c r="D3331" s="42" t="s">
        <v>20</v>
      </c>
      <c r="E3331" s="3">
        <v>0</v>
      </c>
      <c r="F3331" s="1" t="s">
        <v>134</v>
      </c>
      <c r="G3331" s="1" t="s">
        <v>134</v>
      </c>
      <c r="I3331" s="77" t="str">
        <f>IF(OR(F3331="FFIE GRUPO 2",F3331="FFIE GRUPO 7"),"INTERVENTORIA",IF(OR(F3331="CONTRACTUAL",F3331="OTRO SÍ"),VLOOKUP(A3331,CECOS!$A$2:$I$56,9,0),"NO APLICA"))</f>
        <v>GERENCIA</v>
      </c>
    </row>
    <row r="3332" spans="1:9" x14ac:dyDescent="0.25">
      <c r="A3332" s="40">
        <v>1580</v>
      </c>
      <c r="B3332" s="41">
        <v>43678</v>
      </c>
      <c r="C3332" s="42" t="s">
        <v>230</v>
      </c>
      <c r="D3332" s="42" t="s">
        <v>15</v>
      </c>
      <c r="E3332" s="3">
        <v>0</v>
      </c>
      <c r="F3332" s="1" t="s">
        <v>134</v>
      </c>
      <c r="G3332" s="1" t="s">
        <v>134</v>
      </c>
      <c r="I3332" s="77" t="str">
        <f>IF(OR(F3332="FFIE GRUPO 2",F3332="FFIE GRUPO 7"),"INTERVENTORIA",IF(OR(F3332="CONTRACTUAL",F3332="OTRO SÍ"),VLOOKUP(A3332,CECOS!$A$2:$I$56,9,0),"NO APLICA"))</f>
        <v>GERENCIA</v>
      </c>
    </row>
    <row r="3333" spans="1:9" x14ac:dyDescent="0.25">
      <c r="A3333" s="40">
        <v>1580</v>
      </c>
      <c r="B3333" s="41">
        <v>43678</v>
      </c>
      <c r="C3333" s="42" t="s">
        <v>230</v>
      </c>
      <c r="D3333" s="42" t="s">
        <v>19</v>
      </c>
      <c r="E3333" s="3">
        <v>0</v>
      </c>
      <c r="F3333" s="1" t="s">
        <v>134</v>
      </c>
      <c r="G3333" s="1" t="s">
        <v>134</v>
      </c>
      <c r="I3333" s="77" t="str">
        <f>IF(OR(F3333="FFIE GRUPO 2",F3333="FFIE GRUPO 7"),"INTERVENTORIA",IF(OR(F3333="CONTRACTUAL",F3333="OTRO SÍ"),VLOOKUP(A3333,CECOS!$A$2:$I$56,9,0),"NO APLICA"))</f>
        <v>GERENCIA</v>
      </c>
    </row>
    <row r="3334" spans="1:9" x14ac:dyDescent="0.25">
      <c r="A3334" s="40">
        <v>1580</v>
      </c>
      <c r="B3334" s="41">
        <v>43678</v>
      </c>
      <c r="C3334" s="42" t="s">
        <v>230</v>
      </c>
      <c r="D3334" s="42" t="s">
        <v>18</v>
      </c>
      <c r="E3334" s="3">
        <v>0</v>
      </c>
      <c r="F3334" s="1" t="s">
        <v>134</v>
      </c>
      <c r="G3334" s="1" t="s">
        <v>134</v>
      </c>
      <c r="I3334" s="77" t="str">
        <f>IF(OR(F3334="FFIE GRUPO 2",F3334="FFIE GRUPO 7"),"INTERVENTORIA",IF(OR(F3334="CONTRACTUAL",F3334="OTRO SÍ"),VLOOKUP(A3334,CECOS!$A$2:$I$56,9,0),"NO APLICA"))</f>
        <v>GERENCIA</v>
      </c>
    </row>
    <row r="3335" spans="1:9" x14ac:dyDescent="0.25">
      <c r="A3335" s="40">
        <v>1580</v>
      </c>
      <c r="B3335" s="41">
        <v>43709</v>
      </c>
      <c r="C3335" s="42" t="s">
        <v>230</v>
      </c>
      <c r="D3335" s="42" t="s">
        <v>5</v>
      </c>
      <c r="E3335" s="3">
        <v>0</v>
      </c>
      <c r="F3335" s="1" t="s">
        <v>134</v>
      </c>
      <c r="G3335" s="1" t="s">
        <v>134</v>
      </c>
      <c r="I3335" s="77" t="str">
        <f>IF(OR(F3335="FFIE GRUPO 2",F3335="FFIE GRUPO 7"),"INTERVENTORIA",IF(OR(F3335="CONTRACTUAL",F3335="OTRO SÍ"),VLOOKUP(A3335,CECOS!$A$2:$I$56,9,0),"NO APLICA"))</f>
        <v>GERENCIA</v>
      </c>
    </row>
    <row r="3336" spans="1:9" x14ac:dyDescent="0.25">
      <c r="A3336" s="40">
        <v>1580</v>
      </c>
      <c r="B3336" s="41">
        <v>43709</v>
      </c>
      <c r="C3336" s="42" t="s">
        <v>230</v>
      </c>
      <c r="D3336" s="42" t="s">
        <v>7</v>
      </c>
      <c r="E3336" s="3">
        <v>0</v>
      </c>
      <c r="F3336" s="1" t="s">
        <v>134</v>
      </c>
      <c r="G3336" s="1" t="s">
        <v>134</v>
      </c>
      <c r="I3336" s="77" t="str">
        <f>IF(OR(F3336="FFIE GRUPO 2",F3336="FFIE GRUPO 7"),"INTERVENTORIA",IF(OR(F3336="CONTRACTUAL",F3336="OTRO SÍ"),VLOOKUP(A3336,CECOS!$A$2:$I$56,9,0),"NO APLICA"))</f>
        <v>GERENCIA</v>
      </c>
    </row>
    <row r="3337" spans="1:9" x14ac:dyDescent="0.25">
      <c r="A3337" s="40">
        <v>1580</v>
      </c>
      <c r="B3337" s="41">
        <v>43709</v>
      </c>
      <c r="C3337" s="42" t="s">
        <v>230</v>
      </c>
      <c r="D3337" s="42" t="s">
        <v>127</v>
      </c>
      <c r="E3337" s="3">
        <v>0</v>
      </c>
      <c r="F3337" s="1" t="s">
        <v>134</v>
      </c>
      <c r="G3337" s="1" t="s">
        <v>134</v>
      </c>
      <c r="I3337" s="77" t="str">
        <f>IF(OR(F3337="FFIE GRUPO 2",F3337="FFIE GRUPO 7"),"INTERVENTORIA",IF(OR(F3337="CONTRACTUAL",F3337="OTRO SÍ"),VLOOKUP(A3337,CECOS!$A$2:$I$56,9,0),"NO APLICA"))</f>
        <v>GERENCIA</v>
      </c>
    </row>
    <row r="3338" spans="1:9" x14ac:dyDescent="0.25">
      <c r="A3338" s="40">
        <v>1580</v>
      </c>
      <c r="B3338" s="41">
        <v>43709</v>
      </c>
      <c r="C3338" s="42" t="s">
        <v>230</v>
      </c>
      <c r="D3338" s="42" t="s">
        <v>21</v>
      </c>
      <c r="E3338" s="3">
        <v>0</v>
      </c>
      <c r="F3338" s="1" t="s">
        <v>134</v>
      </c>
      <c r="G3338" s="1" t="s">
        <v>134</v>
      </c>
      <c r="I3338" s="77" t="str">
        <f>IF(OR(F3338="FFIE GRUPO 2",F3338="FFIE GRUPO 7"),"INTERVENTORIA",IF(OR(F3338="CONTRACTUAL",F3338="OTRO SÍ"),VLOOKUP(A3338,CECOS!$A$2:$I$56,9,0),"NO APLICA"))</f>
        <v>GERENCIA</v>
      </c>
    </row>
    <row r="3339" spans="1:9" x14ac:dyDescent="0.25">
      <c r="A3339" s="40">
        <v>1580</v>
      </c>
      <c r="B3339" s="41">
        <v>43709</v>
      </c>
      <c r="C3339" s="42" t="s">
        <v>230</v>
      </c>
      <c r="D3339" s="42" t="s">
        <v>22</v>
      </c>
      <c r="E3339" s="3">
        <v>0</v>
      </c>
      <c r="F3339" s="1" t="s">
        <v>134</v>
      </c>
      <c r="G3339" s="1" t="s">
        <v>134</v>
      </c>
      <c r="I3339" s="77" t="str">
        <f>IF(OR(F3339="FFIE GRUPO 2",F3339="FFIE GRUPO 7"),"INTERVENTORIA",IF(OR(F3339="CONTRACTUAL",F3339="OTRO SÍ"),VLOOKUP(A3339,CECOS!$A$2:$I$56,9,0),"NO APLICA"))</f>
        <v>GERENCIA</v>
      </c>
    </row>
    <row r="3340" spans="1:9" x14ac:dyDescent="0.25">
      <c r="A3340" s="40">
        <v>1580</v>
      </c>
      <c r="B3340" s="41">
        <v>43709</v>
      </c>
      <c r="C3340" s="42" t="s">
        <v>230</v>
      </c>
      <c r="D3340" s="42" t="s">
        <v>20</v>
      </c>
      <c r="E3340" s="3">
        <v>0</v>
      </c>
      <c r="F3340" s="1" t="s">
        <v>134</v>
      </c>
      <c r="G3340" s="1" t="s">
        <v>134</v>
      </c>
      <c r="I3340" s="77" t="str">
        <f>IF(OR(F3340="FFIE GRUPO 2",F3340="FFIE GRUPO 7"),"INTERVENTORIA",IF(OR(F3340="CONTRACTUAL",F3340="OTRO SÍ"),VLOOKUP(A3340,CECOS!$A$2:$I$56,9,0),"NO APLICA"))</f>
        <v>GERENCIA</v>
      </c>
    </row>
    <row r="3341" spans="1:9" x14ac:dyDescent="0.25">
      <c r="A3341" s="40">
        <v>1580</v>
      </c>
      <c r="B3341" s="41">
        <v>43709</v>
      </c>
      <c r="C3341" s="42" t="s">
        <v>230</v>
      </c>
      <c r="D3341" s="42" t="s">
        <v>15</v>
      </c>
      <c r="E3341" s="3">
        <v>0</v>
      </c>
      <c r="F3341" s="1" t="s">
        <v>134</v>
      </c>
      <c r="G3341" s="1" t="s">
        <v>134</v>
      </c>
      <c r="I3341" s="77" t="str">
        <f>IF(OR(F3341="FFIE GRUPO 2",F3341="FFIE GRUPO 7"),"INTERVENTORIA",IF(OR(F3341="CONTRACTUAL",F3341="OTRO SÍ"),VLOOKUP(A3341,CECOS!$A$2:$I$56,9,0),"NO APLICA"))</f>
        <v>GERENCIA</v>
      </c>
    </row>
    <row r="3342" spans="1:9" x14ac:dyDescent="0.25">
      <c r="A3342" s="40">
        <v>1580</v>
      </c>
      <c r="B3342" s="41">
        <v>43709</v>
      </c>
      <c r="C3342" s="42" t="s">
        <v>230</v>
      </c>
      <c r="D3342" s="42" t="s">
        <v>19</v>
      </c>
      <c r="E3342" s="3">
        <v>0</v>
      </c>
      <c r="F3342" s="1" t="s">
        <v>134</v>
      </c>
      <c r="G3342" s="1" t="s">
        <v>134</v>
      </c>
      <c r="I3342" s="77" t="str">
        <f>IF(OR(F3342="FFIE GRUPO 2",F3342="FFIE GRUPO 7"),"INTERVENTORIA",IF(OR(F3342="CONTRACTUAL",F3342="OTRO SÍ"),VLOOKUP(A3342,CECOS!$A$2:$I$56,9,0),"NO APLICA"))</f>
        <v>GERENCIA</v>
      </c>
    </row>
    <row r="3343" spans="1:9" x14ac:dyDescent="0.25">
      <c r="A3343" s="40">
        <v>1580</v>
      </c>
      <c r="B3343" s="41">
        <v>43709</v>
      </c>
      <c r="C3343" s="42" t="s">
        <v>230</v>
      </c>
      <c r="D3343" s="42" t="s">
        <v>18</v>
      </c>
      <c r="E3343" s="3">
        <v>0</v>
      </c>
      <c r="F3343" s="1" t="s">
        <v>134</v>
      </c>
      <c r="G3343" s="1" t="s">
        <v>134</v>
      </c>
      <c r="I3343" s="77" t="str">
        <f>IF(OR(F3343="FFIE GRUPO 2",F3343="FFIE GRUPO 7"),"INTERVENTORIA",IF(OR(F3343="CONTRACTUAL",F3343="OTRO SÍ"),VLOOKUP(A3343,CECOS!$A$2:$I$56,9,0),"NO APLICA"))</f>
        <v>GERENCIA</v>
      </c>
    </row>
    <row r="3344" spans="1:9" x14ac:dyDescent="0.25">
      <c r="A3344" s="40">
        <v>1580</v>
      </c>
      <c r="B3344" s="41">
        <v>43739</v>
      </c>
      <c r="C3344" s="42" t="s">
        <v>230</v>
      </c>
      <c r="D3344" s="42" t="s">
        <v>5</v>
      </c>
      <c r="E3344" s="3">
        <v>0</v>
      </c>
      <c r="F3344" s="1" t="s">
        <v>134</v>
      </c>
      <c r="G3344" s="1" t="s">
        <v>134</v>
      </c>
      <c r="I3344" s="77" t="str">
        <f>IF(OR(F3344="FFIE GRUPO 2",F3344="FFIE GRUPO 7"),"INTERVENTORIA",IF(OR(F3344="CONTRACTUAL",F3344="OTRO SÍ"),VLOOKUP(A3344,CECOS!$A$2:$I$56,9,0),"NO APLICA"))</f>
        <v>GERENCIA</v>
      </c>
    </row>
    <row r="3345" spans="1:9" x14ac:dyDescent="0.25">
      <c r="A3345" s="40">
        <v>1580</v>
      </c>
      <c r="B3345" s="41">
        <v>43739</v>
      </c>
      <c r="C3345" s="42" t="s">
        <v>230</v>
      </c>
      <c r="D3345" s="42" t="s">
        <v>7</v>
      </c>
      <c r="E3345" s="3">
        <v>0</v>
      </c>
      <c r="F3345" s="1" t="s">
        <v>134</v>
      </c>
      <c r="G3345" s="1" t="s">
        <v>134</v>
      </c>
      <c r="I3345" s="77" t="str">
        <f>IF(OR(F3345="FFIE GRUPO 2",F3345="FFIE GRUPO 7"),"INTERVENTORIA",IF(OR(F3345="CONTRACTUAL",F3345="OTRO SÍ"),VLOOKUP(A3345,CECOS!$A$2:$I$56,9,0),"NO APLICA"))</f>
        <v>GERENCIA</v>
      </c>
    </row>
    <row r="3346" spans="1:9" x14ac:dyDescent="0.25">
      <c r="A3346" s="40">
        <v>1580</v>
      </c>
      <c r="B3346" s="41">
        <v>43739</v>
      </c>
      <c r="C3346" s="42" t="s">
        <v>230</v>
      </c>
      <c r="D3346" s="42" t="s">
        <v>127</v>
      </c>
      <c r="E3346" s="3">
        <v>0</v>
      </c>
      <c r="F3346" s="1" t="s">
        <v>134</v>
      </c>
      <c r="G3346" s="1" t="s">
        <v>134</v>
      </c>
      <c r="I3346" s="77" t="str">
        <f>IF(OR(F3346="FFIE GRUPO 2",F3346="FFIE GRUPO 7"),"INTERVENTORIA",IF(OR(F3346="CONTRACTUAL",F3346="OTRO SÍ"),VLOOKUP(A3346,CECOS!$A$2:$I$56,9,0),"NO APLICA"))</f>
        <v>GERENCIA</v>
      </c>
    </row>
    <row r="3347" spans="1:9" x14ac:dyDescent="0.25">
      <c r="A3347" s="40">
        <v>1580</v>
      </c>
      <c r="B3347" s="41">
        <v>43739</v>
      </c>
      <c r="C3347" s="42" t="s">
        <v>230</v>
      </c>
      <c r="D3347" s="42" t="s">
        <v>21</v>
      </c>
      <c r="E3347" s="3">
        <v>0</v>
      </c>
      <c r="F3347" s="1" t="s">
        <v>134</v>
      </c>
      <c r="G3347" s="1" t="s">
        <v>134</v>
      </c>
      <c r="I3347" s="77" t="str">
        <f>IF(OR(F3347="FFIE GRUPO 2",F3347="FFIE GRUPO 7"),"INTERVENTORIA",IF(OR(F3347="CONTRACTUAL",F3347="OTRO SÍ"),VLOOKUP(A3347,CECOS!$A$2:$I$56,9,0),"NO APLICA"))</f>
        <v>GERENCIA</v>
      </c>
    </row>
    <row r="3348" spans="1:9" x14ac:dyDescent="0.25">
      <c r="A3348" s="40">
        <v>1580</v>
      </c>
      <c r="B3348" s="41">
        <v>43739</v>
      </c>
      <c r="C3348" s="42" t="s">
        <v>230</v>
      </c>
      <c r="D3348" s="42" t="s">
        <v>22</v>
      </c>
      <c r="E3348" s="3">
        <v>0</v>
      </c>
      <c r="F3348" s="1" t="s">
        <v>134</v>
      </c>
      <c r="G3348" s="1" t="s">
        <v>134</v>
      </c>
      <c r="I3348" s="77" t="str">
        <f>IF(OR(F3348="FFIE GRUPO 2",F3348="FFIE GRUPO 7"),"INTERVENTORIA",IF(OR(F3348="CONTRACTUAL",F3348="OTRO SÍ"),VLOOKUP(A3348,CECOS!$A$2:$I$56,9,0),"NO APLICA"))</f>
        <v>GERENCIA</v>
      </c>
    </row>
    <row r="3349" spans="1:9" x14ac:dyDescent="0.25">
      <c r="A3349" s="40">
        <v>1580</v>
      </c>
      <c r="B3349" s="41">
        <v>43739</v>
      </c>
      <c r="C3349" s="42" t="s">
        <v>230</v>
      </c>
      <c r="D3349" s="42" t="s">
        <v>15</v>
      </c>
      <c r="E3349" s="3">
        <v>0</v>
      </c>
      <c r="F3349" s="1" t="s">
        <v>134</v>
      </c>
      <c r="G3349" s="1" t="s">
        <v>134</v>
      </c>
      <c r="I3349" s="77" t="str">
        <f>IF(OR(F3349="FFIE GRUPO 2",F3349="FFIE GRUPO 7"),"INTERVENTORIA",IF(OR(F3349="CONTRACTUAL",F3349="OTRO SÍ"),VLOOKUP(A3349,CECOS!$A$2:$I$56,9,0),"NO APLICA"))</f>
        <v>GERENCIA</v>
      </c>
    </row>
    <row r="3350" spans="1:9" x14ac:dyDescent="0.25">
      <c r="A3350" s="40">
        <v>1580</v>
      </c>
      <c r="B3350" s="41">
        <v>43739</v>
      </c>
      <c r="C3350" s="42" t="s">
        <v>230</v>
      </c>
      <c r="D3350" s="42" t="s">
        <v>19</v>
      </c>
      <c r="E3350" s="3">
        <v>0</v>
      </c>
      <c r="F3350" s="1" t="s">
        <v>134</v>
      </c>
      <c r="G3350" s="1" t="s">
        <v>134</v>
      </c>
      <c r="I3350" s="77" t="str">
        <f>IF(OR(F3350="FFIE GRUPO 2",F3350="FFIE GRUPO 7"),"INTERVENTORIA",IF(OR(F3350="CONTRACTUAL",F3350="OTRO SÍ"),VLOOKUP(A3350,CECOS!$A$2:$I$56,9,0),"NO APLICA"))</f>
        <v>GERENCIA</v>
      </c>
    </row>
    <row r="3351" spans="1:9" x14ac:dyDescent="0.25">
      <c r="A3351" s="40">
        <v>1580</v>
      </c>
      <c r="B3351" s="41">
        <v>43739</v>
      </c>
      <c r="C3351" s="42" t="s">
        <v>230</v>
      </c>
      <c r="D3351" s="42" t="s">
        <v>18</v>
      </c>
      <c r="E3351" s="3">
        <v>0</v>
      </c>
      <c r="F3351" s="1" t="s">
        <v>134</v>
      </c>
      <c r="G3351" s="1" t="s">
        <v>134</v>
      </c>
      <c r="I3351" s="77" t="str">
        <f>IF(OR(F3351="FFIE GRUPO 2",F3351="FFIE GRUPO 7"),"INTERVENTORIA",IF(OR(F3351="CONTRACTUAL",F3351="OTRO SÍ"),VLOOKUP(A3351,CECOS!$A$2:$I$56,9,0),"NO APLICA"))</f>
        <v>GERENCIA</v>
      </c>
    </row>
    <row r="3352" spans="1:9" x14ac:dyDescent="0.25">
      <c r="A3352" s="40">
        <v>1580</v>
      </c>
      <c r="B3352" s="41">
        <v>43770</v>
      </c>
      <c r="C3352" s="42" t="s">
        <v>230</v>
      </c>
      <c r="D3352" s="42" t="s">
        <v>5</v>
      </c>
      <c r="E3352" s="3">
        <v>0</v>
      </c>
      <c r="F3352" s="1" t="s">
        <v>134</v>
      </c>
      <c r="G3352" s="1" t="s">
        <v>134</v>
      </c>
      <c r="I3352" s="77" t="str">
        <f>IF(OR(F3352="FFIE GRUPO 2",F3352="FFIE GRUPO 7"),"INTERVENTORIA",IF(OR(F3352="CONTRACTUAL",F3352="OTRO SÍ"),VLOOKUP(A3352,CECOS!$A$2:$I$56,9,0),"NO APLICA"))</f>
        <v>GERENCIA</v>
      </c>
    </row>
    <row r="3353" spans="1:9" x14ac:dyDescent="0.25">
      <c r="A3353" s="40">
        <v>1580</v>
      </c>
      <c r="B3353" s="41">
        <v>43770</v>
      </c>
      <c r="C3353" s="42" t="s">
        <v>230</v>
      </c>
      <c r="D3353" s="42" t="s">
        <v>7</v>
      </c>
      <c r="E3353" s="3">
        <v>0</v>
      </c>
      <c r="F3353" s="1" t="s">
        <v>134</v>
      </c>
      <c r="G3353" s="1" t="s">
        <v>134</v>
      </c>
      <c r="I3353" s="77" t="str">
        <f>IF(OR(F3353="FFIE GRUPO 2",F3353="FFIE GRUPO 7"),"INTERVENTORIA",IF(OR(F3353="CONTRACTUAL",F3353="OTRO SÍ"),VLOOKUP(A3353,CECOS!$A$2:$I$56,9,0),"NO APLICA"))</f>
        <v>GERENCIA</v>
      </c>
    </row>
    <row r="3354" spans="1:9" x14ac:dyDescent="0.25">
      <c r="A3354" s="40">
        <v>1580</v>
      </c>
      <c r="B3354" s="41">
        <v>43770</v>
      </c>
      <c r="C3354" s="42" t="s">
        <v>230</v>
      </c>
      <c r="D3354" s="42" t="s">
        <v>127</v>
      </c>
      <c r="E3354" s="3">
        <v>0</v>
      </c>
      <c r="F3354" s="1" t="s">
        <v>134</v>
      </c>
      <c r="G3354" s="1" t="s">
        <v>134</v>
      </c>
      <c r="I3354" s="77" t="str">
        <f>IF(OR(F3354="FFIE GRUPO 2",F3354="FFIE GRUPO 7"),"INTERVENTORIA",IF(OR(F3354="CONTRACTUAL",F3354="OTRO SÍ"),VLOOKUP(A3354,CECOS!$A$2:$I$56,9,0),"NO APLICA"))</f>
        <v>GERENCIA</v>
      </c>
    </row>
    <row r="3355" spans="1:9" x14ac:dyDescent="0.25">
      <c r="A3355" s="40">
        <v>1580</v>
      </c>
      <c r="B3355" s="41">
        <v>43770</v>
      </c>
      <c r="C3355" s="42" t="s">
        <v>230</v>
      </c>
      <c r="D3355" s="42" t="s">
        <v>21</v>
      </c>
      <c r="E3355" s="3">
        <v>0</v>
      </c>
      <c r="F3355" s="1" t="s">
        <v>134</v>
      </c>
      <c r="G3355" s="1" t="s">
        <v>134</v>
      </c>
      <c r="I3355" s="77" t="str">
        <f>IF(OR(F3355="FFIE GRUPO 2",F3355="FFIE GRUPO 7"),"INTERVENTORIA",IF(OR(F3355="CONTRACTUAL",F3355="OTRO SÍ"),VLOOKUP(A3355,CECOS!$A$2:$I$56,9,0),"NO APLICA"))</f>
        <v>GERENCIA</v>
      </c>
    </row>
    <row r="3356" spans="1:9" x14ac:dyDescent="0.25">
      <c r="A3356" s="40">
        <v>1580</v>
      </c>
      <c r="B3356" s="41">
        <v>43770</v>
      </c>
      <c r="C3356" s="42" t="s">
        <v>230</v>
      </c>
      <c r="D3356" s="42" t="s">
        <v>22</v>
      </c>
      <c r="E3356" s="3">
        <v>0</v>
      </c>
      <c r="F3356" s="1" t="s">
        <v>134</v>
      </c>
      <c r="G3356" s="1" t="s">
        <v>134</v>
      </c>
      <c r="I3356" s="77" t="str">
        <f>IF(OR(F3356="FFIE GRUPO 2",F3356="FFIE GRUPO 7"),"INTERVENTORIA",IF(OR(F3356="CONTRACTUAL",F3356="OTRO SÍ"),VLOOKUP(A3356,CECOS!$A$2:$I$56,9,0),"NO APLICA"))</f>
        <v>GERENCIA</v>
      </c>
    </row>
    <row r="3357" spans="1:9" x14ac:dyDescent="0.25">
      <c r="A3357" s="40">
        <v>1580</v>
      </c>
      <c r="B3357" s="41">
        <v>43770</v>
      </c>
      <c r="C3357" s="42" t="s">
        <v>230</v>
      </c>
      <c r="D3357" s="42" t="s">
        <v>15</v>
      </c>
      <c r="E3357" s="3">
        <v>0</v>
      </c>
      <c r="F3357" s="1" t="s">
        <v>134</v>
      </c>
      <c r="G3357" s="1" t="s">
        <v>134</v>
      </c>
      <c r="I3357" s="77" t="str">
        <f>IF(OR(F3357="FFIE GRUPO 2",F3357="FFIE GRUPO 7"),"INTERVENTORIA",IF(OR(F3357="CONTRACTUAL",F3357="OTRO SÍ"),VLOOKUP(A3357,CECOS!$A$2:$I$56,9,0),"NO APLICA"))</f>
        <v>GERENCIA</v>
      </c>
    </row>
    <row r="3358" spans="1:9" x14ac:dyDescent="0.25">
      <c r="A3358" s="40">
        <v>1580</v>
      </c>
      <c r="B3358" s="41">
        <v>43770</v>
      </c>
      <c r="C3358" s="42" t="s">
        <v>230</v>
      </c>
      <c r="D3358" s="42" t="s">
        <v>19</v>
      </c>
      <c r="E3358" s="3">
        <v>0</v>
      </c>
      <c r="F3358" s="1" t="s">
        <v>134</v>
      </c>
      <c r="G3358" s="1" t="s">
        <v>134</v>
      </c>
      <c r="I3358" s="77" t="str">
        <f>IF(OR(F3358="FFIE GRUPO 2",F3358="FFIE GRUPO 7"),"INTERVENTORIA",IF(OR(F3358="CONTRACTUAL",F3358="OTRO SÍ"),VLOOKUP(A3358,CECOS!$A$2:$I$56,9,0),"NO APLICA"))</f>
        <v>GERENCIA</v>
      </c>
    </row>
    <row r="3359" spans="1:9" x14ac:dyDescent="0.25">
      <c r="A3359" s="40">
        <v>1580</v>
      </c>
      <c r="B3359" s="41">
        <v>43770</v>
      </c>
      <c r="C3359" s="42" t="s">
        <v>230</v>
      </c>
      <c r="D3359" s="42" t="s">
        <v>18</v>
      </c>
      <c r="E3359" s="3">
        <v>0</v>
      </c>
      <c r="F3359" s="1" t="s">
        <v>134</v>
      </c>
      <c r="G3359" s="1" t="s">
        <v>134</v>
      </c>
      <c r="I3359" s="77" t="str">
        <f>IF(OR(F3359="FFIE GRUPO 2",F3359="FFIE GRUPO 7"),"INTERVENTORIA",IF(OR(F3359="CONTRACTUAL",F3359="OTRO SÍ"),VLOOKUP(A3359,CECOS!$A$2:$I$56,9,0),"NO APLICA"))</f>
        <v>GERENCIA</v>
      </c>
    </row>
    <row r="3360" spans="1:9" x14ac:dyDescent="0.25">
      <c r="A3360" s="40">
        <v>1580</v>
      </c>
      <c r="B3360" s="41">
        <v>43800</v>
      </c>
      <c r="C3360" s="42" t="s">
        <v>230</v>
      </c>
      <c r="D3360" s="42" t="s">
        <v>5</v>
      </c>
      <c r="E3360" s="3">
        <v>0</v>
      </c>
      <c r="F3360" s="1" t="s">
        <v>134</v>
      </c>
      <c r="G3360" s="1" t="s">
        <v>134</v>
      </c>
      <c r="I3360" s="77" t="str">
        <f>IF(OR(F3360="FFIE GRUPO 2",F3360="FFIE GRUPO 7"),"INTERVENTORIA",IF(OR(F3360="CONTRACTUAL",F3360="OTRO SÍ"),VLOOKUP(A3360,CECOS!$A$2:$I$56,9,0),"NO APLICA"))</f>
        <v>GERENCIA</v>
      </c>
    </row>
    <row r="3361" spans="1:9" x14ac:dyDescent="0.25">
      <c r="A3361" s="40">
        <v>1580</v>
      </c>
      <c r="B3361" s="41">
        <v>43800</v>
      </c>
      <c r="C3361" s="42" t="s">
        <v>230</v>
      </c>
      <c r="D3361" s="42" t="s">
        <v>7</v>
      </c>
      <c r="E3361" s="3">
        <v>0</v>
      </c>
      <c r="F3361" s="1" t="s">
        <v>134</v>
      </c>
      <c r="G3361" s="1" t="s">
        <v>134</v>
      </c>
      <c r="I3361" s="77" t="str">
        <f>IF(OR(F3361="FFIE GRUPO 2",F3361="FFIE GRUPO 7"),"INTERVENTORIA",IF(OR(F3361="CONTRACTUAL",F3361="OTRO SÍ"),VLOOKUP(A3361,CECOS!$A$2:$I$56,9,0),"NO APLICA"))</f>
        <v>GERENCIA</v>
      </c>
    </row>
    <row r="3362" spans="1:9" x14ac:dyDescent="0.25">
      <c r="A3362" s="40">
        <v>1580</v>
      </c>
      <c r="B3362" s="41">
        <v>43800</v>
      </c>
      <c r="C3362" s="42" t="s">
        <v>230</v>
      </c>
      <c r="D3362" s="42" t="s">
        <v>127</v>
      </c>
      <c r="E3362" s="3">
        <v>0</v>
      </c>
      <c r="F3362" s="1" t="s">
        <v>134</v>
      </c>
      <c r="G3362" s="1" t="s">
        <v>134</v>
      </c>
      <c r="I3362" s="77" t="str">
        <f>IF(OR(F3362="FFIE GRUPO 2",F3362="FFIE GRUPO 7"),"INTERVENTORIA",IF(OR(F3362="CONTRACTUAL",F3362="OTRO SÍ"),VLOOKUP(A3362,CECOS!$A$2:$I$56,9,0),"NO APLICA"))</f>
        <v>GERENCIA</v>
      </c>
    </row>
    <row r="3363" spans="1:9" x14ac:dyDescent="0.25">
      <c r="A3363" s="40">
        <v>1580</v>
      </c>
      <c r="B3363" s="41">
        <v>43800</v>
      </c>
      <c r="C3363" s="42" t="s">
        <v>230</v>
      </c>
      <c r="D3363" s="42" t="s">
        <v>21</v>
      </c>
      <c r="E3363" s="3">
        <v>0</v>
      </c>
      <c r="F3363" s="1" t="s">
        <v>134</v>
      </c>
      <c r="G3363" s="1" t="s">
        <v>134</v>
      </c>
      <c r="I3363" s="77" t="str">
        <f>IF(OR(F3363="FFIE GRUPO 2",F3363="FFIE GRUPO 7"),"INTERVENTORIA",IF(OR(F3363="CONTRACTUAL",F3363="OTRO SÍ"),VLOOKUP(A3363,CECOS!$A$2:$I$56,9,0),"NO APLICA"))</f>
        <v>GERENCIA</v>
      </c>
    </row>
    <row r="3364" spans="1:9" x14ac:dyDescent="0.25">
      <c r="A3364" s="40">
        <v>1580</v>
      </c>
      <c r="B3364" s="41">
        <v>43800</v>
      </c>
      <c r="C3364" s="42" t="s">
        <v>230</v>
      </c>
      <c r="D3364" s="42" t="s">
        <v>22</v>
      </c>
      <c r="E3364" s="3">
        <v>0</v>
      </c>
      <c r="F3364" s="1" t="s">
        <v>134</v>
      </c>
      <c r="G3364" s="1" t="s">
        <v>134</v>
      </c>
      <c r="I3364" s="77" t="str">
        <f>IF(OR(F3364="FFIE GRUPO 2",F3364="FFIE GRUPO 7"),"INTERVENTORIA",IF(OR(F3364="CONTRACTUAL",F3364="OTRO SÍ"),VLOOKUP(A3364,CECOS!$A$2:$I$56,9,0),"NO APLICA"))</f>
        <v>GERENCIA</v>
      </c>
    </row>
    <row r="3365" spans="1:9" x14ac:dyDescent="0.25">
      <c r="A3365" s="40">
        <v>1580</v>
      </c>
      <c r="B3365" s="41">
        <v>43800</v>
      </c>
      <c r="C3365" s="42" t="s">
        <v>230</v>
      </c>
      <c r="D3365" s="42" t="s">
        <v>15</v>
      </c>
      <c r="E3365" s="3">
        <v>0</v>
      </c>
      <c r="F3365" s="1" t="s">
        <v>134</v>
      </c>
      <c r="G3365" s="1" t="s">
        <v>134</v>
      </c>
      <c r="I3365" s="77" t="str">
        <f>IF(OR(F3365="FFIE GRUPO 2",F3365="FFIE GRUPO 7"),"INTERVENTORIA",IF(OR(F3365="CONTRACTUAL",F3365="OTRO SÍ"),VLOOKUP(A3365,CECOS!$A$2:$I$56,9,0),"NO APLICA"))</f>
        <v>GERENCIA</v>
      </c>
    </row>
    <row r="3366" spans="1:9" x14ac:dyDescent="0.25">
      <c r="A3366" s="40">
        <v>1580</v>
      </c>
      <c r="B3366" s="41">
        <v>43800</v>
      </c>
      <c r="C3366" s="42" t="s">
        <v>230</v>
      </c>
      <c r="D3366" s="42" t="s">
        <v>19</v>
      </c>
      <c r="E3366" s="3">
        <v>0</v>
      </c>
      <c r="F3366" s="1" t="s">
        <v>134</v>
      </c>
      <c r="G3366" s="1" t="s">
        <v>134</v>
      </c>
      <c r="I3366" s="77" t="str">
        <f>IF(OR(F3366="FFIE GRUPO 2",F3366="FFIE GRUPO 7"),"INTERVENTORIA",IF(OR(F3366="CONTRACTUAL",F3366="OTRO SÍ"),VLOOKUP(A3366,CECOS!$A$2:$I$56,9,0),"NO APLICA"))</f>
        <v>GERENCIA</v>
      </c>
    </row>
    <row r="3367" spans="1:9" x14ac:dyDescent="0.25">
      <c r="A3367" s="40">
        <v>1580</v>
      </c>
      <c r="B3367" s="41">
        <v>43800</v>
      </c>
      <c r="C3367" s="42" t="s">
        <v>230</v>
      </c>
      <c r="D3367" s="42" t="s">
        <v>18</v>
      </c>
      <c r="E3367" s="3">
        <v>0</v>
      </c>
      <c r="F3367" s="1" t="s">
        <v>134</v>
      </c>
      <c r="G3367" s="1" t="s">
        <v>134</v>
      </c>
      <c r="I3367" s="77" t="str">
        <f>IF(OR(F3367="FFIE GRUPO 2",F3367="FFIE GRUPO 7"),"INTERVENTORIA",IF(OR(F3367="CONTRACTUAL",F3367="OTRO SÍ"),VLOOKUP(A3367,CECOS!$A$2:$I$56,9,0),"NO APLICA"))</f>
        <v>GERENCIA</v>
      </c>
    </row>
    <row r="3368" spans="1:9" x14ac:dyDescent="0.25">
      <c r="A3368" s="40">
        <v>1588</v>
      </c>
      <c r="B3368" s="41">
        <v>43466</v>
      </c>
      <c r="C3368" s="42" t="s">
        <v>230</v>
      </c>
      <c r="D3368" s="42" t="s">
        <v>5</v>
      </c>
      <c r="E3368" s="3">
        <v>0</v>
      </c>
      <c r="F3368" s="1" t="s">
        <v>134</v>
      </c>
      <c r="G3368" s="1" t="s">
        <v>134</v>
      </c>
      <c r="I3368" s="77" t="str">
        <f>IF(OR(F3368="FFIE GRUPO 2",F3368="FFIE GRUPO 7"),"INTERVENTORIA",IF(OR(F3368="CONTRACTUAL",F3368="OTRO SÍ"),VLOOKUP(A3368,CECOS!$A$2:$I$56,9,0),"NO APLICA"))</f>
        <v>INTERVENTORIA</v>
      </c>
    </row>
    <row r="3369" spans="1:9" x14ac:dyDescent="0.25">
      <c r="A3369" s="40">
        <v>1588</v>
      </c>
      <c r="B3369" s="41">
        <v>43466</v>
      </c>
      <c r="C3369" s="42" t="s">
        <v>230</v>
      </c>
      <c r="D3369" s="42" t="s">
        <v>7</v>
      </c>
      <c r="E3369" s="3">
        <v>0</v>
      </c>
      <c r="F3369" s="1" t="s">
        <v>134</v>
      </c>
      <c r="G3369" s="1" t="s">
        <v>134</v>
      </c>
      <c r="I3369" s="77" t="str">
        <f>IF(OR(F3369="FFIE GRUPO 2",F3369="FFIE GRUPO 7"),"INTERVENTORIA",IF(OR(F3369="CONTRACTUAL",F3369="OTRO SÍ"),VLOOKUP(A3369,CECOS!$A$2:$I$56,9,0),"NO APLICA"))</f>
        <v>INTERVENTORIA</v>
      </c>
    </row>
    <row r="3370" spans="1:9" x14ac:dyDescent="0.25">
      <c r="A3370" s="40">
        <v>1588</v>
      </c>
      <c r="B3370" s="41">
        <v>43466</v>
      </c>
      <c r="C3370" s="42" t="s">
        <v>230</v>
      </c>
      <c r="D3370" s="42" t="s">
        <v>127</v>
      </c>
      <c r="E3370" s="3">
        <v>0</v>
      </c>
      <c r="F3370" s="1" t="s">
        <v>134</v>
      </c>
      <c r="G3370" s="1" t="s">
        <v>134</v>
      </c>
      <c r="I3370" s="77" t="str">
        <f>IF(OR(F3370="FFIE GRUPO 2",F3370="FFIE GRUPO 7"),"INTERVENTORIA",IF(OR(F3370="CONTRACTUAL",F3370="OTRO SÍ"),VLOOKUP(A3370,CECOS!$A$2:$I$56,9,0),"NO APLICA"))</f>
        <v>INTERVENTORIA</v>
      </c>
    </row>
    <row r="3371" spans="1:9" x14ac:dyDescent="0.25">
      <c r="A3371" s="40">
        <v>1588</v>
      </c>
      <c r="B3371" s="41">
        <v>43466</v>
      </c>
      <c r="C3371" s="42" t="s">
        <v>230</v>
      </c>
      <c r="D3371" s="42" t="s">
        <v>23</v>
      </c>
      <c r="E3371" s="3">
        <v>0</v>
      </c>
      <c r="F3371" s="1" t="s">
        <v>134</v>
      </c>
      <c r="G3371" s="1" t="s">
        <v>134</v>
      </c>
      <c r="I3371" s="77" t="str">
        <f>IF(OR(F3371="FFIE GRUPO 2",F3371="FFIE GRUPO 7"),"INTERVENTORIA",IF(OR(F3371="CONTRACTUAL",F3371="OTRO SÍ"),VLOOKUP(A3371,CECOS!$A$2:$I$56,9,0),"NO APLICA"))</f>
        <v>INTERVENTORIA</v>
      </c>
    </row>
    <row r="3372" spans="1:9" x14ac:dyDescent="0.25">
      <c r="A3372" s="40">
        <v>1588</v>
      </c>
      <c r="B3372" s="41">
        <v>43466</v>
      </c>
      <c r="C3372" s="42" t="s">
        <v>230</v>
      </c>
      <c r="D3372" s="42" t="s">
        <v>24</v>
      </c>
      <c r="E3372" s="3">
        <v>0</v>
      </c>
      <c r="F3372" s="1" t="s">
        <v>134</v>
      </c>
      <c r="G3372" s="1" t="s">
        <v>134</v>
      </c>
      <c r="I3372" s="77" t="str">
        <f>IF(OR(F3372="FFIE GRUPO 2",F3372="FFIE GRUPO 7"),"INTERVENTORIA",IF(OR(F3372="CONTRACTUAL",F3372="OTRO SÍ"),VLOOKUP(A3372,CECOS!$A$2:$I$56,9,0),"NO APLICA"))</f>
        <v>INTERVENTORIA</v>
      </c>
    </row>
    <row r="3373" spans="1:9" x14ac:dyDescent="0.25">
      <c r="A3373" s="40">
        <v>1588</v>
      </c>
      <c r="B3373" s="41">
        <v>43466</v>
      </c>
      <c r="C3373" s="42" t="s">
        <v>230</v>
      </c>
      <c r="D3373" s="42" t="s">
        <v>25</v>
      </c>
      <c r="E3373" s="3">
        <v>0</v>
      </c>
      <c r="F3373" s="1" t="s">
        <v>134</v>
      </c>
      <c r="G3373" s="1" t="s">
        <v>134</v>
      </c>
      <c r="I3373" s="77" t="str">
        <f>IF(OR(F3373="FFIE GRUPO 2",F3373="FFIE GRUPO 7"),"INTERVENTORIA",IF(OR(F3373="CONTRACTUAL",F3373="OTRO SÍ"),VLOOKUP(A3373,CECOS!$A$2:$I$56,9,0),"NO APLICA"))</f>
        <v>INTERVENTORIA</v>
      </c>
    </row>
    <row r="3374" spans="1:9" x14ac:dyDescent="0.25">
      <c r="A3374" s="40">
        <v>1588</v>
      </c>
      <c r="B3374" s="41">
        <v>43466</v>
      </c>
      <c r="C3374" s="42" t="s">
        <v>230</v>
      </c>
      <c r="D3374" s="42" t="s">
        <v>26</v>
      </c>
      <c r="E3374" s="3">
        <v>0</v>
      </c>
      <c r="F3374" s="1" t="s">
        <v>134</v>
      </c>
      <c r="G3374" s="1" t="s">
        <v>134</v>
      </c>
      <c r="I3374" s="77" t="str">
        <f>IF(OR(F3374="FFIE GRUPO 2",F3374="FFIE GRUPO 7"),"INTERVENTORIA",IF(OR(F3374="CONTRACTUAL",F3374="OTRO SÍ"),VLOOKUP(A3374,CECOS!$A$2:$I$56,9,0),"NO APLICA"))</f>
        <v>INTERVENTORIA</v>
      </c>
    </row>
    <row r="3375" spans="1:9" x14ac:dyDescent="0.25">
      <c r="A3375" s="40">
        <v>1588</v>
      </c>
      <c r="B3375" s="41">
        <v>43466</v>
      </c>
      <c r="C3375" s="42" t="s">
        <v>230</v>
      </c>
      <c r="D3375" s="42" t="s">
        <v>27</v>
      </c>
      <c r="E3375" s="3">
        <v>0</v>
      </c>
      <c r="F3375" s="1" t="s">
        <v>134</v>
      </c>
      <c r="G3375" s="1" t="s">
        <v>134</v>
      </c>
      <c r="I3375" s="77" t="str">
        <f>IF(OR(F3375="FFIE GRUPO 2",F3375="FFIE GRUPO 7"),"INTERVENTORIA",IF(OR(F3375="CONTRACTUAL",F3375="OTRO SÍ"),VLOOKUP(A3375,CECOS!$A$2:$I$56,9,0),"NO APLICA"))</f>
        <v>INTERVENTORIA</v>
      </c>
    </row>
    <row r="3376" spans="1:9" x14ac:dyDescent="0.25">
      <c r="A3376" s="40">
        <v>1588</v>
      </c>
      <c r="B3376" s="41">
        <v>43466</v>
      </c>
      <c r="C3376" s="42" t="s">
        <v>230</v>
      </c>
      <c r="D3376" s="42" t="s">
        <v>19</v>
      </c>
      <c r="E3376" s="3">
        <v>0</v>
      </c>
      <c r="F3376" s="1" t="s">
        <v>134</v>
      </c>
      <c r="G3376" s="1" t="s">
        <v>134</v>
      </c>
      <c r="I3376" s="77" t="str">
        <f>IF(OR(F3376="FFIE GRUPO 2",F3376="FFIE GRUPO 7"),"INTERVENTORIA",IF(OR(F3376="CONTRACTUAL",F3376="OTRO SÍ"),VLOOKUP(A3376,CECOS!$A$2:$I$56,9,0),"NO APLICA"))</f>
        <v>INTERVENTORIA</v>
      </c>
    </row>
    <row r="3377" spans="1:9" x14ac:dyDescent="0.25">
      <c r="A3377" s="40">
        <v>1588</v>
      </c>
      <c r="B3377" s="41">
        <v>43466</v>
      </c>
      <c r="C3377" s="42" t="s">
        <v>230</v>
      </c>
      <c r="D3377" s="42" t="s">
        <v>12</v>
      </c>
      <c r="E3377" s="3">
        <v>0</v>
      </c>
      <c r="F3377" s="1" t="s">
        <v>134</v>
      </c>
      <c r="G3377" s="1" t="s">
        <v>134</v>
      </c>
      <c r="I3377" s="77" t="str">
        <f>IF(OR(F3377="FFIE GRUPO 2",F3377="FFIE GRUPO 7"),"INTERVENTORIA",IF(OR(F3377="CONTRACTUAL",F3377="OTRO SÍ"),VLOOKUP(A3377,CECOS!$A$2:$I$56,9,0),"NO APLICA"))</f>
        <v>INTERVENTORIA</v>
      </c>
    </row>
    <row r="3378" spans="1:9" x14ac:dyDescent="0.25">
      <c r="A3378" s="40">
        <v>1588</v>
      </c>
      <c r="B3378" s="41">
        <v>43497</v>
      </c>
      <c r="C3378" s="42" t="s">
        <v>230</v>
      </c>
      <c r="D3378" s="42" t="s">
        <v>5</v>
      </c>
      <c r="E3378" s="3">
        <v>0</v>
      </c>
      <c r="F3378" s="1" t="s">
        <v>134</v>
      </c>
      <c r="G3378" s="1" t="s">
        <v>134</v>
      </c>
      <c r="I3378" s="77" t="str">
        <f>IF(OR(F3378="FFIE GRUPO 2",F3378="FFIE GRUPO 7"),"INTERVENTORIA",IF(OR(F3378="CONTRACTUAL",F3378="OTRO SÍ"),VLOOKUP(A3378,CECOS!$A$2:$I$56,9,0),"NO APLICA"))</f>
        <v>INTERVENTORIA</v>
      </c>
    </row>
    <row r="3379" spans="1:9" x14ac:dyDescent="0.25">
      <c r="A3379" s="40">
        <v>1588</v>
      </c>
      <c r="B3379" s="41">
        <v>43497</v>
      </c>
      <c r="C3379" s="42" t="s">
        <v>230</v>
      </c>
      <c r="D3379" s="42" t="s">
        <v>7</v>
      </c>
      <c r="E3379" s="3">
        <v>0</v>
      </c>
      <c r="F3379" s="1" t="s">
        <v>134</v>
      </c>
      <c r="G3379" s="1" t="s">
        <v>134</v>
      </c>
      <c r="I3379" s="77" t="str">
        <f>IF(OR(F3379="FFIE GRUPO 2",F3379="FFIE GRUPO 7"),"INTERVENTORIA",IF(OR(F3379="CONTRACTUAL",F3379="OTRO SÍ"),VLOOKUP(A3379,CECOS!$A$2:$I$56,9,0),"NO APLICA"))</f>
        <v>INTERVENTORIA</v>
      </c>
    </row>
    <row r="3380" spans="1:9" x14ac:dyDescent="0.25">
      <c r="A3380" s="40">
        <v>1588</v>
      </c>
      <c r="B3380" s="41">
        <v>43497</v>
      </c>
      <c r="C3380" s="42" t="s">
        <v>230</v>
      </c>
      <c r="D3380" s="42" t="s">
        <v>127</v>
      </c>
      <c r="E3380" s="3">
        <v>0</v>
      </c>
      <c r="F3380" s="1" t="s">
        <v>134</v>
      </c>
      <c r="G3380" s="1" t="s">
        <v>134</v>
      </c>
      <c r="I3380" s="77" t="str">
        <f>IF(OR(F3380="FFIE GRUPO 2",F3380="FFIE GRUPO 7"),"INTERVENTORIA",IF(OR(F3380="CONTRACTUAL",F3380="OTRO SÍ"),VLOOKUP(A3380,CECOS!$A$2:$I$56,9,0),"NO APLICA"))</f>
        <v>INTERVENTORIA</v>
      </c>
    </row>
    <row r="3381" spans="1:9" x14ac:dyDescent="0.25">
      <c r="A3381" s="40">
        <v>1588</v>
      </c>
      <c r="B3381" s="41">
        <v>43497</v>
      </c>
      <c r="C3381" s="42" t="s">
        <v>230</v>
      </c>
      <c r="D3381" s="42" t="s">
        <v>23</v>
      </c>
      <c r="E3381" s="3">
        <v>0</v>
      </c>
      <c r="F3381" s="1" t="s">
        <v>134</v>
      </c>
      <c r="G3381" s="1" t="s">
        <v>134</v>
      </c>
      <c r="I3381" s="77" t="str">
        <f>IF(OR(F3381="FFIE GRUPO 2",F3381="FFIE GRUPO 7"),"INTERVENTORIA",IF(OR(F3381="CONTRACTUAL",F3381="OTRO SÍ"),VLOOKUP(A3381,CECOS!$A$2:$I$56,9,0),"NO APLICA"))</f>
        <v>INTERVENTORIA</v>
      </c>
    </row>
    <row r="3382" spans="1:9" x14ac:dyDescent="0.25">
      <c r="A3382" s="40">
        <v>1588</v>
      </c>
      <c r="B3382" s="41">
        <v>43497</v>
      </c>
      <c r="C3382" s="42" t="s">
        <v>230</v>
      </c>
      <c r="D3382" s="42" t="s">
        <v>24</v>
      </c>
      <c r="E3382" s="3">
        <v>0</v>
      </c>
      <c r="F3382" s="1" t="s">
        <v>134</v>
      </c>
      <c r="G3382" s="1" t="s">
        <v>134</v>
      </c>
      <c r="I3382" s="77" t="str">
        <f>IF(OR(F3382="FFIE GRUPO 2",F3382="FFIE GRUPO 7"),"INTERVENTORIA",IF(OR(F3382="CONTRACTUAL",F3382="OTRO SÍ"),VLOOKUP(A3382,CECOS!$A$2:$I$56,9,0),"NO APLICA"))</f>
        <v>INTERVENTORIA</v>
      </c>
    </row>
    <row r="3383" spans="1:9" x14ac:dyDescent="0.25">
      <c r="A3383" s="40">
        <v>1588</v>
      </c>
      <c r="B3383" s="41">
        <v>43497</v>
      </c>
      <c r="C3383" s="42" t="s">
        <v>230</v>
      </c>
      <c r="D3383" s="42" t="s">
        <v>25</v>
      </c>
      <c r="E3383" s="3">
        <v>0</v>
      </c>
      <c r="F3383" s="1" t="s">
        <v>134</v>
      </c>
      <c r="G3383" s="1" t="s">
        <v>134</v>
      </c>
      <c r="I3383" s="77" t="str">
        <f>IF(OR(F3383="FFIE GRUPO 2",F3383="FFIE GRUPO 7"),"INTERVENTORIA",IF(OR(F3383="CONTRACTUAL",F3383="OTRO SÍ"),VLOOKUP(A3383,CECOS!$A$2:$I$56,9,0),"NO APLICA"))</f>
        <v>INTERVENTORIA</v>
      </c>
    </row>
    <row r="3384" spans="1:9" x14ac:dyDescent="0.25">
      <c r="A3384" s="40">
        <v>1588</v>
      </c>
      <c r="B3384" s="41">
        <v>43497</v>
      </c>
      <c r="C3384" s="42" t="s">
        <v>230</v>
      </c>
      <c r="D3384" s="42" t="s">
        <v>26</v>
      </c>
      <c r="E3384" s="3">
        <v>0</v>
      </c>
      <c r="F3384" s="1" t="s">
        <v>134</v>
      </c>
      <c r="G3384" s="1" t="s">
        <v>134</v>
      </c>
      <c r="I3384" s="77" t="str">
        <f>IF(OR(F3384="FFIE GRUPO 2",F3384="FFIE GRUPO 7"),"INTERVENTORIA",IF(OR(F3384="CONTRACTUAL",F3384="OTRO SÍ"),VLOOKUP(A3384,CECOS!$A$2:$I$56,9,0),"NO APLICA"))</f>
        <v>INTERVENTORIA</v>
      </c>
    </row>
    <row r="3385" spans="1:9" x14ac:dyDescent="0.25">
      <c r="A3385" s="40">
        <v>1588</v>
      </c>
      <c r="B3385" s="41">
        <v>43497</v>
      </c>
      <c r="C3385" s="42" t="s">
        <v>230</v>
      </c>
      <c r="D3385" s="42" t="s">
        <v>27</v>
      </c>
      <c r="E3385" s="3">
        <v>0</v>
      </c>
      <c r="F3385" s="1" t="s">
        <v>134</v>
      </c>
      <c r="G3385" s="1" t="s">
        <v>134</v>
      </c>
      <c r="I3385" s="77" t="str">
        <f>IF(OR(F3385="FFIE GRUPO 2",F3385="FFIE GRUPO 7"),"INTERVENTORIA",IF(OR(F3385="CONTRACTUAL",F3385="OTRO SÍ"),VLOOKUP(A3385,CECOS!$A$2:$I$56,9,0),"NO APLICA"))</f>
        <v>INTERVENTORIA</v>
      </c>
    </row>
    <row r="3386" spans="1:9" x14ac:dyDescent="0.25">
      <c r="A3386" s="40">
        <v>1588</v>
      </c>
      <c r="B3386" s="41">
        <v>43497</v>
      </c>
      <c r="C3386" s="42" t="s">
        <v>230</v>
      </c>
      <c r="D3386" s="42" t="s">
        <v>19</v>
      </c>
      <c r="E3386" s="3">
        <v>0</v>
      </c>
      <c r="F3386" s="1" t="s">
        <v>134</v>
      </c>
      <c r="G3386" s="1" t="s">
        <v>134</v>
      </c>
      <c r="I3386" s="77" t="str">
        <f>IF(OR(F3386="FFIE GRUPO 2",F3386="FFIE GRUPO 7"),"INTERVENTORIA",IF(OR(F3386="CONTRACTUAL",F3386="OTRO SÍ"),VLOOKUP(A3386,CECOS!$A$2:$I$56,9,0),"NO APLICA"))</f>
        <v>INTERVENTORIA</v>
      </c>
    </row>
    <row r="3387" spans="1:9" x14ac:dyDescent="0.25">
      <c r="A3387" s="40">
        <v>1588</v>
      </c>
      <c r="B3387" s="41">
        <v>43497</v>
      </c>
      <c r="C3387" s="42" t="s">
        <v>230</v>
      </c>
      <c r="D3387" s="42" t="s">
        <v>12</v>
      </c>
      <c r="E3387" s="3">
        <v>0</v>
      </c>
      <c r="F3387" s="1" t="s">
        <v>134</v>
      </c>
      <c r="G3387" s="1" t="s">
        <v>134</v>
      </c>
      <c r="I3387" s="77" t="str">
        <f>IF(OR(F3387="FFIE GRUPO 2",F3387="FFIE GRUPO 7"),"INTERVENTORIA",IF(OR(F3387="CONTRACTUAL",F3387="OTRO SÍ"),VLOOKUP(A3387,CECOS!$A$2:$I$56,9,0),"NO APLICA"))</f>
        <v>INTERVENTORIA</v>
      </c>
    </row>
    <row r="3388" spans="1:9" x14ac:dyDescent="0.25">
      <c r="A3388" s="40">
        <v>1588</v>
      </c>
      <c r="B3388" s="41">
        <v>43525</v>
      </c>
      <c r="C3388" s="42" t="s">
        <v>230</v>
      </c>
      <c r="D3388" s="42" t="s">
        <v>5</v>
      </c>
      <c r="E3388" s="3">
        <v>0</v>
      </c>
      <c r="F3388" s="1" t="s">
        <v>134</v>
      </c>
      <c r="G3388" s="1" t="s">
        <v>134</v>
      </c>
      <c r="I3388" s="77" t="str">
        <f>IF(OR(F3388="FFIE GRUPO 2",F3388="FFIE GRUPO 7"),"INTERVENTORIA",IF(OR(F3388="CONTRACTUAL",F3388="OTRO SÍ"),VLOOKUP(A3388,CECOS!$A$2:$I$56,9,0),"NO APLICA"))</f>
        <v>INTERVENTORIA</v>
      </c>
    </row>
    <row r="3389" spans="1:9" x14ac:dyDescent="0.25">
      <c r="A3389" s="40">
        <v>1588</v>
      </c>
      <c r="B3389" s="41">
        <v>43525</v>
      </c>
      <c r="C3389" s="42" t="s">
        <v>230</v>
      </c>
      <c r="D3389" s="42" t="s">
        <v>7</v>
      </c>
      <c r="E3389" s="3">
        <v>0</v>
      </c>
      <c r="F3389" s="1" t="s">
        <v>134</v>
      </c>
      <c r="G3389" s="1" t="s">
        <v>134</v>
      </c>
      <c r="I3389" s="77" t="str">
        <f>IF(OR(F3389="FFIE GRUPO 2",F3389="FFIE GRUPO 7"),"INTERVENTORIA",IF(OR(F3389="CONTRACTUAL",F3389="OTRO SÍ"),VLOOKUP(A3389,CECOS!$A$2:$I$56,9,0),"NO APLICA"))</f>
        <v>INTERVENTORIA</v>
      </c>
    </row>
    <row r="3390" spans="1:9" x14ac:dyDescent="0.25">
      <c r="A3390" s="40">
        <v>1588</v>
      </c>
      <c r="B3390" s="41">
        <v>43525</v>
      </c>
      <c r="C3390" s="42" t="s">
        <v>230</v>
      </c>
      <c r="D3390" s="42" t="s">
        <v>127</v>
      </c>
      <c r="E3390" s="3">
        <v>0</v>
      </c>
      <c r="F3390" s="1" t="s">
        <v>134</v>
      </c>
      <c r="G3390" s="1" t="s">
        <v>134</v>
      </c>
      <c r="I3390" s="77" t="str">
        <f>IF(OR(F3390="FFIE GRUPO 2",F3390="FFIE GRUPO 7"),"INTERVENTORIA",IF(OR(F3390="CONTRACTUAL",F3390="OTRO SÍ"),VLOOKUP(A3390,CECOS!$A$2:$I$56,9,0),"NO APLICA"))</f>
        <v>INTERVENTORIA</v>
      </c>
    </row>
    <row r="3391" spans="1:9" x14ac:dyDescent="0.25">
      <c r="A3391" s="40">
        <v>1588</v>
      </c>
      <c r="B3391" s="41">
        <v>43525</v>
      </c>
      <c r="C3391" s="42" t="s">
        <v>230</v>
      </c>
      <c r="D3391" s="42" t="s">
        <v>23</v>
      </c>
      <c r="E3391" s="3">
        <v>0</v>
      </c>
      <c r="F3391" s="1" t="s">
        <v>134</v>
      </c>
      <c r="G3391" s="1" t="s">
        <v>134</v>
      </c>
      <c r="I3391" s="77" t="str">
        <f>IF(OR(F3391="FFIE GRUPO 2",F3391="FFIE GRUPO 7"),"INTERVENTORIA",IF(OR(F3391="CONTRACTUAL",F3391="OTRO SÍ"),VLOOKUP(A3391,CECOS!$A$2:$I$56,9,0),"NO APLICA"))</f>
        <v>INTERVENTORIA</v>
      </c>
    </row>
    <row r="3392" spans="1:9" x14ac:dyDescent="0.25">
      <c r="A3392" s="40">
        <v>1588</v>
      </c>
      <c r="B3392" s="41">
        <v>43525</v>
      </c>
      <c r="C3392" s="42" t="s">
        <v>230</v>
      </c>
      <c r="D3392" s="42" t="s">
        <v>24</v>
      </c>
      <c r="E3392" s="3">
        <v>0</v>
      </c>
      <c r="F3392" s="1" t="s">
        <v>134</v>
      </c>
      <c r="G3392" s="1" t="s">
        <v>134</v>
      </c>
      <c r="I3392" s="77" t="str">
        <f>IF(OR(F3392="FFIE GRUPO 2",F3392="FFIE GRUPO 7"),"INTERVENTORIA",IF(OR(F3392="CONTRACTUAL",F3392="OTRO SÍ"),VLOOKUP(A3392,CECOS!$A$2:$I$56,9,0),"NO APLICA"))</f>
        <v>INTERVENTORIA</v>
      </c>
    </row>
    <row r="3393" spans="1:9" x14ac:dyDescent="0.25">
      <c r="A3393" s="40">
        <v>1588</v>
      </c>
      <c r="B3393" s="41">
        <v>43525</v>
      </c>
      <c r="C3393" s="42" t="s">
        <v>230</v>
      </c>
      <c r="D3393" s="42" t="s">
        <v>25</v>
      </c>
      <c r="E3393" s="3">
        <v>0</v>
      </c>
      <c r="F3393" s="1" t="s">
        <v>134</v>
      </c>
      <c r="G3393" s="1" t="s">
        <v>134</v>
      </c>
      <c r="I3393" s="77" t="str">
        <f>IF(OR(F3393="FFIE GRUPO 2",F3393="FFIE GRUPO 7"),"INTERVENTORIA",IF(OR(F3393="CONTRACTUAL",F3393="OTRO SÍ"),VLOOKUP(A3393,CECOS!$A$2:$I$56,9,0),"NO APLICA"))</f>
        <v>INTERVENTORIA</v>
      </c>
    </row>
    <row r="3394" spans="1:9" x14ac:dyDescent="0.25">
      <c r="A3394" s="40">
        <v>1588</v>
      </c>
      <c r="B3394" s="41">
        <v>43525</v>
      </c>
      <c r="C3394" s="42" t="s">
        <v>230</v>
      </c>
      <c r="D3394" s="42" t="s">
        <v>26</v>
      </c>
      <c r="E3394" s="3">
        <v>0</v>
      </c>
      <c r="F3394" s="1" t="s">
        <v>134</v>
      </c>
      <c r="G3394" s="1" t="s">
        <v>134</v>
      </c>
      <c r="I3394" s="77" t="str">
        <f>IF(OR(F3394="FFIE GRUPO 2",F3394="FFIE GRUPO 7"),"INTERVENTORIA",IF(OR(F3394="CONTRACTUAL",F3394="OTRO SÍ"),VLOOKUP(A3394,CECOS!$A$2:$I$56,9,0),"NO APLICA"))</f>
        <v>INTERVENTORIA</v>
      </c>
    </row>
    <row r="3395" spans="1:9" x14ac:dyDescent="0.25">
      <c r="A3395" s="40">
        <v>1588</v>
      </c>
      <c r="B3395" s="41">
        <v>43525</v>
      </c>
      <c r="C3395" s="42" t="s">
        <v>230</v>
      </c>
      <c r="D3395" s="42" t="s">
        <v>27</v>
      </c>
      <c r="E3395" s="3">
        <v>0</v>
      </c>
      <c r="F3395" s="1" t="s">
        <v>134</v>
      </c>
      <c r="G3395" s="1" t="s">
        <v>134</v>
      </c>
      <c r="I3395" s="77" t="str">
        <f>IF(OR(F3395="FFIE GRUPO 2",F3395="FFIE GRUPO 7"),"INTERVENTORIA",IF(OR(F3395="CONTRACTUAL",F3395="OTRO SÍ"),VLOOKUP(A3395,CECOS!$A$2:$I$56,9,0),"NO APLICA"))</f>
        <v>INTERVENTORIA</v>
      </c>
    </row>
    <row r="3396" spans="1:9" x14ac:dyDescent="0.25">
      <c r="A3396" s="40">
        <v>1588</v>
      </c>
      <c r="B3396" s="41">
        <v>43525</v>
      </c>
      <c r="C3396" s="42" t="s">
        <v>230</v>
      </c>
      <c r="D3396" s="42" t="s">
        <v>19</v>
      </c>
      <c r="E3396" s="3">
        <v>0</v>
      </c>
      <c r="F3396" s="1" t="s">
        <v>134</v>
      </c>
      <c r="G3396" s="1" t="s">
        <v>134</v>
      </c>
      <c r="I3396" s="77" t="str">
        <f>IF(OR(F3396="FFIE GRUPO 2",F3396="FFIE GRUPO 7"),"INTERVENTORIA",IF(OR(F3396="CONTRACTUAL",F3396="OTRO SÍ"),VLOOKUP(A3396,CECOS!$A$2:$I$56,9,0),"NO APLICA"))</f>
        <v>INTERVENTORIA</v>
      </c>
    </row>
    <row r="3397" spans="1:9" x14ac:dyDescent="0.25">
      <c r="A3397" s="40">
        <v>1588</v>
      </c>
      <c r="B3397" s="41">
        <v>43525</v>
      </c>
      <c r="C3397" s="42" t="s">
        <v>230</v>
      </c>
      <c r="D3397" s="42" t="s">
        <v>12</v>
      </c>
      <c r="E3397" s="3">
        <v>0</v>
      </c>
      <c r="F3397" s="1" t="s">
        <v>134</v>
      </c>
      <c r="G3397" s="1" t="s">
        <v>134</v>
      </c>
      <c r="I3397" s="77" t="str">
        <f>IF(OR(F3397="FFIE GRUPO 2",F3397="FFIE GRUPO 7"),"INTERVENTORIA",IF(OR(F3397="CONTRACTUAL",F3397="OTRO SÍ"),VLOOKUP(A3397,CECOS!$A$2:$I$56,9,0),"NO APLICA"))</f>
        <v>INTERVENTORIA</v>
      </c>
    </row>
    <row r="3398" spans="1:9" x14ac:dyDescent="0.25">
      <c r="A3398" s="40">
        <v>1588</v>
      </c>
      <c r="B3398" s="41">
        <v>43556</v>
      </c>
      <c r="C3398" s="42" t="s">
        <v>230</v>
      </c>
      <c r="D3398" s="42" t="s">
        <v>5</v>
      </c>
      <c r="E3398" s="3">
        <v>3071827.3950000005</v>
      </c>
      <c r="F3398" s="1" t="s">
        <v>134</v>
      </c>
      <c r="G3398" s="1" t="s">
        <v>134</v>
      </c>
      <c r="I3398" s="77" t="str">
        <f>IF(OR(F3398="FFIE GRUPO 2",F3398="FFIE GRUPO 7"),"INTERVENTORIA",IF(OR(F3398="CONTRACTUAL",F3398="OTRO SÍ"),VLOOKUP(A3398,CECOS!$A$2:$I$56,9,0),"NO APLICA"))</f>
        <v>INTERVENTORIA</v>
      </c>
    </row>
    <row r="3399" spans="1:9" x14ac:dyDescent="0.25">
      <c r="A3399" s="40">
        <v>1588</v>
      </c>
      <c r="B3399" s="41">
        <v>43556</v>
      </c>
      <c r="C3399" s="42" t="s">
        <v>230</v>
      </c>
      <c r="D3399" s="42" t="s">
        <v>7</v>
      </c>
      <c r="E3399" s="3">
        <v>10120918.862249998</v>
      </c>
      <c r="F3399" s="1" t="s">
        <v>134</v>
      </c>
      <c r="G3399" s="1" t="s">
        <v>134</v>
      </c>
      <c r="I3399" s="77" t="str">
        <f>IF(OR(F3399="FFIE GRUPO 2",F3399="FFIE GRUPO 7"),"INTERVENTORIA",IF(OR(F3399="CONTRACTUAL",F3399="OTRO SÍ"),VLOOKUP(A3399,CECOS!$A$2:$I$56,9,0),"NO APLICA"))</f>
        <v>INTERVENTORIA</v>
      </c>
    </row>
    <row r="3400" spans="1:9" x14ac:dyDescent="0.25">
      <c r="A3400" s="40">
        <v>1588</v>
      </c>
      <c r="B3400" s="41">
        <v>43556</v>
      </c>
      <c r="C3400" s="42" t="s">
        <v>230</v>
      </c>
      <c r="D3400" s="42" t="s">
        <v>127</v>
      </c>
      <c r="E3400" s="3">
        <v>20430000</v>
      </c>
      <c r="F3400" s="1" t="s">
        <v>134</v>
      </c>
      <c r="G3400" s="1" t="s">
        <v>134</v>
      </c>
      <c r="I3400" s="77" t="str">
        <f>IF(OR(F3400="FFIE GRUPO 2",F3400="FFIE GRUPO 7"),"INTERVENTORIA",IF(OR(F3400="CONTRACTUAL",F3400="OTRO SÍ"),VLOOKUP(A3400,CECOS!$A$2:$I$56,9,0),"NO APLICA"))</f>
        <v>INTERVENTORIA</v>
      </c>
    </row>
    <row r="3401" spans="1:9" x14ac:dyDescent="0.25">
      <c r="A3401" s="40">
        <v>1588</v>
      </c>
      <c r="B3401" s="41">
        <v>43556</v>
      </c>
      <c r="C3401" s="42" t="s">
        <v>230</v>
      </c>
      <c r="D3401" s="42" t="s">
        <v>23</v>
      </c>
      <c r="E3401" s="3">
        <v>3845949.1676549995</v>
      </c>
      <c r="F3401" s="1" t="s">
        <v>134</v>
      </c>
      <c r="G3401" s="1" t="s">
        <v>134</v>
      </c>
      <c r="I3401" s="77" t="str">
        <f>IF(OR(F3401="FFIE GRUPO 2",F3401="FFIE GRUPO 7"),"INTERVENTORIA",IF(OR(F3401="CONTRACTUAL",F3401="OTRO SÍ"),VLOOKUP(A3401,CECOS!$A$2:$I$56,9,0),"NO APLICA"))</f>
        <v>INTERVENTORIA</v>
      </c>
    </row>
    <row r="3402" spans="1:9" x14ac:dyDescent="0.25">
      <c r="A3402" s="40">
        <v>1588</v>
      </c>
      <c r="B3402" s="41">
        <v>43556</v>
      </c>
      <c r="C3402" s="42" t="s">
        <v>230</v>
      </c>
      <c r="D3402" s="42" t="s">
        <v>24</v>
      </c>
      <c r="E3402" s="3">
        <v>3845949.1676549995</v>
      </c>
      <c r="F3402" s="1" t="s">
        <v>134</v>
      </c>
      <c r="G3402" s="1" t="s">
        <v>134</v>
      </c>
      <c r="I3402" s="77" t="str">
        <f>IF(OR(F3402="FFIE GRUPO 2",F3402="FFIE GRUPO 7"),"INTERVENTORIA",IF(OR(F3402="CONTRACTUAL",F3402="OTRO SÍ"),VLOOKUP(A3402,CECOS!$A$2:$I$56,9,0),"NO APLICA"))</f>
        <v>INTERVENTORIA</v>
      </c>
    </row>
    <row r="3403" spans="1:9" x14ac:dyDescent="0.25">
      <c r="A3403" s="40">
        <v>1588</v>
      </c>
      <c r="B3403" s="41">
        <v>43556</v>
      </c>
      <c r="C3403" s="42" t="s">
        <v>230</v>
      </c>
      <c r="D3403" s="42" t="s">
        <v>25</v>
      </c>
      <c r="E3403" s="3">
        <v>4250785.9221449997</v>
      </c>
      <c r="F3403" s="1" t="s">
        <v>134</v>
      </c>
      <c r="G3403" s="1" t="s">
        <v>134</v>
      </c>
      <c r="I3403" s="77" t="str">
        <f>IF(OR(F3403="FFIE GRUPO 2",F3403="FFIE GRUPO 7"),"INTERVENTORIA",IF(OR(F3403="CONTRACTUAL",F3403="OTRO SÍ"),VLOOKUP(A3403,CECOS!$A$2:$I$56,9,0),"NO APLICA"))</f>
        <v>INTERVENTORIA</v>
      </c>
    </row>
    <row r="3404" spans="1:9" x14ac:dyDescent="0.25">
      <c r="A3404" s="40">
        <v>1588</v>
      </c>
      <c r="B3404" s="41">
        <v>43556</v>
      </c>
      <c r="C3404" s="42" t="s">
        <v>230</v>
      </c>
      <c r="D3404" s="42" t="s">
        <v>26</v>
      </c>
      <c r="E3404" s="3">
        <v>3643530.7904099999</v>
      </c>
      <c r="F3404" s="1" t="s">
        <v>134</v>
      </c>
      <c r="G3404" s="1" t="s">
        <v>134</v>
      </c>
      <c r="I3404" s="77" t="str">
        <f>IF(OR(F3404="FFIE GRUPO 2",F3404="FFIE GRUPO 7"),"INTERVENTORIA",IF(OR(F3404="CONTRACTUAL",F3404="OTRO SÍ"),VLOOKUP(A3404,CECOS!$A$2:$I$56,9,0),"NO APLICA"))</f>
        <v>INTERVENTORIA</v>
      </c>
    </row>
    <row r="3405" spans="1:9" x14ac:dyDescent="0.25">
      <c r="A3405" s="40">
        <v>1588</v>
      </c>
      <c r="B3405" s="41">
        <v>43556</v>
      </c>
      <c r="C3405" s="42" t="s">
        <v>230</v>
      </c>
      <c r="D3405" s="42" t="s">
        <v>27</v>
      </c>
      <c r="E3405" s="3">
        <v>4964979.0644999994</v>
      </c>
      <c r="F3405" s="1" t="s">
        <v>134</v>
      </c>
      <c r="G3405" s="1" t="s">
        <v>134</v>
      </c>
      <c r="I3405" s="77" t="str">
        <f>IF(OR(F3405="FFIE GRUPO 2",F3405="FFIE GRUPO 7"),"INTERVENTORIA",IF(OR(F3405="CONTRACTUAL",F3405="OTRO SÍ"),VLOOKUP(A3405,CECOS!$A$2:$I$56,9,0),"NO APLICA"))</f>
        <v>INTERVENTORIA</v>
      </c>
    </row>
    <row r="3406" spans="1:9" x14ac:dyDescent="0.25">
      <c r="A3406" s="40">
        <v>1588</v>
      </c>
      <c r="B3406" s="41">
        <v>43556</v>
      </c>
      <c r="C3406" s="42" t="s">
        <v>230</v>
      </c>
      <c r="D3406" s="42" t="s">
        <v>19</v>
      </c>
      <c r="E3406" s="3">
        <v>8593232.9962500017</v>
      </c>
      <c r="F3406" s="1" t="s">
        <v>134</v>
      </c>
      <c r="G3406" s="1" t="s">
        <v>134</v>
      </c>
      <c r="I3406" s="77" t="str">
        <f>IF(OR(F3406="FFIE GRUPO 2",F3406="FFIE GRUPO 7"),"INTERVENTORIA",IF(OR(F3406="CONTRACTUAL",F3406="OTRO SÍ"),VLOOKUP(A3406,CECOS!$A$2:$I$56,9,0),"NO APLICA"))</f>
        <v>INTERVENTORIA</v>
      </c>
    </row>
    <row r="3407" spans="1:9" x14ac:dyDescent="0.25">
      <c r="A3407" s="40">
        <v>1588</v>
      </c>
      <c r="B3407" s="41">
        <v>43556</v>
      </c>
      <c r="C3407" s="42" t="s">
        <v>230</v>
      </c>
      <c r="D3407" s="42" t="s">
        <v>12</v>
      </c>
      <c r="E3407" s="3">
        <v>6110743.4639999997</v>
      </c>
      <c r="F3407" s="1" t="s">
        <v>134</v>
      </c>
      <c r="G3407" s="1" t="s">
        <v>134</v>
      </c>
      <c r="I3407" s="77" t="str">
        <f>IF(OR(F3407="FFIE GRUPO 2",F3407="FFIE GRUPO 7"),"INTERVENTORIA",IF(OR(F3407="CONTRACTUAL",F3407="OTRO SÍ"),VLOOKUP(A3407,CECOS!$A$2:$I$56,9,0),"NO APLICA"))</f>
        <v>INTERVENTORIA</v>
      </c>
    </row>
    <row r="3408" spans="1:9" x14ac:dyDescent="0.25">
      <c r="A3408" s="40">
        <v>1588</v>
      </c>
      <c r="B3408" s="41">
        <v>43586</v>
      </c>
      <c r="C3408" s="42" t="s">
        <v>230</v>
      </c>
      <c r="D3408" s="42" t="s">
        <v>5</v>
      </c>
      <c r="E3408" s="3">
        <v>3071827.3950000005</v>
      </c>
      <c r="F3408" s="1" t="s">
        <v>134</v>
      </c>
      <c r="G3408" s="1" t="s">
        <v>134</v>
      </c>
      <c r="I3408" s="77" t="str">
        <f>IF(OR(F3408="FFIE GRUPO 2",F3408="FFIE GRUPO 7"),"INTERVENTORIA",IF(OR(F3408="CONTRACTUAL",F3408="OTRO SÍ"),VLOOKUP(A3408,CECOS!$A$2:$I$56,9,0),"NO APLICA"))</f>
        <v>INTERVENTORIA</v>
      </c>
    </row>
    <row r="3409" spans="1:9" x14ac:dyDescent="0.25">
      <c r="A3409" s="40">
        <v>1588</v>
      </c>
      <c r="B3409" s="41">
        <v>43586</v>
      </c>
      <c r="C3409" s="42" t="s">
        <v>230</v>
      </c>
      <c r="D3409" s="42" t="s">
        <v>7</v>
      </c>
      <c r="E3409" s="3">
        <v>10120918.862249998</v>
      </c>
      <c r="F3409" s="1" t="s">
        <v>134</v>
      </c>
      <c r="G3409" s="1" t="s">
        <v>134</v>
      </c>
      <c r="I3409" s="77" t="str">
        <f>IF(OR(F3409="FFIE GRUPO 2",F3409="FFIE GRUPO 7"),"INTERVENTORIA",IF(OR(F3409="CONTRACTUAL",F3409="OTRO SÍ"),VLOOKUP(A3409,CECOS!$A$2:$I$56,9,0),"NO APLICA"))</f>
        <v>INTERVENTORIA</v>
      </c>
    </row>
    <row r="3410" spans="1:9" x14ac:dyDescent="0.25">
      <c r="A3410" s="40">
        <v>1588</v>
      </c>
      <c r="B3410" s="41">
        <v>43586</v>
      </c>
      <c r="C3410" s="42" t="s">
        <v>230</v>
      </c>
      <c r="D3410" s="42" t="s">
        <v>127</v>
      </c>
      <c r="E3410" s="3">
        <v>20430000</v>
      </c>
      <c r="F3410" s="1" t="s">
        <v>134</v>
      </c>
      <c r="G3410" s="1" t="s">
        <v>134</v>
      </c>
      <c r="I3410" s="77" t="str">
        <f>IF(OR(F3410="FFIE GRUPO 2",F3410="FFIE GRUPO 7"),"INTERVENTORIA",IF(OR(F3410="CONTRACTUAL",F3410="OTRO SÍ"),VLOOKUP(A3410,CECOS!$A$2:$I$56,9,0),"NO APLICA"))</f>
        <v>INTERVENTORIA</v>
      </c>
    </row>
    <row r="3411" spans="1:9" x14ac:dyDescent="0.25">
      <c r="A3411" s="40">
        <v>1588</v>
      </c>
      <c r="B3411" s="41">
        <v>43586</v>
      </c>
      <c r="C3411" s="42" t="s">
        <v>230</v>
      </c>
      <c r="D3411" s="42" t="s">
        <v>23</v>
      </c>
      <c r="E3411" s="3">
        <v>3845949.1676549995</v>
      </c>
      <c r="F3411" s="1" t="s">
        <v>134</v>
      </c>
      <c r="G3411" s="1" t="s">
        <v>134</v>
      </c>
      <c r="I3411" s="77" t="str">
        <f>IF(OR(F3411="FFIE GRUPO 2",F3411="FFIE GRUPO 7"),"INTERVENTORIA",IF(OR(F3411="CONTRACTUAL",F3411="OTRO SÍ"),VLOOKUP(A3411,CECOS!$A$2:$I$56,9,0),"NO APLICA"))</f>
        <v>INTERVENTORIA</v>
      </c>
    </row>
    <row r="3412" spans="1:9" x14ac:dyDescent="0.25">
      <c r="A3412" s="40">
        <v>1588</v>
      </c>
      <c r="B3412" s="41">
        <v>43586</v>
      </c>
      <c r="C3412" s="42" t="s">
        <v>230</v>
      </c>
      <c r="D3412" s="42" t="s">
        <v>24</v>
      </c>
      <c r="E3412" s="3">
        <v>3845949.1676549995</v>
      </c>
      <c r="F3412" s="1" t="s">
        <v>134</v>
      </c>
      <c r="G3412" s="1" t="s">
        <v>134</v>
      </c>
      <c r="I3412" s="77" t="str">
        <f>IF(OR(F3412="FFIE GRUPO 2",F3412="FFIE GRUPO 7"),"INTERVENTORIA",IF(OR(F3412="CONTRACTUAL",F3412="OTRO SÍ"),VLOOKUP(A3412,CECOS!$A$2:$I$56,9,0),"NO APLICA"))</f>
        <v>INTERVENTORIA</v>
      </c>
    </row>
    <row r="3413" spans="1:9" x14ac:dyDescent="0.25">
      <c r="A3413" s="40">
        <v>1588</v>
      </c>
      <c r="B3413" s="41">
        <v>43586</v>
      </c>
      <c r="C3413" s="42" t="s">
        <v>230</v>
      </c>
      <c r="D3413" s="42" t="s">
        <v>25</v>
      </c>
      <c r="E3413" s="3">
        <v>4250785.9221449997</v>
      </c>
      <c r="F3413" s="1" t="s">
        <v>134</v>
      </c>
      <c r="G3413" s="1" t="s">
        <v>134</v>
      </c>
      <c r="I3413" s="77" t="str">
        <f>IF(OR(F3413="FFIE GRUPO 2",F3413="FFIE GRUPO 7"),"INTERVENTORIA",IF(OR(F3413="CONTRACTUAL",F3413="OTRO SÍ"),VLOOKUP(A3413,CECOS!$A$2:$I$56,9,0),"NO APLICA"))</f>
        <v>INTERVENTORIA</v>
      </c>
    </row>
    <row r="3414" spans="1:9" x14ac:dyDescent="0.25">
      <c r="A3414" s="40">
        <v>1588</v>
      </c>
      <c r="B3414" s="41">
        <v>43586</v>
      </c>
      <c r="C3414" s="42" t="s">
        <v>230</v>
      </c>
      <c r="D3414" s="42" t="s">
        <v>26</v>
      </c>
      <c r="E3414" s="3">
        <v>3643530.7904099999</v>
      </c>
      <c r="F3414" s="1" t="s">
        <v>134</v>
      </c>
      <c r="G3414" s="1" t="s">
        <v>134</v>
      </c>
      <c r="I3414" s="77" t="str">
        <f>IF(OR(F3414="FFIE GRUPO 2",F3414="FFIE GRUPO 7"),"INTERVENTORIA",IF(OR(F3414="CONTRACTUAL",F3414="OTRO SÍ"),VLOOKUP(A3414,CECOS!$A$2:$I$56,9,0),"NO APLICA"))</f>
        <v>INTERVENTORIA</v>
      </c>
    </row>
    <row r="3415" spans="1:9" x14ac:dyDescent="0.25">
      <c r="A3415" s="40">
        <v>1588</v>
      </c>
      <c r="B3415" s="41">
        <v>43586</v>
      </c>
      <c r="C3415" s="42" t="s">
        <v>230</v>
      </c>
      <c r="D3415" s="42" t="s">
        <v>27</v>
      </c>
      <c r="E3415" s="3">
        <v>4964979.0644999994</v>
      </c>
      <c r="F3415" s="1" t="s">
        <v>134</v>
      </c>
      <c r="G3415" s="1" t="s">
        <v>134</v>
      </c>
      <c r="I3415" s="77" t="str">
        <f>IF(OR(F3415="FFIE GRUPO 2",F3415="FFIE GRUPO 7"),"INTERVENTORIA",IF(OR(F3415="CONTRACTUAL",F3415="OTRO SÍ"),VLOOKUP(A3415,CECOS!$A$2:$I$56,9,0),"NO APLICA"))</f>
        <v>INTERVENTORIA</v>
      </c>
    </row>
    <row r="3416" spans="1:9" x14ac:dyDescent="0.25">
      <c r="A3416" s="40">
        <v>1588</v>
      </c>
      <c r="B3416" s="41">
        <v>43586</v>
      </c>
      <c r="C3416" s="42" t="s">
        <v>230</v>
      </c>
      <c r="D3416" s="42" t="s">
        <v>19</v>
      </c>
      <c r="E3416" s="3">
        <v>8593232.9962500017</v>
      </c>
      <c r="F3416" s="1" t="s">
        <v>134</v>
      </c>
      <c r="G3416" s="1" t="s">
        <v>134</v>
      </c>
      <c r="I3416" s="77" t="str">
        <f>IF(OR(F3416="FFIE GRUPO 2",F3416="FFIE GRUPO 7"),"INTERVENTORIA",IF(OR(F3416="CONTRACTUAL",F3416="OTRO SÍ"),VLOOKUP(A3416,CECOS!$A$2:$I$56,9,0),"NO APLICA"))</f>
        <v>INTERVENTORIA</v>
      </c>
    </row>
    <row r="3417" spans="1:9" x14ac:dyDescent="0.25">
      <c r="A3417" s="40">
        <v>1588</v>
      </c>
      <c r="B3417" s="41">
        <v>43586</v>
      </c>
      <c r="C3417" s="42" t="s">
        <v>230</v>
      </c>
      <c r="D3417" s="42" t="s">
        <v>12</v>
      </c>
      <c r="E3417" s="3">
        <v>6110743.4639999997</v>
      </c>
      <c r="F3417" s="1" t="s">
        <v>134</v>
      </c>
      <c r="G3417" s="1" t="s">
        <v>134</v>
      </c>
      <c r="I3417" s="77" t="str">
        <f>IF(OR(F3417="FFIE GRUPO 2",F3417="FFIE GRUPO 7"),"INTERVENTORIA",IF(OR(F3417="CONTRACTUAL",F3417="OTRO SÍ"),VLOOKUP(A3417,CECOS!$A$2:$I$56,9,0),"NO APLICA"))</f>
        <v>INTERVENTORIA</v>
      </c>
    </row>
    <row r="3418" spans="1:9" x14ac:dyDescent="0.25">
      <c r="A3418" s="40">
        <v>1588</v>
      </c>
      <c r="B3418" s="41">
        <v>43617</v>
      </c>
      <c r="C3418" s="42" t="s">
        <v>230</v>
      </c>
      <c r="D3418" s="42" t="s">
        <v>5</v>
      </c>
      <c r="E3418" s="3">
        <v>3071827.3950000005</v>
      </c>
      <c r="F3418" s="1" t="s">
        <v>134</v>
      </c>
      <c r="G3418" s="1" t="s">
        <v>134</v>
      </c>
      <c r="I3418" s="77" t="str">
        <f>IF(OR(F3418="FFIE GRUPO 2",F3418="FFIE GRUPO 7"),"INTERVENTORIA",IF(OR(F3418="CONTRACTUAL",F3418="OTRO SÍ"),VLOOKUP(A3418,CECOS!$A$2:$I$56,9,0),"NO APLICA"))</f>
        <v>INTERVENTORIA</v>
      </c>
    </row>
    <row r="3419" spans="1:9" x14ac:dyDescent="0.25">
      <c r="A3419" s="40">
        <v>1588</v>
      </c>
      <c r="B3419" s="41">
        <v>43617</v>
      </c>
      <c r="C3419" s="42" t="s">
        <v>230</v>
      </c>
      <c r="D3419" s="42" t="s">
        <v>7</v>
      </c>
      <c r="E3419" s="3">
        <v>10120918.862249998</v>
      </c>
      <c r="F3419" s="1" t="s">
        <v>134</v>
      </c>
      <c r="G3419" s="1" t="s">
        <v>134</v>
      </c>
      <c r="I3419" s="77" t="str">
        <f>IF(OR(F3419="FFIE GRUPO 2",F3419="FFIE GRUPO 7"),"INTERVENTORIA",IF(OR(F3419="CONTRACTUAL",F3419="OTRO SÍ"),VLOOKUP(A3419,CECOS!$A$2:$I$56,9,0),"NO APLICA"))</f>
        <v>INTERVENTORIA</v>
      </c>
    </row>
    <row r="3420" spans="1:9" x14ac:dyDescent="0.25">
      <c r="A3420" s="40">
        <v>1588</v>
      </c>
      <c r="B3420" s="41">
        <v>43617</v>
      </c>
      <c r="C3420" s="42" t="s">
        <v>230</v>
      </c>
      <c r="D3420" s="42" t="s">
        <v>127</v>
      </c>
      <c r="E3420" s="3">
        <v>20430000</v>
      </c>
      <c r="F3420" s="1" t="s">
        <v>134</v>
      </c>
      <c r="G3420" s="1" t="s">
        <v>134</v>
      </c>
      <c r="I3420" s="77" t="str">
        <f>IF(OR(F3420="FFIE GRUPO 2",F3420="FFIE GRUPO 7"),"INTERVENTORIA",IF(OR(F3420="CONTRACTUAL",F3420="OTRO SÍ"),VLOOKUP(A3420,CECOS!$A$2:$I$56,9,0),"NO APLICA"))</f>
        <v>INTERVENTORIA</v>
      </c>
    </row>
    <row r="3421" spans="1:9" x14ac:dyDescent="0.25">
      <c r="A3421" s="40">
        <v>1588</v>
      </c>
      <c r="B3421" s="41">
        <v>43617</v>
      </c>
      <c r="C3421" s="42" t="s">
        <v>230</v>
      </c>
      <c r="D3421" s="42" t="s">
        <v>23</v>
      </c>
      <c r="E3421" s="3">
        <v>3845949.1676549995</v>
      </c>
      <c r="F3421" s="1" t="s">
        <v>134</v>
      </c>
      <c r="G3421" s="1" t="s">
        <v>134</v>
      </c>
      <c r="I3421" s="77" t="str">
        <f>IF(OR(F3421="FFIE GRUPO 2",F3421="FFIE GRUPO 7"),"INTERVENTORIA",IF(OR(F3421="CONTRACTUAL",F3421="OTRO SÍ"),VLOOKUP(A3421,CECOS!$A$2:$I$56,9,0),"NO APLICA"))</f>
        <v>INTERVENTORIA</v>
      </c>
    </row>
    <row r="3422" spans="1:9" x14ac:dyDescent="0.25">
      <c r="A3422" s="40">
        <v>1588</v>
      </c>
      <c r="B3422" s="41">
        <v>43617</v>
      </c>
      <c r="C3422" s="42" t="s">
        <v>230</v>
      </c>
      <c r="D3422" s="42" t="s">
        <v>24</v>
      </c>
      <c r="E3422" s="3">
        <v>3845949.1676549995</v>
      </c>
      <c r="F3422" s="1" t="s">
        <v>134</v>
      </c>
      <c r="G3422" s="1" t="s">
        <v>134</v>
      </c>
      <c r="I3422" s="77" t="str">
        <f>IF(OR(F3422="FFIE GRUPO 2",F3422="FFIE GRUPO 7"),"INTERVENTORIA",IF(OR(F3422="CONTRACTUAL",F3422="OTRO SÍ"),VLOOKUP(A3422,CECOS!$A$2:$I$56,9,0),"NO APLICA"))</f>
        <v>INTERVENTORIA</v>
      </c>
    </row>
    <row r="3423" spans="1:9" x14ac:dyDescent="0.25">
      <c r="A3423" s="40">
        <v>1588</v>
      </c>
      <c r="B3423" s="41">
        <v>43617</v>
      </c>
      <c r="C3423" s="42" t="s">
        <v>230</v>
      </c>
      <c r="D3423" s="42" t="s">
        <v>25</v>
      </c>
      <c r="E3423" s="3">
        <v>4250785.9221449997</v>
      </c>
      <c r="F3423" s="1" t="s">
        <v>134</v>
      </c>
      <c r="G3423" s="1" t="s">
        <v>134</v>
      </c>
      <c r="I3423" s="77" t="str">
        <f>IF(OR(F3423="FFIE GRUPO 2",F3423="FFIE GRUPO 7"),"INTERVENTORIA",IF(OR(F3423="CONTRACTUAL",F3423="OTRO SÍ"),VLOOKUP(A3423,CECOS!$A$2:$I$56,9,0),"NO APLICA"))</f>
        <v>INTERVENTORIA</v>
      </c>
    </row>
    <row r="3424" spans="1:9" x14ac:dyDescent="0.25">
      <c r="A3424" s="40">
        <v>1588</v>
      </c>
      <c r="B3424" s="41">
        <v>43617</v>
      </c>
      <c r="C3424" s="42" t="s">
        <v>230</v>
      </c>
      <c r="D3424" s="42" t="s">
        <v>26</v>
      </c>
      <c r="E3424" s="3">
        <v>3643530.7904099999</v>
      </c>
      <c r="F3424" s="1" t="s">
        <v>134</v>
      </c>
      <c r="G3424" s="1" t="s">
        <v>134</v>
      </c>
      <c r="I3424" s="77" t="str">
        <f>IF(OR(F3424="FFIE GRUPO 2",F3424="FFIE GRUPO 7"),"INTERVENTORIA",IF(OR(F3424="CONTRACTUAL",F3424="OTRO SÍ"),VLOOKUP(A3424,CECOS!$A$2:$I$56,9,0),"NO APLICA"))</f>
        <v>INTERVENTORIA</v>
      </c>
    </row>
    <row r="3425" spans="1:9" x14ac:dyDescent="0.25">
      <c r="A3425" s="40">
        <v>1588</v>
      </c>
      <c r="B3425" s="41">
        <v>43617</v>
      </c>
      <c r="C3425" s="42" t="s">
        <v>230</v>
      </c>
      <c r="D3425" s="42" t="s">
        <v>27</v>
      </c>
      <c r="E3425" s="3">
        <v>4964979.0644999994</v>
      </c>
      <c r="F3425" s="1" t="s">
        <v>134</v>
      </c>
      <c r="G3425" s="1" t="s">
        <v>134</v>
      </c>
      <c r="I3425" s="77" t="str">
        <f>IF(OR(F3425="FFIE GRUPO 2",F3425="FFIE GRUPO 7"),"INTERVENTORIA",IF(OR(F3425="CONTRACTUAL",F3425="OTRO SÍ"),VLOOKUP(A3425,CECOS!$A$2:$I$56,9,0),"NO APLICA"))</f>
        <v>INTERVENTORIA</v>
      </c>
    </row>
    <row r="3426" spans="1:9" x14ac:dyDescent="0.25">
      <c r="A3426" s="40">
        <v>1588</v>
      </c>
      <c r="B3426" s="41">
        <v>43617</v>
      </c>
      <c r="C3426" s="42" t="s">
        <v>230</v>
      </c>
      <c r="D3426" s="42" t="s">
        <v>19</v>
      </c>
      <c r="E3426" s="3">
        <v>8593232.9962500017</v>
      </c>
      <c r="F3426" s="1" t="s">
        <v>134</v>
      </c>
      <c r="G3426" s="1" t="s">
        <v>134</v>
      </c>
      <c r="I3426" s="77" t="str">
        <f>IF(OR(F3426="FFIE GRUPO 2",F3426="FFIE GRUPO 7"),"INTERVENTORIA",IF(OR(F3426="CONTRACTUAL",F3426="OTRO SÍ"),VLOOKUP(A3426,CECOS!$A$2:$I$56,9,0),"NO APLICA"))</f>
        <v>INTERVENTORIA</v>
      </c>
    </row>
    <row r="3427" spans="1:9" x14ac:dyDescent="0.25">
      <c r="A3427" s="40">
        <v>1588</v>
      </c>
      <c r="B3427" s="41">
        <v>43617</v>
      </c>
      <c r="C3427" s="42" t="s">
        <v>230</v>
      </c>
      <c r="D3427" s="42" t="s">
        <v>12</v>
      </c>
      <c r="E3427" s="3">
        <v>6110743.4639999997</v>
      </c>
      <c r="F3427" s="1" t="s">
        <v>134</v>
      </c>
      <c r="G3427" s="1" t="s">
        <v>134</v>
      </c>
      <c r="I3427" s="77" t="str">
        <f>IF(OR(F3427="FFIE GRUPO 2",F3427="FFIE GRUPO 7"),"INTERVENTORIA",IF(OR(F3427="CONTRACTUAL",F3427="OTRO SÍ"),VLOOKUP(A3427,CECOS!$A$2:$I$56,9,0),"NO APLICA"))</f>
        <v>INTERVENTORIA</v>
      </c>
    </row>
    <row r="3428" spans="1:9" x14ac:dyDescent="0.25">
      <c r="A3428" s="40">
        <v>1588</v>
      </c>
      <c r="B3428" s="41">
        <v>43647</v>
      </c>
      <c r="C3428" s="42" t="s">
        <v>230</v>
      </c>
      <c r="D3428" s="42" t="s">
        <v>5</v>
      </c>
      <c r="E3428" s="3">
        <v>3071827.3950000005</v>
      </c>
      <c r="F3428" s="1" t="s">
        <v>134</v>
      </c>
      <c r="G3428" s="1" t="s">
        <v>134</v>
      </c>
      <c r="I3428" s="77" t="str">
        <f>IF(OR(F3428="FFIE GRUPO 2",F3428="FFIE GRUPO 7"),"INTERVENTORIA",IF(OR(F3428="CONTRACTUAL",F3428="OTRO SÍ"),VLOOKUP(A3428,CECOS!$A$2:$I$56,9,0),"NO APLICA"))</f>
        <v>INTERVENTORIA</v>
      </c>
    </row>
    <row r="3429" spans="1:9" x14ac:dyDescent="0.25">
      <c r="A3429" s="40">
        <v>1588</v>
      </c>
      <c r="B3429" s="41">
        <v>43647</v>
      </c>
      <c r="C3429" s="42" t="s">
        <v>230</v>
      </c>
      <c r="D3429" s="42" t="s">
        <v>7</v>
      </c>
      <c r="E3429" s="3">
        <v>10120918.862249998</v>
      </c>
      <c r="F3429" s="1" t="s">
        <v>134</v>
      </c>
      <c r="G3429" s="1" t="s">
        <v>134</v>
      </c>
      <c r="I3429" s="77" t="str">
        <f>IF(OR(F3429="FFIE GRUPO 2",F3429="FFIE GRUPO 7"),"INTERVENTORIA",IF(OR(F3429="CONTRACTUAL",F3429="OTRO SÍ"),VLOOKUP(A3429,CECOS!$A$2:$I$56,9,0),"NO APLICA"))</f>
        <v>INTERVENTORIA</v>
      </c>
    </row>
    <row r="3430" spans="1:9" x14ac:dyDescent="0.25">
      <c r="A3430" s="40">
        <v>1588</v>
      </c>
      <c r="B3430" s="41">
        <v>43647</v>
      </c>
      <c r="C3430" s="42" t="s">
        <v>230</v>
      </c>
      <c r="D3430" s="42" t="s">
        <v>127</v>
      </c>
      <c r="E3430" s="3">
        <v>20430000</v>
      </c>
      <c r="F3430" s="1" t="s">
        <v>134</v>
      </c>
      <c r="G3430" s="1" t="s">
        <v>134</v>
      </c>
      <c r="I3430" s="77" t="str">
        <f>IF(OR(F3430="FFIE GRUPO 2",F3430="FFIE GRUPO 7"),"INTERVENTORIA",IF(OR(F3430="CONTRACTUAL",F3430="OTRO SÍ"),VLOOKUP(A3430,CECOS!$A$2:$I$56,9,0),"NO APLICA"))</f>
        <v>INTERVENTORIA</v>
      </c>
    </row>
    <row r="3431" spans="1:9" x14ac:dyDescent="0.25">
      <c r="A3431" s="40">
        <v>1588</v>
      </c>
      <c r="B3431" s="41">
        <v>43647</v>
      </c>
      <c r="C3431" s="42" t="s">
        <v>230</v>
      </c>
      <c r="D3431" s="42" t="s">
        <v>23</v>
      </c>
      <c r="E3431" s="3">
        <v>3845949.1676549995</v>
      </c>
      <c r="F3431" s="1" t="s">
        <v>134</v>
      </c>
      <c r="G3431" s="1" t="s">
        <v>134</v>
      </c>
      <c r="I3431" s="77" t="str">
        <f>IF(OR(F3431="FFIE GRUPO 2",F3431="FFIE GRUPO 7"),"INTERVENTORIA",IF(OR(F3431="CONTRACTUAL",F3431="OTRO SÍ"),VLOOKUP(A3431,CECOS!$A$2:$I$56,9,0),"NO APLICA"))</f>
        <v>INTERVENTORIA</v>
      </c>
    </row>
    <row r="3432" spans="1:9" x14ac:dyDescent="0.25">
      <c r="A3432" s="40">
        <v>1588</v>
      </c>
      <c r="B3432" s="41">
        <v>43647</v>
      </c>
      <c r="C3432" s="42" t="s">
        <v>230</v>
      </c>
      <c r="D3432" s="42" t="s">
        <v>24</v>
      </c>
      <c r="E3432" s="3">
        <v>3845949.1676549995</v>
      </c>
      <c r="F3432" s="1" t="s">
        <v>134</v>
      </c>
      <c r="G3432" s="1" t="s">
        <v>134</v>
      </c>
      <c r="I3432" s="77" t="str">
        <f>IF(OR(F3432="FFIE GRUPO 2",F3432="FFIE GRUPO 7"),"INTERVENTORIA",IF(OR(F3432="CONTRACTUAL",F3432="OTRO SÍ"),VLOOKUP(A3432,CECOS!$A$2:$I$56,9,0),"NO APLICA"))</f>
        <v>INTERVENTORIA</v>
      </c>
    </row>
    <row r="3433" spans="1:9" x14ac:dyDescent="0.25">
      <c r="A3433" s="40">
        <v>1588</v>
      </c>
      <c r="B3433" s="41">
        <v>43647</v>
      </c>
      <c r="C3433" s="42" t="s">
        <v>230</v>
      </c>
      <c r="D3433" s="42" t="s">
        <v>25</v>
      </c>
      <c r="E3433" s="3">
        <v>4250785.9221449997</v>
      </c>
      <c r="F3433" s="1" t="s">
        <v>134</v>
      </c>
      <c r="G3433" s="1" t="s">
        <v>134</v>
      </c>
      <c r="I3433" s="77" t="str">
        <f>IF(OR(F3433="FFIE GRUPO 2",F3433="FFIE GRUPO 7"),"INTERVENTORIA",IF(OR(F3433="CONTRACTUAL",F3433="OTRO SÍ"),VLOOKUP(A3433,CECOS!$A$2:$I$56,9,0),"NO APLICA"))</f>
        <v>INTERVENTORIA</v>
      </c>
    </row>
    <row r="3434" spans="1:9" x14ac:dyDescent="0.25">
      <c r="A3434" s="40">
        <v>1588</v>
      </c>
      <c r="B3434" s="41">
        <v>43647</v>
      </c>
      <c r="C3434" s="42" t="s">
        <v>230</v>
      </c>
      <c r="D3434" s="42" t="s">
        <v>26</v>
      </c>
      <c r="E3434" s="3">
        <v>3643530.7904099999</v>
      </c>
      <c r="F3434" s="1" t="s">
        <v>134</v>
      </c>
      <c r="G3434" s="1" t="s">
        <v>134</v>
      </c>
      <c r="I3434" s="77" t="str">
        <f>IF(OR(F3434="FFIE GRUPO 2",F3434="FFIE GRUPO 7"),"INTERVENTORIA",IF(OR(F3434="CONTRACTUAL",F3434="OTRO SÍ"),VLOOKUP(A3434,CECOS!$A$2:$I$56,9,0),"NO APLICA"))</f>
        <v>INTERVENTORIA</v>
      </c>
    </row>
    <row r="3435" spans="1:9" x14ac:dyDescent="0.25">
      <c r="A3435" s="40">
        <v>1588</v>
      </c>
      <c r="B3435" s="41">
        <v>43647</v>
      </c>
      <c r="C3435" s="42" t="s">
        <v>230</v>
      </c>
      <c r="D3435" s="42" t="s">
        <v>27</v>
      </c>
      <c r="E3435" s="3">
        <v>4964979.0644999994</v>
      </c>
      <c r="F3435" s="1" t="s">
        <v>134</v>
      </c>
      <c r="G3435" s="1" t="s">
        <v>134</v>
      </c>
      <c r="I3435" s="77" t="str">
        <f>IF(OR(F3435="FFIE GRUPO 2",F3435="FFIE GRUPO 7"),"INTERVENTORIA",IF(OR(F3435="CONTRACTUAL",F3435="OTRO SÍ"),VLOOKUP(A3435,CECOS!$A$2:$I$56,9,0),"NO APLICA"))</f>
        <v>INTERVENTORIA</v>
      </c>
    </row>
    <row r="3436" spans="1:9" x14ac:dyDescent="0.25">
      <c r="A3436" s="40">
        <v>1588</v>
      </c>
      <c r="B3436" s="41">
        <v>43647</v>
      </c>
      <c r="C3436" s="42" t="s">
        <v>230</v>
      </c>
      <c r="D3436" s="42" t="s">
        <v>19</v>
      </c>
      <c r="E3436" s="3">
        <v>8593232.9962500017</v>
      </c>
      <c r="F3436" s="1" t="s">
        <v>134</v>
      </c>
      <c r="G3436" s="1" t="s">
        <v>134</v>
      </c>
      <c r="I3436" s="77" t="str">
        <f>IF(OR(F3436="FFIE GRUPO 2",F3436="FFIE GRUPO 7"),"INTERVENTORIA",IF(OR(F3436="CONTRACTUAL",F3436="OTRO SÍ"),VLOOKUP(A3436,CECOS!$A$2:$I$56,9,0),"NO APLICA"))</f>
        <v>INTERVENTORIA</v>
      </c>
    </row>
    <row r="3437" spans="1:9" x14ac:dyDescent="0.25">
      <c r="A3437" s="40">
        <v>1588</v>
      </c>
      <c r="B3437" s="41">
        <v>43647</v>
      </c>
      <c r="C3437" s="42" t="s">
        <v>230</v>
      </c>
      <c r="D3437" s="42" t="s">
        <v>12</v>
      </c>
      <c r="E3437" s="3">
        <v>6110743.4639999997</v>
      </c>
      <c r="F3437" s="1" t="s">
        <v>134</v>
      </c>
      <c r="G3437" s="1" t="s">
        <v>134</v>
      </c>
      <c r="I3437" s="77" t="str">
        <f>IF(OR(F3437="FFIE GRUPO 2",F3437="FFIE GRUPO 7"),"INTERVENTORIA",IF(OR(F3437="CONTRACTUAL",F3437="OTRO SÍ"),VLOOKUP(A3437,CECOS!$A$2:$I$56,9,0),"NO APLICA"))</f>
        <v>INTERVENTORIA</v>
      </c>
    </row>
    <row r="3438" spans="1:9" x14ac:dyDescent="0.25">
      <c r="A3438" s="40">
        <v>1588</v>
      </c>
      <c r="B3438" s="41">
        <v>43678</v>
      </c>
      <c r="C3438" s="42" t="s">
        <v>230</v>
      </c>
      <c r="D3438" s="42" t="s">
        <v>5</v>
      </c>
      <c r="E3438" s="3">
        <v>3071827.3950000005</v>
      </c>
      <c r="F3438" s="1" t="s">
        <v>134</v>
      </c>
      <c r="G3438" s="1" t="s">
        <v>134</v>
      </c>
      <c r="I3438" s="77" t="str">
        <f>IF(OR(F3438="FFIE GRUPO 2",F3438="FFIE GRUPO 7"),"INTERVENTORIA",IF(OR(F3438="CONTRACTUAL",F3438="OTRO SÍ"),VLOOKUP(A3438,CECOS!$A$2:$I$56,9,0),"NO APLICA"))</f>
        <v>INTERVENTORIA</v>
      </c>
    </row>
    <row r="3439" spans="1:9" x14ac:dyDescent="0.25">
      <c r="A3439" s="40">
        <v>1588</v>
      </c>
      <c r="B3439" s="41">
        <v>43678</v>
      </c>
      <c r="C3439" s="42" t="s">
        <v>230</v>
      </c>
      <c r="D3439" s="42" t="s">
        <v>7</v>
      </c>
      <c r="E3439" s="3">
        <v>10120918.862249998</v>
      </c>
      <c r="F3439" s="1" t="s">
        <v>134</v>
      </c>
      <c r="G3439" s="1" t="s">
        <v>134</v>
      </c>
      <c r="I3439" s="77" t="str">
        <f>IF(OR(F3439="FFIE GRUPO 2",F3439="FFIE GRUPO 7"),"INTERVENTORIA",IF(OR(F3439="CONTRACTUAL",F3439="OTRO SÍ"),VLOOKUP(A3439,CECOS!$A$2:$I$56,9,0),"NO APLICA"))</f>
        <v>INTERVENTORIA</v>
      </c>
    </row>
    <row r="3440" spans="1:9" x14ac:dyDescent="0.25">
      <c r="A3440" s="40">
        <v>1588</v>
      </c>
      <c r="B3440" s="41">
        <v>43678</v>
      </c>
      <c r="C3440" s="42" t="s">
        <v>230</v>
      </c>
      <c r="D3440" s="42" t="s">
        <v>127</v>
      </c>
      <c r="E3440" s="3">
        <v>20430000</v>
      </c>
      <c r="F3440" s="1" t="s">
        <v>134</v>
      </c>
      <c r="G3440" s="1" t="s">
        <v>134</v>
      </c>
      <c r="I3440" s="77" t="str">
        <f>IF(OR(F3440="FFIE GRUPO 2",F3440="FFIE GRUPO 7"),"INTERVENTORIA",IF(OR(F3440="CONTRACTUAL",F3440="OTRO SÍ"),VLOOKUP(A3440,CECOS!$A$2:$I$56,9,0),"NO APLICA"))</f>
        <v>INTERVENTORIA</v>
      </c>
    </row>
    <row r="3441" spans="1:9" x14ac:dyDescent="0.25">
      <c r="A3441" s="40">
        <v>1588</v>
      </c>
      <c r="B3441" s="41">
        <v>43678</v>
      </c>
      <c r="C3441" s="42" t="s">
        <v>230</v>
      </c>
      <c r="D3441" s="42" t="s">
        <v>23</v>
      </c>
      <c r="E3441" s="3">
        <v>3845949.1676549995</v>
      </c>
      <c r="F3441" s="1" t="s">
        <v>134</v>
      </c>
      <c r="G3441" s="1" t="s">
        <v>134</v>
      </c>
      <c r="I3441" s="77" t="str">
        <f>IF(OR(F3441="FFIE GRUPO 2",F3441="FFIE GRUPO 7"),"INTERVENTORIA",IF(OR(F3441="CONTRACTUAL",F3441="OTRO SÍ"),VLOOKUP(A3441,CECOS!$A$2:$I$56,9,0),"NO APLICA"))</f>
        <v>INTERVENTORIA</v>
      </c>
    </row>
    <row r="3442" spans="1:9" x14ac:dyDescent="0.25">
      <c r="A3442" s="40">
        <v>1588</v>
      </c>
      <c r="B3442" s="41">
        <v>43678</v>
      </c>
      <c r="C3442" s="42" t="s">
        <v>230</v>
      </c>
      <c r="D3442" s="42" t="s">
        <v>24</v>
      </c>
      <c r="E3442" s="3">
        <v>3845949.1676549995</v>
      </c>
      <c r="F3442" s="1" t="s">
        <v>134</v>
      </c>
      <c r="G3442" s="1" t="s">
        <v>134</v>
      </c>
      <c r="I3442" s="77" t="str">
        <f>IF(OR(F3442="FFIE GRUPO 2",F3442="FFIE GRUPO 7"),"INTERVENTORIA",IF(OR(F3442="CONTRACTUAL",F3442="OTRO SÍ"),VLOOKUP(A3442,CECOS!$A$2:$I$56,9,0),"NO APLICA"))</f>
        <v>INTERVENTORIA</v>
      </c>
    </row>
    <row r="3443" spans="1:9" x14ac:dyDescent="0.25">
      <c r="A3443" s="40">
        <v>1588</v>
      </c>
      <c r="B3443" s="41">
        <v>43678</v>
      </c>
      <c r="C3443" s="42" t="s">
        <v>230</v>
      </c>
      <c r="D3443" s="42" t="s">
        <v>25</v>
      </c>
      <c r="E3443" s="3">
        <v>4250785.9221449997</v>
      </c>
      <c r="F3443" s="1" t="s">
        <v>134</v>
      </c>
      <c r="G3443" s="1" t="s">
        <v>134</v>
      </c>
      <c r="I3443" s="77" t="str">
        <f>IF(OR(F3443="FFIE GRUPO 2",F3443="FFIE GRUPO 7"),"INTERVENTORIA",IF(OR(F3443="CONTRACTUAL",F3443="OTRO SÍ"),VLOOKUP(A3443,CECOS!$A$2:$I$56,9,0),"NO APLICA"))</f>
        <v>INTERVENTORIA</v>
      </c>
    </row>
    <row r="3444" spans="1:9" x14ac:dyDescent="0.25">
      <c r="A3444" s="40">
        <v>1588</v>
      </c>
      <c r="B3444" s="41">
        <v>43678</v>
      </c>
      <c r="C3444" s="42" t="s">
        <v>230</v>
      </c>
      <c r="D3444" s="42" t="s">
        <v>26</v>
      </c>
      <c r="E3444" s="3">
        <v>3643530.7904099999</v>
      </c>
      <c r="F3444" s="1" t="s">
        <v>134</v>
      </c>
      <c r="G3444" s="1" t="s">
        <v>134</v>
      </c>
      <c r="I3444" s="77" t="str">
        <f>IF(OR(F3444="FFIE GRUPO 2",F3444="FFIE GRUPO 7"),"INTERVENTORIA",IF(OR(F3444="CONTRACTUAL",F3444="OTRO SÍ"),VLOOKUP(A3444,CECOS!$A$2:$I$56,9,0),"NO APLICA"))</f>
        <v>INTERVENTORIA</v>
      </c>
    </row>
    <row r="3445" spans="1:9" x14ac:dyDescent="0.25">
      <c r="A3445" s="40">
        <v>1588</v>
      </c>
      <c r="B3445" s="41">
        <v>43678</v>
      </c>
      <c r="C3445" s="42" t="s">
        <v>230</v>
      </c>
      <c r="D3445" s="42" t="s">
        <v>27</v>
      </c>
      <c r="E3445" s="3">
        <v>4964979.0644999994</v>
      </c>
      <c r="F3445" s="1" t="s">
        <v>134</v>
      </c>
      <c r="G3445" s="1" t="s">
        <v>134</v>
      </c>
      <c r="I3445" s="77" t="str">
        <f>IF(OR(F3445="FFIE GRUPO 2",F3445="FFIE GRUPO 7"),"INTERVENTORIA",IF(OR(F3445="CONTRACTUAL",F3445="OTRO SÍ"),VLOOKUP(A3445,CECOS!$A$2:$I$56,9,0),"NO APLICA"))</f>
        <v>INTERVENTORIA</v>
      </c>
    </row>
    <row r="3446" spans="1:9" x14ac:dyDescent="0.25">
      <c r="A3446" s="40">
        <v>1588</v>
      </c>
      <c r="B3446" s="41">
        <v>43678</v>
      </c>
      <c r="C3446" s="42" t="s">
        <v>230</v>
      </c>
      <c r="D3446" s="42" t="s">
        <v>19</v>
      </c>
      <c r="E3446" s="3">
        <v>8593232.9962500017</v>
      </c>
      <c r="F3446" s="1" t="s">
        <v>134</v>
      </c>
      <c r="G3446" s="1" t="s">
        <v>134</v>
      </c>
      <c r="I3446" s="77" t="str">
        <f>IF(OR(F3446="FFIE GRUPO 2",F3446="FFIE GRUPO 7"),"INTERVENTORIA",IF(OR(F3446="CONTRACTUAL",F3446="OTRO SÍ"),VLOOKUP(A3446,CECOS!$A$2:$I$56,9,0),"NO APLICA"))</f>
        <v>INTERVENTORIA</v>
      </c>
    </row>
    <row r="3447" spans="1:9" x14ac:dyDescent="0.25">
      <c r="A3447" s="40">
        <v>1588</v>
      </c>
      <c r="B3447" s="41">
        <v>43678</v>
      </c>
      <c r="C3447" s="42" t="s">
        <v>230</v>
      </c>
      <c r="D3447" s="42" t="s">
        <v>12</v>
      </c>
      <c r="E3447" s="3">
        <v>6110743.4639999997</v>
      </c>
      <c r="F3447" s="1" t="s">
        <v>134</v>
      </c>
      <c r="G3447" s="1" t="s">
        <v>134</v>
      </c>
      <c r="I3447" s="77" t="str">
        <f>IF(OR(F3447="FFIE GRUPO 2",F3447="FFIE GRUPO 7"),"INTERVENTORIA",IF(OR(F3447="CONTRACTUAL",F3447="OTRO SÍ"),VLOOKUP(A3447,CECOS!$A$2:$I$56,9,0),"NO APLICA"))</f>
        <v>INTERVENTORIA</v>
      </c>
    </row>
    <row r="3448" spans="1:9" x14ac:dyDescent="0.25">
      <c r="A3448" s="40">
        <v>1588</v>
      </c>
      <c r="B3448" s="41">
        <v>43709</v>
      </c>
      <c r="C3448" s="42" t="s">
        <v>230</v>
      </c>
      <c r="D3448" s="42" t="s">
        <v>5</v>
      </c>
      <c r="E3448" s="3">
        <v>3071827.3950000005</v>
      </c>
      <c r="F3448" s="1" t="s">
        <v>134</v>
      </c>
      <c r="G3448" s="1" t="s">
        <v>134</v>
      </c>
      <c r="I3448" s="77" t="str">
        <f>IF(OR(F3448="FFIE GRUPO 2",F3448="FFIE GRUPO 7"),"INTERVENTORIA",IF(OR(F3448="CONTRACTUAL",F3448="OTRO SÍ"),VLOOKUP(A3448,CECOS!$A$2:$I$56,9,0),"NO APLICA"))</f>
        <v>INTERVENTORIA</v>
      </c>
    </row>
    <row r="3449" spans="1:9" x14ac:dyDescent="0.25">
      <c r="A3449" s="40">
        <v>1588</v>
      </c>
      <c r="B3449" s="41">
        <v>43709</v>
      </c>
      <c r="C3449" s="42" t="s">
        <v>230</v>
      </c>
      <c r="D3449" s="42" t="s">
        <v>7</v>
      </c>
      <c r="E3449" s="3">
        <v>10120918.862249998</v>
      </c>
      <c r="F3449" s="1" t="s">
        <v>134</v>
      </c>
      <c r="G3449" s="1" t="s">
        <v>134</v>
      </c>
      <c r="I3449" s="77" t="str">
        <f>IF(OR(F3449="FFIE GRUPO 2",F3449="FFIE GRUPO 7"),"INTERVENTORIA",IF(OR(F3449="CONTRACTUAL",F3449="OTRO SÍ"),VLOOKUP(A3449,CECOS!$A$2:$I$56,9,0),"NO APLICA"))</f>
        <v>INTERVENTORIA</v>
      </c>
    </row>
    <row r="3450" spans="1:9" x14ac:dyDescent="0.25">
      <c r="A3450" s="40">
        <v>1588</v>
      </c>
      <c r="B3450" s="41">
        <v>43709</v>
      </c>
      <c r="C3450" s="42" t="s">
        <v>230</v>
      </c>
      <c r="D3450" s="42" t="s">
        <v>127</v>
      </c>
      <c r="E3450" s="3">
        <v>20430000</v>
      </c>
      <c r="F3450" s="1" t="s">
        <v>134</v>
      </c>
      <c r="G3450" s="1" t="s">
        <v>134</v>
      </c>
      <c r="I3450" s="77" t="str">
        <f>IF(OR(F3450="FFIE GRUPO 2",F3450="FFIE GRUPO 7"),"INTERVENTORIA",IF(OR(F3450="CONTRACTUAL",F3450="OTRO SÍ"),VLOOKUP(A3450,CECOS!$A$2:$I$56,9,0),"NO APLICA"))</f>
        <v>INTERVENTORIA</v>
      </c>
    </row>
    <row r="3451" spans="1:9" x14ac:dyDescent="0.25">
      <c r="A3451" s="40">
        <v>1588</v>
      </c>
      <c r="B3451" s="41">
        <v>43709</v>
      </c>
      <c r="C3451" s="42" t="s">
        <v>230</v>
      </c>
      <c r="D3451" s="42" t="s">
        <v>23</v>
      </c>
      <c r="E3451" s="3">
        <v>3845949.1676549995</v>
      </c>
      <c r="F3451" s="1" t="s">
        <v>134</v>
      </c>
      <c r="G3451" s="1" t="s">
        <v>134</v>
      </c>
      <c r="I3451" s="77" t="str">
        <f>IF(OR(F3451="FFIE GRUPO 2",F3451="FFIE GRUPO 7"),"INTERVENTORIA",IF(OR(F3451="CONTRACTUAL",F3451="OTRO SÍ"),VLOOKUP(A3451,CECOS!$A$2:$I$56,9,0),"NO APLICA"))</f>
        <v>INTERVENTORIA</v>
      </c>
    </row>
    <row r="3452" spans="1:9" x14ac:dyDescent="0.25">
      <c r="A3452" s="40">
        <v>1588</v>
      </c>
      <c r="B3452" s="41">
        <v>43709</v>
      </c>
      <c r="C3452" s="42" t="s">
        <v>230</v>
      </c>
      <c r="D3452" s="42" t="s">
        <v>24</v>
      </c>
      <c r="E3452" s="3">
        <v>3845949.1676549995</v>
      </c>
      <c r="F3452" s="1" t="s">
        <v>134</v>
      </c>
      <c r="G3452" s="1" t="s">
        <v>134</v>
      </c>
      <c r="I3452" s="77" t="str">
        <f>IF(OR(F3452="FFIE GRUPO 2",F3452="FFIE GRUPO 7"),"INTERVENTORIA",IF(OR(F3452="CONTRACTUAL",F3452="OTRO SÍ"),VLOOKUP(A3452,CECOS!$A$2:$I$56,9,0),"NO APLICA"))</f>
        <v>INTERVENTORIA</v>
      </c>
    </row>
    <row r="3453" spans="1:9" x14ac:dyDescent="0.25">
      <c r="A3453" s="40">
        <v>1588</v>
      </c>
      <c r="B3453" s="41">
        <v>43709</v>
      </c>
      <c r="C3453" s="42" t="s">
        <v>230</v>
      </c>
      <c r="D3453" s="42" t="s">
        <v>25</v>
      </c>
      <c r="E3453" s="3">
        <v>4250785.9221449997</v>
      </c>
      <c r="F3453" s="1" t="s">
        <v>134</v>
      </c>
      <c r="G3453" s="1" t="s">
        <v>134</v>
      </c>
      <c r="I3453" s="77" t="str">
        <f>IF(OR(F3453="FFIE GRUPO 2",F3453="FFIE GRUPO 7"),"INTERVENTORIA",IF(OR(F3453="CONTRACTUAL",F3453="OTRO SÍ"),VLOOKUP(A3453,CECOS!$A$2:$I$56,9,0),"NO APLICA"))</f>
        <v>INTERVENTORIA</v>
      </c>
    </row>
    <row r="3454" spans="1:9" x14ac:dyDescent="0.25">
      <c r="A3454" s="40">
        <v>1588</v>
      </c>
      <c r="B3454" s="41">
        <v>43709</v>
      </c>
      <c r="C3454" s="42" t="s">
        <v>230</v>
      </c>
      <c r="D3454" s="42" t="s">
        <v>26</v>
      </c>
      <c r="E3454" s="3">
        <v>3643530.7904099999</v>
      </c>
      <c r="F3454" s="1" t="s">
        <v>134</v>
      </c>
      <c r="G3454" s="1" t="s">
        <v>134</v>
      </c>
      <c r="I3454" s="77" t="str">
        <f>IF(OR(F3454="FFIE GRUPO 2",F3454="FFIE GRUPO 7"),"INTERVENTORIA",IF(OR(F3454="CONTRACTUAL",F3454="OTRO SÍ"),VLOOKUP(A3454,CECOS!$A$2:$I$56,9,0),"NO APLICA"))</f>
        <v>INTERVENTORIA</v>
      </c>
    </row>
    <row r="3455" spans="1:9" x14ac:dyDescent="0.25">
      <c r="A3455" s="40">
        <v>1588</v>
      </c>
      <c r="B3455" s="41">
        <v>43709</v>
      </c>
      <c r="C3455" s="42" t="s">
        <v>230</v>
      </c>
      <c r="D3455" s="42" t="s">
        <v>27</v>
      </c>
      <c r="E3455" s="3">
        <v>4964979.0644999994</v>
      </c>
      <c r="F3455" s="1" t="s">
        <v>134</v>
      </c>
      <c r="G3455" s="1" t="s">
        <v>134</v>
      </c>
      <c r="I3455" s="77" t="str">
        <f>IF(OR(F3455="FFIE GRUPO 2",F3455="FFIE GRUPO 7"),"INTERVENTORIA",IF(OR(F3455="CONTRACTUAL",F3455="OTRO SÍ"),VLOOKUP(A3455,CECOS!$A$2:$I$56,9,0),"NO APLICA"))</f>
        <v>INTERVENTORIA</v>
      </c>
    </row>
    <row r="3456" spans="1:9" x14ac:dyDescent="0.25">
      <c r="A3456" s="40">
        <v>1588</v>
      </c>
      <c r="B3456" s="41">
        <v>43709</v>
      </c>
      <c r="C3456" s="42" t="s">
        <v>230</v>
      </c>
      <c r="D3456" s="42" t="s">
        <v>19</v>
      </c>
      <c r="E3456" s="3">
        <v>8593232.9962500017</v>
      </c>
      <c r="F3456" s="1" t="s">
        <v>134</v>
      </c>
      <c r="G3456" s="1" t="s">
        <v>134</v>
      </c>
      <c r="I3456" s="77" t="str">
        <f>IF(OR(F3456="FFIE GRUPO 2",F3456="FFIE GRUPO 7"),"INTERVENTORIA",IF(OR(F3456="CONTRACTUAL",F3456="OTRO SÍ"),VLOOKUP(A3456,CECOS!$A$2:$I$56,9,0),"NO APLICA"))</f>
        <v>INTERVENTORIA</v>
      </c>
    </row>
    <row r="3457" spans="1:9" x14ac:dyDescent="0.25">
      <c r="A3457" s="40">
        <v>1588</v>
      </c>
      <c r="B3457" s="41">
        <v>43709</v>
      </c>
      <c r="C3457" s="42" t="s">
        <v>230</v>
      </c>
      <c r="D3457" s="42" t="s">
        <v>12</v>
      </c>
      <c r="E3457" s="3">
        <v>6110743.4639999997</v>
      </c>
      <c r="F3457" s="1" t="s">
        <v>134</v>
      </c>
      <c r="G3457" s="1" t="s">
        <v>134</v>
      </c>
      <c r="I3457" s="77" t="str">
        <f>IF(OR(F3457="FFIE GRUPO 2",F3457="FFIE GRUPO 7"),"INTERVENTORIA",IF(OR(F3457="CONTRACTUAL",F3457="OTRO SÍ"),VLOOKUP(A3457,CECOS!$A$2:$I$56,9,0),"NO APLICA"))</f>
        <v>INTERVENTORIA</v>
      </c>
    </row>
    <row r="3458" spans="1:9" x14ac:dyDescent="0.25">
      <c r="A3458" s="40">
        <v>1588</v>
      </c>
      <c r="B3458" s="41">
        <v>43739</v>
      </c>
      <c r="C3458" s="42" t="s">
        <v>230</v>
      </c>
      <c r="D3458" s="42" t="s">
        <v>5</v>
      </c>
      <c r="E3458" s="3">
        <v>3071827.3950000005</v>
      </c>
      <c r="F3458" s="1" t="s">
        <v>134</v>
      </c>
      <c r="G3458" s="1" t="s">
        <v>134</v>
      </c>
      <c r="I3458" s="77" t="str">
        <f>IF(OR(F3458="FFIE GRUPO 2",F3458="FFIE GRUPO 7"),"INTERVENTORIA",IF(OR(F3458="CONTRACTUAL",F3458="OTRO SÍ"),VLOOKUP(A3458,CECOS!$A$2:$I$56,9,0),"NO APLICA"))</f>
        <v>INTERVENTORIA</v>
      </c>
    </row>
    <row r="3459" spans="1:9" x14ac:dyDescent="0.25">
      <c r="A3459" s="40">
        <v>1588</v>
      </c>
      <c r="B3459" s="41">
        <v>43739</v>
      </c>
      <c r="C3459" s="42" t="s">
        <v>230</v>
      </c>
      <c r="D3459" s="42" t="s">
        <v>7</v>
      </c>
      <c r="E3459" s="3">
        <v>10120918.862249998</v>
      </c>
      <c r="F3459" s="1" t="s">
        <v>134</v>
      </c>
      <c r="G3459" s="1" t="s">
        <v>134</v>
      </c>
      <c r="I3459" s="77" t="str">
        <f>IF(OR(F3459="FFIE GRUPO 2",F3459="FFIE GRUPO 7"),"INTERVENTORIA",IF(OR(F3459="CONTRACTUAL",F3459="OTRO SÍ"),VLOOKUP(A3459,CECOS!$A$2:$I$56,9,0),"NO APLICA"))</f>
        <v>INTERVENTORIA</v>
      </c>
    </row>
    <row r="3460" spans="1:9" x14ac:dyDescent="0.25">
      <c r="A3460" s="40">
        <v>1588</v>
      </c>
      <c r="B3460" s="41">
        <v>43739</v>
      </c>
      <c r="C3460" s="42" t="s">
        <v>230</v>
      </c>
      <c r="D3460" s="42" t="s">
        <v>127</v>
      </c>
      <c r="E3460" s="3">
        <v>20430000</v>
      </c>
      <c r="F3460" s="1" t="s">
        <v>134</v>
      </c>
      <c r="G3460" s="1" t="s">
        <v>134</v>
      </c>
      <c r="I3460" s="77" t="str">
        <f>IF(OR(F3460="FFIE GRUPO 2",F3460="FFIE GRUPO 7"),"INTERVENTORIA",IF(OR(F3460="CONTRACTUAL",F3460="OTRO SÍ"),VLOOKUP(A3460,CECOS!$A$2:$I$56,9,0),"NO APLICA"))</f>
        <v>INTERVENTORIA</v>
      </c>
    </row>
    <row r="3461" spans="1:9" x14ac:dyDescent="0.25">
      <c r="A3461" s="40">
        <v>1588</v>
      </c>
      <c r="B3461" s="41">
        <v>43739</v>
      </c>
      <c r="C3461" s="42" t="s">
        <v>230</v>
      </c>
      <c r="D3461" s="42" t="s">
        <v>23</v>
      </c>
      <c r="E3461" s="3">
        <v>3845949.1676549995</v>
      </c>
      <c r="F3461" s="1" t="s">
        <v>134</v>
      </c>
      <c r="G3461" s="1" t="s">
        <v>134</v>
      </c>
      <c r="I3461" s="77" t="str">
        <f>IF(OR(F3461="FFIE GRUPO 2",F3461="FFIE GRUPO 7"),"INTERVENTORIA",IF(OR(F3461="CONTRACTUAL",F3461="OTRO SÍ"),VLOOKUP(A3461,CECOS!$A$2:$I$56,9,0),"NO APLICA"))</f>
        <v>INTERVENTORIA</v>
      </c>
    </row>
    <row r="3462" spans="1:9" x14ac:dyDescent="0.25">
      <c r="A3462" s="40">
        <v>1588</v>
      </c>
      <c r="B3462" s="41">
        <v>43739</v>
      </c>
      <c r="C3462" s="42" t="s">
        <v>230</v>
      </c>
      <c r="D3462" s="42" t="s">
        <v>24</v>
      </c>
      <c r="E3462" s="3">
        <v>3845949.1676549995</v>
      </c>
      <c r="F3462" s="1" t="s">
        <v>134</v>
      </c>
      <c r="G3462" s="1" t="s">
        <v>134</v>
      </c>
      <c r="I3462" s="77" t="str">
        <f>IF(OR(F3462="FFIE GRUPO 2",F3462="FFIE GRUPO 7"),"INTERVENTORIA",IF(OR(F3462="CONTRACTUAL",F3462="OTRO SÍ"),VLOOKUP(A3462,CECOS!$A$2:$I$56,9,0),"NO APLICA"))</f>
        <v>INTERVENTORIA</v>
      </c>
    </row>
    <row r="3463" spans="1:9" x14ac:dyDescent="0.25">
      <c r="A3463" s="40">
        <v>1588</v>
      </c>
      <c r="B3463" s="41">
        <v>43739</v>
      </c>
      <c r="C3463" s="42" t="s">
        <v>230</v>
      </c>
      <c r="D3463" s="42" t="s">
        <v>25</v>
      </c>
      <c r="E3463" s="3">
        <v>4250785.9221449997</v>
      </c>
      <c r="F3463" s="1" t="s">
        <v>134</v>
      </c>
      <c r="G3463" s="1" t="s">
        <v>134</v>
      </c>
      <c r="I3463" s="77" t="str">
        <f>IF(OR(F3463="FFIE GRUPO 2",F3463="FFIE GRUPO 7"),"INTERVENTORIA",IF(OR(F3463="CONTRACTUAL",F3463="OTRO SÍ"),VLOOKUP(A3463,CECOS!$A$2:$I$56,9,0),"NO APLICA"))</f>
        <v>INTERVENTORIA</v>
      </c>
    </row>
    <row r="3464" spans="1:9" x14ac:dyDescent="0.25">
      <c r="A3464" s="40">
        <v>1588</v>
      </c>
      <c r="B3464" s="41">
        <v>43739</v>
      </c>
      <c r="C3464" s="42" t="s">
        <v>230</v>
      </c>
      <c r="D3464" s="42" t="s">
        <v>26</v>
      </c>
      <c r="E3464" s="3">
        <v>3643530.7904099999</v>
      </c>
      <c r="F3464" s="1" t="s">
        <v>134</v>
      </c>
      <c r="G3464" s="1" t="s">
        <v>134</v>
      </c>
      <c r="I3464" s="77" t="str">
        <f>IF(OR(F3464="FFIE GRUPO 2",F3464="FFIE GRUPO 7"),"INTERVENTORIA",IF(OR(F3464="CONTRACTUAL",F3464="OTRO SÍ"),VLOOKUP(A3464,CECOS!$A$2:$I$56,9,0),"NO APLICA"))</f>
        <v>INTERVENTORIA</v>
      </c>
    </row>
    <row r="3465" spans="1:9" x14ac:dyDescent="0.25">
      <c r="A3465" s="40">
        <v>1588</v>
      </c>
      <c r="B3465" s="41">
        <v>43739</v>
      </c>
      <c r="C3465" s="42" t="s">
        <v>230</v>
      </c>
      <c r="D3465" s="42" t="s">
        <v>27</v>
      </c>
      <c r="E3465" s="3">
        <v>4964979.0644999994</v>
      </c>
      <c r="F3465" s="1" t="s">
        <v>134</v>
      </c>
      <c r="G3465" s="1" t="s">
        <v>134</v>
      </c>
      <c r="I3465" s="77" t="str">
        <f>IF(OR(F3465="FFIE GRUPO 2",F3465="FFIE GRUPO 7"),"INTERVENTORIA",IF(OR(F3465="CONTRACTUAL",F3465="OTRO SÍ"),VLOOKUP(A3465,CECOS!$A$2:$I$56,9,0),"NO APLICA"))</f>
        <v>INTERVENTORIA</v>
      </c>
    </row>
    <row r="3466" spans="1:9" x14ac:dyDescent="0.25">
      <c r="A3466" s="40">
        <v>1588</v>
      </c>
      <c r="B3466" s="41">
        <v>43739</v>
      </c>
      <c r="C3466" s="42" t="s">
        <v>230</v>
      </c>
      <c r="D3466" s="42" t="s">
        <v>19</v>
      </c>
      <c r="E3466" s="3">
        <v>8593232.9962500017</v>
      </c>
      <c r="F3466" s="1" t="s">
        <v>134</v>
      </c>
      <c r="G3466" s="1" t="s">
        <v>134</v>
      </c>
      <c r="I3466" s="77" t="str">
        <f>IF(OR(F3466="FFIE GRUPO 2",F3466="FFIE GRUPO 7"),"INTERVENTORIA",IF(OR(F3466="CONTRACTUAL",F3466="OTRO SÍ"),VLOOKUP(A3466,CECOS!$A$2:$I$56,9,0),"NO APLICA"))</f>
        <v>INTERVENTORIA</v>
      </c>
    </row>
    <row r="3467" spans="1:9" x14ac:dyDescent="0.25">
      <c r="A3467" s="40">
        <v>1588</v>
      </c>
      <c r="B3467" s="41">
        <v>43739</v>
      </c>
      <c r="C3467" s="42" t="s">
        <v>230</v>
      </c>
      <c r="D3467" s="42" t="s">
        <v>12</v>
      </c>
      <c r="E3467" s="3">
        <v>6110743.4639999997</v>
      </c>
      <c r="F3467" s="1" t="s">
        <v>134</v>
      </c>
      <c r="G3467" s="1" t="s">
        <v>134</v>
      </c>
      <c r="I3467" s="77" t="str">
        <f>IF(OR(F3467="FFIE GRUPO 2",F3467="FFIE GRUPO 7"),"INTERVENTORIA",IF(OR(F3467="CONTRACTUAL",F3467="OTRO SÍ"),VLOOKUP(A3467,CECOS!$A$2:$I$56,9,0),"NO APLICA"))</f>
        <v>INTERVENTORIA</v>
      </c>
    </row>
    <row r="3468" spans="1:9" x14ac:dyDescent="0.25">
      <c r="A3468" s="40">
        <v>1588</v>
      </c>
      <c r="B3468" s="41">
        <v>43770</v>
      </c>
      <c r="C3468" s="42" t="s">
        <v>230</v>
      </c>
      <c r="D3468" s="42" t="s">
        <v>5</v>
      </c>
      <c r="E3468" s="3">
        <v>3071827.3950000005</v>
      </c>
      <c r="F3468" s="1" t="s">
        <v>134</v>
      </c>
      <c r="G3468" s="1" t="s">
        <v>134</v>
      </c>
      <c r="I3468" s="77" t="str">
        <f>IF(OR(F3468="FFIE GRUPO 2",F3468="FFIE GRUPO 7"),"INTERVENTORIA",IF(OR(F3468="CONTRACTUAL",F3468="OTRO SÍ"),VLOOKUP(A3468,CECOS!$A$2:$I$56,9,0),"NO APLICA"))</f>
        <v>INTERVENTORIA</v>
      </c>
    </row>
    <row r="3469" spans="1:9" x14ac:dyDescent="0.25">
      <c r="A3469" s="40">
        <v>1588</v>
      </c>
      <c r="B3469" s="41">
        <v>43770</v>
      </c>
      <c r="C3469" s="42" t="s">
        <v>230</v>
      </c>
      <c r="D3469" s="42" t="s">
        <v>7</v>
      </c>
      <c r="E3469" s="3">
        <v>10120918.862249998</v>
      </c>
      <c r="F3469" s="1" t="s">
        <v>134</v>
      </c>
      <c r="G3469" s="1" t="s">
        <v>134</v>
      </c>
      <c r="I3469" s="77" t="str">
        <f>IF(OR(F3469="FFIE GRUPO 2",F3469="FFIE GRUPO 7"),"INTERVENTORIA",IF(OR(F3469="CONTRACTUAL",F3469="OTRO SÍ"),VLOOKUP(A3469,CECOS!$A$2:$I$56,9,0),"NO APLICA"))</f>
        <v>INTERVENTORIA</v>
      </c>
    </row>
    <row r="3470" spans="1:9" x14ac:dyDescent="0.25">
      <c r="A3470" s="40">
        <v>1588</v>
      </c>
      <c r="B3470" s="41">
        <v>43770</v>
      </c>
      <c r="C3470" s="42" t="s">
        <v>230</v>
      </c>
      <c r="D3470" s="42" t="s">
        <v>127</v>
      </c>
      <c r="E3470" s="3">
        <v>20430000</v>
      </c>
      <c r="F3470" s="1" t="s">
        <v>134</v>
      </c>
      <c r="G3470" s="1" t="s">
        <v>134</v>
      </c>
      <c r="I3470" s="77" t="str">
        <f>IF(OR(F3470="FFIE GRUPO 2",F3470="FFIE GRUPO 7"),"INTERVENTORIA",IF(OR(F3470="CONTRACTUAL",F3470="OTRO SÍ"),VLOOKUP(A3470,CECOS!$A$2:$I$56,9,0),"NO APLICA"))</f>
        <v>INTERVENTORIA</v>
      </c>
    </row>
    <row r="3471" spans="1:9" x14ac:dyDescent="0.25">
      <c r="A3471" s="40">
        <v>1588</v>
      </c>
      <c r="B3471" s="41">
        <v>43770</v>
      </c>
      <c r="C3471" s="42" t="s">
        <v>230</v>
      </c>
      <c r="D3471" s="42" t="s">
        <v>23</v>
      </c>
      <c r="E3471" s="3">
        <v>3845949.1676549995</v>
      </c>
      <c r="F3471" s="1" t="s">
        <v>134</v>
      </c>
      <c r="G3471" s="1" t="s">
        <v>134</v>
      </c>
      <c r="I3471" s="77" t="str">
        <f>IF(OR(F3471="FFIE GRUPO 2",F3471="FFIE GRUPO 7"),"INTERVENTORIA",IF(OR(F3471="CONTRACTUAL",F3471="OTRO SÍ"),VLOOKUP(A3471,CECOS!$A$2:$I$56,9,0),"NO APLICA"))</f>
        <v>INTERVENTORIA</v>
      </c>
    </row>
    <row r="3472" spans="1:9" x14ac:dyDescent="0.25">
      <c r="A3472" s="40">
        <v>1588</v>
      </c>
      <c r="B3472" s="41">
        <v>43770</v>
      </c>
      <c r="C3472" s="42" t="s">
        <v>230</v>
      </c>
      <c r="D3472" s="42" t="s">
        <v>24</v>
      </c>
      <c r="E3472" s="3">
        <v>3845949.1676549995</v>
      </c>
      <c r="F3472" s="1" t="s">
        <v>134</v>
      </c>
      <c r="G3472" s="1" t="s">
        <v>134</v>
      </c>
      <c r="I3472" s="77" t="str">
        <f>IF(OR(F3472="FFIE GRUPO 2",F3472="FFIE GRUPO 7"),"INTERVENTORIA",IF(OR(F3472="CONTRACTUAL",F3472="OTRO SÍ"),VLOOKUP(A3472,CECOS!$A$2:$I$56,9,0),"NO APLICA"))</f>
        <v>INTERVENTORIA</v>
      </c>
    </row>
    <row r="3473" spans="1:9" x14ac:dyDescent="0.25">
      <c r="A3473" s="40">
        <v>1588</v>
      </c>
      <c r="B3473" s="41">
        <v>43770</v>
      </c>
      <c r="C3473" s="42" t="s">
        <v>230</v>
      </c>
      <c r="D3473" s="42" t="s">
        <v>25</v>
      </c>
      <c r="E3473" s="3">
        <v>4250785.9221449997</v>
      </c>
      <c r="F3473" s="1" t="s">
        <v>134</v>
      </c>
      <c r="G3473" s="1" t="s">
        <v>134</v>
      </c>
      <c r="I3473" s="77" t="str">
        <f>IF(OR(F3473="FFIE GRUPO 2",F3473="FFIE GRUPO 7"),"INTERVENTORIA",IF(OR(F3473="CONTRACTUAL",F3473="OTRO SÍ"),VLOOKUP(A3473,CECOS!$A$2:$I$56,9,0),"NO APLICA"))</f>
        <v>INTERVENTORIA</v>
      </c>
    </row>
    <row r="3474" spans="1:9" x14ac:dyDescent="0.25">
      <c r="A3474" s="40">
        <v>1588</v>
      </c>
      <c r="B3474" s="41">
        <v>43770</v>
      </c>
      <c r="C3474" s="42" t="s">
        <v>230</v>
      </c>
      <c r="D3474" s="42" t="s">
        <v>26</v>
      </c>
      <c r="E3474" s="3">
        <v>3643530.7904099999</v>
      </c>
      <c r="F3474" s="1" t="s">
        <v>134</v>
      </c>
      <c r="G3474" s="1" t="s">
        <v>134</v>
      </c>
      <c r="I3474" s="77" t="str">
        <f>IF(OR(F3474="FFIE GRUPO 2",F3474="FFIE GRUPO 7"),"INTERVENTORIA",IF(OR(F3474="CONTRACTUAL",F3474="OTRO SÍ"),VLOOKUP(A3474,CECOS!$A$2:$I$56,9,0),"NO APLICA"))</f>
        <v>INTERVENTORIA</v>
      </c>
    </row>
    <row r="3475" spans="1:9" x14ac:dyDescent="0.25">
      <c r="A3475" s="40">
        <v>1588</v>
      </c>
      <c r="B3475" s="41">
        <v>43770</v>
      </c>
      <c r="C3475" s="42" t="s">
        <v>230</v>
      </c>
      <c r="D3475" s="42" t="s">
        <v>27</v>
      </c>
      <c r="E3475" s="3">
        <v>4964979.0644999994</v>
      </c>
      <c r="F3475" s="1" t="s">
        <v>134</v>
      </c>
      <c r="G3475" s="1" t="s">
        <v>134</v>
      </c>
      <c r="I3475" s="77" t="str">
        <f>IF(OR(F3475="FFIE GRUPO 2",F3475="FFIE GRUPO 7"),"INTERVENTORIA",IF(OR(F3475="CONTRACTUAL",F3475="OTRO SÍ"),VLOOKUP(A3475,CECOS!$A$2:$I$56,9,0),"NO APLICA"))</f>
        <v>INTERVENTORIA</v>
      </c>
    </row>
    <row r="3476" spans="1:9" x14ac:dyDescent="0.25">
      <c r="A3476" s="40">
        <v>1588</v>
      </c>
      <c r="B3476" s="41">
        <v>43770</v>
      </c>
      <c r="C3476" s="42" t="s">
        <v>230</v>
      </c>
      <c r="D3476" s="42" t="s">
        <v>19</v>
      </c>
      <c r="E3476" s="3">
        <v>8593232.9962500017</v>
      </c>
      <c r="F3476" s="1" t="s">
        <v>134</v>
      </c>
      <c r="G3476" s="1" t="s">
        <v>134</v>
      </c>
      <c r="I3476" s="77" t="str">
        <f>IF(OR(F3476="FFIE GRUPO 2",F3476="FFIE GRUPO 7"),"INTERVENTORIA",IF(OR(F3476="CONTRACTUAL",F3476="OTRO SÍ"),VLOOKUP(A3476,CECOS!$A$2:$I$56,9,0),"NO APLICA"))</f>
        <v>INTERVENTORIA</v>
      </c>
    </row>
    <row r="3477" spans="1:9" x14ac:dyDescent="0.25">
      <c r="A3477" s="40">
        <v>1588</v>
      </c>
      <c r="B3477" s="41">
        <v>43770</v>
      </c>
      <c r="C3477" s="42" t="s">
        <v>230</v>
      </c>
      <c r="D3477" s="42" t="s">
        <v>12</v>
      </c>
      <c r="E3477" s="3">
        <v>6110743.4639999997</v>
      </c>
      <c r="F3477" s="1" t="s">
        <v>134</v>
      </c>
      <c r="G3477" s="1" t="s">
        <v>134</v>
      </c>
      <c r="I3477" s="77" t="str">
        <f>IF(OR(F3477="FFIE GRUPO 2",F3477="FFIE GRUPO 7"),"INTERVENTORIA",IF(OR(F3477="CONTRACTUAL",F3477="OTRO SÍ"),VLOOKUP(A3477,CECOS!$A$2:$I$56,9,0),"NO APLICA"))</f>
        <v>INTERVENTORIA</v>
      </c>
    </row>
    <row r="3478" spans="1:9" x14ac:dyDescent="0.25">
      <c r="A3478" s="40">
        <v>1596</v>
      </c>
      <c r="B3478" s="41">
        <v>43466</v>
      </c>
      <c r="C3478" s="42" t="s">
        <v>230</v>
      </c>
      <c r="D3478" s="42" t="s">
        <v>5</v>
      </c>
      <c r="E3478" s="3">
        <v>0</v>
      </c>
      <c r="F3478" s="1" t="s">
        <v>134</v>
      </c>
      <c r="G3478" s="1" t="s">
        <v>134</v>
      </c>
      <c r="I3478" s="77" t="str">
        <f>IF(OR(F3478="FFIE GRUPO 2",F3478="FFIE GRUPO 7"),"INTERVENTORIA",IF(OR(F3478="CONTRACTUAL",F3478="OTRO SÍ"),VLOOKUP(A3478,CECOS!$A$2:$I$56,9,0),"NO APLICA"))</f>
        <v>GERENCIA</v>
      </c>
    </row>
    <row r="3479" spans="1:9" x14ac:dyDescent="0.25">
      <c r="A3479" s="40">
        <v>1596</v>
      </c>
      <c r="B3479" s="41">
        <v>43466</v>
      </c>
      <c r="C3479" s="42" t="s">
        <v>230</v>
      </c>
      <c r="D3479" s="42" t="s">
        <v>7</v>
      </c>
      <c r="E3479" s="3">
        <v>0</v>
      </c>
      <c r="F3479" s="1" t="s">
        <v>134</v>
      </c>
      <c r="G3479" s="1" t="s">
        <v>134</v>
      </c>
      <c r="I3479" s="77" t="str">
        <f>IF(OR(F3479="FFIE GRUPO 2",F3479="FFIE GRUPO 7"),"INTERVENTORIA",IF(OR(F3479="CONTRACTUAL",F3479="OTRO SÍ"),VLOOKUP(A3479,CECOS!$A$2:$I$56,9,0),"NO APLICA"))</f>
        <v>GERENCIA</v>
      </c>
    </row>
    <row r="3480" spans="1:9" x14ac:dyDescent="0.25">
      <c r="A3480" s="40">
        <v>1596</v>
      </c>
      <c r="B3480" s="41">
        <v>43466</v>
      </c>
      <c r="C3480" s="42" t="s">
        <v>230</v>
      </c>
      <c r="D3480" s="42" t="s">
        <v>127</v>
      </c>
      <c r="E3480" s="3">
        <v>0</v>
      </c>
      <c r="F3480" s="1" t="s">
        <v>134</v>
      </c>
      <c r="G3480" s="1" t="s">
        <v>134</v>
      </c>
      <c r="I3480" s="77" t="str">
        <f>IF(OR(F3480="FFIE GRUPO 2",F3480="FFIE GRUPO 7"),"INTERVENTORIA",IF(OR(F3480="CONTRACTUAL",F3480="OTRO SÍ"),VLOOKUP(A3480,CECOS!$A$2:$I$56,9,0),"NO APLICA"))</f>
        <v>GERENCIA</v>
      </c>
    </row>
    <row r="3481" spans="1:9" x14ac:dyDescent="0.25">
      <c r="A3481" s="40">
        <v>1596</v>
      </c>
      <c r="B3481" s="41">
        <v>43466</v>
      </c>
      <c r="C3481" s="42" t="s">
        <v>230</v>
      </c>
      <c r="D3481" s="42" t="s">
        <v>8</v>
      </c>
      <c r="E3481" s="3">
        <v>0</v>
      </c>
      <c r="F3481" s="1" t="s">
        <v>134</v>
      </c>
      <c r="G3481" s="1" t="s">
        <v>134</v>
      </c>
      <c r="I3481" s="77" t="str">
        <f>IF(OR(F3481="FFIE GRUPO 2",F3481="FFIE GRUPO 7"),"INTERVENTORIA",IF(OR(F3481="CONTRACTUAL",F3481="OTRO SÍ"),VLOOKUP(A3481,CECOS!$A$2:$I$56,9,0),"NO APLICA"))</f>
        <v>GERENCIA</v>
      </c>
    </row>
    <row r="3482" spans="1:9" x14ac:dyDescent="0.25">
      <c r="A3482" s="40">
        <v>1596</v>
      </c>
      <c r="B3482" s="41">
        <v>43466</v>
      </c>
      <c r="C3482" s="42" t="s">
        <v>230</v>
      </c>
      <c r="D3482" s="42" t="s">
        <v>20</v>
      </c>
      <c r="E3482" s="3">
        <v>0</v>
      </c>
      <c r="F3482" s="1" t="s">
        <v>134</v>
      </c>
      <c r="G3482" s="1" t="s">
        <v>134</v>
      </c>
      <c r="I3482" s="77" t="str">
        <f>IF(OR(F3482="FFIE GRUPO 2",F3482="FFIE GRUPO 7"),"INTERVENTORIA",IF(OR(F3482="CONTRACTUAL",F3482="OTRO SÍ"),VLOOKUP(A3482,CECOS!$A$2:$I$56,9,0),"NO APLICA"))</f>
        <v>GERENCIA</v>
      </c>
    </row>
    <row r="3483" spans="1:9" x14ac:dyDescent="0.25">
      <c r="A3483" s="40">
        <v>1596</v>
      </c>
      <c r="B3483" s="41">
        <v>43466</v>
      </c>
      <c r="C3483" s="42" t="s">
        <v>230</v>
      </c>
      <c r="D3483" s="42" t="s">
        <v>11</v>
      </c>
      <c r="E3483" s="3">
        <v>0</v>
      </c>
      <c r="F3483" s="1" t="s">
        <v>134</v>
      </c>
      <c r="G3483" s="1" t="s">
        <v>134</v>
      </c>
      <c r="I3483" s="77" t="str">
        <f>IF(OR(F3483="FFIE GRUPO 2",F3483="FFIE GRUPO 7"),"INTERVENTORIA",IF(OR(F3483="CONTRACTUAL",F3483="OTRO SÍ"),VLOOKUP(A3483,CECOS!$A$2:$I$56,9,0),"NO APLICA"))</f>
        <v>GERENCIA</v>
      </c>
    </row>
    <row r="3484" spans="1:9" x14ac:dyDescent="0.25">
      <c r="A3484" s="40">
        <v>1596</v>
      </c>
      <c r="B3484" s="41">
        <v>43497</v>
      </c>
      <c r="C3484" s="42" t="s">
        <v>230</v>
      </c>
      <c r="D3484" s="42" t="s">
        <v>5</v>
      </c>
      <c r="E3484" s="3">
        <v>0</v>
      </c>
      <c r="F3484" s="1" t="s">
        <v>134</v>
      </c>
      <c r="G3484" s="1" t="s">
        <v>134</v>
      </c>
      <c r="I3484" s="77" t="str">
        <f>IF(OR(F3484="FFIE GRUPO 2",F3484="FFIE GRUPO 7"),"INTERVENTORIA",IF(OR(F3484="CONTRACTUAL",F3484="OTRO SÍ"),VLOOKUP(A3484,CECOS!$A$2:$I$56,9,0),"NO APLICA"))</f>
        <v>GERENCIA</v>
      </c>
    </row>
    <row r="3485" spans="1:9" x14ac:dyDescent="0.25">
      <c r="A3485" s="40">
        <v>1596</v>
      </c>
      <c r="B3485" s="41">
        <v>43497</v>
      </c>
      <c r="C3485" s="42" t="s">
        <v>230</v>
      </c>
      <c r="D3485" s="42" t="s">
        <v>7</v>
      </c>
      <c r="E3485" s="3">
        <v>0</v>
      </c>
      <c r="F3485" s="1" t="s">
        <v>134</v>
      </c>
      <c r="G3485" s="1" t="s">
        <v>134</v>
      </c>
      <c r="I3485" s="77" t="str">
        <f>IF(OR(F3485="FFIE GRUPO 2",F3485="FFIE GRUPO 7"),"INTERVENTORIA",IF(OR(F3485="CONTRACTUAL",F3485="OTRO SÍ"),VLOOKUP(A3485,CECOS!$A$2:$I$56,9,0),"NO APLICA"))</f>
        <v>GERENCIA</v>
      </c>
    </row>
    <row r="3486" spans="1:9" x14ac:dyDescent="0.25">
      <c r="A3486" s="40">
        <v>1596</v>
      </c>
      <c r="B3486" s="41">
        <v>43497</v>
      </c>
      <c r="C3486" s="42" t="s">
        <v>230</v>
      </c>
      <c r="D3486" s="42" t="s">
        <v>127</v>
      </c>
      <c r="E3486" s="3">
        <v>0</v>
      </c>
      <c r="F3486" s="1" t="s">
        <v>134</v>
      </c>
      <c r="G3486" s="1" t="s">
        <v>134</v>
      </c>
      <c r="I3486" s="77" t="str">
        <f>IF(OR(F3486="FFIE GRUPO 2",F3486="FFIE GRUPO 7"),"INTERVENTORIA",IF(OR(F3486="CONTRACTUAL",F3486="OTRO SÍ"),VLOOKUP(A3486,CECOS!$A$2:$I$56,9,0),"NO APLICA"))</f>
        <v>GERENCIA</v>
      </c>
    </row>
    <row r="3487" spans="1:9" x14ac:dyDescent="0.25">
      <c r="A3487" s="40">
        <v>1596</v>
      </c>
      <c r="B3487" s="41">
        <v>43497</v>
      </c>
      <c r="C3487" s="42" t="s">
        <v>230</v>
      </c>
      <c r="D3487" s="42" t="s">
        <v>8</v>
      </c>
      <c r="E3487" s="3">
        <v>0</v>
      </c>
      <c r="F3487" s="1" t="s">
        <v>134</v>
      </c>
      <c r="G3487" s="1" t="s">
        <v>134</v>
      </c>
      <c r="I3487" s="77" t="str">
        <f>IF(OR(F3487="FFIE GRUPO 2",F3487="FFIE GRUPO 7"),"INTERVENTORIA",IF(OR(F3487="CONTRACTUAL",F3487="OTRO SÍ"),VLOOKUP(A3487,CECOS!$A$2:$I$56,9,0),"NO APLICA"))</f>
        <v>GERENCIA</v>
      </c>
    </row>
    <row r="3488" spans="1:9" x14ac:dyDescent="0.25">
      <c r="A3488" s="40">
        <v>1596</v>
      </c>
      <c r="B3488" s="41">
        <v>43497</v>
      </c>
      <c r="C3488" s="42" t="s">
        <v>230</v>
      </c>
      <c r="D3488" s="42" t="s">
        <v>20</v>
      </c>
      <c r="E3488" s="3">
        <v>0</v>
      </c>
      <c r="F3488" s="1" t="s">
        <v>134</v>
      </c>
      <c r="G3488" s="1" t="s">
        <v>134</v>
      </c>
      <c r="I3488" s="77" t="str">
        <f>IF(OR(F3488="FFIE GRUPO 2",F3488="FFIE GRUPO 7"),"INTERVENTORIA",IF(OR(F3488="CONTRACTUAL",F3488="OTRO SÍ"),VLOOKUP(A3488,CECOS!$A$2:$I$56,9,0),"NO APLICA"))</f>
        <v>GERENCIA</v>
      </c>
    </row>
    <row r="3489" spans="1:9" x14ac:dyDescent="0.25">
      <c r="A3489" s="40">
        <v>1596</v>
      </c>
      <c r="B3489" s="41">
        <v>43497</v>
      </c>
      <c r="C3489" s="42" t="s">
        <v>230</v>
      </c>
      <c r="D3489" s="42" t="s">
        <v>11</v>
      </c>
      <c r="E3489" s="3">
        <v>0</v>
      </c>
      <c r="F3489" s="1" t="s">
        <v>134</v>
      </c>
      <c r="G3489" s="1" t="s">
        <v>134</v>
      </c>
      <c r="I3489" s="77" t="str">
        <f>IF(OR(F3489="FFIE GRUPO 2",F3489="FFIE GRUPO 7"),"INTERVENTORIA",IF(OR(F3489="CONTRACTUAL",F3489="OTRO SÍ"),VLOOKUP(A3489,CECOS!$A$2:$I$56,9,0),"NO APLICA"))</f>
        <v>GERENCIA</v>
      </c>
    </row>
    <row r="3490" spans="1:9" x14ac:dyDescent="0.25">
      <c r="A3490" s="40">
        <v>1596</v>
      </c>
      <c r="B3490" s="41">
        <v>43525</v>
      </c>
      <c r="C3490" s="42" t="s">
        <v>230</v>
      </c>
      <c r="D3490" s="42" t="s">
        <v>5</v>
      </c>
      <c r="E3490" s="3">
        <v>0</v>
      </c>
      <c r="F3490" s="1" t="s">
        <v>134</v>
      </c>
      <c r="G3490" s="1" t="s">
        <v>134</v>
      </c>
      <c r="I3490" s="77" t="str">
        <f>IF(OR(F3490="FFIE GRUPO 2",F3490="FFIE GRUPO 7"),"INTERVENTORIA",IF(OR(F3490="CONTRACTUAL",F3490="OTRO SÍ"),VLOOKUP(A3490,CECOS!$A$2:$I$56,9,0),"NO APLICA"))</f>
        <v>GERENCIA</v>
      </c>
    </row>
    <row r="3491" spans="1:9" x14ac:dyDescent="0.25">
      <c r="A3491" s="40">
        <v>1596</v>
      </c>
      <c r="B3491" s="41">
        <v>43525</v>
      </c>
      <c r="C3491" s="42" t="s">
        <v>230</v>
      </c>
      <c r="D3491" s="42" t="s">
        <v>7</v>
      </c>
      <c r="E3491" s="3">
        <v>0</v>
      </c>
      <c r="F3491" s="1" t="s">
        <v>134</v>
      </c>
      <c r="G3491" s="1" t="s">
        <v>134</v>
      </c>
      <c r="I3491" s="77" t="str">
        <f>IF(OR(F3491="FFIE GRUPO 2",F3491="FFIE GRUPO 7"),"INTERVENTORIA",IF(OR(F3491="CONTRACTUAL",F3491="OTRO SÍ"),VLOOKUP(A3491,CECOS!$A$2:$I$56,9,0),"NO APLICA"))</f>
        <v>GERENCIA</v>
      </c>
    </row>
    <row r="3492" spans="1:9" x14ac:dyDescent="0.25">
      <c r="A3492" s="40">
        <v>1596</v>
      </c>
      <c r="B3492" s="41">
        <v>43525</v>
      </c>
      <c r="C3492" s="42" t="s">
        <v>230</v>
      </c>
      <c r="D3492" s="42" t="s">
        <v>127</v>
      </c>
      <c r="E3492" s="3">
        <v>0</v>
      </c>
      <c r="F3492" s="1" t="s">
        <v>134</v>
      </c>
      <c r="G3492" s="1" t="s">
        <v>134</v>
      </c>
      <c r="I3492" s="77" t="str">
        <f>IF(OR(F3492="FFIE GRUPO 2",F3492="FFIE GRUPO 7"),"INTERVENTORIA",IF(OR(F3492="CONTRACTUAL",F3492="OTRO SÍ"),VLOOKUP(A3492,CECOS!$A$2:$I$56,9,0),"NO APLICA"))</f>
        <v>GERENCIA</v>
      </c>
    </row>
    <row r="3493" spans="1:9" x14ac:dyDescent="0.25">
      <c r="A3493" s="40">
        <v>1596</v>
      </c>
      <c r="B3493" s="41">
        <v>43525</v>
      </c>
      <c r="C3493" s="42" t="s">
        <v>230</v>
      </c>
      <c r="D3493" s="42" t="s">
        <v>8</v>
      </c>
      <c r="E3493" s="3">
        <v>0</v>
      </c>
      <c r="F3493" s="1" t="s">
        <v>134</v>
      </c>
      <c r="G3493" s="1" t="s">
        <v>134</v>
      </c>
      <c r="I3493" s="77" t="str">
        <f>IF(OR(F3493="FFIE GRUPO 2",F3493="FFIE GRUPO 7"),"INTERVENTORIA",IF(OR(F3493="CONTRACTUAL",F3493="OTRO SÍ"),VLOOKUP(A3493,CECOS!$A$2:$I$56,9,0),"NO APLICA"))</f>
        <v>GERENCIA</v>
      </c>
    </row>
    <row r="3494" spans="1:9" x14ac:dyDescent="0.25">
      <c r="A3494" s="40">
        <v>1596</v>
      </c>
      <c r="B3494" s="41">
        <v>43525</v>
      </c>
      <c r="C3494" s="42" t="s">
        <v>230</v>
      </c>
      <c r="D3494" s="42" t="s">
        <v>20</v>
      </c>
      <c r="E3494" s="3">
        <v>0</v>
      </c>
      <c r="F3494" s="1" t="s">
        <v>134</v>
      </c>
      <c r="G3494" s="1" t="s">
        <v>134</v>
      </c>
      <c r="I3494" s="77" t="str">
        <f>IF(OR(F3494="FFIE GRUPO 2",F3494="FFIE GRUPO 7"),"INTERVENTORIA",IF(OR(F3494="CONTRACTUAL",F3494="OTRO SÍ"),VLOOKUP(A3494,CECOS!$A$2:$I$56,9,0),"NO APLICA"))</f>
        <v>GERENCIA</v>
      </c>
    </row>
    <row r="3495" spans="1:9" x14ac:dyDescent="0.25">
      <c r="A3495" s="40">
        <v>1596</v>
      </c>
      <c r="B3495" s="41">
        <v>43525</v>
      </c>
      <c r="C3495" s="42" t="s">
        <v>230</v>
      </c>
      <c r="D3495" s="42" t="s">
        <v>11</v>
      </c>
      <c r="E3495" s="3">
        <v>0</v>
      </c>
      <c r="F3495" s="1" t="s">
        <v>134</v>
      </c>
      <c r="G3495" s="1" t="s">
        <v>134</v>
      </c>
      <c r="I3495" s="77" t="str">
        <f>IF(OR(F3495="FFIE GRUPO 2",F3495="FFIE GRUPO 7"),"INTERVENTORIA",IF(OR(F3495="CONTRACTUAL",F3495="OTRO SÍ"),VLOOKUP(A3495,CECOS!$A$2:$I$56,9,0),"NO APLICA"))</f>
        <v>GERENCIA</v>
      </c>
    </row>
    <row r="3496" spans="1:9" x14ac:dyDescent="0.25">
      <c r="A3496" s="40">
        <v>1596</v>
      </c>
      <c r="B3496" s="41">
        <v>43556</v>
      </c>
      <c r="C3496" s="42" t="s">
        <v>230</v>
      </c>
      <c r="D3496" s="42" t="s">
        <v>5</v>
      </c>
      <c r="E3496" s="3">
        <v>0</v>
      </c>
      <c r="F3496" s="1" t="s">
        <v>134</v>
      </c>
      <c r="G3496" s="1" t="s">
        <v>134</v>
      </c>
      <c r="I3496" s="77" t="str">
        <f>IF(OR(F3496="FFIE GRUPO 2",F3496="FFIE GRUPO 7"),"INTERVENTORIA",IF(OR(F3496="CONTRACTUAL",F3496="OTRO SÍ"),VLOOKUP(A3496,CECOS!$A$2:$I$56,9,0),"NO APLICA"))</f>
        <v>GERENCIA</v>
      </c>
    </row>
    <row r="3497" spans="1:9" x14ac:dyDescent="0.25">
      <c r="A3497" s="40">
        <v>1596</v>
      </c>
      <c r="B3497" s="41">
        <v>43556</v>
      </c>
      <c r="C3497" s="42" t="s">
        <v>230</v>
      </c>
      <c r="D3497" s="42" t="s">
        <v>7</v>
      </c>
      <c r="E3497" s="3">
        <v>0</v>
      </c>
      <c r="F3497" s="1" t="s">
        <v>134</v>
      </c>
      <c r="G3497" s="1" t="s">
        <v>134</v>
      </c>
      <c r="I3497" s="77" t="str">
        <f>IF(OR(F3497="FFIE GRUPO 2",F3497="FFIE GRUPO 7"),"INTERVENTORIA",IF(OR(F3497="CONTRACTUAL",F3497="OTRO SÍ"),VLOOKUP(A3497,CECOS!$A$2:$I$56,9,0),"NO APLICA"))</f>
        <v>GERENCIA</v>
      </c>
    </row>
    <row r="3498" spans="1:9" x14ac:dyDescent="0.25">
      <c r="A3498" s="40">
        <v>1596</v>
      </c>
      <c r="B3498" s="41">
        <v>43556</v>
      </c>
      <c r="C3498" s="42" t="s">
        <v>230</v>
      </c>
      <c r="D3498" s="42" t="s">
        <v>127</v>
      </c>
      <c r="E3498" s="3">
        <v>0</v>
      </c>
      <c r="F3498" s="1" t="s">
        <v>134</v>
      </c>
      <c r="G3498" s="1" t="s">
        <v>134</v>
      </c>
      <c r="I3498" s="77" t="str">
        <f>IF(OR(F3498="FFIE GRUPO 2",F3498="FFIE GRUPO 7"),"INTERVENTORIA",IF(OR(F3498="CONTRACTUAL",F3498="OTRO SÍ"),VLOOKUP(A3498,CECOS!$A$2:$I$56,9,0),"NO APLICA"))</f>
        <v>GERENCIA</v>
      </c>
    </row>
    <row r="3499" spans="1:9" x14ac:dyDescent="0.25">
      <c r="A3499" s="40">
        <v>1596</v>
      </c>
      <c r="B3499" s="41">
        <v>43556</v>
      </c>
      <c r="C3499" s="42" t="s">
        <v>230</v>
      </c>
      <c r="D3499" s="42" t="s">
        <v>8</v>
      </c>
      <c r="E3499" s="3">
        <v>0</v>
      </c>
      <c r="F3499" s="1" t="s">
        <v>134</v>
      </c>
      <c r="G3499" s="1" t="s">
        <v>134</v>
      </c>
      <c r="I3499" s="77" t="str">
        <f>IF(OR(F3499="FFIE GRUPO 2",F3499="FFIE GRUPO 7"),"INTERVENTORIA",IF(OR(F3499="CONTRACTUAL",F3499="OTRO SÍ"),VLOOKUP(A3499,CECOS!$A$2:$I$56,9,0),"NO APLICA"))</f>
        <v>GERENCIA</v>
      </c>
    </row>
    <row r="3500" spans="1:9" x14ac:dyDescent="0.25">
      <c r="A3500" s="40">
        <v>1596</v>
      </c>
      <c r="B3500" s="41">
        <v>43556</v>
      </c>
      <c r="C3500" s="42" t="s">
        <v>230</v>
      </c>
      <c r="D3500" s="42" t="s">
        <v>20</v>
      </c>
      <c r="E3500" s="3">
        <v>0</v>
      </c>
      <c r="F3500" s="1" t="s">
        <v>134</v>
      </c>
      <c r="G3500" s="1" t="s">
        <v>134</v>
      </c>
      <c r="I3500" s="77" t="str">
        <f>IF(OR(F3500="FFIE GRUPO 2",F3500="FFIE GRUPO 7"),"INTERVENTORIA",IF(OR(F3500="CONTRACTUAL",F3500="OTRO SÍ"),VLOOKUP(A3500,CECOS!$A$2:$I$56,9,0),"NO APLICA"))</f>
        <v>GERENCIA</v>
      </c>
    </row>
    <row r="3501" spans="1:9" x14ac:dyDescent="0.25">
      <c r="A3501" s="40">
        <v>1596</v>
      </c>
      <c r="B3501" s="41">
        <v>43586</v>
      </c>
      <c r="C3501" s="42" t="s">
        <v>230</v>
      </c>
      <c r="D3501" s="42" t="s">
        <v>5</v>
      </c>
      <c r="E3501" s="3">
        <v>0</v>
      </c>
      <c r="F3501" s="1" t="s">
        <v>134</v>
      </c>
      <c r="G3501" s="1" t="s">
        <v>134</v>
      </c>
      <c r="I3501" s="77" t="str">
        <f>IF(OR(F3501="FFIE GRUPO 2",F3501="FFIE GRUPO 7"),"INTERVENTORIA",IF(OR(F3501="CONTRACTUAL",F3501="OTRO SÍ"),VLOOKUP(A3501,CECOS!$A$2:$I$56,9,0),"NO APLICA"))</f>
        <v>GERENCIA</v>
      </c>
    </row>
    <row r="3502" spans="1:9" x14ac:dyDescent="0.25">
      <c r="A3502" s="40">
        <v>1596</v>
      </c>
      <c r="B3502" s="41">
        <v>43586</v>
      </c>
      <c r="C3502" s="42" t="s">
        <v>230</v>
      </c>
      <c r="D3502" s="42" t="s">
        <v>7</v>
      </c>
      <c r="E3502" s="3">
        <v>0</v>
      </c>
      <c r="F3502" s="1" t="s">
        <v>134</v>
      </c>
      <c r="G3502" s="1" t="s">
        <v>134</v>
      </c>
      <c r="I3502" s="77" t="str">
        <f>IF(OR(F3502="FFIE GRUPO 2",F3502="FFIE GRUPO 7"),"INTERVENTORIA",IF(OR(F3502="CONTRACTUAL",F3502="OTRO SÍ"),VLOOKUP(A3502,CECOS!$A$2:$I$56,9,0),"NO APLICA"))</f>
        <v>GERENCIA</v>
      </c>
    </row>
    <row r="3503" spans="1:9" x14ac:dyDescent="0.25">
      <c r="A3503" s="40">
        <v>1596</v>
      </c>
      <c r="B3503" s="41">
        <v>43586</v>
      </c>
      <c r="C3503" s="42" t="s">
        <v>230</v>
      </c>
      <c r="D3503" s="42" t="s">
        <v>127</v>
      </c>
      <c r="E3503" s="3">
        <v>0</v>
      </c>
      <c r="F3503" s="1" t="s">
        <v>134</v>
      </c>
      <c r="G3503" s="1" t="s">
        <v>134</v>
      </c>
      <c r="I3503" s="77" t="str">
        <f>IF(OR(F3503="FFIE GRUPO 2",F3503="FFIE GRUPO 7"),"INTERVENTORIA",IF(OR(F3503="CONTRACTUAL",F3503="OTRO SÍ"),VLOOKUP(A3503,CECOS!$A$2:$I$56,9,0),"NO APLICA"))</f>
        <v>GERENCIA</v>
      </c>
    </row>
    <row r="3504" spans="1:9" x14ac:dyDescent="0.25">
      <c r="A3504" s="40">
        <v>1596</v>
      </c>
      <c r="B3504" s="41">
        <v>43617</v>
      </c>
      <c r="C3504" s="42" t="s">
        <v>230</v>
      </c>
      <c r="D3504" s="42" t="s">
        <v>5</v>
      </c>
      <c r="E3504" s="3">
        <v>0</v>
      </c>
      <c r="F3504" s="1" t="s">
        <v>134</v>
      </c>
      <c r="G3504" s="1" t="s">
        <v>134</v>
      </c>
      <c r="I3504" s="77" t="str">
        <f>IF(OR(F3504="FFIE GRUPO 2",F3504="FFIE GRUPO 7"),"INTERVENTORIA",IF(OR(F3504="CONTRACTUAL",F3504="OTRO SÍ"),VLOOKUP(A3504,CECOS!$A$2:$I$56,9,0),"NO APLICA"))</f>
        <v>GERENCIA</v>
      </c>
    </row>
    <row r="3505" spans="1:9" x14ac:dyDescent="0.25">
      <c r="A3505" s="40">
        <v>1596</v>
      </c>
      <c r="B3505" s="41">
        <v>43617</v>
      </c>
      <c r="C3505" s="42" t="s">
        <v>230</v>
      </c>
      <c r="D3505" s="42" t="s">
        <v>7</v>
      </c>
      <c r="E3505" s="3">
        <v>0</v>
      </c>
      <c r="F3505" s="1" t="s">
        <v>134</v>
      </c>
      <c r="G3505" s="1" t="s">
        <v>134</v>
      </c>
      <c r="I3505" s="77" t="str">
        <f>IF(OR(F3505="FFIE GRUPO 2",F3505="FFIE GRUPO 7"),"INTERVENTORIA",IF(OR(F3505="CONTRACTUAL",F3505="OTRO SÍ"),VLOOKUP(A3505,CECOS!$A$2:$I$56,9,0),"NO APLICA"))</f>
        <v>GERENCIA</v>
      </c>
    </row>
    <row r="3506" spans="1:9" x14ac:dyDescent="0.25">
      <c r="A3506" s="40">
        <v>1596</v>
      </c>
      <c r="B3506" s="41">
        <v>43617</v>
      </c>
      <c r="C3506" s="42" t="s">
        <v>230</v>
      </c>
      <c r="D3506" s="42" t="s">
        <v>127</v>
      </c>
      <c r="E3506" s="3">
        <v>0</v>
      </c>
      <c r="F3506" s="1" t="s">
        <v>134</v>
      </c>
      <c r="G3506" s="1" t="s">
        <v>134</v>
      </c>
      <c r="I3506" s="77" t="str">
        <f>IF(OR(F3506="FFIE GRUPO 2",F3506="FFIE GRUPO 7"),"INTERVENTORIA",IF(OR(F3506="CONTRACTUAL",F3506="OTRO SÍ"),VLOOKUP(A3506,CECOS!$A$2:$I$56,9,0),"NO APLICA"))</f>
        <v>GERENCIA</v>
      </c>
    </row>
    <row r="3507" spans="1:9" x14ac:dyDescent="0.25">
      <c r="A3507" s="40">
        <v>1618</v>
      </c>
      <c r="B3507" s="41">
        <v>43466</v>
      </c>
      <c r="C3507" s="42" t="s">
        <v>230</v>
      </c>
      <c r="D3507" s="42" t="s">
        <v>5</v>
      </c>
      <c r="E3507" s="3">
        <v>0</v>
      </c>
      <c r="F3507" s="1" t="s">
        <v>134</v>
      </c>
      <c r="G3507" s="1" t="s">
        <v>134</v>
      </c>
      <c r="I3507" s="77" t="str">
        <f>IF(OR(F3507="FFIE GRUPO 2",F3507="FFIE GRUPO 7"),"INTERVENTORIA",IF(OR(F3507="CONTRACTUAL",F3507="OTRO SÍ"),VLOOKUP(A3507,CECOS!$A$2:$I$56,9,0),"NO APLICA"))</f>
        <v>GERENCIA</v>
      </c>
    </row>
    <row r="3508" spans="1:9" x14ac:dyDescent="0.25">
      <c r="A3508" s="40">
        <v>1618</v>
      </c>
      <c r="B3508" s="41">
        <v>43466</v>
      </c>
      <c r="C3508" s="42" t="s">
        <v>230</v>
      </c>
      <c r="D3508" s="42" t="s">
        <v>7</v>
      </c>
      <c r="E3508" s="3">
        <v>0</v>
      </c>
      <c r="F3508" s="1" t="s">
        <v>134</v>
      </c>
      <c r="G3508" s="1" t="s">
        <v>134</v>
      </c>
      <c r="I3508" s="77" t="str">
        <f>IF(OR(F3508="FFIE GRUPO 2",F3508="FFIE GRUPO 7"),"INTERVENTORIA",IF(OR(F3508="CONTRACTUAL",F3508="OTRO SÍ"),VLOOKUP(A3508,CECOS!$A$2:$I$56,9,0),"NO APLICA"))</f>
        <v>GERENCIA</v>
      </c>
    </row>
    <row r="3509" spans="1:9" x14ac:dyDescent="0.25">
      <c r="A3509" s="40">
        <v>1618</v>
      </c>
      <c r="B3509" s="41">
        <v>43466</v>
      </c>
      <c r="C3509" s="42" t="s">
        <v>230</v>
      </c>
      <c r="D3509" s="42" t="s">
        <v>62</v>
      </c>
      <c r="E3509" s="3">
        <v>0</v>
      </c>
      <c r="F3509" s="1" t="s">
        <v>134</v>
      </c>
      <c r="G3509" s="1" t="s">
        <v>134</v>
      </c>
      <c r="I3509" s="77" t="str">
        <f>IF(OR(F3509="FFIE GRUPO 2",F3509="FFIE GRUPO 7"),"INTERVENTORIA",IF(OR(F3509="CONTRACTUAL",F3509="OTRO SÍ"),VLOOKUP(A3509,CECOS!$A$2:$I$56,9,0),"NO APLICA"))</f>
        <v>GERENCIA</v>
      </c>
    </row>
    <row r="3510" spans="1:9" x14ac:dyDescent="0.25">
      <c r="A3510" s="40">
        <v>1618</v>
      </c>
      <c r="B3510" s="41">
        <v>43466</v>
      </c>
      <c r="C3510" s="42" t="s">
        <v>230</v>
      </c>
      <c r="D3510" s="42" t="s">
        <v>12</v>
      </c>
      <c r="E3510" s="3">
        <v>0</v>
      </c>
      <c r="F3510" s="1" t="s">
        <v>134</v>
      </c>
      <c r="G3510" s="1" t="s">
        <v>134</v>
      </c>
      <c r="I3510" s="77" t="str">
        <f>IF(OR(F3510="FFIE GRUPO 2",F3510="FFIE GRUPO 7"),"INTERVENTORIA",IF(OR(F3510="CONTRACTUAL",F3510="OTRO SÍ"),VLOOKUP(A3510,CECOS!$A$2:$I$56,9,0),"NO APLICA"))</f>
        <v>GERENCIA</v>
      </c>
    </row>
    <row r="3511" spans="1:9" x14ac:dyDescent="0.25">
      <c r="A3511" s="40">
        <v>1618</v>
      </c>
      <c r="B3511" s="41">
        <v>43466</v>
      </c>
      <c r="C3511" s="42" t="s">
        <v>230</v>
      </c>
      <c r="D3511" s="42" t="s">
        <v>75</v>
      </c>
      <c r="E3511" s="3">
        <v>0</v>
      </c>
      <c r="F3511" s="1" t="s">
        <v>134</v>
      </c>
      <c r="G3511" s="1" t="s">
        <v>134</v>
      </c>
      <c r="I3511" s="77" t="str">
        <f>IF(OR(F3511="FFIE GRUPO 2",F3511="FFIE GRUPO 7"),"INTERVENTORIA",IF(OR(F3511="CONTRACTUAL",F3511="OTRO SÍ"),VLOOKUP(A3511,CECOS!$A$2:$I$56,9,0),"NO APLICA"))</f>
        <v>GERENCIA</v>
      </c>
    </row>
    <row r="3512" spans="1:9" x14ac:dyDescent="0.25">
      <c r="A3512" s="40">
        <v>1618</v>
      </c>
      <c r="B3512" s="41">
        <v>43497</v>
      </c>
      <c r="C3512" s="42" t="s">
        <v>230</v>
      </c>
      <c r="D3512" s="42" t="s">
        <v>7</v>
      </c>
      <c r="E3512" s="3">
        <v>0</v>
      </c>
      <c r="F3512" s="1" t="s">
        <v>134</v>
      </c>
      <c r="G3512" s="1" t="s">
        <v>134</v>
      </c>
      <c r="I3512" s="77" t="str">
        <f>IF(OR(F3512="FFIE GRUPO 2",F3512="FFIE GRUPO 7"),"INTERVENTORIA",IF(OR(F3512="CONTRACTUAL",F3512="OTRO SÍ"),VLOOKUP(A3512,CECOS!$A$2:$I$56,9,0),"NO APLICA"))</f>
        <v>GERENCIA</v>
      </c>
    </row>
    <row r="3513" spans="1:9" x14ac:dyDescent="0.25">
      <c r="A3513" s="40">
        <v>1618</v>
      </c>
      <c r="B3513" s="41">
        <v>43497</v>
      </c>
      <c r="C3513" s="42" t="s">
        <v>230</v>
      </c>
      <c r="D3513" s="42" t="s">
        <v>62</v>
      </c>
      <c r="E3513" s="3">
        <v>0</v>
      </c>
      <c r="F3513" s="1" t="s">
        <v>134</v>
      </c>
      <c r="G3513" s="1" t="s">
        <v>134</v>
      </c>
      <c r="I3513" s="77" t="str">
        <f>IF(OR(F3513="FFIE GRUPO 2",F3513="FFIE GRUPO 7"),"INTERVENTORIA",IF(OR(F3513="CONTRACTUAL",F3513="OTRO SÍ"),VLOOKUP(A3513,CECOS!$A$2:$I$56,9,0),"NO APLICA"))</f>
        <v>GERENCIA</v>
      </c>
    </row>
    <row r="3514" spans="1:9" x14ac:dyDescent="0.25">
      <c r="A3514" s="40">
        <v>1622</v>
      </c>
      <c r="B3514" s="41">
        <v>43466</v>
      </c>
      <c r="C3514" s="42" t="s">
        <v>230</v>
      </c>
      <c r="D3514" s="42" t="s">
        <v>91</v>
      </c>
      <c r="E3514" s="3">
        <v>0</v>
      </c>
      <c r="F3514" s="1" t="s">
        <v>134</v>
      </c>
      <c r="G3514" s="1" t="s">
        <v>134</v>
      </c>
      <c r="I3514" s="77" t="str">
        <f>IF(OR(F3514="FFIE GRUPO 2",F3514="FFIE GRUPO 7"),"INTERVENTORIA",IF(OR(F3514="CONTRACTUAL",F3514="OTRO SÍ"),VLOOKUP(A3514,CECOS!$A$2:$I$56,9,0),"NO APLICA"))</f>
        <v>INTERVENTORIA</v>
      </c>
    </row>
    <row r="3515" spans="1:9" x14ac:dyDescent="0.25">
      <c r="A3515" s="40">
        <v>1622</v>
      </c>
      <c r="B3515" s="41">
        <v>43466</v>
      </c>
      <c r="C3515" s="42" t="s">
        <v>230</v>
      </c>
      <c r="D3515" s="42" t="s">
        <v>92</v>
      </c>
      <c r="E3515" s="3">
        <v>0</v>
      </c>
      <c r="F3515" s="1" t="s">
        <v>134</v>
      </c>
      <c r="G3515" s="1" t="s">
        <v>134</v>
      </c>
      <c r="I3515" s="77" t="str">
        <f>IF(OR(F3515="FFIE GRUPO 2",F3515="FFIE GRUPO 7"),"INTERVENTORIA",IF(OR(F3515="CONTRACTUAL",F3515="OTRO SÍ"),VLOOKUP(A3515,CECOS!$A$2:$I$56,9,0),"NO APLICA"))</f>
        <v>INTERVENTORIA</v>
      </c>
    </row>
    <row r="3516" spans="1:9" x14ac:dyDescent="0.25">
      <c r="A3516" s="40">
        <v>1622</v>
      </c>
      <c r="B3516" s="41">
        <v>43466</v>
      </c>
      <c r="C3516" s="42" t="s">
        <v>230</v>
      </c>
      <c r="D3516" s="42" t="s">
        <v>127</v>
      </c>
      <c r="E3516" s="3">
        <v>0</v>
      </c>
      <c r="F3516" s="1" t="s">
        <v>134</v>
      </c>
      <c r="G3516" s="1" t="s">
        <v>134</v>
      </c>
      <c r="I3516" s="77" t="str">
        <f>IF(OR(F3516="FFIE GRUPO 2",F3516="FFIE GRUPO 7"),"INTERVENTORIA",IF(OR(F3516="CONTRACTUAL",F3516="OTRO SÍ"),VLOOKUP(A3516,CECOS!$A$2:$I$56,9,0),"NO APLICA"))</f>
        <v>INTERVENTORIA</v>
      </c>
    </row>
    <row r="3517" spans="1:9" x14ac:dyDescent="0.25">
      <c r="A3517" s="40">
        <v>1622</v>
      </c>
      <c r="B3517" s="41">
        <v>43466</v>
      </c>
      <c r="C3517" s="42" t="s">
        <v>230</v>
      </c>
      <c r="D3517" s="42" t="s">
        <v>23</v>
      </c>
      <c r="E3517" s="3">
        <v>0</v>
      </c>
      <c r="F3517" s="1" t="s">
        <v>134</v>
      </c>
      <c r="G3517" s="1" t="s">
        <v>134</v>
      </c>
      <c r="I3517" s="77" t="str">
        <f>IF(OR(F3517="FFIE GRUPO 2",F3517="FFIE GRUPO 7"),"INTERVENTORIA",IF(OR(F3517="CONTRACTUAL",F3517="OTRO SÍ"),VLOOKUP(A3517,CECOS!$A$2:$I$56,9,0),"NO APLICA"))</f>
        <v>INTERVENTORIA</v>
      </c>
    </row>
    <row r="3518" spans="1:9" x14ac:dyDescent="0.25">
      <c r="A3518" s="40">
        <v>1622</v>
      </c>
      <c r="B3518" s="41">
        <v>43466</v>
      </c>
      <c r="C3518" s="42" t="s">
        <v>230</v>
      </c>
      <c r="D3518" s="42" t="s">
        <v>24</v>
      </c>
      <c r="E3518" s="3">
        <v>0</v>
      </c>
      <c r="F3518" s="1" t="s">
        <v>134</v>
      </c>
      <c r="G3518" s="1" t="s">
        <v>134</v>
      </c>
      <c r="I3518" s="77" t="str">
        <f>IF(OR(F3518="FFIE GRUPO 2",F3518="FFIE GRUPO 7"),"INTERVENTORIA",IF(OR(F3518="CONTRACTUAL",F3518="OTRO SÍ"),VLOOKUP(A3518,CECOS!$A$2:$I$56,9,0),"NO APLICA"))</f>
        <v>INTERVENTORIA</v>
      </c>
    </row>
    <row r="3519" spans="1:9" x14ac:dyDescent="0.25">
      <c r="A3519" s="40">
        <v>1622</v>
      </c>
      <c r="B3519" s="41">
        <v>43466</v>
      </c>
      <c r="C3519" s="42" t="s">
        <v>230</v>
      </c>
      <c r="D3519" s="42" t="s">
        <v>98</v>
      </c>
      <c r="E3519" s="3">
        <v>0</v>
      </c>
      <c r="F3519" s="1" t="s">
        <v>134</v>
      </c>
      <c r="G3519" s="1" t="s">
        <v>134</v>
      </c>
      <c r="I3519" s="77" t="str">
        <f>IF(OR(F3519="FFIE GRUPO 2",F3519="FFIE GRUPO 7"),"INTERVENTORIA",IF(OR(F3519="CONTRACTUAL",F3519="OTRO SÍ"),VLOOKUP(A3519,CECOS!$A$2:$I$56,9,0),"NO APLICA"))</f>
        <v>INTERVENTORIA</v>
      </c>
    </row>
    <row r="3520" spans="1:9" x14ac:dyDescent="0.25">
      <c r="A3520" s="40">
        <v>1622</v>
      </c>
      <c r="B3520" s="41">
        <v>43466</v>
      </c>
      <c r="C3520" s="42" t="s">
        <v>230</v>
      </c>
      <c r="D3520" s="42" t="s">
        <v>101</v>
      </c>
      <c r="E3520" s="3">
        <v>0</v>
      </c>
      <c r="F3520" s="1" t="s">
        <v>134</v>
      </c>
      <c r="G3520" s="1" t="s">
        <v>134</v>
      </c>
      <c r="I3520" s="77" t="str">
        <f>IF(OR(F3520="FFIE GRUPO 2",F3520="FFIE GRUPO 7"),"INTERVENTORIA",IF(OR(F3520="CONTRACTUAL",F3520="OTRO SÍ"),VLOOKUP(A3520,CECOS!$A$2:$I$56,9,0),"NO APLICA"))</f>
        <v>INTERVENTORIA</v>
      </c>
    </row>
    <row r="3521" spans="1:9" x14ac:dyDescent="0.25">
      <c r="A3521" s="40">
        <v>1622</v>
      </c>
      <c r="B3521" s="41">
        <v>43466</v>
      </c>
      <c r="C3521" s="42" t="s">
        <v>230</v>
      </c>
      <c r="D3521" s="42" t="s">
        <v>29</v>
      </c>
      <c r="E3521" s="3">
        <v>0</v>
      </c>
      <c r="F3521" s="1" t="s">
        <v>134</v>
      </c>
      <c r="G3521" s="1" t="s">
        <v>134</v>
      </c>
      <c r="I3521" s="77" t="str">
        <f>IF(OR(F3521="FFIE GRUPO 2",F3521="FFIE GRUPO 7"),"INTERVENTORIA",IF(OR(F3521="CONTRACTUAL",F3521="OTRO SÍ"),VLOOKUP(A3521,CECOS!$A$2:$I$56,9,0),"NO APLICA"))</f>
        <v>INTERVENTORIA</v>
      </c>
    </row>
    <row r="3522" spans="1:9" x14ac:dyDescent="0.25">
      <c r="A3522" s="40">
        <v>1622</v>
      </c>
      <c r="B3522" s="41">
        <v>43466</v>
      </c>
      <c r="C3522" s="42" t="s">
        <v>230</v>
      </c>
      <c r="D3522" s="42" t="s">
        <v>99</v>
      </c>
      <c r="E3522" s="3">
        <v>0</v>
      </c>
      <c r="F3522" s="1" t="s">
        <v>134</v>
      </c>
      <c r="G3522" s="1" t="s">
        <v>134</v>
      </c>
      <c r="I3522" s="77" t="str">
        <f>IF(OR(F3522="FFIE GRUPO 2",F3522="FFIE GRUPO 7"),"INTERVENTORIA",IF(OR(F3522="CONTRACTUAL",F3522="OTRO SÍ"),VLOOKUP(A3522,CECOS!$A$2:$I$56,9,0),"NO APLICA"))</f>
        <v>INTERVENTORIA</v>
      </c>
    </row>
    <row r="3523" spans="1:9" x14ac:dyDescent="0.25">
      <c r="A3523" s="40">
        <v>1622</v>
      </c>
      <c r="B3523" s="41">
        <v>43466</v>
      </c>
      <c r="C3523" s="42" t="s">
        <v>230</v>
      </c>
      <c r="D3523" s="42" t="s">
        <v>100</v>
      </c>
      <c r="E3523" s="3">
        <v>0</v>
      </c>
      <c r="F3523" s="1" t="s">
        <v>134</v>
      </c>
      <c r="G3523" s="1" t="s">
        <v>134</v>
      </c>
      <c r="I3523" s="77" t="str">
        <f>IF(OR(F3523="FFIE GRUPO 2",F3523="FFIE GRUPO 7"),"INTERVENTORIA",IF(OR(F3523="CONTRACTUAL",F3523="OTRO SÍ"),VLOOKUP(A3523,CECOS!$A$2:$I$56,9,0),"NO APLICA"))</f>
        <v>INTERVENTORIA</v>
      </c>
    </row>
    <row r="3524" spans="1:9" x14ac:dyDescent="0.25">
      <c r="A3524" s="40">
        <v>1622</v>
      </c>
      <c r="B3524" s="41">
        <v>43466</v>
      </c>
      <c r="C3524" s="42" t="s">
        <v>230</v>
      </c>
      <c r="D3524" s="42" t="s">
        <v>95</v>
      </c>
      <c r="E3524" s="3">
        <v>0</v>
      </c>
      <c r="F3524" s="1" t="s">
        <v>134</v>
      </c>
      <c r="G3524" s="1" t="s">
        <v>134</v>
      </c>
      <c r="I3524" s="77" t="str">
        <f>IF(OR(F3524="FFIE GRUPO 2",F3524="FFIE GRUPO 7"),"INTERVENTORIA",IF(OR(F3524="CONTRACTUAL",F3524="OTRO SÍ"),VLOOKUP(A3524,CECOS!$A$2:$I$56,9,0),"NO APLICA"))</f>
        <v>INTERVENTORIA</v>
      </c>
    </row>
    <row r="3525" spans="1:9" x14ac:dyDescent="0.25">
      <c r="A3525" s="40">
        <v>1622</v>
      </c>
      <c r="B3525" s="41">
        <v>43466</v>
      </c>
      <c r="C3525" s="42" t="s">
        <v>230</v>
      </c>
      <c r="D3525" s="42" t="s">
        <v>94</v>
      </c>
      <c r="E3525" s="3">
        <v>0</v>
      </c>
      <c r="F3525" s="1" t="s">
        <v>134</v>
      </c>
      <c r="G3525" s="1" t="s">
        <v>134</v>
      </c>
      <c r="I3525" s="77" t="str">
        <f>IF(OR(F3525="FFIE GRUPO 2",F3525="FFIE GRUPO 7"),"INTERVENTORIA",IF(OR(F3525="CONTRACTUAL",F3525="OTRO SÍ"),VLOOKUP(A3525,CECOS!$A$2:$I$56,9,0),"NO APLICA"))</f>
        <v>INTERVENTORIA</v>
      </c>
    </row>
    <row r="3526" spans="1:9" x14ac:dyDescent="0.25">
      <c r="A3526" s="40">
        <v>1622</v>
      </c>
      <c r="B3526" s="41">
        <v>43466</v>
      </c>
      <c r="C3526" s="42" t="s">
        <v>230</v>
      </c>
      <c r="D3526" s="42" t="s">
        <v>93</v>
      </c>
      <c r="E3526" s="3">
        <v>0</v>
      </c>
      <c r="F3526" s="1" t="s">
        <v>134</v>
      </c>
      <c r="G3526" s="1" t="s">
        <v>134</v>
      </c>
      <c r="I3526" s="77" t="str">
        <f>IF(OR(F3526="FFIE GRUPO 2",F3526="FFIE GRUPO 7"),"INTERVENTORIA",IF(OR(F3526="CONTRACTUAL",F3526="OTRO SÍ"),VLOOKUP(A3526,CECOS!$A$2:$I$56,9,0),"NO APLICA"))</f>
        <v>INTERVENTORIA</v>
      </c>
    </row>
    <row r="3527" spans="1:9" x14ac:dyDescent="0.25">
      <c r="A3527" s="40">
        <v>1622</v>
      </c>
      <c r="B3527" s="41">
        <v>43466</v>
      </c>
      <c r="C3527" s="42" t="s">
        <v>230</v>
      </c>
      <c r="D3527" s="42" t="s">
        <v>96</v>
      </c>
      <c r="E3527" s="3">
        <v>0</v>
      </c>
      <c r="F3527" s="1" t="s">
        <v>134</v>
      </c>
      <c r="G3527" s="1" t="s">
        <v>134</v>
      </c>
      <c r="I3527" s="77" t="str">
        <f>IF(OR(F3527="FFIE GRUPO 2",F3527="FFIE GRUPO 7"),"INTERVENTORIA",IF(OR(F3527="CONTRACTUAL",F3527="OTRO SÍ"),VLOOKUP(A3527,CECOS!$A$2:$I$56,9,0),"NO APLICA"))</f>
        <v>INTERVENTORIA</v>
      </c>
    </row>
    <row r="3528" spans="1:9" x14ac:dyDescent="0.25">
      <c r="A3528" s="40">
        <v>1622</v>
      </c>
      <c r="B3528" s="41">
        <v>43466</v>
      </c>
      <c r="C3528" s="42" t="s">
        <v>230</v>
      </c>
      <c r="D3528" s="42" t="s">
        <v>97</v>
      </c>
      <c r="E3528" s="3">
        <v>0</v>
      </c>
      <c r="F3528" s="1" t="s">
        <v>134</v>
      </c>
      <c r="G3528" s="1" t="s">
        <v>134</v>
      </c>
      <c r="I3528" s="77" t="str">
        <f>IF(OR(F3528="FFIE GRUPO 2",F3528="FFIE GRUPO 7"),"INTERVENTORIA",IF(OR(F3528="CONTRACTUAL",F3528="OTRO SÍ"),VLOOKUP(A3528,CECOS!$A$2:$I$56,9,0),"NO APLICA"))</f>
        <v>INTERVENTORIA</v>
      </c>
    </row>
    <row r="3529" spans="1:9" x14ac:dyDescent="0.25">
      <c r="A3529" s="40">
        <v>1622</v>
      </c>
      <c r="B3529" s="41">
        <v>43497</v>
      </c>
      <c r="C3529" s="42" t="s">
        <v>230</v>
      </c>
      <c r="D3529" s="42" t="s">
        <v>91</v>
      </c>
      <c r="E3529" s="3">
        <v>0</v>
      </c>
      <c r="F3529" s="1" t="s">
        <v>134</v>
      </c>
      <c r="G3529" s="1" t="s">
        <v>134</v>
      </c>
      <c r="I3529" s="77" t="str">
        <f>IF(OR(F3529="FFIE GRUPO 2",F3529="FFIE GRUPO 7"),"INTERVENTORIA",IF(OR(F3529="CONTRACTUAL",F3529="OTRO SÍ"),VLOOKUP(A3529,CECOS!$A$2:$I$56,9,0),"NO APLICA"))</f>
        <v>INTERVENTORIA</v>
      </c>
    </row>
    <row r="3530" spans="1:9" x14ac:dyDescent="0.25">
      <c r="A3530" s="40">
        <v>1622</v>
      </c>
      <c r="B3530" s="41">
        <v>43497</v>
      </c>
      <c r="C3530" s="42" t="s">
        <v>230</v>
      </c>
      <c r="D3530" s="42" t="s">
        <v>92</v>
      </c>
      <c r="E3530" s="3">
        <v>15218233.5</v>
      </c>
      <c r="F3530" s="1" t="s">
        <v>134</v>
      </c>
      <c r="G3530" s="1" t="s">
        <v>134</v>
      </c>
      <c r="I3530" s="77" t="str">
        <f>IF(OR(F3530="FFIE GRUPO 2",F3530="FFIE GRUPO 7"),"INTERVENTORIA",IF(OR(F3530="CONTRACTUAL",F3530="OTRO SÍ"),VLOOKUP(A3530,CECOS!$A$2:$I$56,9,0),"NO APLICA"))</f>
        <v>INTERVENTORIA</v>
      </c>
    </row>
    <row r="3531" spans="1:9" x14ac:dyDescent="0.25">
      <c r="A3531" s="40">
        <v>1622</v>
      </c>
      <c r="B3531" s="41">
        <v>43497</v>
      </c>
      <c r="C3531" s="42" t="s">
        <v>230</v>
      </c>
      <c r="D3531" s="42" t="s">
        <v>127</v>
      </c>
      <c r="E3531" s="3">
        <v>0</v>
      </c>
      <c r="F3531" s="1" t="s">
        <v>134</v>
      </c>
      <c r="G3531" s="1" t="s">
        <v>134</v>
      </c>
      <c r="I3531" s="77" t="str">
        <f>IF(OR(F3531="FFIE GRUPO 2",F3531="FFIE GRUPO 7"),"INTERVENTORIA",IF(OR(F3531="CONTRACTUAL",F3531="OTRO SÍ"),VLOOKUP(A3531,CECOS!$A$2:$I$56,9,0),"NO APLICA"))</f>
        <v>INTERVENTORIA</v>
      </c>
    </row>
    <row r="3532" spans="1:9" x14ac:dyDescent="0.25">
      <c r="A3532" s="40">
        <v>1622</v>
      </c>
      <c r="B3532" s="41">
        <v>43497</v>
      </c>
      <c r="C3532" s="42" t="s">
        <v>230</v>
      </c>
      <c r="D3532" s="42" t="s">
        <v>23</v>
      </c>
      <c r="E3532" s="3">
        <v>0</v>
      </c>
      <c r="F3532" s="1" t="s">
        <v>134</v>
      </c>
      <c r="G3532" s="1" t="s">
        <v>134</v>
      </c>
      <c r="I3532" s="77" t="str">
        <f>IF(OR(F3532="FFIE GRUPO 2",F3532="FFIE GRUPO 7"),"INTERVENTORIA",IF(OR(F3532="CONTRACTUAL",F3532="OTRO SÍ"),VLOOKUP(A3532,CECOS!$A$2:$I$56,9,0),"NO APLICA"))</f>
        <v>INTERVENTORIA</v>
      </c>
    </row>
    <row r="3533" spans="1:9" x14ac:dyDescent="0.25">
      <c r="A3533" s="40">
        <v>1622</v>
      </c>
      <c r="B3533" s="41">
        <v>43497</v>
      </c>
      <c r="C3533" s="42" t="s">
        <v>230</v>
      </c>
      <c r="D3533" s="42" t="s">
        <v>24</v>
      </c>
      <c r="E3533" s="3">
        <v>0</v>
      </c>
      <c r="F3533" s="1" t="s">
        <v>134</v>
      </c>
      <c r="G3533" s="1" t="s">
        <v>134</v>
      </c>
      <c r="I3533" s="77" t="str">
        <f>IF(OR(F3533="FFIE GRUPO 2",F3533="FFIE GRUPO 7"),"INTERVENTORIA",IF(OR(F3533="CONTRACTUAL",F3533="OTRO SÍ"),VLOOKUP(A3533,CECOS!$A$2:$I$56,9,0),"NO APLICA"))</f>
        <v>INTERVENTORIA</v>
      </c>
    </row>
    <row r="3534" spans="1:9" x14ac:dyDescent="0.25">
      <c r="A3534" s="40">
        <v>1622</v>
      </c>
      <c r="B3534" s="41">
        <v>43497</v>
      </c>
      <c r="C3534" s="42" t="s">
        <v>230</v>
      </c>
      <c r="D3534" s="42" t="s">
        <v>98</v>
      </c>
      <c r="E3534" s="3">
        <v>0</v>
      </c>
      <c r="F3534" s="1" t="s">
        <v>134</v>
      </c>
      <c r="G3534" s="1" t="s">
        <v>134</v>
      </c>
      <c r="I3534" s="77" t="str">
        <f>IF(OR(F3534="FFIE GRUPO 2",F3534="FFIE GRUPO 7"),"INTERVENTORIA",IF(OR(F3534="CONTRACTUAL",F3534="OTRO SÍ"),VLOOKUP(A3534,CECOS!$A$2:$I$56,9,0),"NO APLICA"))</f>
        <v>INTERVENTORIA</v>
      </c>
    </row>
    <row r="3535" spans="1:9" x14ac:dyDescent="0.25">
      <c r="A3535" s="40">
        <v>1622</v>
      </c>
      <c r="B3535" s="41">
        <v>43497</v>
      </c>
      <c r="C3535" s="42" t="s">
        <v>230</v>
      </c>
      <c r="D3535" s="42" t="s">
        <v>101</v>
      </c>
      <c r="E3535" s="3">
        <v>0</v>
      </c>
      <c r="F3535" s="1" t="s">
        <v>134</v>
      </c>
      <c r="G3535" s="1" t="s">
        <v>134</v>
      </c>
      <c r="I3535" s="77" t="str">
        <f>IF(OR(F3535="FFIE GRUPO 2",F3535="FFIE GRUPO 7"),"INTERVENTORIA",IF(OR(F3535="CONTRACTUAL",F3535="OTRO SÍ"),VLOOKUP(A3535,CECOS!$A$2:$I$56,9,0),"NO APLICA"))</f>
        <v>INTERVENTORIA</v>
      </c>
    </row>
    <row r="3536" spans="1:9" x14ac:dyDescent="0.25">
      <c r="A3536" s="40">
        <v>1622</v>
      </c>
      <c r="B3536" s="41">
        <v>43497</v>
      </c>
      <c r="C3536" s="42" t="s">
        <v>230</v>
      </c>
      <c r="D3536" s="42" t="s">
        <v>29</v>
      </c>
      <c r="E3536" s="3">
        <v>0</v>
      </c>
      <c r="F3536" s="1" t="s">
        <v>134</v>
      </c>
      <c r="G3536" s="1" t="s">
        <v>134</v>
      </c>
      <c r="I3536" s="77" t="str">
        <f>IF(OR(F3536="FFIE GRUPO 2",F3536="FFIE GRUPO 7"),"INTERVENTORIA",IF(OR(F3536="CONTRACTUAL",F3536="OTRO SÍ"),VLOOKUP(A3536,CECOS!$A$2:$I$56,9,0),"NO APLICA"))</f>
        <v>INTERVENTORIA</v>
      </c>
    </row>
    <row r="3537" spans="1:9" x14ac:dyDescent="0.25">
      <c r="A3537" s="40">
        <v>1622</v>
      </c>
      <c r="B3537" s="41">
        <v>43497</v>
      </c>
      <c r="C3537" s="42" t="s">
        <v>230</v>
      </c>
      <c r="D3537" s="42" t="s">
        <v>99</v>
      </c>
      <c r="E3537" s="3">
        <v>0</v>
      </c>
      <c r="F3537" s="1" t="s">
        <v>134</v>
      </c>
      <c r="G3537" s="1" t="s">
        <v>134</v>
      </c>
      <c r="I3537" s="77" t="str">
        <f>IF(OR(F3537="FFIE GRUPO 2",F3537="FFIE GRUPO 7"),"INTERVENTORIA",IF(OR(F3537="CONTRACTUAL",F3537="OTRO SÍ"),VLOOKUP(A3537,CECOS!$A$2:$I$56,9,0),"NO APLICA"))</f>
        <v>INTERVENTORIA</v>
      </c>
    </row>
    <row r="3538" spans="1:9" x14ac:dyDescent="0.25">
      <c r="A3538" s="40">
        <v>1622</v>
      </c>
      <c r="B3538" s="41">
        <v>43497</v>
      </c>
      <c r="C3538" s="42" t="s">
        <v>230</v>
      </c>
      <c r="D3538" s="42" t="s">
        <v>100</v>
      </c>
      <c r="E3538" s="3">
        <v>0</v>
      </c>
      <c r="F3538" s="1" t="s">
        <v>134</v>
      </c>
      <c r="G3538" s="1" t="s">
        <v>134</v>
      </c>
      <c r="I3538" s="77" t="str">
        <f>IF(OR(F3538="FFIE GRUPO 2",F3538="FFIE GRUPO 7"),"INTERVENTORIA",IF(OR(F3538="CONTRACTUAL",F3538="OTRO SÍ"),VLOOKUP(A3538,CECOS!$A$2:$I$56,9,0),"NO APLICA"))</f>
        <v>INTERVENTORIA</v>
      </c>
    </row>
    <row r="3539" spans="1:9" x14ac:dyDescent="0.25">
      <c r="A3539" s="40">
        <v>1622</v>
      </c>
      <c r="B3539" s="41">
        <v>43497</v>
      </c>
      <c r="C3539" s="42" t="s">
        <v>230</v>
      </c>
      <c r="D3539" s="42" t="s">
        <v>95</v>
      </c>
      <c r="E3539" s="3">
        <v>0</v>
      </c>
      <c r="F3539" s="1" t="s">
        <v>134</v>
      </c>
      <c r="G3539" s="1" t="s">
        <v>134</v>
      </c>
      <c r="I3539" s="77" t="str">
        <f>IF(OR(F3539="FFIE GRUPO 2",F3539="FFIE GRUPO 7"),"INTERVENTORIA",IF(OR(F3539="CONTRACTUAL",F3539="OTRO SÍ"),VLOOKUP(A3539,CECOS!$A$2:$I$56,9,0),"NO APLICA"))</f>
        <v>INTERVENTORIA</v>
      </c>
    </row>
    <row r="3540" spans="1:9" x14ac:dyDescent="0.25">
      <c r="A3540" s="40">
        <v>1622</v>
      </c>
      <c r="B3540" s="41">
        <v>43497</v>
      </c>
      <c r="C3540" s="42" t="s">
        <v>230</v>
      </c>
      <c r="D3540" s="42" t="s">
        <v>94</v>
      </c>
      <c r="E3540" s="3">
        <v>0</v>
      </c>
      <c r="F3540" s="1" t="s">
        <v>134</v>
      </c>
      <c r="G3540" s="1" t="s">
        <v>134</v>
      </c>
      <c r="I3540" s="77" t="str">
        <f>IF(OR(F3540="FFIE GRUPO 2",F3540="FFIE GRUPO 7"),"INTERVENTORIA",IF(OR(F3540="CONTRACTUAL",F3540="OTRO SÍ"),VLOOKUP(A3540,CECOS!$A$2:$I$56,9,0),"NO APLICA"))</f>
        <v>INTERVENTORIA</v>
      </c>
    </row>
    <row r="3541" spans="1:9" x14ac:dyDescent="0.25">
      <c r="A3541" s="40">
        <v>1622</v>
      </c>
      <c r="B3541" s="41">
        <v>43497</v>
      </c>
      <c r="C3541" s="42" t="s">
        <v>230</v>
      </c>
      <c r="D3541" s="42" t="s">
        <v>93</v>
      </c>
      <c r="E3541" s="3">
        <v>6015462</v>
      </c>
      <c r="F3541" s="1" t="s">
        <v>134</v>
      </c>
      <c r="G3541" s="1" t="s">
        <v>134</v>
      </c>
      <c r="I3541" s="77" t="str">
        <f>IF(OR(F3541="FFIE GRUPO 2",F3541="FFIE GRUPO 7"),"INTERVENTORIA",IF(OR(F3541="CONTRACTUAL",F3541="OTRO SÍ"),VLOOKUP(A3541,CECOS!$A$2:$I$56,9,0),"NO APLICA"))</f>
        <v>INTERVENTORIA</v>
      </c>
    </row>
    <row r="3542" spans="1:9" x14ac:dyDescent="0.25">
      <c r="A3542" s="40">
        <v>1622</v>
      </c>
      <c r="B3542" s="41">
        <v>43497</v>
      </c>
      <c r="C3542" s="42" t="s">
        <v>230</v>
      </c>
      <c r="D3542" s="42" t="s">
        <v>96</v>
      </c>
      <c r="E3542" s="3">
        <v>0</v>
      </c>
      <c r="F3542" s="1" t="s">
        <v>134</v>
      </c>
      <c r="G3542" s="1" t="s">
        <v>134</v>
      </c>
      <c r="I3542" s="77" t="str">
        <f>IF(OR(F3542="FFIE GRUPO 2",F3542="FFIE GRUPO 7"),"INTERVENTORIA",IF(OR(F3542="CONTRACTUAL",F3542="OTRO SÍ"),VLOOKUP(A3542,CECOS!$A$2:$I$56,9,0),"NO APLICA"))</f>
        <v>INTERVENTORIA</v>
      </c>
    </row>
    <row r="3543" spans="1:9" x14ac:dyDescent="0.25">
      <c r="A3543" s="40">
        <v>1622</v>
      </c>
      <c r="B3543" s="41">
        <v>43497</v>
      </c>
      <c r="C3543" s="42" t="s">
        <v>230</v>
      </c>
      <c r="D3543" s="42" t="s">
        <v>97</v>
      </c>
      <c r="E3543" s="3">
        <v>0</v>
      </c>
      <c r="F3543" s="1" t="s">
        <v>134</v>
      </c>
      <c r="G3543" s="1" t="s">
        <v>134</v>
      </c>
      <c r="I3543" s="77" t="str">
        <f>IF(OR(F3543="FFIE GRUPO 2",F3543="FFIE GRUPO 7"),"INTERVENTORIA",IF(OR(F3543="CONTRACTUAL",F3543="OTRO SÍ"),VLOOKUP(A3543,CECOS!$A$2:$I$56,9,0),"NO APLICA"))</f>
        <v>INTERVENTORIA</v>
      </c>
    </row>
    <row r="3544" spans="1:9" x14ac:dyDescent="0.25">
      <c r="A3544" s="40">
        <v>1622</v>
      </c>
      <c r="B3544" s="41">
        <v>43525</v>
      </c>
      <c r="C3544" s="42" t="s">
        <v>230</v>
      </c>
      <c r="D3544" s="42" t="s">
        <v>91</v>
      </c>
      <c r="E3544" s="3">
        <v>0</v>
      </c>
      <c r="F3544" s="1" t="s">
        <v>134</v>
      </c>
      <c r="G3544" s="1" t="s">
        <v>134</v>
      </c>
      <c r="I3544" s="77" t="str">
        <f>IF(OR(F3544="FFIE GRUPO 2",F3544="FFIE GRUPO 7"),"INTERVENTORIA",IF(OR(F3544="CONTRACTUAL",F3544="OTRO SÍ"),VLOOKUP(A3544,CECOS!$A$2:$I$56,9,0),"NO APLICA"))</f>
        <v>INTERVENTORIA</v>
      </c>
    </row>
    <row r="3545" spans="1:9" x14ac:dyDescent="0.25">
      <c r="A3545" s="40">
        <v>1622</v>
      </c>
      <c r="B3545" s="41">
        <v>43525</v>
      </c>
      <c r="C3545" s="42" t="s">
        <v>230</v>
      </c>
      <c r="D3545" s="42" t="s">
        <v>92</v>
      </c>
      <c r="E3545" s="3">
        <v>15218233.5</v>
      </c>
      <c r="F3545" s="1" t="s">
        <v>134</v>
      </c>
      <c r="G3545" s="1" t="s">
        <v>134</v>
      </c>
      <c r="I3545" s="77" t="str">
        <f>IF(OR(F3545="FFIE GRUPO 2",F3545="FFIE GRUPO 7"),"INTERVENTORIA",IF(OR(F3545="CONTRACTUAL",F3545="OTRO SÍ"),VLOOKUP(A3545,CECOS!$A$2:$I$56,9,0),"NO APLICA"))</f>
        <v>INTERVENTORIA</v>
      </c>
    </row>
    <row r="3546" spans="1:9" x14ac:dyDescent="0.25">
      <c r="A3546" s="40">
        <v>1622</v>
      </c>
      <c r="B3546" s="41">
        <v>43525</v>
      </c>
      <c r="C3546" s="42" t="s">
        <v>230</v>
      </c>
      <c r="D3546" s="42" t="s">
        <v>127</v>
      </c>
      <c r="E3546" s="3">
        <v>0</v>
      </c>
      <c r="F3546" s="1" t="s">
        <v>134</v>
      </c>
      <c r="G3546" s="1" t="s">
        <v>134</v>
      </c>
      <c r="I3546" s="77" t="str">
        <f>IF(OR(F3546="FFIE GRUPO 2",F3546="FFIE GRUPO 7"),"INTERVENTORIA",IF(OR(F3546="CONTRACTUAL",F3546="OTRO SÍ"),VLOOKUP(A3546,CECOS!$A$2:$I$56,9,0),"NO APLICA"))</f>
        <v>INTERVENTORIA</v>
      </c>
    </row>
    <row r="3547" spans="1:9" x14ac:dyDescent="0.25">
      <c r="A3547" s="40">
        <v>1622</v>
      </c>
      <c r="B3547" s="41">
        <v>43525</v>
      </c>
      <c r="C3547" s="42" t="s">
        <v>230</v>
      </c>
      <c r="D3547" s="42" t="s">
        <v>23</v>
      </c>
      <c r="E3547" s="3">
        <v>0</v>
      </c>
      <c r="F3547" s="1" t="s">
        <v>134</v>
      </c>
      <c r="G3547" s="1" t="s">
        <v>134</v>
      </c>
      <c r="I3547" s="77" t="str">
        <f>IF(OR(F3547="FFIE GRUPO 2",F3547="FFIE GRUPO 7"),"INTERVENTORIA",IF(OR(F3547="CONTRACTUAL",F3547="OTRO SÍ"),VLOOKUP(A3547,CECOS!$A$2:$I$56,9,0),"NO APLICA"))</f>
        <v>INTERVENTORIA</v>
      </c>
    </row>
    <row r="3548" spans="1:9" x14ac:dyDescent="0.25">
      <c r="A3548" s="40">
        <v>1622</v>
      </c>
      <c r="B3548" s="41">
        <v>43525</v>
      </c>
      <c r="C3548" s="42" t="s">
        <v>230</v>
      </c>
      <c r="D3548" s="42" t="s">
        <v>24</v>
      </c>
      <c r="E3548" s="3">
        <v>0</v>
      </c>
      <c r="F3548" s="1" t="s">
        <v>134</v>
      </c>
      <c r="G3548" s="1" t="s">
        <v>134</v>
      </c>
      <c r="I3548" s="77" t="str">
        <f>IF(OR(F3548="FFIE GRUPO 2",F3548="FFIE GRUPO 7"),"INTERVENTORIA",IF(OR(F3548="CONTRACTUAL",F3548="OTRO SÍ"),VLOOKUP(A3548,CECOS!$A$2:$I$56,9,0),"NO APLICA"))</f>
        <v>INTERVENTORIA</v>
      </c>
    </row>
    <row r="3549" spans="1:9" x14ac:dyDescent="0.25">
      <c r="A3549" s="40">
        <v>1622</v>
      </c>
      <c r="B3549" s="41">
        <v>43525</v>
      </c>
      <c r="C3549" s="42" t="s">
        <v>230</v>
      </c>
      <c r="D3549" s="42" t="s">
        <v>98</v>
      </c>
      <c r="E3549" s="3">
        <v>0</v>
      </c>
      <c r="F3549" s="1" t="s">
        <v>134</v>
      </c>
      <c r="G3549" s="1" t="s">
        <v>134</v>
      </c>
      <c r="I3549" s="77" t="str">
        <f>IF(OR(F3549="FFIE GRUPO 2",F3549="FFIE GRUPO 7"),"INTERVENTORIA",IF(OR(F3549="CONTRACTUAL",F3549="OTRO SÍ"),VLOOKUP(A3549,CECOS!$A$2:$I$56,9,0),"NO APLICA"))</f>
        <v>INTERVENTORIA</v>
      </c>
    </row>
    <row r="3550" spans="1:9" x14ac:dyDescent="0.25">
      <c r="A3550" s="40">
        <v>1622</v>
      </c>
      <c r="B3550" s="41">
        <v>43525</v>
      </c>
      <c r="C3550" s="42" t="s">
        <v>230</v>
      </c>
      <c r="D3550" s="42" t="s">
        <v>101</v>
      </c>
      <c r="E3550" s="3">
        <v>3767611.53</v>
      </c>
      <c r="F3550" s="1" t="s">
        <v>134</v>
      </c>
      <c r="G3550" s="1" t="s">
        <v>134</v>
      </c>
      <c r="I3550" s="77" t="str">
        <f>IF(OR(F3550="FFIE GRUPO 2",F3550="FFIE GRUPO 7"),"INTERVENTORIA",IF(OR(F3550="CONTRACTUAL",F3550="OTRO SÍ"),VLOOKUP(A3550,CECOS!$A$2:$I$56,9,0),"NO APLICA"))</f>
        <v>INTERVENTORIA</v>
      </c>
    </row>
    <row r="3551" spans="1:9" x14ac:dyDescent="0.25">
      <c r="A3551" s="40">
        <v>1622</v>
      </c>
      <c r="B3551" s="41">
        <v>43525</v>
      </c>
      <c r="C3551" s="42" t="s">
        <v>230</v>
      </c>
      <c r="D3551" s="42" t="s">
        <v>29</v>
      </c>
      <c r="E3551" s="3">
        <v>3580481.2499999995</v>
      </c>
      <c r="F3551" s="1" t="s">
        <v>134</v>
      </c>
      <c r="G3551" s="1" t="s">
        <v>134</v>
      </c>
      <c r="I3551" s="77" t="str">
        <f>IF(OR(F3551="FFIE GRUPO 2",F3551="FFIE GRUPO 7"),"INTERVENTORIA",IF(OR(F3551="CONTRACTUAL",F3551="OTRO SÍ"),VLOOKUP(A3551,CECOS!$A$2:$I$56,9,0),"NO APLICA"))</f>
        <v>INTERVENTORIA</v>
      </c>
    </row>
    <row r="3552" spans="1:9" x14ac:dyDescent="0.25">
      <c r="A3552" s="40">
        <v>1622</v>
      </c>
      <c r="B3552" s="41">
        <v>43525</v>
      </c>
      <c r="C3552" s="42" t="s">
        <v>230</v>
      </c>
      <c r="D3552" s="42" t="s">
        <v>99</v>
      </c>
      <c r="E3552" s="3">
        <v>0</v>
      </c>
      <c r="F3552" s="1" t="s">
        <v>134</v>
      </c>
      <c r="G3552" s="1" t="s">
        <v>134</v>
      </c>
      <c r="I3552" s="77" t="str">
        <f>IF(OR(F3552="FFIE GRUPO 2",F3552="FFIE GRUPO 7"),"INTERVENTORIA",IF(OR(F3552="CONTRACTUAL",F3552="OTRO SÍ"),VLOOKUP(A3552,CECOS!$A$2:$I$56,9,0),"NO APLICA"))</f>
        <v>INTERVENTORIA</v>
      </c>
    </row>
    <row r="3553" spans="1:9" x14ac:dyDescent="0.25">
      <c r="A3553" s="40">
        <v>1622</v>
      </c>
      <c r="B3553" s="41">
        <v>43525</v>
      </c>
      <c r="C3553" s="42" t="s">
        <v>230</v>
      </c>
      <c r="D3553" s="42" t="s">
        <v>100</v>
      </c>
      <c r="E3553" s="3">
        <v>4487334.5699999994</v>
      </c>
      <c r="F3553" s="1" t="s">
        <v>134</v>
      </c>
      <c r="G3553" s="1" t="s">
        <v>134</v>
      </c>
      <c r="I3553" s="77" t="str">
        <f>IF(OR(F3553="FFIE GRUPO 2",F3553="FFIE GRUPO 7"),"INTERVENTORIA",IF(OR(F3553="CONTRACTUAL",F3553="OTRO SÍ"),VLOOKUP(A3553,CECOS!$A$2:$I$56,9,0),"NO APLICA"))</f>
        <v>INTERVENTORIA</v>
      </c>
    </row>
    <row r="3554" spans="1:9" x14ac:dyDescent="0.25">
      <c r="A3554" s="40">
        <v>1622</v>
      </c>
      <c r="B3554" s="41">
        <v>43525</v>
      </c>
      <c r="C3554" s="42" t="s">
        <v>230</v>
      </c>
      <c r="D3554" s="42" t="s">
        <v>95</v>
      </c>
      <c r="E3554" s="3">
        <v>0</v>
      </c>
      <c r="F3554" s="1" t="s">
        <v>134</v>
      </c>
      <c r="G3554" s="1" t="s">
        <v>134</v>
      </c>
      <c r="I3554" s="77" t="str">
        <f>IF(OR(F3554="FFIE GRUPO 2",F3554="FFIE GRUPO 7"),"INTERVENTORIA",IF(OR(F3554="CONTRACTUAL",F3554="OTRO SÍ"),VLOOKUP(A3554,CECOS!$A$2:$I$56,9,0),"NO APLICA"))</f>
        <v>INTERVENTORIA</v>
      </c>
    </row>
    <row r="3555" spans="1:9" x14ac:dyDescent="0.25">
      <c r="A3555" s="40">
        <v>1622</v>
      </c>
      <c r="B3555" s="41">
        <v>43525</v>
      </c>
      <c r="C3555" s="42" t="s">
        <v>230</v>
      </c>
      <c r="D3555" s="42" t="s">
        <v>94</v>
      </c>
      <c r="E3555" s="3">
        <v>0</v>
      </c>
      <c r="F3555" s="1" t="s">
        <v>134</v>
      </c>
      <c r="G3555" s="1" t="s">
        <v>134</v>
      </c>
      <c r="I3555" s="77" t="str">
        <f>IF(OR(F3555="FFIE GRUPO 2",F3555="FFIE GRUPO 7"),"INTERVENTORIA",IF(OR(F3555="CONTRACTUAL",F3555="OTRO SÍ"),VLOOKUP(A3555,CECOS!$A$2:$I$56,9,0),"NO APLICA"))</f>
        <v>INTERVENTORIA</v>
      </c>
    </row>
    <row r="3556" spans="1:9" x14ac:dyDescent="0.25">
      <c r="A3556" s="40">
        <v>1622</v>
      </c>
      <c r="B3556" s="41">
        <v>43525</v>
      </c>
      <c r="C3556" s="42" t="s">
        <v>230</v>
      </c>
      <c r="D3556" s="42" t="s">
        <v>96</v>
      </c>
      <c r="E3556" s="3">
        <v>0</v>
      </c>
      <c r="F3556" s="1" t="s">
        <v>134</v>
      </c>
      <c r="G3556" s="1" t="s">
        <v>134</v>
      </c>
      <c r="I3556" s="77" t="str">
        <f>IF(OR(F3556="FFIE GRUPO 2",F3556="FFIE GRUPO 7"),"INTERVENTORIA",IF(OR(F3556="CONTRACTUAL",F3556="OTRO SÍ"),VLOOKUP(A3556,CECOS!$A$2:$I$56,9,0),"NO APLICA"))</f>
        <v>INTERVENTORIA</v>
      </c>
    </row>
    <row r="3557" spans="1:9" x14ac:dyDescent="0.25">
      <c r="A3557" s="40">
        <v>1622</v>
      </c>
      <c r="B3557" s="41">
        <v>43525</v>
      </c>
      <c r="C3557" s="42" t="s">
        <v>230</v>
      </c>
      <c r="D3557" s="42" t="s">
        <v>97</v>
      </c>
      <c r="E3557" s="3">
        <v>0</v>
      </c>
      <c r="F3557" s="1" t="s">
        <v>134</v>
      </c>
      <c r="G3557" s="1" t="s">
        <v>134</v>
      </c>
      <c r="I3557" s="77" t="str">
        <f>IF(OR(F3557="FFIE GRUPO 2",F3557="FFIE GRUPO 7"),"INTERVENTORIA",IF(OR(F3557="CONTRACTUAL",F3557="OTRO SÍ"),VLOOKUP(A3557,CECOS!$A$2:$I$56,9,0),"NO APLICA"))</f>
        <v>INTERVENTORIA</v>
      </c>
    </row>
    <row r="3558" spans="1:9" x14ac:dyDescent="0.25">
      <c r="A3558" s="40">
        <v>1622</v>
      </c>
      <c r="B3558" s="41">
        <v>43556</v>
      </c>
      <c r="C3558" s="42" t="s">
        <v>230</v>
      </c>
      <c r="D3558" s="42" t="s">
        <v>13</v>
      </c>
      <c r="E3558" s="3">
        <v>0</v>
      </c>
      <c r="F3558" s="1" t="s">
        <v>134</v>
      </c>
      <c r="G3558" s="1" t="s">
        <v>134</v>
      </c>
      <c r="I3558" s="77" t="str">
        <f>IF(OR(F3558="FFIE GRUPO 2",F3558="FFIE GRUPO 7"),"INTERVENTORIA",IF(OR(F3558="CONTRACTUAL",F3558="OTRO SÍ"),VLOOKUP(A3558,CECOS!$A$2:$I$56,9,0),"NO APLICA"))</f>
        <v>INTERVENTORIA</v>
      </c>
    </row>
    <row r="3559" spans="1:9" x14ac:dyDescent="0.25">
      <c r="A3559" s="40">
        <v>1622</v>
      </c>
      <c r="B3559" s="41">
        <v>43556</v>
      </c>
      <c r="C3559" s="42" t="s">
        <v>230</v>
      </c>
      <c r="D3559" s="42" t="s">
        <v>91</v>
      </c>
      <c r="E3559" s="3">
        <v>26786251</v>
      </c>
      <c r="F3559" s="1" t="s">
        <v>134</v>
      </c>
      <c r="G3559" s="1" t="s">
        <v>134</v>
      </c>
      <c r="I3559" s="77" t="str">
        <f>IF(OR(F3559="FFIE GRUPO 2",F3559="FFIE GRUPO 7"),"INTERVENTORIA",IF(OR(F3559="CONTRACTUAL",F3559="OTRO SÍ"),VLOOKUP(A3559,CECOS!$A$2:$I$56,9,0),"NO APLICA"))</f>
        <v>INTERVENTORIA</v>
      </c>
    </row>
    <row r="3560" spans="1:9" x14ac:dyDescent="0.25">
      <c r="A3560" s="40">
        <v>1622</v>
      </c>
      <c r="B3560" s="41">
        <v>43556</v>
      </c>
      <c r="C3560" s="42" t="s">
        <v>230</v>
      </c>
      <c r="D3560" s="42" t="s">
        <v>92</v>
      </c>
      <c r="E3560" s="3">
        <v>0</v>
      </c>
      <c r="F3560" s="1" t="s">
        <v>134</v>
      </c>
      <c r="G3560" s="1" t="s">
        <v>134</v>
      </c>
      <c r="I3560" s="77" t="str">
        <f>IF(OR(F3560="FFIE GRUPO 2",F3560="FFIE GRUPO 7"),"INTERVENTORIA",IF(OR(F3560="CONTRACTUAL",F3560="OTRO SÍ"),VLOOKUP(A3560,CECOS!$A$2:$I$56,9,0),"NO APLICA"))</f>
        <v>INTERVENTORIA</v>
      </c>
    </row>
    <row r="3561" spans="1:9" x14ac:dyDescent="0.25">
      <c r="A3561" s="40">
        <v>1622</v>
      </c>
      <c r="B3561" s="41">
        <v>43556</v>
      </c>
      <c r="C3561" s="42" t="s">
        <v>230</v>
      </c>
      <c r="D3561" s="42" t="s">
        <v>127</v>
      </c>
      <c r="E3561" s="3">
        <v>0</v>
      </c>
      <c r="F3561" s="1" t="s">
        <v>134</v>
      </c>
      <c r="G3561" s="1" t="s">
        <v>134</v>
      </c>
      <c r="I3561" s="77" t="str">
        <f>IF(OR(F3561="FFIE GRUPO 2",F3561="FFIE GRUPO 7"),"INTERVENTORIA",IF(OR(F3561="CONTRACTUAL",F3561="OTRO SÍ"),VLOOKUP(A3561,CECOS!$A$2:$I$56,9,0),"NO APLICA"))</f>
        <v>INTERVENTORIA</v>
      </c>
    </row>
    <row r="3562" spans="1:9" x14ac:dyDescent="0.25">
      <c r="A3562" s="40">
        <v>1622</v>
      </c>
      <c r="B3562" s="41">
        <v>43556</v>
      </c>
      <c r="C3562" s="42" t="s">
        <v>230</v>
      </c>
      <c r="D3562" s="42" t="s">
        <v>23</v>
      </c>
      <c r="E3562" s="3">
        <v>0</v>
      </c>
      <c r="F3562" s="1" t="s">
        <v>134</v>
      </c>
      <c r="G3562" s="1" t="s">
        <v>134</v>
      </c>
      <c r="I3562" s="77" t="str">
        <f>IF(OR(F3562="FFIE GRUPO 2",F3562="FFIE GRUPO 7"),"INTERVENTORIA",IF(OR(F3562="CONTRACTUAL",F3562="OTRO SÍ"),VLOOKUP(A3562,CECOS!$A$2:$I$56,9,0),"NO APLICA"))</f>
        <v>INTERVENTORIA</v>
      </c>
    </row>
    <row r="3563" spans="1:9" x14ac:dyDescent="0.25">
      <c r="A3563" s="40">
        <v>1622</v>
      </c>
      <c r="B3563" s="41">
        <v>43556</v>
      </c>
      <c r="C3563" s="42" t="s">
        <v>230</v>
      </c>
      <c r="D3563" s="42" t="s">
        <v>24</v>
      </c>
      <c r="E3563" s="3">
        <v>0</v>
      </c>
      <c r="F3563" s="1" t="s">
        <v>134</v>
      </c>
      <c r="G3563" s="1" t="s">
        <v>134</v>
      </c>
      <c r="I3563" s="77" t="str">
        <f>IF(OR(F3563="FFIE GRUPO 2",F3563="FFIE GRUPO 7"),"INTERVENTORIA",IF(OR(F3563="CONTRACTUAL",F3563="OTRO SÍ"),VLOOKUP(A3563,CECOS!$A$2:$I$56,9,0),"NO APLICA"))</f>
        <v>INTERVENTORIA</v>
      </c>
    </row>
    <row r="3564" spans="1:9" x14ac:dyDescent="0.25">
      <c r="A3564" s="40">
        <v>1622</v>
      </c>
      <c r="B3564" s="41">
        <v>43556</v>
      </c>
      <c r="C3564" s="42" t="s">
        <v>230</v>
      </c>
      <c r="D3564" s="42" t="s">
        <v>98</v>
      </c>
      <c r="E3564" s="3">
        <v>0</v>
      </c>
      <c r="F3564" s="1" t="s">
        <v>134</v>
      </c>
      <c r="G3564" s="1" t="s">
        <v>134</v>
      </c>
      <c r="I3564" s="77" t="str">
        <f>IF(OR(F3564="FFIE GRUPO 2",F3564="FFIE GRUPO 7"),"INTERVENTORIA",IF(OR(F3564="CONTRACTUAL",F3564="OTRO SÍ"),VLOOKUP(A3564,CECOS!$A$2:$I$56,9,0),"NO APLICA"))</f>
        <v>INTERVENTORIA</v>
      </c>
    </row>
    <row r="3565" spans="1:9" x14ac:dyDescent="0.25">
      <c r="A3565" s="40">
        <v>1622</v>
      </c>
      <c r="B3565" s="41">
        <v>43556</v>
      </c>
      <c r="C3565" s="42" t="s">
        <v>230</v>
      </c>
      <c r="D3565" s="42" t="s">
        <v>101</v>
      </c>
      <c r="E3565" s="3">
        <v>0</v>
      </c>
      <c r="F3565" s="1" t="s">
        <v>134</v>
      </c>
      <c r="G3565" s="1" t="s">
        <v>134</v>
      </c>
      <c r="I3565" s="77" t="str">
        <f>IF(OR(F3565="FFIE GRUPO 2",F3565="FFIE GRUPO 7"),"INTERVENTORIA",IF(OR(F3565="CONTRACTUAL",F3565="OTRO SÍ"),VLOOKUP(A3565,CECOS!$A$2:$I$56,9,0),"NO APLICA"))</f>
        <v>INTERVENTORIA</v>
      </c>
    </row>
    <row r="3566" spans="1:9" x14ac:dyDescent="0.25">
      <c r="A3566" s="40">
        <v>1622</v>
      </c>
      <c r="B3566" s="41">
        <v>43556</v>
      </c>
      <c r="C3566" s="42" t="s">
        <v>230</v>
      </c>
      <c r="D3566" s="42" t="s">
        <v>29</v>
      </c>
      <c r="E3566" s="3">
        <v>0</v>
      </c>
      <c r="F3566" s="1" t="s">
        <v>134</v>
      </c>
      <c r="G3566" s="1" t="s">
        <v>134</v>
      </c>
      <c r="I3566" s="77" t="str">
        <f>IF(OR(F3566="FFIE GRUPO 2",F3566="FFIE GRUPO 7"),"INTERVENTORIA",IF(OR(F3566="CONTRACTUAL",F3566="OTRO SÍ"),VLOOKUP(A3566,CECOS!$A$2:$I$56,9,0),"NO APLICA"))</f>
        <v>INTERVENTORIA</v>
      </c>
    </row>
    <row r="3567" spans="1:9" x14ac:dyDescent="0.25">
      <c r="A3567" s="40">
        <v>1622</v>
      </c>
      <c r="B3567" s="41">
        <v>43556</v>
      </c>
      <c r="C3567" s="42" t="s">
        <v>230</v>
      </c>
      <c r="D3567" s="42" t="s">
        <v>99</v>
      </c>
      <c r="E3567" s="3">
        <v>0</v>
      </c>
      <c r="F3567" s="1" t="s">
        <v>134</v>
      </c>
      <c r="G3567" s="1" t="s">
        <v>134</v>
      </c>
      <c r="I3567" s="77" t="str">
        <f>IF(OR(F3567="FFIE GRUPO 2",F3567="FFIE GRUPO 7"),"INTERVENTORIA",IF(OR(F3567="CONTRACTUAL",F3567="OTRO SÍ"),VLOOKUP(A3567,CECOS!$A$2:$I$56,9,0),"NO APLICA"))</f>
        <v>INTERVENTORIA</v>
      </c>
    </row>
    <row r="3568" spans="1:9" x14ac:dyDescent="0.25">
      <c r="A3568" s="40">
        <v>1622</v>
      </c>
      <c r="B3568" s="41">
        <v>43556</v>
      </c>
      <c r="C3568" s="42" t="s">
        <v>230</v>
      </c>
      <c r="D3568" s="42" t="s">
        <v>100</v>
      </c>
      <c r="E3568" s="3">
        <v>4687389.96</v>
      </c>
      <c r="F3568" s="1" t="s">
        <v>134</v>
      </c>
      <c r="G3568" s="1" t="s">
        <v>134</v>
      </c>
      <c r="I3568" s="77" t="str">
        <f>IF(OR(F3568="FFIE GRUPO 2",F3568="FFIE GRUPO 7"),"INTERVENTORIA",IF(OR(F3568="CONTRACTUAL",F3568="OTRO SÍ"),VLOOKUP(A3568,CECOS!$A$2:$I$56,9,0),"NO APLICA"))</f>
        <v>INTERVENTORIA</v>
      </c>
    </row>
    <row r="3569" spans="1:9" x14ac:dyDescent="0.25">
      <c r="A3569" s="40">
        <v>1622</v>
      </c>
      <c r="B3569" s="41">
        <v>43556</v>
      </c>
      <c r="C3569" s="42" t="s">
        <v>230</v>
      </c>
      <c r="D3569" s="42" t="s">
        <v>105</v>
      </c>
      <c r="E3569" s="3">
        <v>0</v>
      </c>
      <c r="F3569" s="1" t="s">
        <v>134</v>
      </c>
      <c r="G3569" s="1" t="s">
        <v>134</v>
      </c>
      <c r="I3569" s="77" t="str">
        <f>IF(OR(F3569="FFIE GRUPO 2",F3569="FFIE GRUPO 7"),"INTERVENTORIA",IF(OR(F3569="CONTRACTUAL",F3569="OTRO SÍ"),VLOOKUP(A3569,CECOS!$A$2:$I$56,9,0),"NO APLICA"))</f>
        <v>INTERVENTORIA</v>
      </c>
    </row>
    <row r="3570" spans="1:9" x14ac:dyDescent="0.25">
      <c r="A3570" s="40">
        <v>1622</v>
      </c>
      <c r="B3570" s="41">
        <v>43556</v>
      </c>
      <c r="C3570" s="42" t="s">
        <v>230</v>
      </c>
      <c r="D3570" s="42" t="s">
        <v>95</v>
      </c>
      <c r="E3570" s="3">
        <v>0</v>
      </c>
      <c r="F3570" s="1" t="s">
        <v>134</v>
      </c>
      <c r="G3570" s="1" t="s">
        <v>134</v>
      </c>
      <c r="I3570" s="77" t="str">
        <f>IF(OR(F3570="FFIE GRUPO 2",F3570="FFIE GRUPO 7"),"INTERVENTORIA",IF(OR(F3570="CONTRACTUAL",F3570="OTRO SÍ"),VLOOKUP(A3570,CECOS!$A$2:$I$56,9,0),"NO APLICA"))</f>
        <v>INTERVENTORIA</v>
      </c>
    </row>
    <row r="3571" spans="1:9" x14ac:dyDescent="0.25">
      <c r="A3571" s="40">
        <v>1622</v>
      </c>
      <c r="B3571" s="41">
        <v>43556</v>
      </c>
      <c r="C3571" s="42" t="s">
        <v>230</v>
      </c>
      <c r="D3571" s="42" t="s">
        <v>94</v>
      </c>
      <c r="E3571" s="3">
        <v>0</v>
      </c>
      <c r="F3571" s="1" t="s">
        <v>134</v>
      </c>
      <c r="G3571" s="1" t="s">
        <v>134</v>
      </c>
      <c r="I3571" s="77" t="str">
        <f>IF(OR(F3571="FFIE GRUPO 2",F3571="FFIE GRUPO 7"),"INTERVENTORIA",IF(OR(F3571="CONTRACTUAL",F3571="OTRO SÍ"),VLOOKUP(A3571,CECOS!$A$2:$I$56,9,0),"NO APLICA"))</f>
        <v>INTERVENTORIA</v>
      </c>
    </row>
    <row r="3572" spans="1:9" x14ac:dyDescent="0.25">
      <c r="A3572" s="40">
        <v>1622</v>
      </c>
      <c r="B3572" s="41">
        <v>43556</v>
      </c>
      <c r="C3572" s="42" t="s">
        <v>230</v>
      </c>
      <c r="D3572" s="42" t="s">
        <v>106</v>
      </c>
      <c r="E3572" s="3">
        <v>0</v>
      </c>
      <c r="F3572" s="1" t="s">
        <v>134</v>
      </c>
      <c r="G3572" s="1" t="s">
        <v>134</v>
      </c>
      <c r="I3572" s="77" t="str">
        <f>IF(OR(F3572="FFIE GRUPO 2",F3572="FFIE GRUPO 7"),"INTERVENTORIA",IF(OR(F3572="CONTRACTUAL",F3572="OTRO SÍ"),VLOOKUP(A3572,CECOS!$A$2:$I$56,9,0),"NO APLICA"))</f>
        <v>INTERVENTORIA</v>
      </c>
    </row>
    <row r="3573" spans="1:9" x14ac:dyDescent="0.25">
      <c r="A3573" s="40">
        <v>1622</v>
      </c>
      <c r="B3573" s="41">
        <v>43556</v>
      </c>
      <c r="C3573" s="42" t="s">
        <v>230</v>
      </c>
      <c r="D3573" s="42" t="s">
        <v>107</v>
      </c>
      <c r="E3573" s="3">
        <v>0</v>
      </c>
      <c r="F3573" s="1" t="s">
        <v>134</v>
      </c>
      <c r="G3573" s="1" t="s">
        <v>134</v>
      </c>
      <c r="I3573" s="77" t="str">
        <f>IF(OR(F3573="FFIE GRUPO 2",F3573="FFIE GRUPO 7"),"INTERVENTORIA",IF(OR(F3573="CONTRACTUAL",F3573="OTRO SÍ"),VLOOKUP(A3573,CECOS!$A$2:$I$56,9,0),"NO APLICA"))</f>
        <v>INTERVENTORIA</v>
      </c>
    </row>
    <row r="3574" spans="1:9" x14ac:dyDescent="0.25">
      <c r="A3574" s="40">
        <v>1622</v>
      </c>
      <c r="B3574" s="41">
        <v>43556</v>
      </c>
      <c r="C3574" s="42" t="s">
        <v>230</v>
      </c>
      <c r="D3574" s="42" t="s">
        <v>96</v>
      </c>
      <c r="E3574" s="3">
        <v>0</v>
      </c>
      <c r="F3574" s="1" t="s">
        <v>134</v>
      </c>
      <c r="G3574" s="1" t="s">
        <v>134</v>
      </c>
      <c r="I3574" s="77" t="str">
        <f>IF(OR(F3574="FFIE GRUPO 2",F3574="FFIE GRUPO 7"),"INTERVENTORIA",IF(OR(F3574="CONTRACTUAL",F3574="OTRO SÍ"),VLOOKUP(A3574,CECOS!$A$2:$I$56,9,0),"NO APLICA"))</f>
        <v>INTERVENTORIA</v>
      </c>
    </row>
    <row r="3575" spans="1:9" x14ac:dyDescent="0.25">
      <c r="A3575" s="40">
        <v>1622</v>
      </c>
      <c r="B3575" s="41">
        <v>43556</v>
      </c>
      <c r="C3575" s="42" t="s">
        <v>230</v>
      </c>
      <c r="D3575" s="42" t="s">
        <v>97</v>
      </c>
      <c r="E3575" s="3">
        <v>0</v>
      </c>
      <c r="F3575" s="1" t="s">
        <v>134</v>
      </c>
      <c r="G3575" s="1" t="s">
        <v>134</v>
      </c>
      <c r="I3575" s="77" t="str">
        <f>IF(OR(F3575="FFIE GRUPO 2",F3575="FFIE GRUPO 7"),"INTERVENTORIA",IF(OR(F3575="CONTRACTUAL",F3575="OTRO SÍ"),VLOOKUP(A3575,CECOS!$A$2:$I$56,9,0),"NO APLICA"))</f>
        <v>INTERVENTORIA</v>
      </c>
    </row>
    <row r="3576" spans="1:9" x14ac:dyDescent="0.25">
      <c r="A3576" s="40">
        <v>1622</v>
      </c>
      <c r="B3576" s="41">
        <v>43556</v>
      </c>
      <c r="C3576" s="42" t="s">
        <v>230</v>
      </c>
      <c r="D3576" s="42" t="s">
        <v>102</v>
      </c>
      <c r="E3576" s="3">
        <v>0</v>
      </c>
      <c r="F3576" s="1" t="s">
        <v>134</v>
      </c>
      <c r="G3576" s="1" t="s">
        <v>134</v>
      </c>
      <c r="I3576" s="77" t="str">
        <f>IF(OR(F3576="FFIE GRUPO 2",F3576="FFIE GRUPO 7"),"INTERVENTORIA",IF(OR(F3576="CONTRACTUAL",F3576="OTRO SÍ"),VLOOKUP(A3576,CECOS!$A$2:$I$56,9,0),"NO APLICA"))</f>
        <v>INTERVENTORIA</v>
      </c>
    </row>
    <row r="3577" spans="1:9" x14ac:dyDescent="0.25">
      <c r="A3577" s="40">
        <v>1622</v>
      </c>
      <c r="B3577" s="41">
        <v>43556</v>
      </c>
      <c r="C3577" s="42" t="s">
        <v>230</v>
      </c>
      <c r="D3577" s="42" t="s">
        <v>103</v>
      </c>
      <c r="E3577" s="3">
        <v>0</v>
      </c>
      <c r="F3577" s="1" t="s">
        <v>134</v>
      </c>
      <c r="G3577" s="1" t="s">
        <v>134</v>
      </c>
      <c r="I3577" s="77" t="str">
        <f>IF(OR(F3577="FFIE GRUPO 2",F3577="FFIE GRUPO 7"),"INTERVENTORIA",IF(OR(F3577="CONTRACTUAL",F3577="OTRO SÍ"),VLOOKUP(A3577,CECOS!$A$2:$I$56,9,0),"NO APLICA"))</f>
        <v>INTERVENTORIA</v>
      </c>
    </row>
    <row r="3578" spans="1:9" x14ac:dyDescent="0.25">
      <c r="A3578" s="40">
        <v>1622</v>
      </c>
      <c r="B3578" s="41">
        <v>43556</v>
      </c>
      <c r="C3578" s="42" t="s">
        <v>230</v>
      </c>
      <c r="D3578" s="42" t="s">
        <v>104</v>
      </c>
      <c r="E3578" s="3">
        <v>0</v>
      </c>
      <c r="F3578" s="1" t="s">
        <v>134</v>
      </c>
      <c r="G3578" s="1" t="s">
        <v>134</v>
      </c>
      <c r="I3578" s="77" t="str">
        <f>IF(OR(F3578="FFIE GRUPO 2",F3578="FFIE GRUPO 7"),"INTERVENTORIA",IF(OR(F3578="CONTRACTUAL",F3578="OTRO SÍ"),VLOOKUP(A3578,CECOS!$A$2:$I$56,9,0),"NO APLICA"))</f>
        <v>INTERVENTORIA</v>
      </c>
    </row>
    <row r="3579" spans="1:9" x14ac:dyDescent="0.25">
      <c r="A3579" s="40">
        <v>1622</v>
      </c>
      <c r="B3579" s="41">
        <v>43586</v>
      </c>
      <c r="C3579" s="42" t="s">
        <v>230</v>
      </c>
      <c r="D3579" s="42" t="s">
        <v>13</v>
      </c>
      <c r="E3579" s="3">
        <v>0</v>
      </c>
      <c r="F3579" s="1" t="s">
        <v>134</v>
      </c>
      <c r="G3579" s="1" t="s">
        <v>134</v>
      </c>
      <c r="I3579" s="77" t="str">
        <f>IF(OR(F3579="FFIE GRUPO 2",F3579="FFIE GRUPO 7"),"INTERVENTORIA",IF(OR(F3579="CONTRACTUAL",F3579="OTRO SÍ"),VLOOKUP(A3579,CECOS!$A$2:$I$56,9,0),"NO APLICA"))</f>
        <v>INTERVENTORIA</v>
      </c>
    </row>
    <row r="3580" spans="1:9" x14ac:dyDescent="0.25">
      <c r="A3580" s="40">
        <v>1622</v>
      </c>
      <c r="B3580" s="41">
        <v>43586</v>
      </c>
      <c r="C3580" s="42" t="s">
        <v>230</v>
      </c>
      <c r="D3580" s="42" t="s">
        <v>91</v>
      </c>
      <c r="E3580" s="3">
        <v>0</v>
      </c>
      <c r="F3580" s="1" t="s">
        <v>134</v>
      </c>
      <c r="G3580" s="1" t="s">
        <v>134</v>
      </c>
      <c r="I3580" s="77" t="str">
        <f>IF(OR(F3580="FFIE GRUPO 2",F3580="FFIE GRUPO 7"),"INTERVENTORIA",IF(OR(F3580="CONTRACTUAL",F3580="OTRO SÍ"),VLOOKUP(A3580,CECOS!$A$2:$I$56,9,0),"NO APLICA"))</f>
        <v>INTERVENTORIA</v>
      </c>
    </row>
    <row r="3581" spans="1:9" x14ac:dyDescent="0.25">
      <c r="A3581" s="40">
        <v>1622</v>
      </c>
      <c r="B3581" s="41">
        <v>43586</v>
      </c>
      <c r="C3581" s="42" t="s">
        <v>230</v>
      </c>
      <c r="D3581" s="42" t="s">
        <v>92</v>
      </c>
      <c r="E3581" s="3">
        <v>0</v>
      </c>
      <c r="F3581" s="1" t="s">
        <v>134</v>
      </c>
      <c r="G3581" s="1" t="s">
        <v>134</v>
      </c>
      <c r="I3581" s="77" t="str">
        <f>IF(OR(F3581="FFIE GRUPO 2",F3581="FFIE GRUPO 7"),"INTERVENTORIA",IF(OR(F3581="CONTRACTUAL",F3581="OTRO SÍ"),VLOOKUP(A3581,CECOS!$A$2:$I$56,9,0),"NO APLICA"))</f>
        <v>INTERVENTORIA</v>
      </c>
    </row>
    <row r="3582" spans="1:9" x14ac:dyDescent="0.25">
      <c r="A3582" s="40">
        <v>1622</v>
      </c>
      <c r="B3582" s="41">
        <v>43586</v>
      </c>
      <c r="C3582" s="42" t="s">
        <v>230</v>
      </c>
      <c r="D3582" s="42" t="s">
        <v>127</v>
      </c>
      <c r="E3582" s="3">
        <v>44700000</v>
      </c>
      <c r="F3582" s="1" t="s">
        <v>134</v>
      </c>
      <c r="G3582" s="1" t="s">
        <v>134</v>
      </c>
      <c r="I3582" s="77" t="str">
        <f>IF(OR(F3582="FFIE GRUPO 2",F3582="FFIE GRUPO 7"),"INTERVENTORIA",IF(OR(F3582="CONTRACTUAL",F3582="OTRO SÍ"),VLOOKUP(A3582,CECOS!$A$2:$I$56,9,0),"NO APLICA"))</f>
        <v>INTERVENTORIA</v>
      </c>
    </row>
    <row r="3583" spans="1:9" x14ac:dyDescent="0.25">
      <c r="A3583" s="40">
        <v>1622</v>
      </c>
      <c r="B3583" s="41">
        <v>43586</v>
      </c>
      <c r="C3583" s="42" t="s">
        <v>230</v>
      </c>
      <c r="D3583" s="42" t="s">
        <v>23</v>
      </c>
      <c r="E3583" s="3">
        <v>3611462.4</v>
      </c>
      <c r="F3583" s="1" t="s">
        <v>134</v>
      </c>
      <c r="G3583" s="1" t="s">
        <v>134</v>
      </c>
      <c r="I3583" s="77" t="str">
        <f>IF(OR(F3583="FFIE GRUPO 2",F3583="FFIE GRUPO 7"),"INTERVENTORIA",IF(OR(F3583="CONTRACTUAL",F3583="OTRO SÍ"),VLOOKUP(A3583,CECOS!$A$2:$I$56,9,0),"NO APLICA"))</f>
        <v>INTERVENTORIA</v>
      </c>
    </row>
    <row r="3584" spans="1:9" x14ac:dyDescent="0.25">
      <c r="A3584" s="40">
        <v>1622</v>
      </c>
      <c r="B3584" s="41">
        <v>43586</v>
      </c>
      <c r="C3584" s="42" t="s">
        <v>230</v>
      </c>
      <c r="D3584" s="42" t="s">
        <v>24</v>
      </c>
      <c r="E3584" s="3">
        <v>3767611.5299999993</v>
      </c>
      <c r="F3584" s="1" t="s">
        <v>134</v>
      </c>
      <c r="G3584" s="1" t="s">
        <v>134</v>
      </c>
      <c r="I3584" s="77" t="str">
        <f>IF(OR(F3584="FFIE GRUPO 2",F3584="FFIE GRUPO 7"),"INTERVENTORIA",IF(OR(F3584="CONTRACTUAL",F3584="OTRO SÍ"),VLOOKUP(A3584,CECOS!$A$2:$I$56,9,0),"NO APLICA"))</f>
        <v>INTERVENTORIA</v>
      </c>
    </row>
    <row r="3585" spans="1:9" x14ac:dyDescent="0.25">
      <c r="A3585" s="40">
        <v>1622</v>
      </c>
      <c r="B3585" s="41">
        <v>43586</v>
      </c>
      <c r="C3585" s="42" t="s">
        <v>230</v>
      </c>
      <c r="D3585" s="42" t="s">
        <v>98</v>
      </c>
      <c r="E3585" s="3">
        <v>3687130.4999999995</v>
      </c>
      <c r="F3585" s="1" t="s">
        <v>134</v>
      </c>
      <c r="G3585" s="1" t="s">
        <v>134</v>
      </c>
      <c r="I3585" s="77" t="str">
        <f>IF(OR(F3585="FFIE GRUPO 2",F3585="FFIE GRUPO 7"),"INTERVENTORIA",IF(OR(F3585="CONTRACTUAL",F3585="OTRO SÍ"),VLOOKUP(A3585,CECOS!$A$2:$I$56,9,0),"NO APLICA"))</f>
        <v>INTERVENTORIA</v>
      </c>
    </row>
    <row r="3586" spans="1:9" x14ac:dyDescent="0.25">
      <c r="A3586" s="40">
        <v>1622</v>
      </c>
      <c r="B3586" s="41">
        <v>43586</v>
      </c>
      <c r="C3586" s="42" t="s">
        <v>230</v>
      </c>
      <c r="D3586" s="42" t="s">
        <v>101</v>
      </c>
      <c r="E3586" s="3">
        <v>3906157.7699999996</v>
      </c>
      <c r="F3586" s="1" t="s">
        <v>134</v>
      </c>
      <c r="G3586" s="1" t="s">
        <v>134</v>
      </c>
      <c r="I3586" s="77" t="str">
        <f>IF(OR(F3586="FFIE GRUPO 2",F3586="FFIE GRUPO 7"),"INTERVENTORIA",IF(OR(F3586="CONTRACTUAL",F3586="OTRO SÍ"),VLOOKUP(A3586,CECOS!$A$2:$I$56,9,0),"NO APLICA"))</f>
        <v>INTERVENTORIA</v>
      </c>
    </row>
    <row r="3587" spans="1:9" x14ac:dyDescent="0.25">
      <c r="A3587" s="40">
        <v>1622</v>
      </c>
      <c r="B3587" s="41">
        <v>43586</v>
      </c>
      <c r="C3587" s="42" t="s">
        <v>230</v>
      </c>
      <c r="D3587" s="42" t="s">
        <v>29</v>
      </c>
      <c r="E3587" s="3">
        <v>0</v>
      </c>
      <c r="F3587" s="1" t="s">
        <v>134</v>
      </c>
      <c r="G3587" s="1" t="s">
        <v>134</v>
      </c>
      <c r="I3587" s="77" t="str">
        <f>IF(OR(F3587="FFIE GRUPO 2",F3587="FFIE GRUPO 7"),"INTERVENTORIA",IF(OR(F3587="CONTRACTUAL",F3587="OTRO SÍ"),VLOOKUP(A3587,CECOS!$A$2:$I$56,9,0),"NO APLICA"))</f>
        <v>INTERVENTORIA</v>
      </c>
    </row>
    <row r="3588" spans="1:9" x14ac:dyDescent="0.25">
      <c r="A3588" s="40">
        <v>1622</v>
      </c>
      <c r="B3588" s="41">
        <v>43586</v>
      </c>
      <c r="C3588" s="42" t="s">
        <v>230</v>
      </c>
      <c r="D3588" s="42" t="s">
        <v>99</v>
      </c>
      <c r="E3588" s="3">
        <v>4687389.9600000009</v>
      </c>
      <c r="F3588" s="1" t="s">
        <v>134</v>
      </c>
      <c r="G3588" s="1" t="s">
        <v>134</v>
      </c>
      <c r="I3588" s="77" t="str">
        <f>IF(OR(F3588="FFIE GRUPO 2",F3588="FFIE GRUPO 7"),"INTERVENTORIA",IF(OR(F3588="CONTRACTUAL",F3588="OTRO SÍ"),VLOOKUP(A3588,CECOS!$A$2:$I$56,9,0),"NO APLICA"))</f>
        <v>INTERVENTORIA</v>
      </c>
    </row>
    <row r="3589" spans="1:9" x14ac:dyDescent="0.25">
      <c r="A3589" s="40">
        <v>1622</v>
      </c>
      <c r="B3589" s="41">
        <v>43586</v>
      </c>
      <c r="C3589" s="42" t="s">
        <v>230</v>
      </c>
      <c r="D3589" s="42" t="s">
        <v>105</v>
      </c>
      <c r="E3589" s="3">
        <v>0</v>
      </c>
      <c r="F3589" s="1" t="s">
        <v>134</v>
      </c>
      <c r="G3589" s="1" t="s">
        <v>134</v>
      </c>
      <c r="I3589" s="77" t="str">
        <f>IF(OR(F3589="FFIE GRUPO 2",F3589="FFIE GRUPO 7"),"INTERVENTORIA",IF(OR(F3589="CONTRACTUAL",F3589="OTRO SÍ"),VLOOKUP(A3589,CECOS!$A$2:$I$56,9,0),"NO APLICA"))</f>
        <v>INTERVENTORIA</v>
      </c>
    </row>
    <row r="3590" spans="1:9" x14ac:dyDescent="0.25">
      <c r="A3590" s="40">
        <v>1622</v>
      </c>
      <c r="B3590" s="41">
        <v>43586</v>
      </c>
      <c r="C3590" s="42" t="s">
        <v>230</v>
      </c>
      <c r="D3590" s="42" t="s">
        <v>95</v>
      </c>
      <c r="E3590" s="3">
        <v>0</v>
      </c>
      <c r="F3590" s="1" t="s">
        <v>134</v>
      </c>
      <c r="G3590" s="1" t="s">
        <v>134</v>
      </c>
      <c r="I3590" s="77" t="str">
        <f>IF(OR(F3590="FFIE GRUPO 2",F3590="FFIE GRUPO 7"),"INTERVENTORIA",IF(OR(F3590="CONTRACTUAL",F3590="OTRO SÍ"),VLOOKUP(A3590,CECOS!$A$2:$I$56,9,0),"NO APLICA"))</f>
        <v>INTERVENTORIA</v>
      </c>
    </row>
    <row r="3591" spans="1:9" x14ac:dyDescent="0.25">
      <c r="A3591" s="40">
        <v>1622</v>
      </c>
      <c r="B3591" s="41">
        <v>43586</v>
      </c>
      <c r="C3591" s="42" t="s">
        <v>230</v>
      </c>
      <c r="D3591" s="42" t="s">
        <v>94</v>
      </c>
      <c r="E3591" s="3">
        <v>0</v>
      </c>
      <c r="F3591" s="1" t="s">
        <v>134</v>
      </c>
      <c r="G3591" s="1" t="s">
        <v>134</v>
      </c>
      <c r="I3591" s="77" t="str">
        <f>IF(OR(F3591="FFIE GRUPO 2",F3591="FFIE GRUPO 7"),"INTERVENTORIA",IF(OR(F3591="CONTRACTUAL",F3591="OTRO SÍ"),VLOOKUP(A3591,CECOS!$A$2:$I$56,9,0),"NO APLICA"))</f>
        <v>INTERVENTORIA</v>
      </c>
    </row>
    <row r="3592" spans="1:9" x14ac:dyDescent="0.25">
      <c r="A3592" s="40">
        <v>1622</v>
      </c>
      <c r="B3592" s="41">
        <v>43586</v>
      </c>
      <c r="C3592" s="42" t="s">
        <v>230</v>
      </c>
      <c r="D3592" s="42" t="s">
        <v>106</v>
      </c>
      <c r="E3592" s="3">
        <v>0</v>
      </c>
      <c r="F3592" s="1" t="s">
        <v>134</v>
      </c>
      <c r="G3592" s="1" t="s">
        <v>134</v>
      </c>
      <c r="I3592" s="77" t="str">
        <f>IF(OR(F3592="FFIE GRUPO 2",F3592="FFIE GRUPO 7"),"INTERVENTORIA",IF(OR(F3592="CONTRACTUAL",F3592="OTRO SÍ"),VLOOKUP(A3592,CECOS!$A$2:$I$56,9,0),"NO APLICA"))</f>
        <v>INTERVENTORIA</v>
      </c>
    </row>
    <row r="3593" spans="1:9" x14ac:dyDescent="0.25">
      <c r="A3593" s="40">
        <v>1622</v>
      </c>
      <c r="B3593" s="41">
        <v>43586</v>
      </c>
      <c r="C3593" s="42" t="s">
        <v>230</v>
      </c>
      <c r="D3593" s="42" t="s">
        <v>107</v>
      </c>
      <c r="E3593" s="3">
        <v>0</v>
      </c>
      <c r="F3593" s="1" t="s">
        <v>134</v>
      </c>
      <c r="G3593" s="1" t="s">
        <v>134</v>
      </c>
      <c r="I3593" s="77" t="str">
        <f>IF(OR(F3593="FFIE GRUPO 2",F3593="FFIE GRUPO 7"),"INTERVENTORIA",IF(OR(F3593="CONTRACTUAL",F3593="OTRO SÍ"),VLOOKUP(A3593,CECOS!$A$2:$I$56,9,0),"NO APLICA"))</f>
        <v>INTERVENTORIA</v>
      </c>
    </row>
    <row r="3594" spans="1:9" x14ac:dyDescent="0.25">
      <c r="A3594" s="40">
        <v>1622</v>
      </c>
      <c r="B3594" s="41">
        <v>43586</v>
      </c>
      <c r="C3594" s="42" t="s">
        <v>230</v>
      </c>
      <c r="D3594" s="42" t="s">
        <v>96</v>
      </c>
      <c r="E3594" s="3">
        <v>0</v>
      </c>
      <c r="F3594" s="1" t="s">
        <v>134</v>
      </c>
      <c r="G3594" s="1" t="s">
        <v>134</v>
      </c>
      <c r="I3594" s="77" t="str">
        <f>IF(OR(F3594="FFIE GRUPO 2",F3594="FFIE GRUPO 7"),"INTERVENTORIA",IF(OR(F3594="CONTRACTUAL",F3594="OTRO SÍ"),VLOOKUP(A3594,CECOS!$A$2:$I$56,9,0),"NO APLICA"))</f>
        <v>INTERVENTORIA</v>
      </c>
    </row>
    <row r="3595" spans="1:9" x14ac:dyDescent="0.25">
      <c r="A3595" s="40">
        <v>1622</v>
      </c>
      <c r="B3595" s="41">
        <v>43586</v>
      </c>
      <c r="C3595" s="42" t="s">
        <v>230</v>
      </c>
      <c r="D3595" s="42" t="s">
        <v>97</v>
      </c>
      <c r="E3595" s="3">
        <v>0</v>
      </c>
      <c r="F3595" s="1" t="s">
        <v>134</v>
      </c>
      <c r="G3595" s="1" t="s">
        <v>134</v>
      </c>
      <c r="I3595" s="77" t="str">
        <f>IF(OR(F3595="FFIE GRUPO 2",F3595="FFIE GRUPO 7"),"INTERVENTORIA",IF(OR(F3595="CONTRACTUAL",F3595="OTRO SÍ"),VLOOKUP(A3595,CECOS!$A$2:$I$56,9,0),"NO APLICA"))</f>
        <v>INTERVENTORIA</v>
      </c>
    </row>
    <row r="3596" spans="1:9" x14ac:dyDescent="0.25">
      <c r="A3596" s="40">
        <v>1622</v>
      </c>
      <c r="B3596" s="41">
        <v>43586</v>
      </c>
      <c r="C3596" s="42" t="s">
        <v>230</v>
      </c>
      <c r="D3596" s="42" t="s">
        <v>102</v>
      </c>
      <c r="E3596" s="3">
        <v>0</v>
      </c>
      <c r="F3596" s="1" t="s">
        <v>134</v>
      </c>
      <c r="G3596" s="1" t="s">
        <v>134</v>
      </c>
      <c r="I3596" s="77" t="str">
        <f>IF(OR(F3596="FFIE GRUPO 2",F3596="FFIE GRUPO 7"),"INTERVENTORIA",IF(OR(F3596="CONTRACTUAL",F3596="OTRO SÍ"),VLOOKUP(A3596,CECOS!$A$2:$I$56,9,0),"NO APLICA"))</f>
        <v>INTERVENTORIA</v>
      </c>
    </row>
    <row r="3597" spans="1:9" x14ac:dyDescent="0.25">
      <c r="A3597" s="40">
        <v>1622</v>
      </c>
      <c r="B3597" s="41">
        <v>43586</v>
      </c>
      <c r="C3597" s="42" t="s">
        <v>230</v>
      </c>
      <c r="D3597" s="42" t="s">
        <v>103</v>
      </c>
      <c r="E3597" s="3">
        <v>0</v>
      </c>
      <c r="F3597" s="1" t="s">
        <v>134</v>
      </c>
      <c r="G3597" s="1" t="s">
        <v>134</v>
      </c>
      <c r="I3597" s="77" t="str">
        <f>IF(OR(F3597="FFIE GRUPO 2",F3597="FFIE GRUPO 7"),"INTERVENTORIA",IF(OR(F3597="CONTRACTUAL",F3597="OTRO SÍ"),VLOOKUP(A3597,CECOS!$A$2:$I$56,9,0),"NO APLICA"))</f>
        <v>INTERVENTORIA</v>
      </c>
    </row>
    <row r="3598" spans="1:9" x14ac:dyDescent="0.25">
      <c r="A3598" s="40">
        <v>1622</v>
      </c>
      <c r="B3598" s="41">
        <v>43586</v>
      </c>
      <c r="C3598" s="42" t="s">
        <v>230</v>
      </c>
      <c r="D3598" s="42" t="s">
        <v>104</v>
      </c>
      <c r="E3598" s="3">
        <v>0</v>
      </c>
      <c r="F3598" s="1" t="s">
        <v>134</v>
      </c>
      <c r="G3598" s="1" t="s">
        <v>134</v>
      </c>
      <c r="I3598" s="77" t="str">
        <f>IF(OR(F3598="FFIE GRUPO 2",F3598="FFIE GRUPO 7"),"INTERVENTORIA",IF(OR(F3598="CONTRACTUAL",F3598="OTRO SÍ"),VLOOKUP(A3598,CECOS!$A$2:$I$56,9,0),"NO APLICA"))</f>
        <v>INTERVENTORIA</v>
      </c>
    </row>
    <row r="3599" spans="1:9" x14ac:dyDescent="0.25">
      <c r="A3599" s="40">
        <v>1622</v>
      </c>
      <c r="B3599" s="41">
        <v>43617</v>
      </c>
      <c r="C3599" s="42" t="s">
        <v>230</v>
      </c>
      <c r="D3599" s="42" t="s">
        <v>13</v>
      </c>
      <c r="E3599" s="3">
        <v>0</v>
      </c>
      <c r="F3599" s="1" t="s">
        <v>134</v>
      </c>
      <c r="G3599" s="1" t="s">
        <v>134</v>
      </c>
      <c r="I3599" s="77" t="str">
        <f>IF(OR(F3599="FFIE GRUPO 2",F3599="FFIE GRUPO 7"),"INTERVENTORIA",IF(OR(F3599="CONTRACTUAL",F3599="OTRO SÍ"),VLOOKUP(A3599,CECOS!$A$2:$I$56,9,0),"NO APLICA"))</f>
        <v>INTERVENTORIA</v>
      </c>
    </row>
    <row r="3600" spans="1:9" x14ac:dyDescent="0.25">
      <c r="A3600" s="40">
        <v>1622</v>
      </c>
      <c r="B3600" s="41">
        <v>43617</v>
      </c>
      <c r="C3600" s="42" t="s">
        <v>230</v>
      </c>
      <c r="D3600" s="42" t="s">
        <v>91</v>
      </c>
      <c r="E3600" s="3">
        <v>0</v>
      </c>
      <c r="F3600" s="1" t="s">
        <v>134</v>
      </c>
      <c r="G3600" s="1" t="s">
        <v>134</v>
      </c>
      <c r="I3600" s="77" t="str">
        <f>IF(OR(F3600="FFIE GRUPO 2",F3600="FFIE GRUPO 7"),"INTERVENTORIA",IF(OR(F3600="CONTRACTUAL",F3600="OTRO SÍ"),VLOOKUP(A3600,CECOS!$A$2:$I$56,9,0),"NO APLICA"))</f>
        <v>INTERVENTORIA</v>
      </c>
    </row>
    <row r="3601" spans="1:9" x14ac:dyDescent="0.25">
      <c r="A3601" s="40">
        <v>1622</v>
      </c>
      <c r="B3601" s="41">
        <v>43617</v>
      </c>
      <c r="C3601" s="42" t="s">
        <v>230</v>
      </c>
      <c r="D3601" s="42" t="s">
        <v>92</v>
      </c>
      <c r="E3601" s="3">
        <v>0</v>
      </c>
      <c r="F3601" s="1" t="s">
        <v>134</v>
      </c>
      <c r="G3601" s="1" t="s">
        <v>134</v>
      </c>
      <c r="I3601" s="77" t="str">
        <f>IF(OR(F3601="FFIE GRUPO 2",F3601="FFIE GRUPO 7"),"INTERVENTORIA",IF(OR(F3601="CONTRACTUAL",F3601="OTRO SÍ"),VLOOKUP(A3601,CECOS!$A$2:$I$56,9,0),"NO APLICA"))</f>
        <v>INTERVENTORIA</v>
      </c>
    </row>
    <row r="3602" spans="1:9" x14ac:dyDescent="0.25">
      <c r="A3602" s="40">
        <v>1622</v>
      </c>
      <c r="B3602" s="41">
        <v>43617</v>
      </c>
      <c r="C3602" s="42" t="s">
        <v>230</v>
      </c>
      <c r="D3602" s="42" t="s">
        <v>127</v>
      </c>
      <c r="E3602" s="3">
        <v>44700000</v>
      </c>
      <c r="F3602" s="1" t="s">
        <v>134</v>
      </c>
      <c r="G3602" s="1" t="s">
        <v>134</v>
      </c>
      <c r="I3602" s="77" t="str">
        <f>IF(OR(F3602="FFIE GRUPO 2",F3602="FFIE GRUPO 7"),"INTERVENTORIA",IF(OR(F3602="CONTRACTUAL",F3602="OTRO SÍ"),VLOOKUP(A3602,CECOS!$A$2:$I$56,9,0),"NO APLICA"))</f>
        <v>INTERVENTORIA</v>
      </c>
    </row>
    <row r="3603" spans="1:9" x14ac:dyDescent="0.25">
      <c r="A3603" s="40">
        <v>1622</v>
      </c>
      <c r="B3603" s="41">
        <v>43617</v>
      </c>
      <c r="C3603" s="42" t="s">
        <v>230</v>
      </c>
      <c r="D3603" s="42" t="s">
        <v>24</v>
      </c>
      <c r="E3603" s="3">
        <v>0</v>
      </c>
      <c r="F3603" s="1" t="s">
        <v>134</v>
      </c>
      <c r="G3603" s="1" t="s">
        <v>134</v>
      </c>
      <c r="I3603" s="77" t="str">
        <f>IF(OR(F3603="FFIE GRUPO 2",F3603="FFIE GRUPO 7"),"INTERVENTORIA",IF(OR(F3603="CONTRACTUAL",F3603="OTRO SÍ"),VLOOKUP(A3603,CECOS!$A$2:$I$56,9,0),"NO APLICA"))</f>
        <v>INTERVENTORIA</v>
      </c>
    </row>
    <row r="3604" spans="1:9" x14ac:dyDescent="0.25">
      <c r="A3604" s="40">
        <v>1622</v>
      </c>
      <c r="B3604" s="41">
        <v>43617</v>
      </c>
      <c r="C3604" s="42" t="s">
        <v>230</v>
      </c>
      <c r="D3604" s="42" t="s">
        <v>29</v>
      </c>
      <c r="E3604" s="3">
        <v>0</v>
      </c>
      <c r="F3604" s="1" t="s">
        <v>134</v>
      </c>
      <c r="G3604" s="1" t="s">
        <v>134</v>
      </c>
      <c r="I3604" s="77" t="str">
        <f>IF(OR(F3604="FFIE GRUPO 2",F3604="FFIE GRUPO 7"),"INTERVENTORIA",IF(OR(F3604="CONTRACTUAL",F3604="OTRO SÍ"),VLOOKUP(A3604,CECOS!$A$2:$I$56,9,0),"NO APLICA"))</f>
        <v>INTERVENTORIA</v>
      </c>
    </row>
    <row r="3605" spans="1:9" x14ac:dyDescent="0.25">
      <c r="A3605" s="40">
        <v>1622</v>
      </c>
      <c r="B3605" s="41">
        <v>43617</v>
      </c>
      <c r="C3605" s="42" t="s">
        <v>230</v>
      </c>
      <c r="D3605" s="42" t="s">
        <v>99</v>
      </c>
      <c r="E3605" s="3">
        <v>0</v>
      </c>
      <c r="F3605" s="1" t="s">
        <v>134</v>
      </c>
      <c r="G3605" s="1" t="s">
        <v>134</v>
      </c>
      <c r="I3605" s="77" t="str">
        <f>IF(OR(F3605="FFIE GRUPO 2",F3605="FFIE GRUPO 7"),"INTERVENTORIA",IF(OR(F3605="CONTRACTUAL",F3605="OTRO SÍ"),VLOOKUP(A3605,CECOS!$A$2:$I$56,9,0),"NO APLICA"))</f>
        <v>INTERVENTORIA</v>
      </c>
    </row>
    <row r="3606" spans="1:9" x14ac:dyDescent="0.25">
      <c r="A3606" s="40">
        <v>1622</v>
      </c>
      <c r="B3606" s="41">
        <v>43617</v>
      </c>
      <c r="C3606" s="42" t="s">
        <v>230</v>
      </c>
      <c r="D3606" s="42" t="s">
        <v>105</v>
      </c>
      <c r="E3606" s="3">
        <v>0</v>
      </c>
      <c r="F3606" s="1" t="s">
        <v>134</v>
      </c>
      <c r="G3606" s="1" t="s">
        <v>134</v>
      </c>
      <c r="I3606" s="77" t="str">
        <f>IF(OR(F3606="FFIE GRUPO 2",F3606="FFIE GRUPO 7"),"INTERVENTORIA",IF(OR(F3606="CONTRACTUAL",F3606="OTRO SÍ"),VLOOKUP(A3606,CECOS!$A$2:$I$56,9,0),"NO APLICA"))</f>
        <v>INTERVENTORIA</v>
      </c>
    </row>
    <row r="3607" spans="1:9" x14ac:dyDescent="0.25">
      <c r="A3607" s="40">
        <v>1622</v>
      </c>
      <c r="B3607" s="41">
        <v>43617</v>
      </c>
      <c r="C3607" s="42" t="s">
        <v>230</v>
      </c>
      <c r="D3607" s="42" t="s">
        <v>95</v>
      </c>
      <c r="E3607" s="3">
        <v>0</v>
      </c>
      <c r="F3607" s="1" t="s">
        <v>134</v>
      </c>
      <c r="G3607" s="1" t="s">
        <v>134</v>
      </c>
      <c r="I3607" s="77" t="str">
        <f>IF(OR(F3607="FFIE GRUPO 2",F3607="FFIE GRUPO 7"),"INTERVENTORIA",IF(OR(F3607="CONTRACTUAL",F3607="OTRO SÍ"),VLOOKUP(A3607,CECOS!$A$2:$I$56,9,0),"NO APLICA"))</f>
        <v>INTERVENTORIA</v>
      </c>
    </row>
    <row r="3608" spans="1:9" x14ac:dyDescent="0.25">
      <c r="A3608" s="40">
        <v>1622</v>
      </c>
      <c r="B3608" s="41">
        <v>43617</v>
      </c>
      <c r="C3608" s="42" t="s">
        <v>230</v>
      </c>
      <c r="D3608" s="42" t="s">
        <v>94</v>
      </c>
      <c r="E3608" s="3">
        <v>0</v>
      </c>
      <c r="F3608" s="1" t="s">
        <v>134</v>
      </c>
      <c r="G3608" s="1" t="s">
        <v>134</v>
      </c>
      <c r="I3608" s="77" t="str">
        <f>IF(OR(F3608="FFIE GRUPO 2",F3608="FFIE GRUPO 7"),"INTERVENTORIA",IF(OR(F3608="CONTRACTUAL",F3608="OTRO SÍ"),VLOOKUP(A3608,CECOS!$A$2:$I$56,9,0),"NO APLICA"))</f>
        <v>INTERVENTORIA</v>
      </c>
    </row>
    <row r="3609" spans="1:9" x14ac:dyDescent="0.25">
      <c r="A3609" s="40">
        <v>1622</v>
      </c>
      <c r="B3609" s="41">
        <v>43617</v>
      </c>
      <c r="C3609" s="42" t="s">
        <v>230</v>
      </c>
      <c r="D3609" s="42" t="s">
        <v>106</v>
      </c>
      <c r="E3609" s="3">
        <v>0</v>
      </c>
      <c r="F3609" s="1" t="s">
        <v>134</v>
      </c>
      <c r="G3609" s="1" t="s">
        <v>134</v>
      </c>
      <c r="I3609" s="77" t="str">
        <f>IF(OR(F3609="FFIE GRUPO 2",F3609="FFIE GRUPO 7"),"INTERVENTORIA",IF(OR(F3609="CONTRACTUAL",F3609="OTRO SÍ"),VLOOKUP(A3609,CECOS!$A$2:$I$56,9,0),"NO APLICA"))</f>
        <v>INTERVENTORIA</v>
      </c>
    </row>
    <row r="3610" spans="1:9" x14ac:dyDescent="0.25">
      <c r="A3610" s="40">
        <v>1622</v>
      </c>
      <c r="B3610" s="41">
        <v>43617</v>
      </c>
      <c r="C3610" s="42" t="s">
        <v>230</v>
      </c>
      <c r="D3610" s="42" t="s">
        <v>107</v>
      </c>
      <c r="E3610" s="3">
        <v>0</v>
      </c>
      <c r="F3610" s="1" t="s">
        <v>134</v>
      </c>
      <c r="G3610" s="1" t="s">
        <v>134</v>
      </c>
      <c r="I3610" s="77" t="str">
        <f>IF(OR(F3610="FFIE GRUPO 2",F3610="FFIE GRUPO 7"),"INTERVENTORIA",IF(OR(F3610="CONTRACTUAL",F3610="OTRO SÍ"),VLOOKUP(A3610,CECOS!$A$2:$I$56,9,0),"NO APLICA"))</f>
        <v>INTERVENTORIA</v>
      </c>
    </row>
    <row r="3611" spans="1:9" x14ac:dyDescent="0.25">
      <c r="A3611" s="40">
        <v>1622</v>
      </c>
      <c r="B3611" s="41">
        <v>43617</v>
      </c>
      <c r="C3611" s="42" t="s">
        <v>230</v>
      </c>
      <c r="D3611" s="42" t="s">
        <v>96</v>
      </c>
      <c r="E3611" s="3">
        <v>0</v>
      </c>
      <c r="F3611" s="1" t="s">
        <v>134</v>
      </c>
      <c r="G3611" s="1" t="s">
        <v>134</v>
      </c>
      <c r="I3611" s="77" t="str">
        <f>IF(OR(F3611="FFIE GRUPO 2",F3611="FFIE GRUPO 7"),"INTERVENTORIA",IF(OR(F3611="CONTRACTUAL",F3611="OTRO SÍ"),VLOOKUP(A3611,CECOS!$A$2:$I$56,9,0),"NO APLICA"))</f>
        <v>INTERVENTORIA</v>
      </c>
    </row>
    <row r="3612" spans="1:9" x14ac:dyDescent="0.25">
      <c r="A3612" s="40">
        <v>1622</v>
      </c>
      <c r="B3612" s="41">
        <v>43617</v>
      </c>
      <c r="C3612" s="42" t="s">
        <v>230</v>
      </c>
      <c r="D3612" s="42" t="s">
        <v>97</v>
      </c>
      <c r="E3612" s="3">
        <v>0</v>
      </c>
      <c r="F3612" s="1" t="s">
        <v>134</v>
      </c>
      <c r="G3612" s="1" t="s">
        <v>134</v>
      </c>
      <c r="I3612" s="77" t="str">
        <f>IF(OR(F3612="FFIE GRUPO 2",F3612="FFIE GRUPO 7"),"INTERVENTORIA",IF(OR(F3612="CONTRACTUAL",F3612="OTRO SÍ"),VLOOKUP(A3612,CECOS!$A$2:$I$56,9,0),"NO APLICA"))</f>
        <v>INTERVENTORIA</v>
      </c>
    </row>
    <row r="3613" spans="1:9" x14ac:dyDescent="0.25">
      <c r="A3613" s="40">
        <v>1622</v>
      </c>
      <c r="B3613" s="41">
        <v>43617</v>
      </c>
      <c r="C3613" s="42" t="s">
        <v>230</v>
      </c>
      <c r="D3613" s="42" t="s">
        <v>102</v>
      </c>
      <c r="E3613" s="3">
        <v>0</v>
      </c>
      <c r="F3613" s="1" t="s">
        <v>134</v>
      </c>
      <c r="G3613" s="1" t="s">
        <v>134</v>
      </c>
      <c r="I3613" s="77" t="str">
        <f>IF(OR(F3613="FFIE GRUPO 2",F3613="FFIE GRUPO 7"),"INTERVENTORIA",IF(OR(F3613="CONTRACTUAL",F3613="OTRO SÍ"),VLOOKUP(A3613,CECOS!$A$2:$I$56,9,0),"NO APLICA"))</f>
        <v>INTERVENTORIA</v>
      </c>
    </row>
    <row r="3614" spans="1:9" x14ac:dyDescent="0.25">
      <c r="A3614" s="40">
        <v>1622</v>
      </c>
      <c r="B3614" s="41">
        <v>43617</v>
      </c>
      <c r="C3614" s="42" t="s">
        <v>230</v>
      </c>
      <c r="D3614" s="42" t="s">
        <v>103</v>
      </c>
      <c r="E3614" s="3">
        <v>0</v>
      </c>
      <c r="F3614" s="1" t="s">
        <v>134</v>
      </c>
      <c r="G3614" s="1" t="s">
        <v>134</v>
      </c>
      <c r="I3614" s="77" t="str">
        <f>IF(OR(F3614="FFIE GRUPO 2",F3614="FFIE GRUPO 7"),"INTERVENTORIA",IF(OR(F3614="CONTRACTUAL",F3614="OTRO SÍ"),VLOOKUP(A3614,CECOS!$A$2:$I$56,9,0),"NO APLICA"))</f>
        <v>INTERVENTORIA</v>
      </c>
    </row>
    <row r="3615" spans="1:9" x14ac:dyDescent="0.25">
      <c r="A3615" s="40">
        <v>1622</v>
      </c>
      <c r="B3615" s="41">
        <v>43617</v>
      </c>
      <c r="C3615" s="42" t="s">
        <v>230</v>
      </c>
      <c r="D3615" s="42" t="s">
        <v>104</v>
      </c>
      <c r="E3615" s="3">
        <v>0</v>
      </c>
      <c r="F3615" s="1" t="s">
        <v>134</v>
      </c>
      <c r="G3615" s="1" t="s">
        <v>134</v>
      </c>
      <c r="I3615" s="77" t="str">
        <f>IF(OR(F3615="FFIE GRUPO 2",F3615="FFIE GRUPO 7"),"INTERVENTORIA",IF(OR(F3615="CONTRACTUAL",F3615="OTRO SÍ"),VLOOKUP(A3615,CECOS!$A$2:$I$56,9,0),"NO APLICA"))</f>
        <v>INTERVENTORIA</v>
      </c>
    </row>
    <row r="3616" spans="1:9" x14ac:dyDescent="0.25">
      <c r="A3616" s="40">
        <v>1622</v>
      </c>
      <c r="B3616" s="41">
        <v>43647</v>
      </c>
      <c r="C3616" s="42" t="s">
        <v>230</v>
      </c>
      <c r="D3616" s="42" t="s">
        <v>13</v>
      </c>
      <c r="E3616" s="3">
        <v>0</v>
      </c>
      <c r="F3616" s="1" t="s">
        <v>134</v>
      </c>
      <c r="G3616" s="1" t="s">
        <v>134</v>
      </c>
      <c r="I3616" s="77" t="str">
        <f>IF(OR(F3616="FFIE GRUPO 2",F3616="FFIE GRUPO 7"),"INTERVENTORIA",IF(OR(F3616="CONTRACTUAL",F3616="OTRO SÍ"),VLOOKUP(A3616,CECOS!$A$2:$I$56,9,0),"NO APLICA"))</f>
        <v>INTERVENTORIA</v>
      </c>
    </row>
    <row r="3617" spans="1:9" x14ac:dyDescent="0.25">
      <c r="A3617" s="40">
        <v>1622</v>
      </c>
      <c r="B3617" s="41">
        <v>43647</v>
      </c>
      <c r="C3617" s="42" t="s">
        <v>230</v>
      </c>
      <c r="D3617" s="42" t="s">
        <v>91</v>
      </c>
      <c r="E3617" s="3">
        <v>0</v>
      </c>
      <c r="F3617" s="1" t="s">
        <v>134</v>
      </c>
      <c r="G3617" s="1" t="s">
        <v>134</v>
      </c>
      <c r="I3617" s="77" t="str">
        <f>IF(OR(F3617="FFIE GRUPO 2",F3617="FFIE GRUPO 7"),"INTERVENTORIA",IF(OR(F3617="CONTRACTUAL",F3617="OTRO SÍ"),VLOOKUP(A3617,CECOS!$A$2:$I$56,9,0),"NO APLICA"))</f>
        <v>INTERVENTORIA</v>
      </c>
    </row>
    <row r="3618" spans="1:9" x14ac:dyDescent="0.25">
      <c r="A3618" s="40">
        <v>1622</v>
      </c>
      <c r="B3618" s="41">
        <v>43647</v>
      </c>
      <c r="C3618" s="42" t="s">
        <v>230</v>
      </c>
      <c r="D3618" s="42" t="s">
        <v>92</v>
      </c>
      <c r="E3618" s="3">
        <v>0</v>
      </c>
      <c r="F3618" s="1" t="s">
        <v>134</v>
      </c>
      <c r="G3618" s="1" t="s">
        <v>134</v>
      </c>
      <c r="I3618" s="77" t="str">
        <f>IF(OR(F3618="FFIE GRUPO 2",F3618="FFIE GRUPO 7"),"INTERVENTORIA",IF(OR(F3618="CONTRACTUAL",F3618="OTRO SÍ"),VLOOKUP(A3618,CECOS!$A$2:$I$56,9,0),"NO APLICA"))</f>
        <v>INTERVENTORIA</v>
      </c>
    </row>
    <row r="3619" spans="1:9" x14ac:dyDescent="0.25">
      <c r="A3619" s="40">
        <v>1622</v>
      </c>
      <c r="B3619" s="41">
        <v>43647</v>
      </c>
      <c r="C3619" s="42" t="s">
        <v>230</v>
      </c>
      <c r="D3619" s="42" t="s">
        <v>127</v>
      </c>
      <c r="E3619" s="3">
        <v>44700000</v>
      </c>
      <c r="F3619" s="1" t="s">
        <v>134</v>
      </c>
      <c r="G3619" s="1" t="s">
        <v>134</v>
      </c>
      <c r="I3619" s="77" t="str">
        <f>IF(OR(F3619="FFIE GRUPO 2",F3619="FFIE GRUPO 7"),"INTERVENTORIA",IF(OR(F3619="CONTRACTUAL",F3619="OTRO SÍ"),VLOOKUP(A3619,CECOS!$A$2:$I$56,9,0),"NO APLICA"))</f>
        <v>INTERVENTORIA</v>
      </c>
    </row>
    <row r="3620" spans="1:9" x14ac:dyDescent="0.25">
      <c r="A3620" s="40">
        <v>1622</v>
      </c>
      <c r="B3620" s="41">
        <v>43647</v>
      </c>
      <c r="C3620" s="42" t="s">
        <v>230</v>
      </c>
      <c r="D3620" s="42" t="s">
        <v>24</v>
      </c>
      <c r="E3620" s="3">
        <v>0</v>
      </c>
      <c r="F3620" s="1" t="s">
        <v>134</v>
      </c>
      <c r="G3620" s="1" t="s">
        <v>134</v>
      </c>
      <c r="I3620" s="77" t="str">
        <f>IF(OR(F3620="FFIE GRUPO 2",F3620="FFIE GRUPO 7"),"INTERVENTORIA",IF(OR(F3620="CONTRACTUAL",F3620="OTRO SÍ"),VLOOKUP(A3620,CECOS!$A$2:$I$56,9,0),"NO APLICA"))</f>
        <v>INTERVENTORIA</v>
      </c>
    </row>
    <row r="3621" spans="1:9" x14ac:dyDescent="0.25">
      <c r="A3621" s="40">
        <v>1622</v>
      </c>
      <c r="B3621" s="41">
        <v>43647</v>
      </c>
      <c r="C3621" s="42" t="s">
        <v>230</v>
      </c>
      <c r="D3621" s="42" t="s">
        <v>29</v>
      </c>
      <c r="E3621" s="3">
        <v>3906157.7699999996</v>
      </c>
      <c r="F3621" s="1" t="s">
        <v>134</v>
      </c>
      <c r="G3621" s="1" t="s">
        <v>134</v>
      </c>
      <c r="I3621" s="77" t="str">
        <f>IF(OR(F3621="FFIE GRUPO 2",F3621="FFIE GRUPO 7"),"INTERVENTORIA",IF(OR(F3621="CONTRACTUAL",F3621="OTRO SÍ"),VLOOKUP(A3621,CECOS!$A$2:$I$56,9,0),"NO APLICA"))</f>
        <v>INTERVENTORIA</v>
      </c>
    </row>
    <row r="3622" spans="1:9" x14ac:dyDescent="0.25">
      <c r="A3622" s="40">
        <v>1622</v>
      </c>
      <c r="B3622" s="41">
        <v>43647</v>
      </c>
      <c r="C3622" s="42" t="s">
        <v>230</v>
      </c>
      <c r="D3622" s="42" t="s">
        <v>99</v>
      </c>
      <c r="E3622" s="3">
        <v>0</v>
      </c>
      <c r="F3622" s="1" t="s">
        <v>134</v>
      </c>
      <c r="G3622" s="1" t="s">
        <v>134</v>
      </c>
      <c r="I3622" s="77" t="str">
        <f>IF(OR(F3622="FFIE GRUPO 2",F3622="FFIE GRUPO 7"),"INTERVENTORIA",IF(OR(F3622="CONTRACTUAL",F3622="OTRO SÍ"),VLOOKUP(A3622,CECOS!$A$2:$I$56,9,0),"NO APLICA"))</f>
        <v>INTERVENTORIA</v>
      </c>
    </row>
    <row r="3623" spans="1:9" x14ac:dyDescent="0.25">
      <c r="A3623" s="40">
        <v>1622</v>
      </c>
      <c r="B3623" s="41">
        <v>43647</v>
      </c>
      <c r="C3623" s="42" t="s">
        <v>230</v>
      </c>
      <c r="D3623" s="42" t="s">
        <v>105</v>
      </c>
      <c r="E3623" s="3">
        <v>0</v>
      </c>
      <c r="F3623" s="1" t="s">
        <v>134</v>
      </c>
      <c r="G3623" s="1" t="s">
        <v>134</v>
      </c>
      <c r="I3623" s="77" t="str">
        <f>IF(OR(F3623="FFIE GRUPO 2",F3623="FFIE GRUPO 7"),"INTERVENTORIA",IF(OR(F3623="CONTRACTUAL",F3623="OTRO SÍ"),VLOOKUP(A3623,CECOS!$A$2:$I$56,9,0),"NO APLICA"))</f>
        <v>INTERVENTORIA</v>
      </c>
    </row>
    <row r="3624" spans="1:9" x14ac:dyDescent="0.25">
      <c r="A3624" s="40">
        <v>1622</v>
      </c>
      <c r="B3624" s="41">
        <v>43647</v>
      </c>
      <c r="C3624" s="42" t="s">
        <v>230</v>
      </c>
      <c r="D3624" s="42" t="s">
        <v>95</v>
      </c>
      <c r="E3624" s="3">
        <v>0</v>
      </c>
      <c r="F3624" s="1" t="s">
        <v>134</v>
      </c>
      <c r="G3624" s="1" t="s">
        <v>134</v>
      </c>
      <c r="I3624" s="77" t="str">
        <f>IF(OR(F3624="FFIE GRUPO 2",F3624="FFIE GRUPO 7"),"INTERVENTORIA",IF(OR(F3624="CONTRACTUAL",F3624="OTRO SÍ"),VLOOKUP(A3624,CECOS!$A$2:$I$56,9,0),"NO APLICA"))</f>
        <v>INTERVENTORIA</v>
      </c>
    </row>
    <row r="3625" spans="1:9" x14ac:dyDescent="0.25">
      <c r="A3625" s="40">
        <v>1622</v>
      </c>
      <c r="B3625" s="41">
        <v>43647</v>
      </c>
      <c r="C3625" s="42" t="s">
        <v>230</v>
      </c>
      <c r="D3625" s="42" t="s">
        <v>94</v>
      </c>
      <c r="E3625" s="3">
        <v>0</v>
      </c>
      <c r="F3625" s="1" t="s">
        <v>134</v>
      </c>
      <c r="G3625" s="1" t="s">
        <v>134</v>
      </c>
      <c r="I3625" s="77" t="str">
        <f>IF(OR(F3625="FFIE GRUPO 2",F3625="FFIE GRUPO 7"),"INTERVENTORIA",IF(OR(F3625="CONTRACTUAL",F3625="OTRO SÍ"),VLOOKUP(A3625,CECOS!$A$2:$I$56,9,0),"NO APLICA"))</f>
        <v>INTERVENTORIA</v>
      </c>
    </row>
    <row r="3626" spans="1:9" x14ac:dyDescent="0.25">
      <c r="A3626" s="40">
        <v>1622</v>
      </c>
      <c r="B3626" s="41">
        <v>43647</v>
      </c>
      <c r="C3626" s="42" t="s">
        <v>230</v>
      </c>
      <c r="D3626" s="42" t="s">
        <v>106</v>
      </c>
      <c r="E3626" s="3">
        <v>0</v>
      </c>
      <c r="F3626" s="1" t="s">
        <v>134</v>
      </c>
      <c r="G3626" s="1" t="s">
        <v>134</v>
      </c>
      <c r="I3626" s="77" t="str">
        <f>IF(OR(F3626="FFIE GRUPO 2",F3626="FFIE GRUPO 7"),"INTERVENTORIA",IF(OR(F3626="CONTRACTUAL",F3626="OTRO SÍ"),VLOOKUP(A3626,CECOS!$A$2:$I$56,9,0),"NO APLICA"))</f>
        <v>INTERVENTORIA</v>
      </c>
    </row>
    <row r="3627" spans="1:9" x14ac:dyDescent="0.25">
      <c r="A3627" s="40">
        <v>1622</v>
      </c>
      <c r="B3627" s="41">
        <v>43647</v>
      </c>
      <c r="C3627" s="42" t="s">
        <v>230</v>
      </c>
      <c r="D3627" s="42" t="s">
        <v>107</v>
      </c>
      <c r="E3627" s="3">
        <v>0</v>
      </c>
      <c r="F3627" s="1" t="s">
        <v>134</v>
      </c>
      <c r="G3627" s="1" t="s">
        <v>134</v>
      </c>
      <c r="I3627" s="77" t="str">
        <f>IF(OR(F3627="FFIE GRUPO 2",F3627="FFIE GRUPO 7"),"INTERVENTORIA",IF(OR(F3627="CONTRACTUAL",F3627="OTRO SÍ"),VLOOKUP(A3627,CECOS!$A$2:$I$56,9,0),"NO APLICA"))</f>
        <v>INTERVENTORIA</v>
      </c>
    </row>
    <row r="3628" spans="1:9" x14ac:dyDescent="0.25">
      <c r="A3628" s="40">
        <v>1622</v>
      </c>
      <c r="B3628" s="41">
        <v>43647</v>
      </c>
      <c r="C3628" s="42" t="s">
        <v>230</v>
      </c>
      <c r="D3628" s="42" t="s">
        <v>96</v>
      </c>
      <c r="E3628" s="3">
        <v>0</v>
      </c>
      <c r="F3628" s="1" t="s">
        <v>134</v>
      </c>
      <c r="G3628" s="1" t="s">
        <v>134</v>
      </c>
      <c r="I3628" s="77" t="str">
        <f>IF(OR(F3628="FFIE GRUPO 2",F3628="FFIE GRUPO 7"),"INTERVENTORIA",IF(OR(F3628="CONTRACTUAL",F3628="OTRO SÍ"),VLOOKUP(A3628,CECOS!$A$2:$I$56,9,0),"NO APLICA"))</f>
        <v>INTERVENTORIA</v>
      </c>
    </row>
    <row r="3629" spans="1:9" x14ac:dyDescent="0.25">
      <c r="A3629" s="40">
        <v>1622</v>
      </c>
      <c r="B3629" s="41">
        <v>43647</v>
      </c>
      <c r="C3629" s="42" t="s">
        <v>230</v>
      </c>
      <c r="D3629" s="42" t="s">
        <v>97</v>
      </c>
      <c r="E3629" s="3">
        <v>0</v>
      </c>
      <c r="F3629" s="1" t="s">
        <v>134</v>
      </c>
      <c r="G3629" s="1" t="s">
        <v>134</v>
      </c>
      <c r="I3629" s="77" t="str">
        <f>IF(OR(F3629="FFIE GRUPO 2",F3629="FFIE GRUPO 7"),"INTERVENTORIA",IF(OR(F3629="CONTRACTUAL",F3629="OTRO SÍ"),VLOOKUP(A3629,CECOS!$A$2:$I$56,9,0),"NO APLICA"))</f>
        <v>INTERVENTORIA</v>
      </c>
    </row>
    <row r="3630" spans="1:9" x14ac:dyDescent="0.25">
      <c r="A3630" s="40">
        <v>1622</v>
      </c>
      <c r="B3630" s="41">
        <v>43647</v>
      </c>
      <c r="C3630" s="42" t="s">
        <v>230</v>
      </c>
      <c r="D3630" s="42" t="s">
        <v>102</v>
      </c>
      <c r="E3630" s="3">
        <v>0</v>
      </c>
      <c r="F3630" s="1" t="s">
        <v>134</v>
      </c>
      <c r="G3630" s="1" t="s">
        <v>134</v>
      </c>
      <c r="I3630" s="77" t="str">
        <f>IF(OR(F3630="FFIE GRUPO 2",F3630="FFIE GRUPO 7"),"INTERVENTORIA",IF(OR(F3630="CONTRACTUAL",F3630="OTRO SÍ"),VLOOKUP(A3630,CECOS!$A$2:$I$56,9,0),"NO APLICA"))</f>
        <v>INTERVENTORIA</v>
      </c>
    </row>
    <row r="3631" spans="1:9" x14ac:dyDescent="0.25">
      <c r="A3631" s="40">
        <v>1622</v>
      </c>
      <c r="B3631" s="41">
        <v>43647</v>
      </c>
      <c r="C3631" s="42" t="s">
        <v>230</v>
      </c>
      <c r="D3631" s="42" t="s">
        <v>103</v>
      </c>
      <c r="E3631" s="3">
        <v>0</v>
      </c>
      <c r="F3631" s="1" t="s">
        <v>134</v>
      </c>
      <c r="G3631" s="1" t="s">
        <v>134</v>
      </c>
      <c r="I3631" s="77" t="str">
        <f>IF(OR(F3631="FFIE GRUPO 2",F3631="FFIE GRUPO 7"),"INTERVENTORIA",IF(OR(F3631="CONTRACTUAL",F3631="OTRO SÍ"),VLOOKUP(A3631,CECOS!$A$2:$I$56,9,0),"NO APLICA"))</f>
        <v>INTERVENTORIA</v>
      </c>
    </row>
    <row r="3632" spans="1:9" x14ac:dyDescent="0.25">
      <c r="A3632" s="40">
        <v>1622</v>
      </c>
      <c r="B3632" s="41">
        <v>43647</v>
      </c>
      <c r="C3632" s="42" t="s">
        <v>230</v>
      </c>
      <c r="D3632" s="42" t="s">
        <v>104</v>
      </c>
      <c r="E3632" s="3">
        <v>0</v>
      </c>
      <c r="F3632" s="1" t="s">
        <v>134</v>
      </c>
      <c r="G3632" s="1" t="s">
        <v>134</v>
      </c>
      <c r="I3632" s="77" t="str">
        <f>IF(OR(F3632="FFIE GRUPO 2",F3632="FFIE GRUPO 7"),"INTERVENTORIA",IF(OR(F3632="CONTRACTUAL",F3632="OTRO SÍ"),VLOOKUP(A3632,CECOS!$A$2:$I$56,9,0),"NO APLICA"))</f>
        <v>INTERVENTORIA</v>
      </c>
    </row>
    <row r="3633" spans="1:9" x14ac:dyDescent="0.25">
      <c r="A3633" s="40">
        <v>1622</v>
      </c>
      <c r="B3633" s="41">
        <v>43678</v>
      </c>
      <c r="C3633" s="42" t="s">
        <v>230</v>
      </c>
      <c r="D3633" s="42" t="s">
        <v>13</v>
      </c>
      <c r="E3633" s="3">
        <v>0</v>
      </c>
      <c r="F3633" s="1" t="s">
        <v>134</v>
      </c>
      <c r="G3633" s="1" t="s">
        <v>134</v>
      </c>
      <c r="I3633" s="77" t="str">
        <f>IF(OR(F3633="FFIE GRUPO 2",F3633="FFIE GRUPO 7"),"INTERVENTORIA",IF(OR(F3633="CONTRACTUAL",F3633="OTRO SÍ"),VLOOKUP(A3633,CECOS!$A$2:$I$56,9,0),"NO APLICA"))</f>
        <v>INTERVENTORIA</v>
      </c>
    </row>
    <row r="3634" spans="1:9" x14ac:dyDescent="0.25">
      <c r="A3634" s="40">
        <v>1622</v>
      </c>
      <c r="B3634" s="41">
        <v>43678</v>
      </c>
      <c r="C3634" s="42" t="s">
        <v>230</v>
      </c>
      <c r="D3634" s="42" t="s">
        <v>91</v>
      </c>
      <c r="E3634" s="3">
        <v>0</v>
      </c>
      <c r="F3634" s="1" t="s">
        <v>134</v>
      </c>
      <c r="G3634" s="1" t="s">
        <v>134</v>
      </c>
      <c r="I3634" s="77" t="str">
        <f>IF(OR(F3634="FFIE GRUPO 2",F3634="FFIE GRUPO 7"),"INTERVENTORIA",IF(OR(F3634="CONTRACTUAL",F3634="OTRO SÍ"),VLOOKUP(A3634,CECOS!$A$2:$I$56,9,0),"NO APLICA"))</f>
        <v>INTERVENTORIA</v>
      </c>
    </row>
    <row r="3635" spans="1:9" x14ac:dyDescent="0.25">
      <c r="A3635" s="40">
        <v>1622</v>
      </c>
      <c r="B3635" s="41">
        <v>43678</v>
      </c>
      <c r="C3635" s="42" t="s">
        <v>230</v>
      </c>
      <c r="D3635" s="42" t="s">
        <v>92</v>
      </c>
      <c r="E3635" s="3">
        <v>0</v>
      </c>
      <c r="F3635" s="1" t="s">
        <v>134</v>
      </c>
      <c r="G3635" s="1" t="s">
        <v>134</v>
      </c>
      <c r="I3635" s="77" t="str">
        <f>IF(OR(F3635="FFIE GRUPO 2",F3635="FFIE GRUPO 7"),"INTERVENTORIA",IF(OR(F3635="CONTRACTUAL",F3635="OTRO SÍ"),VLOOKUP(A3635,CECOS!$A$2:$I$56,9,0),"NO APLICA"))</f>
        <v>INTERVENTORIA</v>
      </c>
    </row>
    <row r="3636" spans="1:9" x14ac:dyDescent="0.25">
      <c r="A3636" s="40">
        <v>1622</v>
      </c>
      <c r="B3636" s="41">
        <v>43678</v>
      </c>
      <c r="C3636" s="42" t="s">
        <v>230</v>
      </c>
      <c r="D3636" s="42" t="s">
        <v>127</v>
      </c>
      <c r="E3636" s="3">
        <v>44700000</v>
      </c>
      <c r="F3636" s="1" t="s">
        <v>134</v>
      </c>
      <c r="G3636" s="1" t="s">
        <v>134</v>
      </c>
      <c r="I3636" s="77" t="str">
        <f>IF(OR(F3636="FFIE GRUPO 2",F3636="FFIE GRUPO 7"),"INTERVENTORIA",IF(OR(F3636="CONTRACTUAL",F3636="OTRO SÍ"),VLOOKUP(A3636,CECOS!$A$2:$I$56,9,0),"NO APLICA"))</f>
        <v>INTERVENTORIA</v>
      </c>
    </row>
    <row r="3637" spans="1:9" x14ac:dyDescent="0.25">
      <c r="A3637" s="40">
        <v>1622</v>
      </c>
      <c r="B3637" s="41">
        <v>43678</v>
      </c>
      <c r="C3637" s="42" t="s">
        <v>230</v>
      </c>
      <c r="D3637" s="42" t="s">
        <v>24</v>
      </c>
      <c r="E3637" s="3">
        <v>0</v>
      </c>
      <c r="F3637" s="1" t="s">
        <v>134</v>
      </c>
      <c r="G3637" s="1" t="s">
        <v>134</v>
      </c>
      <c r="I3637" s="77" t="str">
        <f>IF(OR(F3637="FFIE GRUPO 2",F3637="FFIE GRUPO 7"),"INTERVENTORIA",IF(OR(F3637="CONTRACTUAL",F3637="OTRO SÍ"),VLOOKUP(A3637,CECOS!$A$2:$I$56,9,0),"NO APLICA"))</f>
        <v>INTERVENTORIA</v>
      </c>
    </row>
    <row r="3638" spans="1:9" x14ac:dyDescent="0.25">
      <c r="A3638" s="40">
        <v>1622</v>
      </c>
      <c r="B3638" s="41">
        <v>43678</v>
      </c>
      <c r="C3638" s="42" t="s">
        <v>230</v>
      </c>
      <c r="D3638" s="42" t="s">
        <v>99</v>
      </c>
      <c r="E3638" s="3">
        <v>0</v>
      </c>
      <c r="F3638" s="1" t="s">
        <v>134</v>
      </c>
      <c r="G3638" s="1" t="s">
        <v>134</v>
      </c>
      <c r="I3638" s="77" t="str">
        <f>IF(OR(F3638="FFIE GRUPO 2",F3638="FFIE GRUPO 7"),"INTERVENTORIA",IF(OR(F3638="CONTRACTUAL",F3638="OTRO SÍ"),VLOOKUP(A3638,CECOS!$A$2:$I$56,9,0),"NO APLICA"))</f>
        <v>INTERVENTORIA</v>
      </c>
    </row>
    <row r="3639" spans="1:9" x14ac:dyDescent="0.25">
      <c r="A3639" s="40">
        <v>1622</v>
      </c>
      <c r="B3639" s="41">
        <v>43678</v>
      </c>
      <c r="C3639" s="42" t="s">
        <v>230</v>
      </c>
      <c r="D3639" s="42" t="s">
        <v>105</v>
      </c>
      <c r="E3639" s="3">
        <v>0</v>
      </c>
      <c r="F3639" s="1" t="s">
        <v>134</v>
      </c>
      <c r="G3639" s="1" t="s">
        <v>134</v>
      </c>
      <c r="I3639" s="77" t="str">
        <f>IF(OR(F3639="FFIE GRUPO 2",F3639="FFIE GRUPO 7"),"INTERVENTORIA",IF(OR(F3639="CONTRACTUAL",F3639="OTRO SÍ"),VLOOKUP(A3639,CECOS!$A$2:$I$56,9,0),"NO APLICA"))</f>
        <v>INTERVENTORIA</v>
      </c>
    </row>
    <row r="3640" spans="1:9" x14ac:dyDescent="0.25">
      <c r="A3640" s="40">
        <v>1622</v>
      </c>
      <c r="B3640" s="41">
        <v>43678</v>
      </c>
      <c r="C3640" s="42" t="s">
        <v>230</v>
      </c>
      <c r="D3640" s="42" t="s">
        <v>95</v>
      </c>
      <c r="E3640" s="3">
        <v>0</v>
      </c>
      <c r="F3640" s="1" t="s">
        <v>134</v>
      </c>
      <c r="G3640" s="1" t="s">
        <v>134</v>
      </c>
      <c r="I3640" s="77" t="str">
        <f>IF(OR(F3640="FFIE GRUPO 2",F3640="FFIE GRUPO 7"),"INTERVENTORIA",IF(OR(F3640="CONTRACTUAL",F3640="OTRO SÍ"),VLOOKUP(A3640,CECOS!$A$2:$I$56,9,0),"NO APLICA"))</f>
        <v>INTERVENTORIA</v>
      </c>
    </row>
    <row r="3641" spans="1:9" x14ac:dyDescent="0.25">
      <c r="A3641" s="40">
        <v>1622</v>
      </c>
      <c r="B3641" s="41">
        <v>43678</v>
      </c>
      <c r="C3641" s="42" t="s">
        <v>230</v>
      </c>
      <c r="D3641" s="42" t="s">
        <v>94</v>
      </c>
      <c r="E3641" s="3">
        <v>0</v>
      </c>
      <c r="F3641" s="1" t="s">
        <v>134</v>
      </c>
      <c r="G3641" s="1" t="s">
        <v>134</v>
      </c>
      <c r="I3641" s="77" t="str">
        <f>IF(OR(F3641="FFIE GRUPO 2",F3641="FFIE GRUPO 7"),"INTERVENTORIA",IF(OR(F3641="CONTRACTUAL",F3641="OTRO SÍ"),VLOOKUP(A3641,CECOS!$A$2:$I$56,9,0),"NO APLICA"))</f>
        <v>INTERVENTORIA</v>
      </c>
    </row>
    <row r="3642" spans="1:9" x14ac:dyDescent="0.25">
      <c r="A3642" s="40">
        <v>1622</v>
      </c>
      <c r="B3642" s="41">
        <v>43678</v>
      </c>
      <c r="C3642" s="42" t="s">
        <v>230</v>
      </c>
      <c r="D3642" s="42" t="s">
        <v>106</v>
      </c>
      <c r="E3642" s="3">
        <v>0</v>
      </c>
      <c r="F3642" s="1" t="s">
        <v>134</v>
      </c>
      <c r="G3642" s="1" t="s">
        <v>134</v>
      </c>
      <c r="I3642" s="77" t="str">
        <f>IF(OR(F3642="FFIE GRUPO 2",F3642="FFIE GRUPO 7"),"INTERVENTORIA",IF(OR(F3642="CONTRACTUAL",F3642="OTRO SÍ"),VLOOKUP(A3642,CECOS!$A$2:$I$56,9,0),"NO APLICA"))</f>
        <v>INTERVENTORIA</v>
      </c>
    </row>
    <row r="3643" spans="1:9" x14ac:dyDescent="0.25">
      <c r="A3643" s="40">
        <v>1622</v>
      </c>
      <c r="B3643" s="41">
        <v>43678</v>
      </c>
      <c r="C3643" s="42" t="s">
        <v>230</v>
      </c>
      <c r="D3643" s="42" t="s">
        <v>107</v>
      </c>
      <c r="E3643" s="3">
        <v>0</v>
      </c>
      <c r="F3643" s="1" t="s">
        <v>134</v>
      </c>
      <c r="G3643" s="1" t="s">
        <v>134</v>
      </c>
      <c r="I3643" s="77" t="str">
        <f>IF(OR(F3643="FFIE GRUPO 2",F3643="FFIE GRUPO 7"),"INTERVENTORIA",IF(OR(F3643="CONTRACTUAL",F3643="OTRO SÍ"),VLOOKUP(A3643,CECOS!$A$2:$I$56,9,0),"NO APLICA"))</f>
        <v>INTERVENTORIA</v>
      </c>
    </row>
    <row r="3644" spans="1:9" x14ac:dyDescent="0.25">
      <c r="A3644" s="40">
        <v>1622</v>
      </c>
      <c r="B3644" s="41">
        <v>43678</v>
      </c>
      <c r="C3644" s="42" t="s">
        <v>230</v>
      </c>
      <c r="D3644" s="42" t="s">
        <v>96</v>
      </c>
      <c r="E3644" s="3">
        <v>0</v>
      </c>
      <c r="F3644" s="1" t="s">
        <v>134</v>
      </c>
      <c r="G3644" s="1" t="s">
        <v>134</v>
      </c>
      <c r="I3644" s="77" t="str">
        <f>IF(OR(F3644="FFIE GRUPO 2",F3644="FFIE GRUPO 7"),"INTERVENTORIA",IF(OR(F3644="CONTRACTUAL",F3644="OTRO SÍ"),VLOOKUP(A3644,CECOS!$A$2:$I$56,9,0),"NO APLICA"))</f>
        <v>INTERVENTORIA</v>
      </c>
    </row>
    <row r="3645" spans="1:9" x14ac:dyDescent="0.25">
      <c r="A3645" s="40">
        <v>1622</v>
      </c>
      <c r="B3645" s="41">
        <v>43678</v>
      </c>
      <c r="C3645" s="42" t="s">
        <v>230</v>
      </c>
      <c r="D3645" s="42" t="s">
        <v>97</v>
      </c>
      <c r="E3645" s="3">
        <v>0</v>
      </c>
      <c r="F3645" s="1" t="s">
        <v>134</v>
      </c>
      <c r="G3645" s="1" t="s">
        <v>134</v>
      </c>
      <c r="I3645" s="77" t="str">
        <f>IF(OR(F3645="FFIE GRUPO 2",F3645="FFIE GRUPO 7"),"INTERVENTORIA",IF(OR(F3645="CONTRACTUAL",F3645="OTRO SÍ"),VLOOKUP(A3645,CECOS!$A$2:$I$56,9,0),"NO APLICA"))</f>
        <v>INTERVENTORIA</v>
      </c>
    </row>
    <row r="3646" spans="1:9" x14ac:dyDescent="0.25">
      <c r="A3646" s="40">
        <v>1622</v>
      </c>
      <c r="B3646" s="41">
        <v>43678</v>
      </c>
      <c r="C3646" s="42" t="s">
        <v>230</v>
      </c>
      <c r="D3646" s="42" t="s">
        <v>102</v>
      </c>
      <c r="E3646" s="3">
        <v>0</v>
      </c>
      <c r="F3646" s="1" t="s">
        <v>134</v>
      </c>
      <c r="G3646" s="1" t="s">
        <v>134</v>
      </c>
      <c r="I3646" s="77" t="str">
        <f>IF(OR(F3646="FFIE GRUPO 2",F3646="FFIE GRUPO 7"),"INTERVENTORIA",IF(OR(F3646="CONTRACTUAL",F3646="OTRO SÍ"),VLOOKUP(A3646,CECOS!$A$2:$I$56,9,0),"NO APLICA"))</f>
        <v>INTERVENTORIA</v>
      </c>
    </row>
    <row r="3647" spans="1:9" x14ac:dyDescent="0.25">
      <c r="A3647" s="40">
        <v>1622</v>
      </c>
      <c r="B3647" s="41">
        <v>43678</v>
      </c>
      <c r="C3647" s="42" t="s">
        <v>230</v>
      </c>
      <c r="D3647" s="42" t="s">
        <v>103</v>
      </c>
      <c r="E3647" s="3">
        <v>0</v>
      </c>
      <c r="F3647" s="1" t="s">
        <v>134</v>
      </c>
      <c r="G3647" s="1" t="s">
        <v>134</v>
      </c>
      <c r="I3647" s="77" t="str">
        <f>IF(OR(F3647="FFIE GRUPO 2",F3647="FFIE GRUPO 7"),"INTERVENTORIA",IF(OR(F3647="CONTRACTUAL",F3647="OTRO SÍ"),VLOOKUP(A3647,CECOS!$A$2:$I$56,9,0),"NO APLICA"))</f>
        <v>INTERVENTORIA</v>
      </c>
    </row>
    <row r="3648" spans="1:9" x14ac:dyDescent="0.25">
      <c r="A3648" s="40">
        <v>1622</v>
      </c>
      <c r="B3648" s="41">
        <v>43678</v>
      </c>
      <c r="C3648" s="42" t="s">
        <v>230</v>
      </c>
      <c r="D3648" s="42" t="s">
        <v>104</v>
      </c>
      <c r="E3648" s="3">
        <v>0</v>
      </c>
      <c r="F3648" s="1" t="s">
        <v>134</v>
      </c>
      <c r="G3648" s="1" t="s">
        <v>134</v>
      </c>
      <c r="I3648" s="77" t="str">
        <f>IF(OR(F3648="FFIE GRUPO 2",F3648="FFIE GRUPO 7"),"INTERVENTORIA",IF(OR(F3648="CONTRACTUAL",F3648="OTRO SÍ"),VLOOKUP(A3648,CECOS!$A$2:$I$56,9,0),"NO APLICA"))</f>
        <v>INTERVENTORIA</v>
      </c>
    </row>
    <row r="3649" spans="1:9" x14ac:dyDescent="0.25">
      <c r="A3649" s="40">
        <v>1622</v>
      </c>
      <c r="B3649" s="41">
        <v>43709</v>
      </c>
      <c r="C3649" s="42" t="s">
        <v>230</v>
      </c>
      <c r="D3649" s="42" t="s">
        <v>13</v>
      </c>
      <c r="E3649" s="3">
        <v>0</v>
      </c>
      <c r="F3649" s="1" t="s">
        <v>134</v>
      </c>
      <c r="G3649" s="1" t="s">
        <v>134</v>
      </c>
      <c r="I3649" s="77" t="str">
        <f>IF(OR(F3649="FFIE GRUPO 2",F3649="FFIE GRUPO 7"),"INTERVENTORIA",IF(OR(F3649="CONTRACTUAL",F3649="OTRO SÍ"),VLOOKUP(A3649,CECOS!$A$2:$I$56,9,0),"NO APLICA"))</f>
        <v>INTERVENTORIA</v>
      </c>
    </row>
    <row r="3650" spans="1:9" x14ac:dyDescent="0.25">
      <c r="A3650" s="40">
        <v>1622</v>
      </c>
      <c r="B3650" s="41">
        <v>43709</v>
      </c>
      <c r="C3650" s="42" t="s">
        <v>230</v>
      </c>
      <c r="D3650" s="42" t="s">
        <v>91</v>
      </c>
      <c r="E3650" s="3">
        <v>0</v>
      </c>
      <c r="F3650" s="1" t="s">
        <v>134</v>
      </c>
      <c r="G3650" s="1" t="s">
        <v>134</v>
      </c>
      <c r="I3650" s="77" t="str">
        <f>IF(OR(F3650="FFIE GRUPO 2",F3650="FFIE GRUPO 7"),"INTERVENTORIA",IF(OR(F3650="CONTRACTUAL",F3650="OTRO SÍ"),VLOOKUP(A3650,CECOS!$A$2:$I$56,9,0),"NO APLICA"))</f>
        <v>INTERVENTORIA</v>
      </c>
    </row>
    <row r="3651" spans="1:9" x14ac:dyDescent="0.25">
      <c r="A3651" s="40">
        <v>1622</v>
      </c>
      <c r="B3651" s="41">
        <v>43709</v>
      </c>
      <c r="C3651" s="42" t="s">
        <v>230</v>
      </c>
      <c r="D3651" s="42" t="s">
        <v>92</v>
      </c>
      <c r="E3651" s="3">
        <v>0</v>
      </c>
      <c r="F3651" s="1" t="s">
        <v>134</v>
      </c>
      <c r="G3651" s="1" t="s">
        <v>134</v>
      </c>
      <c r="I3651" s="77" t="str">
        <f>IF(OR(F3651="FFIE GRUPO 2",F3651="FFIE GRUPO 7"),"INTERVENTORIA",IF(OR(F3651="CONTRACTUAL",F3651="OTRO SÍ"),VLOOKUP(A3651,CECOS!$A$2:$I$56,9,0),"NO APLICA"))</f>
        <v>INTERVENTORIA</v>
      </c>
    </row>
    <row r="3652" spans="1:9" x14ac:dyDescent="0.25">
      <c r="A3652" s="40">
        <v>1622</v>
      </c>
      <c r="B3652" s="41">
        <v>43709</v>
      </c>
      <c r="C3652" s="42" t="s">
        <v>230</v>
      </c>
      <c r="D3652" s="42" t="s">
        <v>127</v>
      </c>
      <c r="E3652" s="3">
        <v>44700000</v>
      </c>
      <c r="F3652" s="1" t="s">
        <v>134</v>
      </c>
      <c r="G3652" s="1" t="s">
        <v>134</v>
      </c>
      <c r="I3652" s="77" t="str">
        <f>IF(OR(F3652="FFIE GRUPO 2",F3652="FFIE GRUPO 7"),"INTERVENTORIA",IF(OR(F3652="CONTRACTUAL",F3652="OTRO SÍ"),VLOOKUP(A3652,CECOS!$A$2:$I$56,9,0),"NO APLICA"))</f>
        <v>INTERVENTORIA</v>
      </c>
    </row>
    <row r="3653" spans="1:9" x14ac:dyDescent="0.25">
      <c r="A3653" s="40">
        <v>1622</v>
      </c>
      <c r="B3653" s="41">
        <v>43709</v>
      </c>
      <c r="C3653" s="42" t="s">
        <v>230</v>
      </c>
      <c r="D3653" s="42" t="s">
        <v>24</v>
      </c>
      <c r="E3653" s="3">
        <v>0</v>
      </c>
      <c r="F3653" s="1" t="s">
        <v>134</v>
      </c>
      <c r="G3653" s="1" t="s">
        <v>134</v>
      </c>
      <c r="I3653" s="77" t="str">
        <f>IF(OR(F3653="FFIE GRUPO 2",F3653="FFIE GRUPO 7"),"INTERVENTORIA",IF(OR(F3653="CONTRACTUAL",F3653="OTRO SÍ"),VLOOKUP(A3653,CECOS!$A$2:$I$56,9,0),"NO APLICA"))</f>
        <v>INTERVENTORIA</v>
      </c>
    </row>
    <row r="3654" spans="1:9" x14ac:dyDescent="0.25">
      <c r="A3654" s="40">
        <v>1622</v>
      </c>
      <c r="B3654" s="41">
        <v>43709</v>
      </c>
      <c r="C3654" s="42" t="s">
        <v>230</v>
      </c>
      <c r="D3654" s="42" t="s">
        <v>99</v>
      </c>
      <c r="E3654" s="3">
        <v>0</v>
      </c>
      <c r="F3654" s="1" t="s">
        <v>134</v>
      </c>
      <c r="G3654" s="1" t="s">
        <v>134</v>
      </c>
      <c r="I3654" s="77" t="str">
        <f>IF(OR(F3654="FFIE GRUPO 2",F3654="FFIE GRUPO 7"),"INTERVENTORIA",IF(OR(F3654="CONTRACTUAL",F3654="OTRO SÍ"),VLOOKUP(A3654,CECOS!$A$2:$I$56,9,0),"NO APLICA"))</f>
        <v>INTERVENTORIA</v>
      </c>
    </row>
    <row r="3655" spans="1:9" x14ac:dyDescent="0.25">
      <c r="A3655" s="40">
        <v>1622</v>
      </c>
      <c r="B3655" s="41">
        <v>43709</v>
      </c>
      <c r="C3655" s="42" t="s">
        <v>230</v>
      </c>
      <c r="D3655" s="42" t="s">
        <v>105</v>
      </c>
      <c r="E3655" s="3">
        <v>6633097.5</v>
      </c>
      <c r="F3655" s="1" t="s">
        <v>134</v>
      </c>
      <c r="G3655" s="1" t="s">
        <v>134</v>
      </c>
      <c r="I3655" s="77" t="str">
        <f>IF(OR(F3655="FFIE GRUPO 2",F3655="FFIE GRUPO 7"),"INTERVENTORIA",IF(OR(F3655="CONTRACTUAL",F3655="OTRO SÍ"),VLOOKUP(A3655,CECOS!$A$2:$I$56,9,0),"NO APLICA"))</f>
        <v>INTERVENTORIA</v>
      </c>
    </row>
    <row r="3656" spans="1:9" x14ac:dyDescent="0.25">
      <c r="A3656" s="40">
        <v>1622</v>
      </c>
      <c r="B3656" s="41">
        <v>43709</v>
      </c>
      <c r="C3656" s="42" t="s">
        <v>230</v>
      </c>
      <c r="D3656" s="42" t="s">
        <v>95</v>
      </c>
      <c r="E3656" s="3">
        <v>0</v>
      </c>
      <c r="F3656" s="1" t="s">
        <v>134</v>
      </c>
      <c r="G3656" s="1" t="s">
        <v>134</v>
      </c>
      <c r="I3656" s="77" t="str">
        <f>IF(OR(F3656="FFIE GRUPO 2",F3656="FFIE GRUPO 7"),"INTERVENTORIA",IF(OR(F3656="CONTRACTUAL",F3656="OTRO SÍ"),VLOOKUP(A3656,CECOS!$A$2:$I$56,9,0),"NO APLICA"))</f>
        <v>INTERVENTORIA</v>
      </c>
    </row>
    <row r="3657" spans="1:9" x14ac:dyDescent="0.25">
      <c r="A3657" s="40">
        <v>1622</v>
      </c>
      <c r="B3657" s="41">
        <v>43709</v>
      </c>
      <c r="C3657" s="42" t="s">
        <v>230</v>
      </c>
      <c r="D3657" s="42" t="s">
        <v>94</v>
      </c>
      <c r="E3657" s="3">
        <v>0</v>
      </c>
      <c r="F3657" s="1" t="s">
        <v>134</v>
      </c>
      <c r="G3657" s="1" t="s">
        <v>134</v>
      </c>
      <c r="I3657" s="77" t="str">
        <f>IF(OR(F3657="FFIE GRUPO 2",F3657="FFIE GRUPO 7"),"INTERVENTORIA",IF(OR(F3657="CONTRACTUAL",F3657="OTRO SÍ"),VLOOKUP(A3657,CECOS!$A$2:$I$56,9,0),"NO APLICA"))</f>
        <v>INTERVENTORIA</v>
      </c>
    </row>
    <row r="3658" spans="1:9" x14ac:dyDescent="0.25">
      <c r="A3658" s="40">
        <v>1622</v>
      </c>
      <c r="B3658" s="41">
        <v>43709</v>
      </c>
      <c r="C3658" s="42" t="s">
        <v>230</v>
      </c>
      <c r="D3658" s="42" t="s">
        <v>106</v>
      </c>
      <c r="E3658" s="3">
        <v>0</v>
      </c>
      <c r="F3658" s="1" t="s">
        <v>134</v>
      </c>
      <c r="G3658" s="1" t="s">
        <v>134</v>
      </c>
      <c r="I3658" s="77" t="str">
        <f>IF(OR(F3658="FFIE GRUPO 2",F3658="FFIE GRUPO 7"),"INTERVENTORIA",IF(OR(F3658="CONTRACTUAL",F3658="OTRO SÍ"),VLOOKUP(A3658,CECOS!$A$2:$I$56,9,0),"NO APLICA"))</f>
        <v>INTERVENTORIA</v>
      </c>
    </row>
    <row r="3659" spans="1:9" x14ac:dyDescent="0.25">
      <c r="A3659" s="40">
        <v>1622</v>
      </c>
      <c r="B3659" s="41">
        <v>43709</v>
      </c>
      <c r="C3659" s="42" t="s">
        <v>230</v>
      </c>
      <c r="D3659" s="42" t="s">
        <v>107</v>
      </c>
      <c r="E3659" s="3">
        <v>0</v>
      </c>
      <c r="F3659" s="1" t="s">
        <v>134</v>
      </c>
      <c r="G3659" s="1" t="s">
        <v>134</v>
      </c>
      <c r="I3659" s="77" t="str">
        <f>IF(OR(F3659="FFIE GRUPO 2",F3659="FFIE GRUPO 7"),"INTERVENTORIA",IF(OR(F3659="CONTRACTUAL",F3659="OTRO SÍ"),VLOOKUP(A3659,CECOS!$A$2:$I$56,9,0),"NO APLICA"))</f>
        <v>INTERVENTORIA</v>
      </c>
    </row>
    <row r="3660" spans="1:9" x14ac:dyDescent="0.25">
      <c r="A3660" s="40">
        <v>1622</v>
      </c>
      <c r="B3660" s="41">
        <v>43709</v>
      </c>
      <c r="C3660" s="42" t="s">
        <v>230</v>
      </c>
      <c r="D3660" s="42" t="s">
        <v>96</v>
      </c>
      <c r="E3660" s="3">
        <v>6239898</v>
      </c>
      <c r="F3660" s="1" t="s">
        <v>134</v>
      </c>
      <c r="G3660" s="1" t="s">
        <v>134</v>
      </c>
      <c r="I3660" s="77" t="str">
        <f>IF(OR(F3660="FFIE GRUPO 2",F3660="FFIE GRUPO 7"),"INTERVENTORIA",IF(OR(F3660="CONTRACTUAL",F3660="OTRO SÍ"),VLOOKUP(A3660,CECOS!$A$2:$I$56,9,0),"NO APLICA"))</f>
        <v>INTERVENTORIA</v>
      </c>
    </row>
    <row r="3661" spans="1:9" x14ac:dyDescent="0.25">
      <c r="A3661" s="40">
        <v>1622</v>
      </c>
      <c r="B3661" s="41">
        <v>43709</v>
      </c>
      <c r="C3661" s="42" t="s">
        <v>230</v>
      </c>
      <c r="D3661" s="42" t="s">
        <v>97</v>
      </c>
      <c r="E3661" s="3">
        <v>0</v>
      </c>
      <c r="F3661" s="1" t="s">
        <v>134</v>
      </c>
      <c r="G3661" s="1" t="s">
        <v>134</v>
      </c>
      <c r="I3661" s="77" t="str">
        <f>IF(OR(F3661="FFIE GRUPO 2",F3661="FFIE GRUPO 7"),"INTERVENTORIA",IF(OR(F3661="CONTRACTUAL",F3661="OTRO SÍ"),VLOOKUP(A3661,CECOS!$A$2:$I$56,9,0),"NO APLICA"))</f>
        <v>INTERVENTORIA</v>
      </c>
    </row>
    <row r="3662" spans="1:9" x14ac:dyDescent="0.25">
      <c r="A3662" s="40">
        <v>1622</v>
      </c>
      <c r="B3662" s="41">
        <v>43709</v>
      </c>
      <c r="C3662" s="42" t="s">
        <v>230</v>
      </c>
      <c r="D3662" s="42" t="s">
        <v>102</v>
      </c>
      <c r="E3662" s="3">
        <v>0</v>
      </c>
      <c r="F3662" s="1" t="s">
        <v>134</v>
      </c>
      <c r="G3662" s="1" t="s">
        <v>134</v>
      </c>
      <c r="I3662" s="77" t="str">
        <f>IF(OR(F3662="FFIE GRUPO 2",F3662="FFIE GRUPO 7"),"INTERVENTORIA",IF(OR(F3662="CONTRACTUAL",F3662="OTRO SÍ"),VLOOKUP(A3662,CECOS!$A$2:$I$56,9,0),"NO APLICA"))</f>
        <v>INTERVENTORIA</v>
      </c>
    </row>
    <row r="3663" spans="1:9" x14ac:dyDescent="0.25">
      <c r="A3663" s="40">
        <v>1622</v>
      </c>
      <c r="B3663" s="41">
        <v>43709</v>
      </c>
      <c r="C3663" s="42" t="s">
        <v>230</v>
      </c>
      <c r="D3663" s="42" t="s">
        <v>103</v>
      </c>
      <c r="E3663" s="3">
        <v>0</v>
      </c>
      <c r="F3663" s="1" t="s">
        <v>134</v>
      </c>
      <c r="G3663" s="1" t="s">
        <v>134</v>
      </c>
      <c r="I3663" s="77" t="str">
        <f>IF(OR(F3663="FFIE GRUPO 2",F3663="FFIE GRUPO 7"),"INTERVENTORIA",IF(OR(F3663="CONTRACTUAL",F3663="OTRO SÍ"),VLOOKUP(A3663,CECOS!$A$2:$I$56,9,0),"NO APLICA"))</f>
        <v>INTERVENTORIA</v>
      </c>
    </row>
    <row r="3664" spans="1:9" x14ac:dyDescent="0.25">
      <c r="A3664" s="40">
        <v>1622</v>
      </c>
      <c r="B3664" s="41">
        <v>43709</v>
      </c>
      <c r="C3664" s="42" t="s">
        <v>230</v>
      </c>
      <c r="D3664" s="42" t="s">
        <v>104</v>
      </c>
      <c r="E3664" s="3">
        <v>0</v>
      </c>
      <c r="F3664" s="1" t="s">
        <v>134</v>
      </c>
      <c r="G3664" s="1" t="s">
        <v>134</v>
      </c>
      <c r="I3664" s="77" t="str">
        <f>IF(OR(F3664="FFIE GRUPO 2",F3664="FFIE GRUPO 7"),"INTERVENTORIA",IF(OR(F3664="CONTRACTUAL",F3664="OTRO SÍ"),VLOOKUP(A3664,CECOS!$A$2:$I$56,9,0),"NO APLICA"))</f>
        <v>INTERVENTORIA</v>
      </c>
    </row>
    <row r="3665" spans="1:9" x14ac:dyDescent="0.25">
      <c r="A3665" s="40">
        <v>1622</v>
      </c>
      <c r="B3665" s="41">
        <v>43739</v>
      </c>
      <c r="C3665" s="42" t="s">
        <v>230</v>
      </c>
      <c r="D3665" s="42" t="s">
        <v>13</v>
      </c>
      <c r="E3665" s="3">
        <v>0</v>
      </c>
      <c r="F3665" s="1" t="s">
        <v>134</v>
      </c>
      <c r="G3665" s="1" t="s">
        <v>134</v>
      </c>
      <c r="I3665" s="77" t="str">
        <f>IF(OR(F3665="FFIE GRUPO 2",F3665="FFIE GRUPO 7"),"INTERVENTORIA",IF(OR(F3665="CONTRACTUAL",F3665="OTRO SÍ"),VLOOKUP(A3665,CECOS!$A$2:$I$56,9,0),"NO APLICA"))</f>
        <v>INTERVENTORIA</v>
      </c>
    </row>
    <row r="3666" spans="1:9" x14ac:dyDescent="0.25">
      <c r="A3666" s="40">
        <v>1622</v>
      </c>
      <c r="B3666" s="41">
        <v>43739</v>
      </c>
      <c r="C3666" s="42" t="s">
        <v>230</v>
      </c>
      <c r="D3666" s="42" t="s">
        <v>91</v>
      </c>
      <c r="E3666" s="3">
        <v>0</v>
      </c>
      <c r="F3666" s="1" t="s">
        <v>134</v>
      </c>
      <c r="G3666" s="1" t="s">
        <v>134</v>
      </c>
      <c r="I3666" s="77" t="str">
        <f>IF(OR(F3666="FFIE GRUPO 2",F3666="FFIE GRUPO 7"),"INTERVENTORIA",IF(OR(F3666="CONTRACTUAL",F3666="OTRO SÍ"),VLOOKUP(A3666,CECOS!$A$2:$I$56,9,0),"NO APLICA"))</f>
        <v>INTERVENTORIA</v>
      </c>
    </row>
    <row r="3667" spans="1:9" x14ac:dyDescent="0.25">
      <c r="A3667" s="40">
        <v>1622</v>
      </c>
      <c r="B3667" s="41">
        <v>43739</v>
      </c>
      <c r="C3667" s="42" t="s">
        <v>230</v>
      </c>
      <c r="D3667" s="42" t="s">
        <v>92</v>
      </c>
      <c r="E3667" s="3">
        <v>0</v>
      </c>
      <c r="F3667" s="1" t="s">
        <v>134</v>
      </c>
      <c r="G3667" s="1" t="s">
        <v>134</v>
      </c>
      <c r="I3667" s="77" t="str">
        <f>IF(OR(F3667="FFIE GRUPO 2",F3667="FFIE GRUPO 7"),"INTERVENTORIA",IF(OR(F3667="CONTRACTUAL",F3667="OTRO SÍ"),VLOOKUP(A3667,CECOS!$A$2:$I$56,9,0),"NO APLICA"))</f>
        <v>INTERVENTORIA</v>
      </c>
    </row>
    <row r="3668" spans="1:9" x14ac:dyDescent="0.25">
      <c r="A3668" s="40">
        <v>1622</v>
      </c>
      <c r="B3668" s="41">
        <v>43739</v>
      </c>
      <c r="C3668" s="42" t="s">
        <v>230</v>
      </c>
      <c r="D3668" s="42" t="s">
        <v>127</v>
      </c>
      <c r="E3668" s="3">
        <v>44700000</v>
      </c>
      <c r="F3668" s="1" t="s">
        <v>134</v>
      </c>
      <c r="G3668" s="1" t="s">
        <v>134</v>
      </c>
      <c r="I3668" s="77" t="str">
        <f>IF(OR(F3668="FFIE GRUPO 2",F3668="FFIE GRUPO 7"),"INTERVENTORIA",IF(OR(F3668="CONTRACTUAL",F3668="OTRO SÍ"),VLOOKUP(A3668,CECOS!$A$2:$I$56,9,0),"NO APLICA"))</f>
        <v>INTERVENTORIA</v>
      </c>
    </row>
    <row r="3669" spans="1:9" x14ac:dyDescent="0.25">
      <c r="A3669" s="40">
        <v>1622</v>
      </c>
      <c r="B3669" s="41">
        <v>43739</v>
      </c>
      <c r="C3669" s="42" t="s">
        <v>230</v>
      </c>
      <c r="D3669" s="42" t="s">
        <v>24</v>
      </c>
      <c r="E3669" s="3">
        <v>0</v>
      </c>
      <c r="F3669" s="1" t="s">
        <v>134</v>
      </c>
      <c r="G3669" s="1" t="s">
        <v>134</v>
      </c>
      <c r="I3669" s="77" t="str">
        <f>IF(OR(F3669="FFIE GRUPO 2",F3669="FFIE GRUPO 7"),"INTERVENTORIA",IF(OR(F3669="CONTRACTUAL",F3669="OTRO SÍ"),VLOOKUP(A3669,CECOS!$A$2:$I$56,9,0),"NO APLICA"))</f>
        <v>INTERVENTORIA</v>
      </c>
    </row>
    <row r="3670" spans="1:9" x14ac:dyDescent="0.25">
      <c r="A3670" s="40">
        <v>1622</v>
      </c>
      <c r="B3670" s="41">
        <v>43739</v>
      </c>
      <c r="C3670" s="42" t="s">
        <v>230</v>
      </c>
      <c r="D3670" s="42" t="s">
        <v>99</v>
      </c>
      <c r="E3670" s="3">
        <v>0</v>
      </c>
      <c r="F3670" s="1" t="s">
        <v>134</v>
      </c>
      <c r="G3670" s="1" t="s">
        <v>134</v>
      </c>
      <c r="I3670" s="77" t="str">
        <f>IF(OR(F3670="FFIE GRUPO 2",F3670="FFIE GRUPO 7"),"INTERVENTORIA",IF(OR(F3670="CONTRACTUAL",F3670="OTRO SÍ"),VLOOKUP(A3670,CECOS!$A$2:$I$56,9,0),"NO APLICA"))</f>
        <v>INTERVENTORIA</v>
      </c>
    </row>
    <row r="3671" spans="1:9" x14ac:dyDescent="0.25">
      <c r="A3671" s="40">
        <v>1622</v>
      </c>
      <c r="B3671" s="41">
        <v>43739</v>
      </c>
      <c r="C3671" s="42" t="s">
        <v>230</v>
      </c>
      <c r="D3671" s="42" t="s">
        <v>105</v>
      </c>
      <c r="E3671" s="3">
        <v>6633097.5</v>
      </c>
      <c r="F3671" s="1" t="s">
        <v>134</v>
      </c>
      <c r="G3671" s="1" t="s">
        <v>134</v>
      </c>
      <c r="I3671" s="77" t="str">
        <f>IF(OR(F3671="FFIE GRUPO 2",F3671="FFIE GRUPO 7"),"INTERVENTORIA",IF(OR(F3671="CONTRACTUAL",F3671="OTRO SÍ"),VLOOKUP(A3671,CECOS!$A$2:$I$56,9,0),"NO APLICA"))</f>
        <v>INTERVENTORIA</v>
      </c>
    </row>
    <row r="3672" spans="1:9" x14ac:dyDescent="0.25">
      <c r="A3672" s="40">
        <v>1622</v>
      </c>
      <c r="B3672" s="41">
        <v>43739</v>
      </c>
      <c r="C3672" s="42" t="s">
        <v>230</v>
      </c>
      <c r="D3672" s="42" t="s">
        <v>95</v>
      </c>
      <c r="E3672" s="3">
        <v>0</v>
      </c>
      <c r="F3672" s="1" t="s">
        <v>134</v>
      </c>
      <c r="G3672" s="1" t="s">
        <v>134</v>
      </c>
      <c r="I3672" s="77" t="str">
        <f>IF(OR(F3672="FFIE GRUPO 2",F3672="FFIE GRUPO 7"),"INTERVENTORIA",IF(OR(F3672="CONTRACTUAL",F3672="OTRO SÍ"),VLOOKUP(A3672,CECOS!$A$2:$I$56,9,0),"NO APLICA"))</f>
        <v>INTERVENTORIA</v>
      </c>
    </row>
    <row r="3673" spans="1:9" x14ac:dyDescent="0.25">
      <c r="A3673" s="40">
        <v>1622</v>
      </c>
      <c r="B3673" s="41">
        <v>43739</v>
      </c>
      <c r="C3673" s="42" t="s">
        <v>230</v>
      </c>
      <c r="D3673" s="42" t="s">
        <v>94</v>
      </c>
      <c r="E3673" s="3">
        <v>0</v>
      </c>
      <c r="F3673" s="1" t="s">
        <v>134</v>
      </c>
      <c r="G3673" s="1" t="s">
        <v>134</v>
      </c>
      <c r="I3673" s="77" t="str">
        <f>IF(OR(F3673="FFIE GRUPO 2",F3673="FFIE GRUPO 7"),"INTERVENTORIA",IF(OR(F3673="CONTRACTUAL",F3673="OTRO SÍ"),VLOOKUP(A3673,CECOS!$A$2:$I$56,9,0),"NO APLICA"))</f>
        <v>INTERVENTORIA</v>
      </c>
    </row>
    <row r="3674" spans="1:9" x14ac:dyDescent="0.25">
      <c r="A3674" s="40">
        <v>1622</v>
      </c>
      <c r="B3674" s="41">
        <v>43739</v>
      </c>
      <c r="C3674" s="42" t="s">
        <v>230</v>
      </c>
      <c r="D3674" s="42" t="s">
        <v>106</v>
      </c>
      <c r="E3674" s="3">
        <v>0</v>
      </c>
      <c r="F3674" s="1" t="s">
        <v>134</v>
      </c>
      <c r="G3674" s="1" t="s">
        <v>134</v>
      </c>
      <c r="I3674" s="77" t="str">
        <f>IF(OR(F3674="FFIE GRUPO 2",F3674="FFIE GRUPO 7"),"INTERVENTORIA",IF(OR(F3674="CONTRACTUAL",F3674="OTRO SÍ"),VLOOKUP(A3674,CECOS!$A$2:$I$56,9,0),"NO APLICA"))</f>
        <v>INTERVENTORIA</v>
      </c>
    </row>
    <row r="3675" spans="1:9" x14ac:dyDescent="0.25">
      <c r="A3675" s="40">
        <v>1622</v>
      </c>
      <c r="B3675" s="41">
        <v>43739</v>
      </c>
      <c r="C3675" s="42" t="s">
        <v>230</v>
      </c>
      <c r="D3675" s="42" t="s">
        <v>107</v>
      </c>
      <c r="E3675" s="3">
        <v>0</v>
      </c>
      <c r="F3675" s="1" t="s">
        <v>134</v>
      </c>
      <c r="G3675" s="1" t="s">
        <v>134</v>
      </c>
      <c r="I3675" s="77" t="str">
        <f>IF(OR(F3675="FFIE GRUPO 2",F3675="FFIE GRUPO 7"),"INTERVENTORIA",IF(OR(F3675="CONTRACTUAL",F3675="OTRO SÍ"),VLOOKUP(A3675,CECOS!$A$2:$I$56,9,0),"NO APLICA"))</f>
        <v>INTERVENTORIA</v>
      </c>
    </row>
    <row r="3676" spans="1:9" x14ac:dyDescent="0.25">
      <c r="A3676" s="40">
        <v>1622</v>
      </c>
      <c r="B3676" s="41">
        <v>43739</v>
      </c>
      <c r="C3676" s="42" t="s">
        <v>230</v>
      </c>
      <c r="D3676" s="42" t="s">
        <v>96</v>
      </c>
      <c r="E3676" s="3">
        <v>6239898</v>
      </c>
      <c r="F3676" s="1" t="s">
        <v>134</v>
      </c>
      <c r="G3676" s="1" t="s">
        <v>134</v>
      </c>
      <c r="I3676" s="77" t="str">
        <f>IF(OR(F3676="FFIE GRUPO 2",F3676="FFIE GRUPO 7"),"INTERVENTORIA",IF(OR(F3676="CONTRACTUAL",F3676="OTRO SÍ"),VLOOKUP(A3676,CECOS!$A$2:$I$56,9,0),"NO APLICA"))</f>
        <v>INTERVENTORIA</v>
      </c>
    </row>
    <row r="3677" spans="1:9" x14ac:dyDescent="0.25">
      <c r="A3677" s="40">
        <v>1622</v>
      </c>
      <c r="B3677" s="41">
        <v>43739</v>
      </c>
      <c r="C3677" s="42" t="s">
        <v>230</v>
      </c>
      <c r="D3677" s="42" t="s">
        <v>97</v>
      </c>
      <c r="E3677" s="3">
        <v>0</v>
      </c>
      <c r="F3677" s="1" t="s">
        <v>134</v>
      </c>
      <c r="G3677" s="1" t="s">
        <v>134</v>
      </c>
      <c r="I3677" s="77" t="str">
        <f>IF(OR(F3677="FFIE GRUPO 2",F3677="FFIE GRUPO 7"),"INTERVENTORIA",IF(OR(F3677="CONTRACTUAL",F3677="OTRO SÍ"),VLOOKUP(A3677,CECOS!$A$2:$I$56,9,0),"NO APLICA"))</f>
        <v>INTERVENTORIA</v>
      </c>
    </row>
    <row r="3678" spans="1:9" x14ac:dyDescent="0.25">
      <c r="A3678" s="40">
        <v>1622</v>
      </c>
      <c r="B3678" s="41">
        <v>43739</v>
      </c>
      <c r="C3678" s="42" t="s">
        <v>230</v>
      </c>
      <c r="D3678" s="42" t="s">
        <v>102</v>
      </c>
      <c r="E3678" s="3">
        <v>0</v>
      </c>
      <c r="F3678" s="1" t="s">
        <v>134</v>
      </c>
      <c r="G3678" s="1" t="s">
        <v>134</v>
      </c>
      <c r="I3678" s="77" t="str">
        <f>IF(OR(F3678="FFIE GRUPO 2",F3678="FFIE GRUPO 7"),"INTERVENTORIA",IF(OR(F3678="CONTRACTUAL",F3678="OTRO SÍ"),VLOOKUP(A3678,CECOS!$A$2:$I$56,9,0),"NO APLICA"))</f>
        <v>INTERVENTORIA</v>
      </c>
    </row>
    <row r="3679" spans="1:9" x14ac:dyDescent="0.25">
      <c r="A3679" s="40">
        <v>1622</v>
      </c>
      <c r="B3679" s="41">
        <v>43739</v>
      </c>
      <c r="C3679" s="42" t="s">
        <v>230</v>
      </c>
      <c r="D3679" s="42" t="s">
        <v>103</v>
      </c>
      <c r="E3679" s="3">
        <v>0</v>
      </c>
      <c r="F3679" s="1" t="s">
        <v>134</v>
      </c>
      <c r="G3679" s="1" t="s">
        <v>134</v>
      </c>
      <c r="I3679" s="77" t="str">
        <f>IF(OR(F3679="FFIE GRUPO 2",F3679="FFIE GRUPO 7"),"INTERVENTORIA",IF(OR(F3679="CONTRACTUAL",F3679="OTRO SÍ"),VLOOKUP(A3679,CECOS!$A$2:$I$56,9,0),"NO APLICA"))</f>
        <v>INTERVENTORIA</v>
      </c>
    </row>
    <row r="3680" spans="1:9" x14ac:dyDescent="0.25">
      <c r="A3680" s="40">
        <v>1622</v>
      </c>
      <c r="B3680" s="41">
        <v>43739</v>
      </c>
      <c r="C3680" s="42" t="s">
        <v>230</v>
      </c>
      <c r="D3680" s="42" t="s">
        <v>104</v>
      </c>
      <c r="E3680" s="3">
        <v>0</v>
      </c>
      <c r="F3680" s="1" t="s">
        <v>134</v>
      </c>
      <c r="G3680" s="1" t="s">
        <v>134</v>
      </c>
      <c r="I3680" s="77" t="str">
        <f>IF(OR(F3680="FFIE GRUPO 2",F3680="FFIE GRUPO 7"),"INTERVENTORIA",IF(OR(F3680="CONTRACTUAL",F3680="OTRO SÍ"),VLOOKUP(A3680,CECOS!$A$2:$I$56,9,0),"NO APLICA"))</f>
        <v>INTERVENTORIA</v>
      </c>
    </row>
    <row r="3681" spans="1:9" x14ac:dyDescent="0.25">
      <c r="A3681" s="40">
        <v>1622</v>
      </c>
      <c r="B3681" s="41">
        <v>43770</v>
      </c>
      <c r="C3681" s="42" t="s">
        <v>230</v>
      </c>
      <c r="D3681" s="42" t="s">
        <v>13</v>
      </c>
      <c r="E3681" s="3">
        <v>1658274</v>
      </c>
      <c r="F3681" s="1" t="s">
        <v>134</v>
      </c>
      <c r="G3681" s="1" t="s">
        <v>134</v>
      </c>
      <c r="I3681" s="77" t="str">
        <f>IF(OR(F3681="FFIE GRUPO 2",F3681="FFIE GRUPO 7"),"INTERVENTORIA",IF(OR(F3681="CONTRACTUAL",F3681="OTRO SÍ"),VLOOKUP(A3681,CECOS!$A$2:$I$56,9,0),"NO APLICA"))</f>
        <v>INTERVENTORIA</v>
      </c>
    </row>
    <row r="3682" spans="1:9" x14ac:dyDescent="0.25">
      <c r="A3682" s="40">
        <v>1622</v>
      </c>
      <c r="B3682" s="41">
        <v>43770</v>
      </c>
      <c r="C3682" s="42" t="s">
        <v>230</v>
      </c>
      <c r="D3682" s="42" t="s">
        <v>91</v>
      </c>
      <c r="E3682" s="3">
        <v>29161467</v>
      </c>
      <c r="F3682" s="1" t="s">
        <v>134</v>
      </c>
      <c r="G3682" s="1" t="s">
        <v>134</v>
      </c>
      <c r="I3682" s="77" t="str">
        <f>IF(OR(F3682="FFIE GRUPO 2",F3682="FFIE GRUPO 7"),"INTERVENTORIA",IF(OR(F3682="CONTRACTUAL",F3682="OTRO SÍ"),VLOOKUP(A3682,CECOS!$A$2:$I$56,9,0),"NO APLICA"))</f>
        <v>INTERVENTORIA</v>
      </c>
    </row>
    <row r="3683" spans="1:9" x14ac:dyDescent="0.25">
      <c r="A3683" s="40">
        <v>1622</v>
      </c>
      <c r="B3683" s="41">
        <v>43770</v>
      </c>
      <c r="C3683" s="42" t="s">
        <v>230</v>
      </c>
      <c r="D3683" s="42" t="s">
        <v>92</v>
      </c>
      <c r="E3683" s="3">
        <v>16582744.5</v>
      </c>
      <c r="F3683" s="1" t="s">
        <v>134</v>
      </c>
      <c r="G3683" s="1" t="s">
        <v>134</v>
      </c>
      <c r="I3683" s="77" t="str">
        <f>IF(OR(F3683="FFIE GRUPO 2",F3683="FFIE GRUPO 7"),"INTERVENTORIA",IF(OR(F3683="CONTRACTUAL",F3683="OTRO SÍ"),VLOOKUP(A3683,CECOS!$A$2:$I$56,9,0),"NO APLICA"))</f>
        <v>INTERVENTORIA</v>
      </c>
    </row>
    <row r="3684" spans="1:9" x14ac:dyDescent="0.25">
      <c r="A3684" s="40">
        <v>1622</v>
      </c>
      <c r="B3684" s="41">
        <v>43770</v>
      </c>
      <c r="C3684" s="42" t="s">
        <v>230</v>
      </c>
      <c r="D3684" s="42" t="s">
        <v>127</v>
      </c>
      <c r="E3684" s="3">
        <v>44700000</v>
      </c>
      <c r="F3684" s="1" t="s">
        <v>134</v>
      </c>
      <c r="G3684" s="1" t="s">
        <v>134</v>
      </c>
      <c r="I3684" s="77" t="str">
        <f>IF(OR(F3684="FFIE GRUPO 2",F3684="FFIE GRUPO 7"),"INTERVENTORIA",IF(OR(F3684="CONTRACTUAL",F3684="OTRO SÍ"),VLOOKUP(A3684,CECOS!$A$2:$I$56,9,0),"NO APLICA"))</f>
        <v>INTERVENTORIA</v>
      </c>
    </row>
    <row r="3685" spans="1:9" x14ac:dyDescent="0.25">
      <c r="A3685" s="40">
        <v>1622</v>
      </c>
      <c r="B3685" s="41">
        <v>43770</v>
      </c>
      <c r="C3685" s="42" t="s">
        <v>230</v>
      </c>
      <c r="D3685" s="42" t="s">
        <v>24</v>
      </c>
      <c r="E3685" s="3">
        <v>3906157.7699999996</v>
      </c>
      <c r="F3685" s="1" t="s">
        <v>134</v>
      </c>
      <c r="G3685" s="1" t="s">
        <v>134</v>
      </c>
      <c r="I3685" s="77" t="str">
        <f>IF(OR(F3685="FFIE GRUPO 2",F3685="FFIE GRUPO 7"),"INTERVENTORIA",IF(OR(F3685="CONTRACTUAL",F3685="OTRO SÍ"),VLOOKUP(A3685,CECOS!$A$2:$I$56,9,0),"NO APLICA"))</f>
        <v>INTERVENTORIA</v>
      </c>
    </row>
    <row r="3686" spans="1:9" x14ac:dyDescent="0.25">
      <c r="A3686" s="40">
        <v>1622</v>
      </c>
      <c r="B3686" s="41">
        <v>43770</v>
      </c>
      <c r="C3686" s="42" t="s">
        <v>230</v>
      </c>
      <c r="D3686" s="42" t="s">
        <v>99</v>
      </c>
      <c r="E3686" s="3">
        <v>4479713.6999999993</v>
      </c>
      <c r="F3686" s="1" t="s">
        <v>134</v>
      </c>
      <c r="G3686" s="1" t="s">
        <v>134</v>
      </c>
      <c r="I3686" s="77" t="str">
        <f>IF(OR(F3686="FFIE GRUPO 2",F3686="FFIE GRUPO 7"),"INTERVENTORIA",IF(OR(F3686="CONTRACTUAL",F3686="OTRO SÍ"),VLOOKUP(A3686,CECOS!$A$2:$I$56,9,0),"NO APLICA"))</f>
        <v>INTERVENTORIA</v>
      </c>
    </row>
    <row r="3687" spans="1:9" x14ac:dyDescent="0.25">
      <c r="A3687" s="40">
        <v>1622</v>
      </c>
      <c r="B3687" s="41">
        <v>43770</v>
      </c>
      <c r="C3687" s="42" t="s">
        <v>230</v>
      </c>
      <c r="D3687" s="42" t="s">
        <v>105</v>
      </c>
      <c r="E3687" s="3">
        <v>6633097.5</v>
      </c>
      <c r="F3687" s="1" t="s">
        <v>134</v>
      </c>
      <c r="G3687" s="1" t="s">
        <v>134</v>
      </c>
      <c r="I3687" s="77" t="str">
        <f>IF(OR(F3687="FFIE GRUPO 2",F3687="FFIE GRUPO 7"),"INTERVENTORIA",IF(OR(F3687="CONTRACTUAL",F3687="OTRO SÍ"),VLOOKUP(A3687,CECOS!$A$2:$I$56,9,0),"NO APLICA"))</f>
        <v>INTERVENTORIA</v>
      </c>
    </row>
    <row r="3688" spans="1:9" x14ac:dyDescent="0.25">
      <c r="A3688" s="40">
        <v>1622</v>
      </c>
      <c r="B3688" s="41">
        <v>43770</v>
      </c>
      <c r="C3688" s="42" t="s">
        <v>230</v>
      </c>
      <c r="D3688" s="42" t="s">
        <v>95</v>
      </c>
      <c r="E3688" s="3">
        <v>6663097.5</v>
      </c>
      <c r="F3688" s="1" t="s">
        <v>134</v>
      </c>
      <c r="G3688" s="1" t="s">
        <v>134</v>
      </c>
      <c r="I3688" s="77" t="str">
        <f>IF(OR(F3688="FFIE GRUPO 2",F3688="FFIE GRUPO 7"),"INTERVENTORIA",IF(OR(F3688="CONTRACTUAL",F3688="OTRO SÍ"),VLOOKUP(A3688,CECOS!$A$2:$I$56,9,0),"NO APLICA"))</f>
        <v>INTERVENTORIA</v>
      </c>
    </row>
    <row r="3689" spans="1:9" x14ac:dyDescent="0.25">
      <c r="A3689" s="40">
        <v>1622</v>
      </c>
      <c r="B3689" s="41">
        <v>43770</v>
      </c>
      <c r="C3689" s="42" t="s">
        <v>230</v>
      </c>
      <c r="D3689" s="42" t="s">
        <v>94</v>
      </c>
      <c r="E3689" s="3">
        <v>5088885</v>
      </c>
      <c r="F3689" s="1" t="s">
        <v>134</v>
      </c>
      <c r="G3689" s="1" t="s">
        <v>134</v>
      </c>
      <c r="I3689" s="77" t="str">
        <f>IF(OR(F3689="FFIE GRUPO 2",F3689="FFIE GRUPO 7"),"INTERVENTORIA",IF(OR(F3689="CONTRACTUAL",F3689="OTRO SÍ"),VLOOKUP(A3689,CECOS!$A$2:$I$56,9,0),"NO APLICA"))</f>
        <v>INTERVENTORIA</v>
      </c>
    </row>
    <row r="3690" spans="1:9" x14ac:dyDescent="0.25">
      <c r="A3690" s="40">
        <v>1622</v>
      </c>
      <c r="B3690" s="41">
        <v>43770</v>
      </c>
      <c r="C3690" s="42" t="s">
        <v>230</v>
      </c>
      <c r="D3690" s="42" t="s">
        <v>106</v>
      </c>
      <c r="E3690" s="3">
        <v>7896546</v>
      </c>
      <c r="F3690" s="1" t="s">
        <v>134</v>
      </c>
      <c r="G3690" s="1" t="s">
        <v>134</v>
      </c>
      <c r="I3690" s="77" t="str">
        <f>IF(OR(F3690="FFIE GRUPO 2",F3690="FFIE GRUPO 7"),"INTERVENTORIA",IF(OR(F3690="CONTRACTUAL",F3690="OTRO SÍ"),VLOOKUP(A3690,CECOS!$A$2:$I$56,9,0),"NO APLICA"))</f>
        <v>INTERVENTORIA</v>
      </c>
    </row>
    <row r="3691" spans="1:9" x14ac:dyDescent="0.25">
      <c r="A3691" s="40">
        <v>1622</v>
      </c>
      <c r="B3691" s="41">
        <v>43770</v>
      </c>
      <c r="C3691" s="42" t="s">
        <v>230</v>
      </c>
      <c r="D3691" s="42" t="s">
        <v>107</v>
      </c>
      <c r="E3691" s="3">
        <v>5159076</v>
      </c>
      <c r="F3691" s="1" t="s">
        <v>134</v>
      </c>
      <c r="G3691" s="1" t="s">
        <v>134</v>
      </c>
      <c r="I3691" s="77" t="str">
        <f>IF(OR(F3691="FFIE GRUPO 2",F3691="FFIE GRUPO 7"),"INTERVENTORIA",IF(OR(F3691="CONTRACTUAL",F3691="OTRO SÍ"),VLOOKUP(A3691,CECOS!$A$2:$I$56,9,0),"NO APLICA"))</f>
        <v>INTERVENTORIA</v>
      </c>
    </row>
    <row r="3692" spans="1:9" x14ac:dyDescent="0.25">
      <c r="A3692" s="40">
        <v>1622</v>
      </c>
      <c r="B3692" s="41">
        <v>43770</v>
      </c>
      <c r="C3692" s="42" t="s">
        <v>230</v>
      </c>
      <c r="D3692" s="42" t="s">
        <v>96</v>
      </c>
      <c r="E3692" s="3">
        <v>12902995.5</v>
      </c>
      <c r="F3692" s="1" t="s">
        <v>134</v>
      </c>
      <c r="G3692" s="1" t="s">
        <v>134</v>
      </c>
      <c r="I3692" s="77" t="str">
        <f>IF(OR(F3692="FFIE GRUPO 2",F3692="FFIE GRUPO 7"),"INTERVENTORIA",IF(OR(F3692="CONTRACTUAL",F3692="OTRO SÍ"),VLOOKUP(A3692,CECOS!$A$2:$I$56,9,0),"NO APLICA"))</f>
        <v>INTERVENTORIA</v>
      </c>
    </row>
    <row r="3693" spans="1:9" x14ac:dyDescent="0.25">
      <c r="A3693" s="40">
        <v>1622</v>
      </c>
      <c r="B3693" s="41">
        <v>43770</v>
      </c>
      <c r="C3693" s="42" t="s">
        <v>230</v>
      </c>
      <c r="D3693" s="42" t="s">
        <v>97</v>
      </c>
      <c r="E3693" s="3">
        <v>7922866.5</v>
      </c>
      <c r="F3693" s="1" t="s">
        <v>134</v>
      </c>
      <c r="G3693" s="1" t="s">
        <v>134</v>
      </c>
      <c r="I3693" s="77" t="str">
        <f>IF(OR(F3693="FFIE GRUPO 2",F3693="FFIE GRUPO 7"),"INTERVENTORIA",IF(OR(F3693="CONTRACTUAL",F3693="OTRO SÍ"),VLOOKUP(A3693,CECOS!$A$2:$I$56,9,0),"NO APLICA"))</f>
        <v>INTERVENTORIA</v>
      </c>
    </row>
    <row r="3694" spans="1:9" x14ac:dyDescent="0.25">
      <c r="A3694" s="40">
        <v>1622</v>
      </c>
      <c r="B3694" s="41">
        <v>43770</v>
      </c>
      <c r="C3694" s="42" t="s">
        <v>230</v>
      </c>
      <c r="D3694" s="42" t="s">
        <v>102</v>
      </c>
      <c r="E3694" s="3">
        <v>4477341.0150000006</v>
      </c>
      <c r="F3694" s="1" t="s">
        <v>134</v>
      </c>
      <c r="G3694" s="1" t="s">
        <v>134</v>
      </c>
      <c r="I3694" s="77" t="str">
        <f>IF(OR(F3694="FFIE GRUPO 2",F3694="FFIE GRUPO 7"),"INTERVENTORIA",IF(OR(F3694="CONTRACTUAL",F3694="OTRO SÍ"),VLOOKUP(A3694,CECOS!$A$2:$I$56,9,0),"NO APLICA"))</f>
        <v>INTERVENTORIA</v>
      </c>
    </row>
    <row r="3695" spans="1:9" x14ac:dyDescent="0.25">
      <c r="A3695" s="40">
        <v>1622</v>
      </c>
      <c r="B3695" s="41">
        <v>43770</v>
      </c>
      <c r="C3695" s="42" t="s">
        <v>230</v>
      </c>
      <c r="D3695" s="42" t="s">
        <v>103</v>
      </c>
      <c r="E3695" s="3">
        <v>3062689.7</v>
      </c>
      <c r="F3695" s="1" t="s">
        <v>134</v>
      </c>
      <c r="G3695" s="1" t="s">
        <v>134</v>
      </c>
      <c r="I3695" s="77" t="str">
        <f>IF(OR(F3695="FFIE GRUPO 2",F3695="FFIE GRUPO 7"),"INTERVENTORIA",IF(OR(F3695="CONTRACTUAL",F3695="OTRO SÍ"),VLOOKUP(A3695,CECOS!$A$2:$I$56,9,0),"NO APLICA"))</f>
        <v>INTERVENTORIA</v>
      </c>
    </row>
    <row r="3696" spans="1:9" x14ac:dyDescent="0.25">
      <c r="A3696" s="40">
        <v>1622</v>
      </c>
      <c r="B3696" s="41">
        <v>43770</v>
      </c>
      <c r="C3696" s="42" t="s">
        <v>230</v>
      </c>
      <c r="D3696" s="42" t="s">
        <v>104</v>
      </c>
      <c r="E3696" s="3">
        <v>4854913</v>
      </c>
      <c r="F3696" s="1" t="s">
        <v>134</v>
      </c>
      <c r="G3696" s="1" t="s">
        <v>134</v>
      </c>
      <c r="I3696" s="77" t="str">
        <f>IF(OR(F3696="FFIE GRUPO 2",F3696="FFIE GRUPO 7"),"INTERVENTORIA",IF(OR(F3696="CONTRACTUAL",F3696="OTRO SÍ"),VLOOKUP(A3696,CECOS!$A$2:$I$56,9,0),"NO APLICA"))</f>
        <v>INTERVENTORIA</v>
      </c>
    </row>
    <row r="3697" spans="1:9" x14ac:dyDescent="0.25">
      <c r="A3697" s="40">
        <v>1622</v>
      </c>
      <c r="B3697" s="41">
        <v>43800</v>
      </c>
      <c r="C3697" s="42" t="s">
        <v>230</v>
      </c>
      <c r="D3697" s="42" t="s">
        <v>13</v>
      </c>
      <c r="E3697" s="3">
        <v>1658274</v>
      </c>
      <c r="F3697" s="1" t="s">
        <v>134</v>
      </c>
      <c r="G3697" s="1" t="s">
        <v>134</v>
      </c>
      <c r="I3697" s="77" t="str">
        <f>IF(OR(F3697="FFIE GRUPO 2",F3697="FFIE GRUPO 7"),"INTERVENTORIA",IF(OR(F3697="CONTRACTUAL",F3697="OTRO SÍ"),VLOOKUP(A3697,CECOS!$A$2:$I$56,9,0),"NO APLICA"))</f>
        <v>INTERVENTORIA</v>
      </c>
    </row>
    <row r="3698" spans="1:9" x14ac:dyDescent="0.25">
      <c r="A3698" s="40">
        <v>1622</v>
      </c>
      <c r="B3698" s="41">
        <v>43800</v>
      </c>
      <c r="C3698" s="42" t="s">
        <v>230</v>
      </c>
      <c r="D3698" s="42" t="s">
        <v>91</v>
      </c>
      <c r="E3698" s="3">
        <v>29161467</v>
      </c>
      <c r="F3698" s="1" t="s">
        <v>134</v>
      </c>
      <c r="G3698" s="1" t="s">
        <v>134</v>
      </c>
      <c r="I3698" s="77" t="str">
        <f>IF(OR(F3698="FFIE GRUPO 2",F3698="FFIE GRUPO 7"),"INTERVENTORIA",IF(OR(F3698="CONTRACTUAL",F3698="OTRO SÍ"),VLOOKUP(A3698,CECOS!$A$2:$I$56,9,0),"NO APLICA"))</f>
        <v>INTERVENTORIA</v>
      </c>
    </row>
    <row r="3699" spans="1:9" x14ac:dyDescent="0.25">
      <c r="A3699" s="40">
        <v>1622</v>
      </c>
      <c r="B3699" s="41">
        <v>43800</v>
      </c>
      <c r="C3699" s="42" t="s">
        <v>230</v>
      </c>
      <c r="D3699" s="42" t="s">
        <v>92</v>
      </c>
      <c r="E3699" s="3">
        <v>16582744.5</v>
      </c>
      <c r="F3699" s="1" t="s">
        <v>134</v>
      </c>
      <c r="G3699" s="1" t="s">
        <v>134</v>
      </c>
      <c r="I3699" s="77" t="str">
        <f>IF(OR(F3699="FFIE GRUPO 2",F3699="FFIE GRUPO 7"),"INTERVENTORIA",IF(OR(F3699="CONTRACTUAL",F3699="OTRO SÍ"),VLOOKUP(A3699,CECOS!$A$2:$I$56,9,0),"NO APLICA"))</f>
        <v>INTERVENTORIA</v>
      </c>
    </row>
    <row r="3700" spans="1:9" x14ac:dyDescent="0.25">
      <c r="A3700" s="40">
        <v>1622</v>
      </c>
      <c r="B3700" s="41">
        <v>43800</v>
      </c>
      <c r="C3700" s="42" t="s">
        <v>230</v>
      </c>
      <c r="D3700" s="42" t="s">
        <v>127</v>
      </c>
      <c r="E3700" s="3">
        <v>44700000</v>
      </c>
      <c r="F3700" s="1" t="s">
        <v>134</v>
      </c>
      <c r="G3700" s="1" t="s">
        <v>134</v>
      </c>
      <c r="I3700" s="77" t="str">
        <f>IF(OR(F3700="FFIE GRUPO 2",F3700="FFIE GRUPO 7"),"INTERVENTORIA",IF(OR(F3700="CONTRACTUAL",F3700="OTRO SÍ"),VLOOKUP(A3700,CECOS!$A$2:$I$56,9,0),"NO APLICA"))</f>
        <v>INTERVENTORIA</v>
      </c>
    </row>
    <row r="3701" spans="1:9" x14ac:dyDescent="0.25">
      <c r="A3701" s="40">
        <v>1622</v>
      </c>
      <c r="B3701" s="41">
        <v>43800</v>
      </c>
      <c r="C3701" s="42" t="s">
        <v>230</v>
      </c>
      <c r="D3701" s="42" t="s">
        <v>24</v>
      </c>
      <c r="E3701" s="3">
        <v>3906157.7699999996</v>
      </c>
      <c r="F3701" s="1" t="s">
        <v>134</v>
      </c>
      <c r="G3701" s="1" t="s">
        <v>134</v>
      </c>
      <c r="I3701" s="77" t="str">
        <f>IF(OR(F3701="FFIE GRUPO 2",F3701="FFIE GRUPO 7"),"INTERVENTORIA",IF(OR(F3701="CONTRACTUAL",F3701="OTRO SÍ"),VLOOKUP(A3701,CECOS!$A$2:$I$56,9,0),"NO APLICA"))</f>
        <v>INTERVENTORIA</v>
      </c>
    </row>
    <row r="3702" spans="1:9" x14ac:dyDescent="0.25">
      <c r="A3702" s="40">
        <v>1622</v>
      </c>
      <c r="B3702" s="41">
        <v>43800</v>
      </c>
      <c r="C3702" s="42" t="s">
        <v>230</v>
      </c>
      <c r="D3702" s="42" t="s">
        <v>99</v>
      </c>
      <c r="E3702" s="3">
        <v>4479713.6999999993</v>
      </c>
      <c r="F3702" s="1" t="s">
        <v>134</v>
      </c>
      <c r="G3702" s="1" t="s">
        <v>134</v>
      </c>
      <c r="I3702" s="77" t="str">
        <f>IF(OR(F3702="FFIE GRUPO 2",F3702="FFIE GRUPO 7"),"INTERVENTORIA",IF(OR(F3702="CONTRACTUAL",F3702="OTRO SÍ"),VLOOKUP(A3702,CECOS!$A$2:$I$56,9,0),"NO APLICA"))</f>
        <v>INTERVENTORIA</v>
      </c>
    </row>
    <row r="3703" spans="1:9" x14ac:dyDescent="0.25">
      <c r="A3703" s="40">
        <v>1622</v>
      </c>
      <c r="B3703" s="41">
        <v>43800</v>
      </c>
      <c r="C3703" s="42" t="s">
        <v>230</v>
      </c>
      <c r="D3703" s="42" t="s">
        <v>105</v>
      </c>
      <c r="E3703" s="3">
        <v>6633097.5</v>
      </c>
      <c r="F3703" s="1" t="s">
        <v>134</v>
      </c>
      <c r="G3703" s="1" t="s">
        <v>134</v>
      </c>
      <c r="I3703" s="77" t="str">
        <f>IF(OR(F3703="FFIE GRUPO 2",F3703="FFIE GRUPO 7"),"INTERVENTORIA",IF(OR(F3703="CONTRACTUAL",F3703="OTRO SÍ"),VLOOKUP(A3703,CECOS!$A$2:$I$56,9,0),"NO APLICA"))</f>
        <v>INTERVENTORIA</v>
      </c>
    </row>
    <row r="3704" spans="1:9" x14ac:dyDescent="0.25">
      <c r="A3704" s="40">
        <v>1622</v>
      </c>
      <c r="B3704" s="41">
        <v>43800</v>
      </c>
      <c r="C3704" s="42" t="s">
        <v>230</v>
      </c>
      <c r="D3704" s="42" t="s">
        <v>95</v>
      </c>
      <c r="E3704" s="3">
        <v>6663097.5</v>
      </c>
      <c r="F3704" s="1" t="s">
        <v>134</v>
      </c>
      <c r="G3704" s="1" t="s">
        <v>134</v>
      </c>
      <c r="I3704" s="77" t="str">
        <f>IF(OR(F3704="FFIE GRUPO 2",F3704="FFIE GRUPO 7"),"INTERVENTORIA",IF(OR(F3704="CONTRACTUAL",F3704="OTRO SÍ"),VLOOKUP(A3704,CECOS!$A$2:$I$56,9,0),"NO APLICA"))</f>
        <v>INTERVENTORIA</v>
      </c>
    </row>
    <row r="3705" spans="1:9" x14ac:dyDescent="0.25">
      <c r="A3705" s="40">
        <v>1622</v>
      </c>
      <c r="B3705" s="41">
        <v>43800</v>
      </c>
      <c r="C3705" s="42" t="s">
        <v>230</v>
      </c>
      <c r="D3705" s="42" t="s">
        <v>94</v>
      </c>
      <c r="E3705" s="3">
        <v>5088885</v>
      </c>
      <c r="F3705" s="1" t="s">
        <v>134</v>
      </c>
      <c r="G3705" s="1" t="s">
        <v>134</v>
      </c>
      <c r="I3705" s="77" t="str">
        <f>IF(OR(F3705="FFIE GRUPO 2",F3705="FFIE GRUPO 7"),"INTERVENTORIA",IF(OR(F3705="CONTRACTUAL",F3705="OTRO SÍ"),VLOOKUP(A3705,CECOS!$A$2:$I$56,9,0),"NO APLICA"))</f>
        <v>INTERVENTORIA</v>
      </c>
    </row>
    <row r="3706" spans="1:9" x14ac:dyDescent="0.25">
      <c r="A3706" s="40">
        <v>1622</v>
      </c>
      <c r="B3706" s="41">
        <v>43800</v>
      </c>
      <c r="C3706" s="42" t="s">
        <v>230</v>
      </c>
      <c r="D3706" s="42" t="s">
        <v>106</v>
      </c>
      <c r="E3706" s="3">
        <v>7896546</v>
      </c>
      <c r="F3706" s="1" t="s">
        <v>134</v>
      </c>
      <c r="G3706" s="1" t="s">
        <v>134</v>
      </c>
      <c r="I3706" s="77" t="str">
        <f>IF(OR(F3706="FFIE GRUPO 2",F3706="FFIE GRUPO 7"),"INTERVENTORIA",IF(OR(F3706="CONTRACTUAL",F3706="OTRO SÍ"),VLOOKUP(A3706,CECOS!$A$2:$I$56,9,0),"NO APLICA"))</f>
        <v>INTERVENTORIA</v>
      </c>
    </row>
    <row r="3707" spans="1:9" x14ac:dyDescent="0.25">
      <c r="A3707" s="40">
        <v>1622</v>
      </c>
      <c r="B3707" s="41">
        <v>43800</v>
      </c>
      <c r="C3707" s="42" t="s">
        <v>230</v>
      </c>
      <c r="D3707" s="42" t="s">
        <v>107</v>
      </c>
      <c r="E3707" s="3">
        <v>5159076</v>
      </c>
      <c r="F3707" s="1" t="s">
        <v>134</v>
      </c>
      <c r="G3707" s="1" t="s">
        <v>134</v>
      </c>
      <c r="I3707" s="77" t="str">
        <f>IF(OR(F3707="FFIE GRUPO 2",F3707="FFIE GRUPO 7"),"INTERVENTORIA",IF(OR(F3707="CONTRACTUAL",F3707="OTRO SÍ"),VLOOKUP(A3707,CECOS!$A$2:$I$56,9,0),"NO APLICA"))</f>
        <v>INTERVENTORIA</v>
      </c>
    </row>
    <row r="3708" spans="1:9" x14ac:dyDescent="0.25">
      <c r="A3708" s="40">
        <v>1622</v>
      </c>
      <c r="B3708" s="41">
        <v>43800</v>
      </c>
      <c r="C3708" s="42" t="s">
        <v>230</v>
      </c>
      <c r="D3708" s="42" t="s">
        <v>96</v>
      </c>
      <c r="E3708" s="3">
        <v>12902995.5</v>
      </c>
      <c r="F3708" s="1" t="s">
        <v>134</v>
      </c>
      <c r="G3708" s="1" t="s">
        <v>134</v>
      </c>
      <c r="I3708" s="77" t="str">
        <f>IF(OR(F3708="FFIE GRUPO 2",F3708="FFIE GRUPO 7"),"INTERVENTORIA",IF(OR(F3708="CONTRACTUAL",F3708="OTRO SÍ"),VLOOKUP(A3708,CECOS!$A$2:$I$56,9,0),"NO APLICA"))</f>
        <v>INTERVENTORIA</v>
      </c>
    </row>
    <row r="3709" spans="1:9" x14ac:dyDescent="0.25">
      <c r="A3709" s="40">
        <v>1622</v>
      </c>
      <c r="B3709" s="41">
        <v>43800</v>
      </c>
      <c r="C3709" s="42" t="s">
        <v>230</v>
      </c>
      <c r="D3709" s="42" t="s">
        <v>97</v>
      </c>
      <c r="E3709" s="3">
        <v>7922866.5</v>
      </c>
      <c r="F3709" s="1" t="s">
        <v>134</v>
      </c>
      <c r="G3709" s="1" t="s">
        <v>134</v>
      </c>
      <c r="I3709" s="77" t="str">
        <f>IF(OR(F3709="FFIE GRUPO 2",F3709="FFIE GRUPO 7"),"INTERVENTORIA",IF(OR(F3709="CONTRACTUAL",F3709="OTRO SÍ"),VLOOKUP(A3709,CECOS!$A$2:$I$56,9,0),"NO APLICA"))</f>
        <v>INTERVENTORIA</v>
      </c>
    </row>
    <row r="3710" spans="1:9" x14ac:dyDescent="0.25">
      <c r="A3710" s="40">
        <v>1622</v>
      </c>
      <c r="B3710" s="41">
        <v>43800</v>
      </c>
      <c r="C3710" s="42" t="s">
        <v>230</v>
      </c>
      <c r="D3710" s="42" t="s">
        <v>102</v>
      </c>
      <c r="E3710" s="3">
        <v>4477341.0150000006</v>
      </c>
      <c r="F3710" s="1" t="s">
        <v>134</v>
      </c>
      <c r="G3710" s="1" t="s">
        <v>134</v>
      </c>
      <c r="I3710" s="77" t="str">
        <f>IF(OR(F3710="FFIE GRUPO 2",F3710="FFIE GRUPO 7"),"INTERVENTORIA",IF(OR(F3710="CONTRACTUAL",F3710="OTRO SÍ"),VLOOKUP(A3710,CECOS!$A$2:$I$56,9,0),"NO APLICA"))</f>
        <v>INTERVENTORIA</v>
      </c>
    </row>
    <row r="3711" spans="1:9" x14ac:dyDescent="0.25">
      <c r="A3711" s="40">
        <v>1622</v>
      </c>
      <c r="B3711" s="41">
        <v>43800</v>
      </c>
      <c r="C3711" s="42" t="s">
        <v>230</v>
      </c>
      <c r="D3711" s="42" t="s">
        <v>103</v>
      </c>
      <c r="E3711" s="3">
        <v>3062689.7</v>
      </c>
      <c r="F3711" s="1" t="s">
        <v>134</v>
      </c>
      <c r="G3711" s="1" t="s">
        <v>134</v>
      </c>
      <c r="I3711" s="77" t="str">
        <f>IF(OR(F3711="FFIE GRUPO 2",F3711="FFIE GRUPO 7"),"INTERVENTORIA",IF(OR(F3711="CONTRACTUAL",F3711="OTRO SÍ"),VLOOKUP(A3711,CECOS!$A$2:$I$56,9,0),"NO APLICA"))</f>
        <v>INTERVENTORIA</v>
      </c>
    </row>
    <row r="3712" spans="1:9" x14ac:dyDescent="0.25">
      <c r="A3712" s="40">
        <v>1622</v>
      </c>
      <c r="B3712" s="41">
        <v>43800</v>
      </c>
      <c r="C3712" s="42" t="s">
        <v>230</v>
      </c>
      <c r="D3712" s="42" t="s">
        <v>104</v>
      </c>
      <c r="E3712" s="3">
        <v>4854913</v>
      </c>
      <c r="F3712" s="1" t="s">
        <v>134</v>
      </c>
      <c r="G3712" s="1" t="s">
        <v>134</v>
      </c>
      <c r="I3712" s="77" t="str">
        <f>IF(OR(F3712="FFIE GRUPO 2",F3712="FFIE GRUPO 7"),"INTERVENTORIA",IF(OR(F3712="CONTRACTUAL",F3712="OTRO SÍ"),VLOOKUP(A3712,CECOS!$A$2:$I$56,9,0),"NO APLICA"))</f>
        <v>INTERVENTORIA</v>
      </c>
    </row>
    <row r="3713" spans="1:9" x14ac:dyDescent="0.25">
      <c r="A3713" s="40">
        <v>1687</v>
      </c>
      <c r="B3713" s="41">
        <v>43466</v>
      </c>
      <c r="C3713" s="42" t="s">
        <v>230</v>
      </c>
      <c r="D3713" s="42" t="s">
        <v>5</v>
      </c>
      <c r="E3713" s="3">
        <v>0</v>
      </c>
      <c r="F3713" s="1" t="s">
        <v>134</v>
      </c>
      <c r="G3713" s="1" t="s">
        <v>134</v>
      </c>
      <c r="I3713" s="77" t="str">
        <f>IF(OR(F3713="FFIE GRUPO 2",F3713="FFIE GRUPO 7"),"INTERVENTORIA",IF(OR(F3713="CONTRACTUAL",F3713="OTRO SÍ"),VLOOKUP(A3713,CECOS!$A$2:$I$56,9,0),"NO APLICA"))</f>
        <v>GERENCIA</v>
      </c>
    </row>
    <row r="3714" spans="1:9" x14ac:dyDescent="0.25">
      <c r="A3714" s="40">
        <v>1687</v>
      </c>
      <c r="B3714" s="41">
        <v>43466</v>
      </c>
      <c r="C3714" s="42" t="s">
        <v>230</v>
      </c>
      <c r="D3714" s="42" t="s">
        <v>7</v>
      </c>
      <c r="E3714" s="3">
        <v>0</v>
      </c>
      <c r="F3714" s="1" t="s">
        <v>134</v>
      </c>
      <c r="G3714" s="1" t="s">
        <v>134</v>
      </c>
      <c r="I3714" s="77" t="str">
        <f>IF(OR(F3714="FFIE GRUPO 2",F3714="FFIE GRUPO 7"),"INTERVENTORIA",IF(OR(F3714="CONTRACTUAL",F3714="OTRO SÍ"),VLOOKUP(A3714,CECOS!$A$2:$I$56,9,0),"NO APLICA"))</f>
        <v>GERENCIA</v>
      </c>
    </row>
    <row r="3715" spans="1:9" x14ac:dyDescent="0.25">
      <c r="A3715" s="40">
        <v>1687</v>
      </c>
      <c r="B3715" s="41">
        <v>43466</v>
      </c>
      <c r="C3715" s="42" t="s">
        <v>230</v>
      </c>
      <c r="D3715" s="42" t="s">
        <v>127</v>
      </c>
      <c r="E3715" s="3">
        <v>0</v>
      </c>
      <c r="F3715" s="1" t="s">
        <v>134</v>
      </c>
      <c r="G3715" s="1" t="s">
        <v>134</v>
      </c>
      <c r="I3715" s="77" t="str">
        <f>IF(OR(F3715="FFIE GRUPO 2",F3715="FFIE GRUPO 7"),"INTERVENTORIA",IF(OR(F3715="CONTRACTUAL",F3715="OTRO SÍ"),VLOOKUP(A3715,CECOS!$A$2:$I$56,9,0),"NO APLICA"))</f>
        <v>GERENCIA</v>
      </c>
    </row>
    <row r="3716" spans="1:9" x14ac:dyDescent="0.25">
      <c r="A3716" s="40">
        <v>1687</v>
      </c>
      <c r="B3716" s="41">
        <v>43466</v>
      </c>
      <c r="C3716" s="42" t="s">
        <v>230</v>
      </c>
      <c r="D3716" s="42" t="s">
        <v>8</v>
      </c>
      <c r="E3716" s="3">
        <v>0</v>
      </c>
      <c r="F3716" s="1" t="s">
        <v>134</v>
      </c>
      <c r="G3716" s="1" t="s">
        <v>134</v>
      </c>
      <c r="I3716" s="77" t="str">
        <f>IF(OR(F3716="FFIE GRUPO 2",F3716="FFIE GRUPO 7"),"INTERVENTORIA",IF(OR(F3716="CONTRACTUAL",F3716="OTRO SÍ"),VLOOKUP(A3716,CECOS!$A$2:$I$56,9,0),"NO APLICA"))</f>
        <v>GERENCIA</v>
      </c>
    </row>
    <row r="3717" spans="1:9" x14ac:dyDescent="0.25">
      <c r="A3717" s="40">
        <v>1687</v>
      </c>
      <c r="B3717" s="41">
        <v>43466</v>
      </c>
      <c r="C3717" s="42" t="s">
        <v>230</v>
      </c>
      <c r="D3717" s="42" t="s">
        <v>28</v>
      </c>
      <c r="E3717" s="3">
        <v>0</v>
      </c>
      <c r="F3717" s="1" t="s">
        <v>134</v>
      </c>
      <c r="G3717" s="1" t="s">
        <v>134</v>
      </c>
      <c r="I3717" s="77" t="str">
        <f>IF(OR(F3717="FFIE GRUPO 2",F3717="FFIE GRUPO 7"),"INTERVENTORIA",IF(OR(F3717="CONTRACTUAL",F3717="OTRO SÍ"),VLOOKUP(A3717,CECOS!$A$2:$I$56,9,0),"NO APLICA"))</f>
        <v>GERENCIA</v>
      </c>
    </row>
    <row r="3718" spans="1:9" x14ac:dyDescent="0.25">
      <c r="A3718" s="40">
        <v>1687</v>
      </c>
      <c r="B3718" s="41">
        <v>43466</v>
      </c>
      <c r="C3718" s="42" t="s">
        <v>230</v>
      </c>
      <c r="D3718" s="42" t="s">
        <v>11</v>
      </c>
      <c r="E3718" s="3">
        <v>0</v>
      </c>
      <c r="F3718" s="1" t="s">
        <v>134</v>
      </c>
      <c r="G3718" s="1" t="s">
        <v>134</v>
      </c>
      <c r="I3718" s="77" t="str">
        <f>IF(OR(F3718="FFIE GRUPO 2",F3718="FFIE GRUPO 7"),"INTERVENTORIA",IF(OR(F3718="CONTRACTUAL",F3718="OTRO SÍ"),VLOOKUP(A3718,CECOS!$A$2:$I$56,9,0),"NO APLICA"))</f>
        <v>GERENCIA</v>
      </c>
    </row>
    <row r="3719" spans="1:9" x14ac:dyDescent="0.25">
      <c r="A3719" s="40">
        <v>1687</v>
      </c>
      <c r="B3719" s="41">
        <v>43466</v>
      </c>
      <c r="C3719" s="42" t="s">
        <v>230</v>
      </c>
      <c r="D3719" s="42" t="s">
        <v>128</v>
      </c>
      <c r="E3719" s="3">
        <v>0</v>
      </c>
      <c r="F3719" s="1" t="s">
        <v>134</v>
      </c>
      <c r="G3719" s="1" t="s">
        <v>134</v>
      </c>
      <c r="I3719" s="77" t="str">
        <f>IF(OR(F3719="FFIE GRUPO 2",F3719="FFIE GRUPO 7"),"INTERVENTORIA",IF(OR(F3719="CONTRACTUAL",F3719="OTRO SÍ"),VLOOKUP(A3719,CECOS!$A$2:$I$56,9,0),"NO APLICA"))</f>
        <v>GERENCIA</v>
      </c>
    </row>
    <row r="3720" spans="1:9" x14ac:dyDescent="0.25">
      <c r="A3720" s="40">
        <v>1687</v>
      </c>
      <c r="B3720" s="41">
        <v>43466</v>
      </c>
      <c r="C3720" s="42" t="s">
        <v>230</v>
      </c>
      <c r="D3720" s="42" t="s">
        <v>32</v>
      </c>
      <c r="E3720" s="3">
        <v>0</v>
      </c>
      <c r="F3720" s="1" t="s">
        <v>134</v>
      </c>
      <c r="G3720" s="1" t="s">
        <v>134</v>
      </c>
      <c r="I3720" s="77" t="str">
        <f>IF(OR(F3720="FFIE GRUPO 2",F3720="FFIE GRUPO 7"),"INTERVENTORIA",IF(OR(F3720="CONTRACTUAL",F3720="OTRO SÍ"),VLOOKUP(A3720,CECOS!$A$2:$I$56,9,0),"NO APLICA"))</f>
        <v>GERENCIA</v>
      </c>
    </row>
    <row r="3721" spans="1:9" x14ac:dyDescent="0.25">
      <c r="A3721" s="40">
        <v>1687</v>
      </c>
      <c r="B3721" s="41">
        <v>43497</v>
      </c>
      <c r="C3721" s="42" t="s">
        <v>230</v>
      </c>
      <c r="D3721" s="42" t="s">
        <v>5</v>
      </c>
      <c r="E3721" s="3">
        <v>0</v>
      </c>
      <c r="F3721" s="1" t="s">
        <v>134</v>
      </c>
      <c r="G3721" s="1" t="s">
        <v>134</v>
      </c>
      <c r="I3721" s="77" t="str">
        <f>IF(OR(F3721="FFIE GRUPO 2",F3721="FFIE GRUPO 7"),"INTERVENTORIA",IF(OR(F3721="CONTRACTUAL",F3721="OTRO SÍ"),VLOOKUP(A3721,CECOS!$A$2:$I$56,9,0),"NO APLICA"))</f>
        <v>GERENCIA</v>
      </c>
    </row>
    <row r="3722" spans="1:9" x14ac:dyDescent="0.25">
      <c r="A3722" s="40">
        <v>1687</v>
      </c>
      <c r="B3722" s="41">
        <v>43497</v>
      </c>
      <c r="C3722" s="42" t="s">
        <v>230</v>
      </c>
      <c r="D3722" s="42" t="s">
        <v>7</v>
      </c>
      <c r="E3722" s="3">
        <v>0</v>
      </c>
      <c r="F3722" s="1" t="s">
        <v>134</v>
      </c>
      <c r="G3722" s="1" t="s">
        <v>134</v>
      </c>
      <c r="I3722" s="77" t="str">
        <f>IF(OR(F3722="FFIE GRUPO 2",F3722="FFIE GRUPO 7"),"INTERVENTORIA",IF(OR(F3722="CONTRACTUAL",F3722="OTRO SÍ"),VLOOKUP(A3722,CECOS!$A$2:$I$56,9,0),"NO APLICA"))</f>
        <v>GERENCIA</v>
      </c>
    </row>
    <row r="3723" spans="1:9" x14ac:dyDescent="0.25">
      <c r="A3723" s="40">
        <v>1687</v>
      </c>
      <c r="B3723" s="41">
        <v>43497</v>
      </c>
      <c r="C3723" s="42" t="s">
        <v>230</v>
      </c>
      <c r="D3723" s="42" t="s">
        <v>127</v>
      </c>
      <c r="E3723" s="3">
        <v>32000000</v>
      </c>
      <c r="F3723" s="1" t="s">
        <v>134</v>
      </c>
      <c r="G3723" s="1" t="s">
        <v>134</v>
      </c>
      <c r="I3723" s="77" t="str">
        <f>IF(OR(F3723="FFIE GRUPO 2",F3723="FFIE GRUPO 7"),"INTERVENTORIA",IF(OR(F3723="CONTRACTUAL",F3723="OTRO SÍ"),VLOOKUP(A3723,CECOS!$A$2:$I$56,9,0),"NO APLICA"))</f>
        <v>GERENCIA</v>
      </c>
    </row>
    <row r="3724" spans="1:9" x14ac:dyDescent="0.25">
      <c r="A3724" s="40">
        <v>1687</v>
      </c>
      <c r="B3724" s="41">
        <v>43497</v>
      </c>
      <c r="C3724" s="42" t="s">
        <v>230</v>
      </c>
      <c r="D3724" s="42" t="s">
        <v>8</v>
      </c>
      <c r="E3724" s="3">
        <v>0</v>
      </c>
      <c r="F3724" s="1" t="s">
        <v>134</v>
      </c>
      <c r="G3724" s="1" t="s">
        <v>134</v>
      </c>
      <c r="I3724" s="77" t="str">
        <f>IF(OR(F3724="FFIE GRUPO 2",F3724="FFIE GRUPO 7"),"INTERVENTORIA",IF(OR(F3724="CONTRACTUAL",F3724="OTRO SÍ"),VLOOKUP(A3724,CECOS!$A$2:$I$56,9,0),"NO APLICA"))</f>
        <v>GERENCIA</v>
      </c>
    </row>
    <row r="3725" spans="1:9" x14ac:dyDescent="0.25">
      <c r="A3725" s="40">
        <v>1687</v>
      </c>
      <c r="B3725" s="41">
        <v>43497</v>
      </c>
      <c r="C3725" s="42" t="s">
        <v>230</v>
      </c>
      <c r="D3725" s="42" t="s">
        <v>28</v>
      </c>
      <c r="E3725" s="3">
        <v>0</v>
      </c>
      <c r="F3725" s="1" t="s">
        <v>134</v>
      </c>
      <c r="G3725" s="1" t="s">
        <v>134</v>
      </c>
      <c r="I3725" s="77" t="str">
        <f>IF(OR(F3725="FFIE GRUPO 2",F3725="FFIE GRUPO 7"),"INTERVENTORIA",IF(OR(F3725="CONTRACTUAL",F3725="OTRO SÍ"),VLOOKUP(A3725,CECOS!$A$2:$I$56,9,0),"NO APLICA"))</f>
        <v>GERENCIA</v>
      </c>
    </row>
    <row r="3726" spans="1:9" x14ac:dyDescent="0.25">
      <c r="A3726" s="40">
        <v>1687</v>
      </c>
      <c r="B3726" s="41">
        <v>43497</v>
      </c>
      <c r="C3726" s="42" t="s">
        <v>230</v>
      </c>
      <c r="D3726" s="42" t="s">
        <v>11</v>
      </c>
      <c r="E3726" s="3">
        <v>0</v>
      </c>
      <c r="F3726" s="1" t="s">
        <v>134</v>
      </c>
      <c r="G3726" s="1" t="s">
        <v>134</v>
      </c>
      <c r="I3726" s="77" t="str">
        <f>IF(OR(F3726="FFIE GRUPO 2",F3726="FFIE GRUPO 7"),"INTERVENTORIA",IF(OR(F3726="CONTRACTUAL",F3726="OTRO SÍ"),VLOOKUP(A3726,CECOS!$A$2:$I$56,9,0),"NO APLICA"))</f>
        <v>GERENCIA</v>
      </c>
    </row>
    <row r="3727" spans="1:9" x14ac:dyDescent="0.25">
      <c r="A3727" s="40">
        <v>1687</v>
      </c>
      <c r="B3727" s="41">
        <v>43497</v>
      </c>
      <c r="C3727" s="42" t="s">
        <v>230</v>
      </c>
      <c r="D3727" s="42" t="s">
        <v>128</v>
      </c>
      <c r="E3727" s="3">
        <v>0</v>
      </c>
      <c r="F3727" s="1" t="s">
        <v>134</v>
      </c>
      <c r="G3727" s="1" t="s">
        <v>134</v>
      </c>
      <c r="I3727" s="77" t="str">
        <f>IF(OR(F3727="FFIE GRUPO 2",F3727="FFIE GRUPO 7"),"INTERVENTORIA",IF(OR(F3727="CONTRACTUAL",F3727="OTRO SÍ"),VLOOKUP(A3727,CECOS!$A$2:$I$56,9,0),"NO APLICA"))</f>
        <v>GERENCIA</v>
      </c>
    </row>
    <row r="3728" spans="1:9" x14ac:dyDescent="0.25">
      <c r="A3728" s="40">
        <v>1687</v>
      </c>
      <c r="B3728" s="41">
        <v>43497</v>
      </c>
      <c r="C3728" s="42" t="s">
        <v>230</v>
      </c>
      <c r="D3728" s="42" t="s">
        <v>32</v>
      </c>
      <c r="E3728" s="3">
        <v>0</v>
      </c>
      <c r="F3728" s="1" t="s">
        <v>134</v>
      </c>
      <c r="G3728" s="1" t="s">
        <v>134</v>
      </c>
      <c r="I3728" s="77" t="str">
        <f>IF(OR(F3728="FFIE GRUPO 2",F3728="FFIE GRUPO 7"),"INTERVENTORIA",IF(OR(F3728="CONTRACTUAL",F3728="OTRO SÍ"),VLOOKUP(A3728,CECOS!$A$2:$I$56,9,0),"NO APLICA"))</f>
        <v>GERENCIA</v>
      </c>
    </row>
    <row r="3729" spans="1:9" x14ac:dyDescent="0.25">
      <c r="A3729" s="40">
        <v>1687</v>
      </c>
      <c r="B3729" s="41">
        <v>43525</v>
      </c>
      <c r="C3729" s="42" t="s">
        <v>230</v>
      </c>
      <c r="D3729" s="42" t="s">
        <v>5</v>
      </c>
      <c r="E3729" s="3">
        <v>0</v>
      </c>
      <c r="F3729" s="1" t="s">
        <v>134</v>
      </c>
      <c r="G3729" s="1" t="s">
        <v>134</v>
      </c>
      <c r="I3729" s="77" t="str">
        <f>IF(OR(F3729="FFIE GRUPO 2",F3729="FFIE GRUPO 7"),"INTERVENTORIA",IF(OR(F3729="CONTRACTUAL",F3729="OTRO SÍ"),VLOOKUP(A3729,CECOS!$A$2:$I$56,9,0),"NO APLICA"))</f>
        <v>GERENCIA</v>
      </c>
    </row>
    <row r="3730" spans="1:9" x14ac:dyDescent="0.25">
      <c r="A3730" s="40">
        <v>1687</v>
      </c>
      <c r="B3730" s="41">
        <v>43525</v>
      </c>
      <c r="C3730" s="42" t="s">
        <v>230</v>
      </c>
      <c r="D3730" s="42" t="s">
        <v>7</v>
      </c>
      <c r="E3730" s="3">
        <v>0</v>
      </c>
      <c r="F3730" s="1" t="s">
        <v>134</v>
      </c>
      <c r="G3730" s="1" t="s">
        <v>134</v>
      </c>
      <c r="I3730" s="77" t="str">
        <f>IF(OR(F3730="FFIE GRUPO 2",F3730="FFIE GRUPO 7"),"INTERVENTORIA",IF(OR(F3730="CONTRACTUAL",F3730="OTRO SÍ"),VLOOKUP(A3730,CECOS!$A$2:$I$56,9,0),"NO APLICA"))</f>
        <v>GERENCIA</v>
      </c>
    </row>
    <row r="3731" spans="1:9" x14ac:dyDescent="0.25">
      <c r="A3731" s="40">
        <v>1687</v>
      </c>
      <c r="B3731" s="41">
        <v>43525</v>
      </c>
      <c r="C3731" s="42" t="s">
        <v>230</v>
      </c>
      <c r="D3731" s="42" t="s">
        <v>127</v>
      </c>
      <c r="E3731" s="3">
        <v>32000000</v>
      </c>
      <c r="F3731" s="1" t="s">
        <v>134</v>
      </c>
      <c r="G3731" s="1" t="s">
        <v>134</v>
      </c>
      <c r="I3731" s="77" t="str">
        <f>IF(OR(F3731="FFIE GRUPO 2",F3731="FFIE GRUPO 7"),"INTERVENTORIA",IF(OR(F3731="CONTRACTUAL",F3731="OTRO SÍ"),VLOOKUP(A3731,CECOS!$A$2:$I$56,9,0),"NO APLICA"))</f>
        <v>GERENCIA</v>
      </c>
    </row>
    <row r="3732" spans="1:9" x14ac:dyDescent="0.25">
      <c r="A3732" s="40">
        <v>1687</v>
      </c>
      <c r="B3732" s="41">
        <v>43525</v>
      </c>
      <c r="C3732" s="42" t="s">
        <v>230</v>
      </c>
      <c r="D3732" s="42" t="s">
        <v>8</v>
      </c>
      <c r="E3732" s="3">
        <v>0</v>
      </c>
      <c r="F3732" s="1" t="s">
        <v>134</v>
      </c>
      <c r="G3732" s="1" t="s">
        <v>134</v>
      </c>
      <c r="I3732" s="77" t="str">
        <f>IF(OR(F3732="FFIE GRUPO 2",F3732="FFIE GRUPO 7"),"INTERVENTORIA",IF(OR(F3732="CONTRACTUAL",F3732="OTRO SÍ"),VLOOKUP(A3732,CECOS!$A$2:$I$56,9,0),"NO APLICA"))</f>
        <v>GERENCIA</v>
      </c>
    </row>
    <row r="3733" spans="1:9" x14ac:dyDescent="0.25">
      <c r="A3733" s="40">
        <v>1687</v>
      </c>
      <c r="B3733" s="41">
        <v>43525</v>
      </c>
      <c r="C3733" s="42" t="s">
        <v>230</v>
      </c>
      <c r="D3733" s="42" t="s">
        <v>28</v>
      </c>
      <c r="E3733" s="3">
        <v>0</v>
      </c>
      <c r="F3733" s="1" t="s">
        <v>134</v>
      </c>
      <c r="G3733" s="1" t="s">
        <v>134</v>
      </c>
      <c r="I3733" s="77" t="str">
        <f>IF(OR(F3733="FFIE GRUPO 2",F3733="FFIE GRUPO 7"),"INTERVENTORIA",IF(OR(F3733="CONTRACTUAL",F3733="OTRO SÍ"),VLOOKUP(A3733,CECOS!$A$2:$I$56,9,0),"NO APLICA"))</f>
        <v>GERENCIA</v>
      </c>
    </row>
    <row r="3734" spans="1:9" x14ac:dyDescent="0.25">
      <c r="A3734" s="40">
        <v>1687</v>
      </c>
      <c r="B3734" s="41">
        <v>43525</v>
      </c>
      <c r="C3734" s="42" t="s">
        <v>230</v>
      </c>
      <c r="D3734" s="42" t="s">
        <v>11</v>
      </c>
      <c r="E3734" s="3">
        <v>0</v>
      </c>
      <c r="F3734" s="1" t="s">
        <v>134</v>
      </c>
      <c r="G3734" s="1" t="s">
        <v>134</v>
      </c>
      <c r="I3734" s="77" t="str">
        <f>IF(OR(F3734="FFIE GRUPO 2",F3734="FFIE GRUPO 7"),"INTERVENTORIA",IF(OR(F3734="CONTRACTUAL",F3734="OTRO SÍ"),VLOOKUP(A3734,CECOS!$A$2:$I$56,9,0),"NO APLICA"))</f>
        <v>GERENCIA</v>
      </c>
    </row>
    <row r="3735" spans="1:9" x14ac:dyDescent="0.25">
      <c r="A3735" s="40">
        <v>1687</v>
      </c>
      <c r="B3735" s="41">
        <v>43525</v>
      </c>
      <c r="C3735" s="42" t="s">
        <v>230</v>
      </c>
      <c r="D3735" s="42" t="s">
        <v>128</v>
      </c>
      <c r="E3735" s="3">
        <v>0</v>
      </c>
      <c r="F3735" s="1" t="s">
        <v>134</v>
      </c>
      <c r="G3735" s="1" t="s">
        <v>134</v>
      </c>
      <c r="I3735" s="77" t="str">
        <f>IF(OR(F3735="FFIE GRUPO 2",F3735="FFIE GRUPO 7"),"INTERVENTORIA",IF(OR(F3735="CONTRACTUAL",F3735="OTRO SÍ"),VLOOKUP(A3735,CECOS!$A$2:$I$56,9,0),"NO APLICA"))</f>
        <v>GERENCIA</v>
      </c>
    </row>
    <row r="3736" spans="1:9" x14ac:dyDescent="0.25">
      <c r="A3736" s="40">
        <v>1687</v>
      </c>
      <c r="B3736" s="41">
        <v>43525</v>
      </c>
      <c r="C3736" s="42" t="s">
        <v>230</v>
      </c>
      <c r="D3736" s="42" t="s">
        <v>32</v>
      </c>
      <c r="E3736" s="3">
        <v>0</v>
      </c>
      <c r="F3736" s="1" t="s">
        <v>134</v>
      </c>
      <c r="G3736" s="1" t="s">
        <v>134</v>
      </c>
      <c r="I3736" s="77" t="str">
        <f>IF(OR(F3736="FFIE GRUPO 2",F3736="FFIE GRUPO 7"),"INTERVENTORIA",IF(OR(F3736="CONTRACTUAL",F3736="OTRO SÍ"),VLOOKUP(A3736,CECOS!$A$2:$I$56,9,0),"NO APLICA"))</f>
        <v>GERENCIA</v>
      </c>
    </row>
    <row r="3737" spans="1:9" x14ac:dyDescent="0.25">
      <c r="A3737" s="40">
        <v>1687</v>
      </c>
      <c r="B3737" s="41">
        <v>43556</v>
      </c>
      <c r="C3737" s="42" t="s">
        <v>230</v>
      </c>
      <c r="D3737" s="42" t="s">
        <v>5</v>
      </c>
      <c r="E3737" s="3">
        <v>0</v>
      </c>
      <c r="F3737" s="1" t="s">
        <v>134</v>
      </c>
      <c r="G3737" s="1" t="s">
        <v>134</v>
      </c>
      <c r="I3737" s="77" t="str">
        <f>IF(OR(F3737="FFIE GRUPO 2",F3737="FFIE GRUPO 7"),"INTERVENTORIA",IF(OR(F3737="CONTRACTUAL",F3737="OTRO SÍ"),VLOOKUP(A3737,CECOS!$A$2:$I$56,9,0),"NO APLICA"))</f>
        <v>GERENCIA</v>
      </c>
    </row>
    <row r="3738" spans="1:9" x14ac:dyDescent="0.25">
      <c r="A3738" s="40">
        <v>1687</v>
      </c>
      <c r="B3738" s="41">
        <v>43556</v>
      </c>
      <c r="C3738" s="42" t="s">
        <v>230</v>
      </c>
      <c r="D3738" s="42" t="s">
        <v>7</v>
      </c>
      <c r="E3738" s="3">
        <v>0</v>
      </c>
      <c r="F3738" s="1" t="s">
        <v>134</v>
      </c>
      <c r="G3738" s="1" t="s">
        <v>134</v>
      </c>
      <c r="I3738" s="77" t="str">
        <f>IF(OR(F3738="FFIE GRUPO 2",F3738="FFIE GRUPO 7"),"INTERVENTORIA",IF(OR(F3738="CONTRACTUAL",F3738="OTRO SÍ"),VLOOKUP(A3738,CECOS!$A$2:$I$56,9,0),"NO APLICA"))</f>
        <v>GERENCIA</v>
      </c>
    </row>
    <row r="3739" spans="1:9" x14ac:dyDescent="0.25">
      <c r="A3739" s="40">
        <v>1687</v>
      </c>
      <c r="B3739" s="41">
        <v>43556</v>
      </c>
      <c r="C3739" s="42" t="s">
        <v>230</v>
      </c>
      <c r="D3739" s="42" t="s">
        <v>127</v>
      </c>
      <c r="E3739" s="3">
        <v>32000000</v>
      </c>
      <c r="F3739" s="1" t="s">
        <v>134</v>
      </c>
      <c r="G3739" s="1" t="s">
        <v>134</v>
      </c>
      <c r="I3739" s="77" t="str">
        <f>IF(OR(F3739="FFIE GRUPO 2",F3739="FFIE GRUPO 7"),"INTERVENTORIA",IF(OR(F3739="CONTRACTUAL",F3739="OTRO SÍ"),VLOOKUP(A3739,CECOS!$A$2:$I$56,9,0),"NO APLICA"))</f>
        <v>GERENCIA</v>
      </c>
    </row>
    <row r="3740" spans="1:9" x14ac:dyDescent="0.25">
      <c r="A3740" s="40">
        <v>1687</v>
      </c>
      <c r="B3740" s="41">
        <v>43556</v>
      </c>
      <c r="C3740" s="42" t="s">
        <v>230</v>
      </c>
      <c r="D3740" s="42" t="s">
        <v>8</v>
      </c>
      <c r="E3740" s="3">
        <v>0</v>
      </c>
      <c r="F3740" s="1" t="s">
        <v>134</v>
      </c>
      <c r="G3740" s="1" t="s">
        <v>134</v>
      </c>
      <c r="I3740" s="77" t="str">
        <f>IF(OR(F3740="FFIE GRUPO 2",F3740="FFIE GRUPO 7"),"INTERVENTORIA",IF(OR(F3740="CONTRACTUAL",F3740="OTRO SÍ"),VLOOKUP(A3740,CECOS!$A$2:$I$56,9,0),"NO APLICA"))</f>
        <v>GERENCIA</v>
      </c>
    </row>
    <row r="3741" spans="1:9" x14ac:dyDescent="0.25">
      <c r="A3741" s="40">
        <v>1687</v>
      </c>
      <c r="B3741" s="41">
        <v>43556</v>
      </c>
      <c r="C3741" s="42" t="s">
        <v>230</v>
      </c>
      <c r="D3741" s="42" t="s">
        <v>28</v>
      </c>
      <c r="E3741" s="3">
        <v>0</v>
      </c>
      <c r="F3741" s="1" t="s">
        <v>134</v>
      </c>
      <c r="G3741" s="1" t="s">
        <v>134</v>
      </c>
      <c r="I3741" s="77" t="str">
        <f>IF(OR(F3741="FFIE GRUPO 2",F3741="FFIE GRUPO 7"),"INTERVENTORIA",IF(OR(F3741="CONTRACTUAL",F3741="OTRO SÍ"),VLOOKUP(A3741,CECOS!$A$2:$I$56,9,0),"NO APLICA"))</f>
        <v>GERENCIA</v>
      </c>
    </row>
    <row r="3742" spans="1:9" x14ac:dyDescent="0.25">
      <c r="A3742" s="40">
        <v>1687</v>
      </c>
      <c r="B3742" s="41">
        <v>43556</v>
      </c>
      <c r="C3742" s="42" t="s">
        <v>230</v>
      </c>
      <c r="D3742" s="42" t="s">
        <v>11</v>
      </c>
      <c r="E3742" s="3">
        <v>0</v>
      </c>
      <c r="F3742" s="1" t="s">
        <v>134</v>
      </c>
      <c r="G3742" s="1" t="s">
        <v>134</v>
      </c>
      <c r="I3742" s="77" t="str">
        <f>IF(OR(F3742="FFIE GRUPO 2",F3742="FFIE GRUPO 7"),"INTERVENTORIA",IF(OR(F3742="CONTRACTUAL",F3742="OTRO SÍ"),VLOOKUP(A3742,CECOS!$A$2:$I$56,9,0),"NO APLICA"))</f>
        <v>GERENCIA</v>
      </c>
    </row>
    <row r="3743" spans="1:9" x14ac:dyDescent="0.25">
      <c r="A3743" s="40">
        <v>1687</v>
      </c>
      <c r="B3743" s="41">
        <v>43556</v>
      </c>
      <c r="C3743" s="42" t="s">
        <v>230</v>
      </c>
      <c r="D3743" s="42" t="s">
        <v>128</v>
      </c>
      <c r="E3743" s="3">
        <v>0</v>
      </c>
      <c r="F3743" s="1" t="s">
        <v>134</v>
      </c>
      <c r="G3743" s="1" t="s">
        <v>134</v>
      </c>
      <c r="I3743" s="77" t="str">
        <f>IF(OR(F3743="FFIE GRUPO 2",F3743="FFIE GRUPO 7"),"INTERVENTORIA",IF(OR(F3743="CONTRACTUAL",F3743="OTRO SÍ"),VLOOKUP(A3743,CECOS!$A$2:$I$56,9,0),"NO APLICA"))</f>
        <v>GERENCIA</v>
      </c>
    </row>
    <row r="3744" spans="1:9" x14ac:dyDescent="0.25">
      <c r="A3744" s="40">
        <v>1687</v>
      </c>
      <c r="B3744" s="41">
        <v>43556</v>
      </c>
      <c r="C3744" s="42" t="s">
        <v>230</v>
      </c>
      <c r="D3744" s="42" t="s">
        <v>32</v>
      </c>
      <c r="E3744" s="3">
        <v>3989386.5</v>
      </c>
      <c r="F3744" s="1" t="s">
        <v>134</v>
      </c>
      <c r="G3744" s="1" t="s">
        <v>134</v>
      </c>
      <c r="I3744" s="77" t="str">
        <f>IF(OR(F3744="FFIE GRUPO 2",F3744="FFIE GRUPO 7"),"INTERVENTORIA",IF(OR(F3744="CONTRACTUAL",F3744="OTRO SÍ"),VLOOKUP(A3744,CECOS!$A$2:$I$56,9,0),"NO APLICA"))</f>
        <v>GERENCIA</v>
      </c>
    </row>
    <row r="3745" spans="1:9" x14ac:dyDescent="0.25">
      <c r="A3745" s="40">
        <v>1687</v>
      </c>
      <c r="B3745" s="41">
        <v>43586</v>
      </c>
      <c r="C3745" s="42" t="s">
        <v>230</v>
      </c>
      <c r="D3745" s="42" t="s">
        <v>5</v>
      </c>
      <c r="E3745" s="3">
        <v>3804794.5320000006</v>
      </c>
      <c r="F3745" s="1" t="s">
        <v>134</v>
      </c>
      <c r="G3745" s="1" t="s">
        <v>134</v>
      </c>
      <c r="I3745" s="77" t="str">
        <f>IF(OR(F3745="FFIE GRUPO 2",F3745="FFIE GRUPO 7"),"INTERVENTORIA",IF(OR(F3745="CONTRACTUAL",F3745="OTRO SÍ"),VLOOKUP(A3745,CECOS!$A$2:$I$56,9,0),"NO APLICA"))</f>
        <v>GERENCIA</v>
      </c>
    </row>
    <row r="3746" spans="1:9" x14ac:dyDescent="0.25">
      <c r="A3746" s="40">
        <v>1687</v>
      </c>
      <c r="B3746" s="41">
        <v>43586</v>
      </c>
      <c r="C3746" s="42" t="s">
        <v>230</v>
      </c>
      <c r="D3746" s="42" t="s">
        <v>7</v>
      </c>
      <c r="E3746" s="3">
        <v>10868700</v>
      </c>
      <c r="F3746" s="1" t="s">
        <v>134</v>
      </c>
      <c r="G3746" s="1" t="s">
        <v>134</v>
      </c>
      <c r="I3746" s="77" t="str">
        <f>IF(OR(F3746="FFIE GRUPO 2",F3746="FFIE GRUPO 7"),"INTERVENTORIA",IF(OR(F3746="CONTRACTUAL",F3746="OTRO SÍ"),VLOOKUP(A3746,CECOS!$A$2:$I$56,9,0),"NO APLICA"))</f>
        <v>GERENCIA</v>
      </c>
    </row>
    <row r="3747" spans="1:9" x14ac:dyDescent="0.25">
      <c r="A3747" s="40">
        <v>1687</v>
      </c>
      <c r="B3747" s="41">
        <v>43586</v>
      </c>
      <c r="C3747" s="42" t="s">
        <v>230</v>
      </c>
      <c r="D3747" s="42" t="s">
        <v>127</v>
      </c>
      <c r="E3747" s="3">
        <v>32000000</v>
      </c>
      <c r="F3747" s="1" t="s">
        <v>134</v>
      </c>
      <c r="G3747" s="1" t="s">
        <v>134</v>
      </c>
      <c r="I3747" s="77" t="str">
        <f>IF(OR(F3747="FFIE GRUPO 2",F3747="FFIE GRUPO 7"),"INTERVENTORIA",IF(OR(F3747="CONTRACTUAL",F3747="OTRO SÍ"),VLOOKUP(A3747,CECOS!$A$2:$I$56,9,0),"NO APLICA"))</f>
        <v>GERENCIA</v>
      </c>
    </row>
    <row r="3748" spans="1:9" x14ac:dyDescent="0.25">
      <c r="A3748" s="40">
        <v>1687</v>
      </c>
      <c r="B3748" s="41">
        <v>43586</v>
      </c>
      <c r="C3748" s="42" t="s">
        <v>230</v>
      </c>
      <c r="D3748" s="42" t="s">
        <v>8</v>
      </c>
      <c r="E3748" s="3">
        <v>3601566.2399999998</v>
      </c>
      <c r="F3748" s="1" t="s">
        <v>134</v>
      </c>
      <c r="G3748" s="1" t="s">
        <v>134</v>
      </c>
      <c r="I3748" s="77" t="str">
        <f>IF(OR(F3748="FFIE GRUPO 2",F3748="FFIE GRUPO 7"),"INTERVENTORIA",IF(OR(F3748="CONTRACTUAL",F3748="OTRO SÍ"),VLOOKUP(A3748,CECOS!$A$2:$I$56,9,0),"NO APLICA"))</f>
        <v>GERENCIA</v>
      </c>
    </row>
    <row r="3749" spans="1:9" x14ac:dyDescent="0.25">
      <c r="A3749" s="40">
        <v>1687</v>
      </c>
      <c r="B3749" s="41">
        <v>43586</v>
      </c>
      <c r="C3749" s="42" t="s">
        <v>230</v>
      </c>
      <c r="D3749" s="42" t="s">
        <v>28</v>
      </c>
      <c r="E3749" s="3">
        <v>5246958</v>
      </c>
      <c r="F3749" s="1" t="s">
        <v>134</v>
      </c>
      <c r="G3749" s="1" t="s">
        <v>134</v>
      </c>
      <c r="I3749" s="77" t="str">
        <f>IF(OR(F3749="FFIE GRUPO 2",F3749="FFIE GRUPO 7"),"INTERVENTORIA",IF(OR(F3749="CONTRACTUAL",F3749="OTRO SÍ"),VLOOKUP(A3749,CECOS!$A$2:$I$56,9,0),"NO APLICA"))</f>
        <v>GERENCIA</v>
      </c>
    </row>
    <row r="3750" spans="1:9" x14ac:dyDescent="0.25">
      <c r="A3750" s="40">
        <v>1687</v>
      </c>
      <c r="B3750" s="41">
        <v>43586</v>
      </c>
      <c r="C3750" s="42" t="s">
        <v>230</v>
      </c>
      <c r="D3750" s="42" t="s">
        <v>11</v>
      </c>
      <c r="E3750" s="3">
        <v>4544697</v>
      </c>
      <c r="F3750" s="1" t="s">
        <v>134</v>
      </c>
      <c r="G3750" s="1" t="s">
        <v>134</v>
      </c>
      <c r="I3750" s="77" t="str">
        <f>IF(OR(F3750="FFIE GRUPO 2",F3750="FFIE GRUPO 7"),"INTERVENTORIA",IF(OR(F3750="CONTRACTUAL",F3750="OTRO SÍ"),VLOOKUP(A3750,CECOS!$A$2:$I$56,9,0),"NO APLICA"))</f>
        <v>GERENCIA</v>
      </c>
    </row>
    <row r="3751" spans="1:9" x14ac:dyDescent="0.25">
      <c r="A3751" s="40">
        <v>1687</v>
      </c>
      <c r="B3751" s="41">
        <v>43586</v>
      </c>
      <c r="C3751" s="42" t="s">
        <v>230</v>
      </c>
      <c r="D3751" s="42" t="s">
        <v>128</v>
      </c>
      <c r="E3751" s="3">
        <v>7308264</v>
      </c>
      <c r="F3751" s="1" t="s">
        <v>134</v>
      </c>
      <c r="G3751" s="1" t="s">
        <v>134</v>
      </c>
      <c r="I3751" s="77" t="str">
        <f>IF(OR(F3751="FFIE GRUPO 2",F3751="FFIE GRUPO 7"),"INTERVENTORIA",IF(OR(F3751="CONTRACTUAL",F3751="OTRO SÍ"),VLOOKUP(A3751,CECOS!$A$2:$I$56,9,0),"NO APLICA"))</f>
        <v>GERENCIA</v>
      </c>
    </row>
    <row r="3752" spans="1:9" x14ac:dyDescent="0.25">
      <c r="A3752" s="40">
        <v>1687</v>
      </c>
      <c r="B3752" s="41">
        <v>43586</v>
      </c>
      <c r="C3752" s="42" t="s">
        <v>230</v>
      </c>
      <c r="D3752" s="42" t="s">
        <v>32</v>
      </c>
      <c r="E3752" s="3">
        <v>3989386.5</v>
      </c>
      <c r="F3752" s="1" t="s">
        <v>134</v>
      </c>
      <c r="G3752" s="1" t="s">
        <v>134</v>
      </c>
      <c r="I3752" s="77" t="str">
        <f>IF(OR(F3752="FFIE GRUPO 2",F3752="FFIE GRUPO 7"),"INTERVENTORIA",IF(OR(F3752="CONTRACTUAL",F3752="OTRO SÍ"),VLOOKUP(A3752,CECOS!$A$2:$I$56,9,0),"NO APLICA"))</f>
        <v>GERENCIA</v>
      </c>
    </row>
    <row r="3753" spans="1:9" x14ac:dyDescent="0.25">
      <c r="A3753" s="40">
        <v>1687</v>
      </c>
      <c r="B3753" s="41">
        <v>43617</v>
      </c>
      <c r="C3753" s="42" t="s">
        <v>230</v>
      </c>
      <c r="D3753" s="42" t="s">
        <v>5</v>
      </c>
      <c r="E3753" s="3">
        <v>3804794.5320000006</v>
      </c>
      <c r="F3753" s="1" t="s">
        <v>134</v>
      </c>
      <c r="G3753" s="1" t="s">
        <v>134</v>
      </c>
      <c r="I3753" s="77" t="str">
        <f>IF(OR(F3753="FFIE GRUPO 2",F3753="FFIE GRUPO 7"),"INTERVENTORIA",IF(OR(F3753="CONTRACTUAL",F3753="OTRO SÍ"),VLOOKUP(A3753,CECOS!$A$2:$I$56,9,0),"NO APLICA"))</f>
        <v>GERENCIA</v>
      </c>
    </row>
    <row r="3754" spans="1:9" x14ac:dyDescent="0.25">
      <c r="A3754" s="40">
        <v>1687</v>
      </c>
      <c r="B3754" s="41">
        <v>43617</v>
      </c>
      <c r="C3754" s="42" t="s">
        <v>230</v>
      </c>
      <c r="D3754" s="42" t="s">
        <v>7</v>
      </c>
      <c r="E3754" s="3">
        <v>10868700</v>
      </c>
      <c r="F3754" s="1" t="s">
        <v>134</v>
      </c>
      <c r="G3754" s="1" t="s">
        <v>134</v>
      </c>
      <c r="I3754" s="77" t="str">
        <f>IF(OR(F3754="FFIE GRUPO 2",F3754="FFIE GRUPO 7"),"INTERVENTORIA",IF(OR(F3754="CONTRACTUAL",F3754="OTRO SÍ"),VLOOKUP(A3754,CECOS!$A$2:$I$56,9,0),"NO APLICA"))</f>
        <v>GERENCIA</v>
      </c>
    </row>
    <row r="3755" spans="1:9" x14ac:dyDescent="0.25">
      <c r="A3755" s="40">
        <v>1687</v>
      </c>
      <c r="B3755" s="41">
        <v>43617</v>
      </c>
      <c r="C3755" s="42" t="s">
        <v>230</v>
      </c>
      <c r="D3755" s="42" t="s">
        <v>127</v>
      </c>
      <c r="E3755" s="3">
        <v>32000000</v>
      </c>
      <c r="F3755" s="1" t="s">
        <v>134</v>
      </c>
      <c r="G3755" s="1" t="s">
        <v>134</v>
      </c>
      <c r="I3755" s="77" t="str">
        <f>IF(OR(F3755="FFIE GRUPO 2",F3755="FFIE GRUPO 7"),"INTERVENTORIA",IF(OR(F3755="CONTRACTUAL",F3755="OTRO SÍ"),VLOOKUP(A3755,CECOS!$A$2:$I$56,9,0),"NO APLICA"))</f>
        <v>GERENCIA</v>
      </c>
    </row>
    <row r="3756" spans="1:9" x14ac:dyDescent="0.25">
      <c r="A3756" s="40">
        <v>1687</v>
      </c>
      <c r="B3756" s="41">
        <v>43617</v>
      </c>
      <c r="C3756" s="42" t="s">
        <v>230</v>
      </c>
      <c r="D3756" s="42" t="s">
        <v>8</v>
      </c>
      <c r="E3756" s="3">
        <v>3601566.2399999998</v>
      </c>
      <c r="F3756" s="1" t="s">
        <v>134</v>
      </c>
      <c r="G3756" s="1" t="s">
        <v>134</v>
      </c>
      <c r="I3756" s="77" t="str">
        <f>IF(OR(F3756="FFIE GRUPO 2",F3756="FFIE GRUPO 7"),"INTERVENTORIA",IF(OR(F3756="CONTRACTUAL",F3756="OTRO SÍ"),VLOOKUP(A3756,CECOS!$A$2:$I$56,9,0),"NO APLICA"))</f>
        <v>GERENCIA</v>
      </c>
    </row>
    <row r="3757" spans="1:9" x14ac:dyDescent="0.25">
      <c r="A3757" s="40">
        <v>1687</v>
      </c>
      <c r="B3757" s="41">
        <v>43617</v>
      </c>
      <c r="C3757" s="42" t="s">
        <v>230</v>
      </c>
      <c r="D3757" s="42" t="s">
        <v>28</v>
      </c>
      <c r="E3757" s="3">
        <v>5246958</v>
      </c>
      <c r="F3757" s="1" t="s">
        <v>134</v>
      </c>
      <c r="G3757" s="1" t="s">
        <v>134</v>
      </c>
      <c r="I3757" s="77" t="str">
        <f>IF(OR(F3757="FFIE GRUPO 2",F3757="FFIE GRUPO 7"),"INTERVENTORIA",IF(OR(F3757="CONTRACTUAL",F3757="OTRO SÍ"),VLOOKUP(A3757,CECOS!$A$2:$I$56,9,0),"NO APLICA"))</f>
        <v>GERENCIA</v>
      </c>
    </row>
    <row r="3758" spans="1:9" x14ac:dyDescent="0.25">
      <c r="A3758" s="40">
        <v>1687</v>
      </c>
      <c r="B3758" s="41">
        <v>43617</v>
      </c>
      <c r="C3758" s="42" t="s">
        <v>230</v>
      </c>
      <c r="D3758" s="42" t="s">
        <v>11</v>
      </c>
      <c r="E3758" s="3">
        <v>4544697</v>
      </c>
      <c r="F3758" s="1" t="s">
        <v>134</v>
      </c>
      <c r="G3758" s="1" t="s">
        <v>134</v>
      </c>
      <c r="I3758" s="77" t="str">
        <f>IF(OR(F3758="FFIE GRUPO 2",F3758="FFIE GRUPO 7"),"INTERVENTORIA",IF(OR(F3758="CONTRACTUAL",F3758="OTRO SÍ"),VLOOKUP(A3758,CECOS!$A$2:$I$56,9,0),"NO APLICA"))</f>
        <v>GERENCIA</v>
      </c>
    </row>
    <row r="3759" spans="1:9" x14ac:dyDescent="0.25">
      <c r="A3759" s="40">
        <v>1687</v>
      </c>
      <c r="B3759" s="41">
        <v>43617</v>
      </c>
      <c r="C3759" s="42" t="s">
        <v>230</v>
      </c>
      <c r="D3759" s="42" t="s">
        <v>128</v>
      </c>
      <c r="E3759" s="3">
        <v>7308264</v>
      </c>
      <c r="F3759" s="1" t="s">
        <v>134</v>
      </c>
      <c r="G3759" s="1" t="s">
        <v>134</v>
      </c>
      <c r="I3759" s="77" t="str">
        <f>IF(OR(F3759="FFIE GRUPO 2",F3759="FFIE GRUPO 7"),"INTERVENTORIA",IF(OR(F3759="CONTRACTUAL",F3759="OTRO SÍ"),VLOOKUP(A3759,CECOS!$A$2:$I$56,9,0),"NO APLICA"))</f>
        <v>GERENCIA</v>
      </c>
    </row>
    <row r="3760" spans="1:9" x14ac:dyDescent="0.25">
      <c r="A3760" s="40">
        <v>1687</v>
      </c>
      <c r="B3760" s="41">
        <v>43617</v>
      </c>
      <c r="C3760" s="42" t="s">
        <v>230</v>
      </c>
      <c r="D3760" s="42" t="s">
        <v>32</v>
      </c>
      <c r="E3760" s="3">
        <v>3989386.5</v>
      </c>
      <c r="F3760" s="1" t="s">
        <v>134</v>
      </c>
      <c r="G3760" s="1" t="s">
        <v>134</v>
      </c>
      <c r="I3760" s="77" t="str">
        <f>IF(OR(F3760="FFIE GRUPO 2",F3760="FFIE GRUPO 7"),"INTERVENTORIA",IF(OR(F3760="CONTRACTUAL",F3760="OTRO SÍ"),VLOOKUP(A3760,CECOS!$A$2:$I$56,9,0),"NO APLICA"))</f>
        <v>GERENCIA</v>
      </c>
    </row>
    <row r="3761" spans="1:9" x14ac:dyDescent="0.25">
      <c r="A3761" s="40">
        <v>1689</v>
      </c>
      <c r="B3761" s="41">
        <v>43466</v>
      </c>
      <c r="C3761" s="42" t="s">
        <v>230</v>
      </c>
      <c r="D3761" s="42" t="s">
        <v>7</v>
      </c>
      <c r="E3761" s="3">
        <v>0</v>
      </c>
      <c r="F3761" s="46" t="s">
        <v>6</v>
      </c>
      <c r="G3761" s="46" t="s">
        <v>6</v>
      </c>
      <c r="H3761" t="s">
        <v>310</v>
      </c>
      <c r="I3761" s="77" t="str">
        <f>IF(OR(F3761="FFIE GRUPO 2",F3761="FFIE GRUPO 7"),"INTERVENTORIA",IF(OR(F3761="CONTRACTUAL",F3761="OTRO SÍ"),VLOOKUP(A3761,CECOS!$A$2:$I$56,9,0),"NO APLICA"))</f>
        <v>INTERVENTORIA</v>
      </c>
    </row>
    <row r="3762" spans="1:9" x14ac:dyDescent="0.25">
      <c r="A3762" s="40">
        <v>1689</v>
      </c>
      <c r="B3762" s="41">
        <v>43466</v>
      </c>
      <c r="C3762" s="42" t="s">
        <v>230</v>
      </c>
      <c r="D3762" s="42" t="s">
        <v>127</v>
      </c>
      <c r="E3762" s="3">
        <v>0</v>
      </c>
      <c r="F3762" s="46" t="s">
        <v>6</v>
      </c>
      <c r="G3762" s="46" t="s">
        <v>6</v>
      </c>
      <c r="H3762" s="46" t="s">
        <v>310</v>
      </c>
      <c r="I3762" s="77" t="str">
        <f>IF(OR(F3762="FFIE GRUPO 2",F3762="FFIE GRUPO 7"),"INTERVENTORIA",IF(OR(F3762="CONTRACTUAL",F3762="OTRO SÍ"),VLOOKUP(A3762,CECOS!$A$2:$I$56,9,0),"NO APLICA"))</f>
        <v>INTERVENTORIA</v>
      </c>
    </row>
    <row r="3763" spans="1:9" x14ac:dyDescent="0.25">
      <c r="A3763" s="40">
        <v>1689</v>
      </c>
      <c r="B3763" s="41">
        <v>43466</v>
      </c>
      <c r="C3763" s="42" t="s">
        <v>230</v>
      </c>
      <c r="D3763" s="42" t="s">
        <v>29</v>
      </c>
      <c r="E3763" s="3">
        <v>0</v>
      </c>
      <c r="F3763" s="46" t="s">
        <v>6</v>
      </c>
      <c r="G3763" s="46" t="s">
        <v>6</v>
      </c>
      <c r="H3763" s="46" t="s">
        <v>310</v>
      </c>
      <c r="I3763" s="77" t="str">
        <f>IF(OR(F3763="FFIE GRUPO 2",F3763="FFIE GRUPO 7"),"INTERVENTORIA",IF(OR(F3763="CONTRACTUAL",F3763="OTRO SÍ"),VLOOKUP(A3763,CECOS!$A$2:$I$56,9,0),"NO APLICA"))</f>
        <v>INTERVENTORIA</v>
      </c>
    </row>
    <row r="3764" spans="1:9" x14ac:dyDescent="0.25">
      <c r="A3764" s="40">
        <v>1689</v>
      </c>
      <c r="B3764" s="41">
        <v>43497</v>
      </c>
      <c r="C3764" s="42" t="s">
        <v>230</v>
      </c>
      <c r="D3764" s="42" t="s">
        <v>7</v>
      </c>
      <c r="E3764" s="3">
        <v>0</v>
      </c>
      <c r="F3764" s="46" t="s">
        <v>6</v>
      </c>
      <c r="G3764" s="46" t="s">
        <v>6</v>
      </c>
      <c r="H3764" s="46" t="s">
        <v>310</v>
      </c>
      <c r="I3764" s="77" t="str">
        <f>IF(OR(F3764="FFIE GRUPO 2",F3764="FFIE GRUPO 7"),"INTERVENTORIA",IF(OR(F3764="CONTRACTUAL",F3764="OTRO SÍ"),VLOOKUP(A3764,CECOS!$A$2:$I$56,9,0),"NO APLICA"))</f>
        <v>INTERVENTORIA</v>
      </c>
    </row>
    <row r="3765" spans="1:9" x14ac:dyDescent="0.25">
      <c r="A3765" s="40">
        <v>1689</v>
      </c>
      <c r="B3765" s="41">
        <v>43497</v>
      </c>
      <c r="C3765" s="42" t="s">
        <v>230</v>
      </c>
      <c r="D3765" s="42" t="s">
        <v>127</v>
      </c>
      <c r="E3765" s="3">
        <v>0</v>
      </c>
      <c r="F3765" s="46" t="s">
        <v>6</v>
      </c>
      <c r="G3765" s="46" t="s">
        <v>6</v>
      </c>
      <c r="H3765" s="46" t="s">
        <v>310</v>
      </c>
      <c r="I3765" s="77" t="str">
        <f>IF(OR(F3765="FFIE GRUPO 2",F3765="FFIE GRUPO 7"),"INTERVENTORIA",IF(OR(F3765="CONTRACTUAL",F3765="OTRO SÍ"),VLOOKUP(A3765,CECOS!$A$2:$I$56,9,0),"NO APLICA"))</f>
        <v>INTERVENTORIA</v>
      </c>
    </row>
    <row r="3766" spans="1:9" x14ac:dyDescent="0.25">
      <c r="A3766" s="40">
        <v>1689</v>
      </c>
      <c r="B3766" s="41">
        <v>43497</v>
      </c>
      <c r="C3766" s="42" t="s">
        <v>230</v>
      </c>
      <c r="D3766" s="42" t="s">
        <v>29</v>
      </c>
      <c r="E3766" s="3">
        <v>3902122.35</v>
      </c>
      <c r="F3766" s="46" t="s">
        <v>6</v>
      </c>
      <c r="G3766" s="46" t="s">
        <v>6</v>
      </c>
      <c r="H3766" s="46" t="s">
        <v>310</v>
      </c>
      <c r="I3766" s="77" t="str">
        <f>IF(OR(F3766="FFIE GRUPO 2",F3766="FFIE GRUPO 7"),"INTERVENTORIA",IF(OR(F3766="CONTRACTUAL",F3766="OTRO SÍ"),VLOOKUP(A3766,CECOS!$A$2:$I$56,9,0),"NO APLICA"))</f>
        <v>INTERVENTORIA</v>
      </c>
    </row>
    <row r="3767" spans="1:9" x14ac:dyDescent="0.25">
      <c r="A3767" s="40">
        <v>1689</v>
      </c>
      <c r="B3767" s="41">
        <v>43525</v>
      </c>
      <c r="C3767" s="42" t="s">
        <v>230</v>
      </c>
      <c r="D3767" s="42" t="s">
        <v>7</v>
      </c>
      <c r="E3767" s="3">
        <v>9724050.0000000019</v>
      </c>
      <c r="F3767" s="46" t="s">
        <v>6</v>
      </c>
      <c r="G3767" s="46" t="s">
        <v>6</v>
      </c>
      <c r="H3767" s="46" t="s">
        <v>310</v>
      </c>
      <c r="I3767" s="77" t="str">
        <f>IF(OR(F3767="FFIE GRUPO 2",F3767="FFIE GRUPO 7"),"INTERVENTORIA",IF(OR(F3767="CONTRACTUAL",F3767="OTRO SÍ"),VLOOKUP(A3767,CECOS!$A$2:$I$56,9,0),"NO APLICA"))</f>
        <v>INTERVENTORIA</v>
      </c>
    </row>
    <row r="3768" spans="1:9" x14ac:dyDescent="0.25">
      <c r="A3768" s="40">
        <v>1689</v>
      </c>
      <c r="B3768" s="41">
        <v>43525</v>
      </c>
      <c r="C3768" s="42" t="s">
        <v>230</v>
      </c>
      <c r="D3768" s="42" t="s">
        <v>127</v>
      </c>
      <c r="E3768" s="3">
        <v>15665740</v>
      </c>
      <c r="F3768" s="46" t="s">
        <v>6</v>
      </c>
      <c r="G3768" s="46" t="s">
        <v>6</v>
      </c>
      <c r="H3768" s="46" t="s">
        <v>310</v>
      </c>
      <c r="I3768" s="77" t="str">
        <f>IF(OR(F3768="FFIE GRUPO 2",F3768="FFIE GRUPO 7"),"INTERVENTORIA",IF(OR(F3768="CONTRACTUAL",F3768="OTRO SÍ"),VLOOKUP(A3768,CECOS!$A$2:$I$56,9,0),"NO APLICA"))</f>
        <v>INTERVENTORIA</v>
      </c>
    </row>
    <row r="3769" spans="1:9" x14ac:dyDescent="0.25">
      <c r="A3769" s="40">
        <v>1689</v>
      </c>
      <c r="B3769" s="41">
        <v>43525</v>
      </c>
      <c r="C3769" s="42" t="s">
        <v>230</v>
      </c>
      <c r="D3769" s="42" t="s">
        <v>29</v>
      </c>
      <c r="E3769" s="3">
        <v>3902122.35</v>
      </c>
      <c r="F3769" s="46" t="s">
        <v>6</v>
      </c>
      <c r="G3769" s="46" t="s">
        <v>6</v>
      </c>
      <c r="H3769" s="46" t="s">
        <v>310</v>
      </c>
      <c r="I3769" s="77" t="str">
        <f>IF(OR(F3769="FFIE GRUPO 2",F3769="FFIE GRUPO 7"),"INTERVENTORIA",IF(OR(F3769="CONTRACTUAL",F3769="OTRO SÍ"),VLOOKUP(A3769,CECOS!$A$2:$I$56,9,0),"NO APLICA"))</f>
        <v>INTERVENTORIA</v>
      </c>
    </row>
    <row r="3770" spans="1:9" x14ac:dyDescent="0.25">
      <c r="A3770" s="40">
        <v>1689</v>
      </c>
      <c r="B3770" s="41">
        <v>43556</v>
      </c>
      <c r="C3770" s="42" t="s">
        <v>230</v>
      </c>
      <c r="D3770" s="42" t="s">
        <v>7</v>
      </c>
      <c r="E3770" s="3">
        <v>9724050.0000000019</v>
      </c>
      <c r="F3770" s="46" t="s">
        <v>6</v>
      </c>
      <c r="G3770" s="46" t="s">
        <v>6</v>
      </c>
      <c r="H3770" s="46" t="s">
        <v>310</v>
      </c>
      <c r="I3770" s="77" t="str">
        <f>IF(OR(F3770="FFIE GRUPO 2",F3770="FFIE GRUPO 7"),"INTERVENTORIA",IF(OR(F3770="CONTRACTUAL",F3770="OTRO SÍ"),VLOOKUP(A3770,CECOS!$A$2:$I$56,9,0),"NO APLICA"))</f>
        <v>INTERVENTORIA</v>
      </c>
    </row>
    <row r="3771" spans="1:9" x14ac:dyDescent="0.25">
      <c r="A3771" s="40">
        <v>1689</v>
      </c>
      <c r="B3771" s="41">
        <v>43556</v>
      </c>
      <c r="C3771" s="42" t="s">
        <v>230</v>
      </c>
      <c r="D3771" s="42" t="s">
        <v>127</v>
      </c>
      <c r="E3771" s="3">
        <v>15665740</v>
      </c>
      <c r="F3771" s="46" t="s">
        <v>6</v>
      </c>
      <c r="G3771" s="46" t="s">
        <v>6</v>
      </c>
      <c r="H3771" s="46" t="s">
        <v>310</v>
      </c>
      <c r="I3771" s="77" t="str">
        <f>IF(OR(F3771="FFIE GRUPO 2",F3771="FFIE GRUPO 7"),"INTERVENTORIA",IF(OR(F3771="CONTRACTUAL",F3771="OTRO SÍ"),VLOOKUP(A3771,CECOS!$A$2:$I$56,9,0),"NO APLICA"))</f>
        <v>INTERVENTORIA</v>
      </c>
    </row>
    <row r="3772" spans="1:9" x14ac:dyDescent="0.25">
      <c r="A3772" s="40">
        <v>1689</v>
      </c>
      <c r="B3772" s="41">
        <v>43556</v>
      </c>
      <c r="C3772" s="42" t="s">
        <v>230</v>
      </c>
      <c r="D3772" s="42" t="s">
        <v>29</v>
      </c>
      <c r="E3772" s="3">
        <v>3902122.35</v>
      </c>
      <c r="F3772" s="46" t="s">
        <v>6</v>
      </c>
      <c r="G3772" s="46" t="s">
        <v>6</v>
      </c>
      <c r="H3772" s="46" t="s">
        <v>310</v>
      </c>
      <c r="I3772" s="77" t="str">
        <f>IF(OR(F3772="FFIE GRUPO 2",F3772="FFIE GRUPO 7"),"INTERVENTORIA",IF(OR(F3772="CONTRACTUAL",F3772="OTRO SÍ"),VLOOKUP(A3772,CECOS!$A$2:$I$56,9,0),"NO APLICA"))</f>
        <v>INTERVENTORIA</v>
      </c>
    </row>
    <row r="3773" spans="1:9" x14ac:dyDescent="0.25">
      <c r="A3773" s="40">
        <v>1689</v>
      </c>
      <c r="B3773" s="41">
        <v>43586</v>
      </c>
      <c r="C3773" s="42" t="s">
        <v>230</v>
      </c>
      <c r="D3773" s="42" t="s">
        <v>7</v>
      </c>
      <c r="E3773" s="3">
        <v>9724050.0000000019</v>
      </c>
      <c r="F3773" s="46" t="s">
        <v>6</v>
      </c>
      <c r="G3773" s="46" t="s">
        <v>6</v>
      </c>
      <c r="H3773" s="46" t="s">
        <v>310</v>
      </c>
      <c r="I3773" s="77" t="str">
        <f>IF(OR(F3773="FFIE GRUPO 2",F3773="FFIE GRUPO 7"),"INTERVENTORIA",IF(OR(F3773="CONTRACTUAL",F3773="OTRO SÍ"),VLOOKUP(A3773,CECOS!$A$2:$I$56,9,0),"NO APLICA"))</f>
        <v>INTERVENTORIA</v>
      </c>
    </row>
    <row r="3774" spans="1:9" x14ac:dyDescent="0.25">
      <c r="A3774" s="40">
        <v>1689</v>
      </c>
      <c r="B3774" s="41">
        <v>43586</v>
      </c>
      <c r="C3774" s="42" t="s">
        <v>230</v>
      </c>
      <c r="D3774" s="42" t="s">
        <v>127</v>
      </c>
      <c r="E3774" s="3">
        <v>15665740</v>
      </c>
      <c r="F3774" s="46" t="s">
        <v>6</v>
      </c>
      <c r="G3774" s="46" t="s">
        <v>6</v>
      </c>
      <c r="H3774" s="46" t="s">
        <v>310</v>
      </c>
      <c r="I3774" s="77" t="str">
        <f>IF(OR(F3774="FFIE GRUPO 2",F3774="FFIE GRUPO 7"),"INTERVENTORIA",IF(OR(F3774="CONTRACTUAL",F3774="OTRO SÍ"),VLOOKUP(A3774,CECOS!$A$2:$I$56,9,0),"NO APLICA"))</f>
        <v>INTERVENTORIA</v>
      </c>
    </row>
    <row r="3775" spans="1:9" x14ac:dyDescent="0.25">
      <c r="A3775" s="40">
        <v>1689</v>
      </c>
      <c r="B3775" s="41">
        <v>43586</v>
      </c>
      <c r="C3775" s="42" t="s">
        <v>230</v>
      </c>
      <c r="D3775" s="42" t="s">
        <v>29</v>
      </c>
      <c r="E3775" s="3">
        <v>3902122.35</v>
      </c>
      <c r="F3775" s="46" t="s">
        <v>6</v>
      </c>
      <c r="G3775" s="46" t="s">
        <v>6</v>
      </c>
      <c r="H3775" s="46" t="s">
        <v>310</v>
      </c>
      <c r="I3775" s="77" t="str">
        <f>IF(OR(F3775="FFIE GRUPO 2",F3775="FFIE GRUPO 7"),"INTERVENTORIA",IF(OR(F3775="CONTRACTUAL",F3775="OTRO SÍ"),VLOOKUP(A3775,CECOS!$A$2:$I$56,9,0),"NO APLICA"))</f>
        <v>INTERVENTORIA</v>
      </c>
    </row>
    <row r="3776" spans="1:9" x14ac:dyDescent="0.25">
      <c r="A3776" s="40">
        <v>1689</v>
      </c>
      <c r="B3776" s="41">
        <v>43617</v>
      </c>
      <c r="C3776" s="42" t="s">
        <v>230</v>
      </c>
      <c r="D3776" s="42" t="s">
        <v>7</v>
      </c>
      <c r="E3776" s="3">
        <v>9724050.0000000019</v>
      </c>
      <c r="F3776" s="46" t="s">
        <v>6</v>
      </c>
      <c r="G3776" s="46" t="s">
        <v>6</v>
      </c>
      <c r="H3776" s="46" t="s">
        <v>310</v>
      </c>
      <c r="I3776" s="77" t="str">
        <f>IF(OR(F3776="FFIE GRUPO 2",F3776="FFIE GRUPO 7"),"INTERVENTORIA",IF(OR(F3776="CONTRACTUAL",F3776="OTRO SÍ"),VLOOKUP(A3776,CECOS!$A$2:$I$56,9,0),"NO APLICA"))</f>
        <v>INTERVENTORIA</v>
      </c>
    </row>
    <row r="3777" spans="1:9" x14ac:dyDescent="0.25">
      <c r="A3777" s="40">
        <v>1689</v>
      </c>
      <c r="B3777" s="41">
        <v>43617</v>
      </c>
      <c r="C3777" s="42" t="s">
        <v>230</v>
      </c>
      <c r="D3777" s="42" t="s">
        <v>127</v>
      </c>
      <c r="E3777" s="3">
        <v>15665740</v>
      </c>
      <c r="F3777" s="46" t="s">
        <v>6</v>
      </c>
      <c r="G3777" s="46" t="s">
        <v>6</v>
      </c>
      <c r="H3777" s="46" t="s">
        <v>310</v>
      </c>
      <c r="I3777" s="77" t="str">
        <f>IF(OR(F3777="FFIE GRUPO 2",F3777="FFIE GRUPO 7"),"INTERVENTORIA",IF(OR(F3777="CONTRACTUAL",F3777="OTRO SÍ"),VLOOKUP(A3777,CECOS!$A$2:$I$56,9,0),"NO APLICA"))</f>
        <v>INTERVENTORIA</v>
      </c>
    </row>
    <row r="3778" spans="1:9" x14ac:dyDescent="0.25">
      <c r="A3778" s="40">
        <v>1689</v>
      </c>
      <c r="B3778" s="41">
        <v>43617</v>
      </c>
      <c r="C3778" s="42" t="s">
        <v>230</v>
      </c>
      <c r="D3778" s="42" t="s">
        <v>29</v>
      </c>
      <c r="E3778" s="3">
        <v>3902122.35</v>
      </c>
      <c r="F3778" s="1" t="s">
        <v>134</v>
      </c>
      <c r="G3778" s="1" t="s">
        <v>134</v>
      </c>
      <c r="I3778" s="77" t="str">
        <f>IF(OR(F3778="FFIE GRUPO 2",F3778="FFIE GRUPO 7"),"INTERVENTORIA",IF(OR(F3778="CONTRACTUAL",F3778="OTRO SÍ"),VLOOKUP(A3778,CECOS!$A$2:$I$56,9,0),"NO APLICA"))</f>
        <v>INTERVENTORIA</v>
      </c>
    </row>
    <row r="3779" spans="1:9" x14ac:dyDescent="0.25">
      <c r="A3779" s="40">
        <v>1689</v>
      </c>
      <c r="B3779" s="41">
        <v>43647</v>
      </c>
      <c r="C3779" s="42" t="s">
        <v>230</v>
      </c>
      <c r="D3779" s="42" t="s">
        <v>7</v>
      </c>
      <c r="E3779" s="3">
        <v>9724050.0000000019</v>
      </c>
      <c r="F3779" s="1" t="s">
        <v>134</v>
      </c>
      <c r="G3779" s="1" t="s">
        <v>134</v>
      </c>
      <c r="I3779" s="77" t="str">
        <f>IF(OR(F3779="FFIE GRUPO 2",F3779="FFIE GRUPO 7"),"INTERVENTORIA",IF(OR(F3779="CONTRACTUAL",F3779="OTRO SÍ"),VLOOKUP(A3779,CECOS!$A$2:$I$56,9,0),"NO APLICA"))</f>
        <v>INTERVENTORIA</v>
      </c>
    </row>
    <row r="3780" spans="1:9" x14ac:dyDescent="0.25">
      <c r="A3780" s="40">
        <v>1689</v>
      </c>
      <c r="B3780" s="41">
        <v>43647</v>
      </c>
      <c r="C3780" s="42" t="s">
        <v>230</v>
      </c>
      <c r="D3780" s="42" t="s">
        <v>127</v>
      </c>
      <c r="E3780" s="3">
        <v>15665740</v>
      </c>
      <c r="F3780" s="1" t="s">
        <v>134</v>
      </c>
      <c r="G3780" s="1" t="s">
        <v>134</v>
      </c>
      <c r="I3780" s="77" t="str">
        <f>IF(OR(F3780="FFIE GRUPO 2",F3780="FFIE GRUPO 7"),"INTERVENTORIA",IF(OR(F3780="CONTRACTUAL",F3780="OTRO SÍ"),VLOOKUP(A3780,CECOS!$A$2:$I$56,9,0),"NO APLICA"))</f>
        <v>INTERVENTORIA</v>
      </c>
    </row>
    <row r="3781" spans="1:9" x14ac:dyDescent="0.25">
      <c r="A3781" s="40">
        <v>1689</v>
      </c>
      <c r="B3781" s="41">
        <v>43647</v>
      </c>
      <c r="C3781" s="42" t="s">
        <v>230</v>
      </c>
      <c r="D3781" s="42" t="s">
        <v>29</v>
      </c>
      <c r="E3781" s="3">
        <v>3902122.35</v>
      </c>
      <c r="F3781" s="1" t="s">
        <v>134</v>
      </c>
      <c r="G3781" s="1" t="s">
        <v>134</v>
      </c>
      <c r="I3781" s="77" t="str">
        <f>IF(OR(F3781="FFIE GRUPO 2",F3781="FFIE GRUPO 7"),"INTERVENTORIA",IF(OR(F3781="CONTRACTUAL",F3781="OTRO SÍ"),VLOOKUP(A3781,CECOS!$A$2:$I$56,9,0),"NO APLICA"))</f>
        <v>INTERVENTORIA</v>
      </c>
    </row>
    <row r="3782" spans="1:9" x14ac:dyDescent="0.25">
      <c r="A3782" s="40">
        <v>1689</v>
      </c>
      <c r="B3782" s="41">
        <v>43678</v>
      </c>
      <c r="C3782" s="42" t="s">
        <v>230</v>
      </c>
      <c r="D3782" s="42" t="s">
        <v>7</v>
      </c>
      <c r="E3782" s="3">
        <v>9724050.0000000019</v>
      </c>
      <c r="F3782" s="1" t="s">
        <v>134</v>
      </c>
      <c r="G3782" s="1" t="s">
        <v>134</v>
      </c>
      <c r="I3782" s="77" t="str">
        <f>IF(OR(F3782="FFIE GRUPO 2",F3782="FFIE GRUPO 7"),"INTERVENTORIA",IF(OR(F3782="CONTRACTUAL",F3782="OTRO SÍ"),VLOOKUP(A3782,CECOS!$A$2:$I$56,9,0),"NO APLICA"))</f>
        <v>INTERVENTORIA</v>
      </c>
    </row>
    <row r="3783" spans="1:9" x14ac:dyDescent="0.25">
      <c r="A3783" s="40">
        <v>1689</v>
      </c>
      <c r="B3783" s="41">
        <v>43678</v>
      </c>
      <c r="C3783" s="42" t="s">
        <v>230</v>
      </c>
      <c r="D3783" s="42" t="s">
        <v>127</v>
      </c>
      <c r="E3783" s="3">
        <v>15665740</v>
      </c>
      <c r="F3783" s="1" t="s">
        <v>134</v>
      </c>
      <c r="G3783" s="1" t="s">
        <v>134</v>
      </c>
      <c r="I3783" s="77" t="str">
        <f>IF(OR(F3783="FFIE GRUPO 2",F3783="FFIE GRUPO 7"),"INTERVENTORIA",IF(OR(F3783="CONTRACTUAL",F3783="OTRO SÍ"),VLOOKUP(A3783,CECOS!$A$2:$I$56,9,0),"NO APLICA"))</f>
        <v>INTERVENTORIA</v>
      </c>
    </row>
    <row r="3784" spans="1:9" x14ac:dyDescent="0.25">
      <c r="A3784" s="40">
        <v>1689</v>
      </c>
      <c r="B3784" s="41">
        <v>43678</v>
      </c>
      <c r="C3784" s="42" t="s">
        <v>230</v>
      </c>
      <c r="D3784" s="42" t="s">
        <v>29</v>
      </c>
      <c r="E3784" s="3">
        <v>3902122.35</v>
      </c>
      <c r="F3784" s="1" t="s">
        <v>134</v>
      </c>
      <c r="G3784" s="1" t="s">
        <v>134</v>
      </c>
      <c r="I3784" s="77" t="str">
        <f>IF(OR(F3784="FFIE GRUPO 2",F3784="FFIE GRUPO 7"),"INTERVENTORIA",IF(OR(F3784="CONTRACTUAL",F3784="OTRO SÍ"),VLOOKUP(A3784,CECOS!$A$2:$I$56,9,0),"NO APLICA"))</f>
        <v>INTERVENTORIA</v>
      </c>
    </row>
    <row r="3785" spans="1:9" x14ac:dyDescent="0.25">
      <c r="A3785" s="40">
        <v>1701</v>
      </c>
      <c r="B3785" s="41">
        <v>43466</v>
      </c>
      <c r="C3785" s="42" t="s">
        <v>230</v>
      </c>
      <c r="D3785" s="42" t="s">
        <v>5</v>
      </c>
      <c r="E3785" s="3">
        <v>0</v>
      </c>
      <c r="F3785" s="1" t="s">
        <v>134</v>
      </c>
      <c r="G3785" s="1" t="s">
        <v>134</v>
      </c>
      <c r="I3785" s="77" t="str">
        <f>IF(OR(F3785="FFIE GRUPO 2",F3785="FFIE GRUPO 7"),"INTERVENTORIA",IF(OR(F3785="CONTRACTUAL",F3785="OTRO SÍ"),VLOOKUP(A3785,CECOS!$A$2:$I$56,9,0),"NO APLICA"))</f>
        <v>GERENCIA</v>
      </c>
    </row>
    <row r="3786" spans="1:9" x14ac:dyDescent="0.25">
      <c r="A3786" s="40">
        <v>1701</v>
      </c>
      <c r="B3786" s="41">
        <v>43466</v>
      </c>
      <c r="C3786" s="42" t="s">
        <v>230</v>
      </c>
      <c r="D3786" s="42" t="s">
        <v>7</v>
      </c>
      <c r="E3786" s="3">
        <v>0</v>
      </c>
      <c r="F3786" s="1" t="s">
        <v>134</v>
      </c>
      <c r="G3786" s="1" t="s">
        <v>134</v>
      </c>
      <c r="I3786" s="77" t="str">
        <f>IF(OR(F3786="FFIE GRUPO 2",F3786="FFIE GRUPO 7"),"INTERVENTORIA",IF(OR(F3786="CONTRACTUAL",F3786="OTRO SÍ"),VLOOKUP(A3786,CECOS!$A$2:$I$56,9,0),"NO APLICA"))</f>
        <v>GERENCIA</v>
      </c>
    </row>
    <row r="3787" spans="1:9" x14ac:dyDescent="0.25">
      <c r="A3787" s="40">
        <v>1701</v>
      </c>
      <c r="B3787" s="41">
        <v>43466</v>
      </c>
      <c r="C3787" s="42" t="s">
        <v>230</v>
      </c>
      <c r="D3787" s="42" t="s">
        <v>127</v>
      </c>
      <c r="E3787" s="3">
        <v>0</v>
      </c>
      <c r="F3787" s="1" t="s">
        <v>134</v>
      </c>
      <c r="G3787" s="1" t="s">
        <v>134</v>
      </c>
      <c r="I3787" s="77" t="str">
        <f>IF(OR(F3787="FFIE GRUPO 2",F3787="FFIE GRUPO 7"),"INTERVENTORIA",IF(OR(F3787="CONTRACTUAL",F3787="OTRO SÍ"),VLOOKUP(A3787,CECOS!$A$2:$I$56,9,0),"NO APLICA"))</f>
        <v>GERENCIA</v>
      </c>
    </row>
    <row r="3788" spans="1:9" x14ac:dyDescent="0.25">
      <c r="A3788" s="40">
        <v>1701</v>
      </c>
      <c r="B3788" s="41">
        <v>43466</v>
      </c>
      <c r="C3788" s="42" t="s">
        <v>230</v>
      </c>
      <c r="D3788" s="42" t="s">
        <v>8</v>
      </c>
      <c r="E3788" s="3">
        <v>0</v>
      </c>
      <c r="F3788" s="1" t="s">
        <v>134</v>
      </c>
      <c r="G3788" s="1" t="s">
        <v>134</v>
      </c>
      <c r="I3788" s="77" t="str">
        <f>IF(OR(F3788="FFIE GRUPO 2",F3788="FFIE GRUPO 7"),"INTERVENTORIA",IF(OR(F3788="CONTRACTUAL",F3788="OTRO SÍ"),VLOOKUP(A3788,CECOS!$A$2:$I$56,9,0),"NO APLICA"))</f>
        <v>GERENCIA</v>
      </c>
    </row>
    <row r="3789" spans="1:9" x14ac:dyDescent="0.25">
      <c r="A3789" s="40">
        <v>1701</v>
      </c>
      <c r="B3789" s="41">
        <v>43466</v>
      </c>
      <c r="C3789" s="42" t="s">
        <v>230</v>
      </c>
      <c r="D3789" s="42" t="s">
        <v>30</v>
      </c>
      <c r="E3789" s="3">
        <v>0</v>
      </c>
      <c r="F3789" s="1" t="s">
        <v>134</v>
      </c>
      <c r="G3789" s="1" t="s">
        <v>134</v>
      </c>
      <c r="I3789" s="77" t="str">
        <f>IF(OR(F3789="FFIE GRUPO 2",F3789="FFIE GRUPO 7"),"INTERVENTORIA",IF(OR(F3789="CONTRACTUAL",F3789="OTRO SÍ"),VLOOKUP(A3789,CECOS!$A$2:$I$56,9,0),"NO APLICA"))</f>
        <v>GERENCIA</v>
      </c>
    </row>
    <row r="3790" spans="1:9" x14ac:dyDescent="0.25">
      <c r="A3790" s="40">
        <v>1701</v>
      </c>
      <c r="B3790" s="41">
        <v>43466</v>
      </c>
      <c r="C3790" s="42" t="s">
        <v>230</v>
      </c>
      <c r="D3790" s="42" t="s">
        <v>11</v>
      </c>
      <c r="E3790" s="3">
        <v>0</v>
      </c>
      <c r="F3790" s="1" t="s">
        <v>134</v>
      </c>
      <c r="G3790" s="1" t="s">
        <v>134</v>
      </c>
      <c r="I3790" s="77" t="str">
        <f>IF(OR(F3790="FFIE GRUPO 2",F3790="FFIE GRUPO 7"),"INTERVENTORIA",IF(OR(F3790="CONTRACTUAL",F3790="OTRO SÍ"),VLOOKUP(A3790,CECOS!$A$2:$I$56,9,0),"NO APLICA"))</f>
        <v>GERENCIA</v>
      </c>
    </row>
    <row r="3791" spans="1:9" x14ac:dyDescent="0.25">
      <c r="A3791" s="40">
        <v>1701</v>
      </c>
      <c r="B3791" s="41">
        <v>43497</v>
      </c>
      <c r="C3791" s="42" t="s">
        <v>230</v>
      </c>
      <c r="D3791" s="42" t="s">
        <v>5</v>
      </c>
      <c r="E3791" s="3">
        <v>0</v>
      </c>
      <c r="F3791" s="1" t="s">
        <v>134</v>
      </c>
      <c r="G3791" s="1" t="s">
        <v>134</v>
      </c>
      <c r="I3791" s="77" t="str">
        <f>IF(OR(F3791="FFIE GRUPO 2",F3791="FFIE GRUPO 7"),"INTERVENTORIA",IF(OR(F3791="CONTRACTUAL",F3791="OTRO SÍ"),VLOOKUP(A3791,CECOS!$A$2:$I$56,9,0),"NO APLICA"))</f>
        <v>GERENCIA</v>
      </c>
    </row>
    <row r="3792" spans="1:9" x14ac:dyDescent="0.25">
      <c r="A3792" s="40">
        <v>1701</v>
      </c>
      <c r="B3792" s="41">
        <v>43497</v>
      </c>
      <c r="C3792" s="42" t="s">
        <v>230</v>
      </c>
      <c r="D3792" s="42" t="s">
        <v>7</v>
      </c>
      <c r="E3792" s="3">
        <v>0</v>
      </c>
      <c r="F3792" s="1" t="s">
        <v>134</v>
      </c>
      <c r="G3792" s="1" t="s">
        <v>134</v>
      </c>
      <c r="I3792" s="77" t="str">
        <f>IF(OR(F3792="FFIE GRUPO 2",F3792="FFIE GRUPO 7"),"INTERVENTORIA",IF(OR(F3792="CONTRACTUAL",F3792="OTRO SÍ"),VLOOKUP(A3792,CECOS!$A$2:$I$56,9,0),"NO APLICA"))</f>
        <v>GERENCIA</v>
      </c>
    </row>
    <row r="3793" spans="1:9" x14ac:dyDescent="0.25">
      <c r="A3793" s="40">
        <v>1701</v>
      </c>
      <c r="B3793" s="41">
        <v>43497</v>
      </c>
      <c r="C3793" s="42" t="s">
        <v>230</v>
      </c>
      <c r="D3793" s="42" t="s">
        <v>127</v>
      </c>
      <c r="E3793" s="3">
        <v>0</v>
      </c>
      <c r="F3793" s="1" t="s">
        <v>134</v>
      </c>
      <c r="G3793" s="1" t="s">
        <v>134</v>
      </c>
      <c r="I3793" s="77" t="str">
        <f>IF(OR(F3793="FFIE GRUPO 2",F3793="FFIE GRUPO 7"),"INTERVENTORIA",IF(OR(F3793="CONTRACTUAL",F3793="OTRO SÍ"),VLOOKUP(A3793,CECOS!$A$2:$I$56,9,0),"NO APLICA"))</f>
        <v>GERENCIA</v>
      </c>
    </row>
    <row r="3794" spans="1:9" x14ac:dyDescent="0.25">
      <c r="A3794" s="40">
        <v>1701</v>
      </c>
      <c r="B3794" s="41">
        <v>43497</v>
      </c>
      <c r="C3794" s="42" t="s">
        <v>230</v>
      </c>
      <c r="D3794" s="42" t="s">
        <v>8</v>
      </c>
      <c r="E3794" s="3">
        <v>0</v>
      </c>
      <c r="F3794" s="1" t="s">
        <v>134</v>
      </c>
      <c r="G3794" s="1" t="s">
        <v>134</v>
      </c>
      <c r="I3794" s="77" t="str">
        <f>IF(OR(F3794="FFIE GRUPO 2",F3794="FFIE GRUPO 7"),"INTERVENTORIA",IF(OR(F3794="CONTRACTUAL",F3794="OTRO SÍ"),VLOOKUP(A3794,CECOS!$A$2:$I$56,9,0),"NO APLICA"))</f>
        <v>GERENCIA</v>
      </c>
    </row>
    <row r="3795" spans="1:9" x14ac:dyDescent="0.25">
      <c r="A3795" s="40">
        <v>1701</v>
      </c>
      <c r="B3795" s="41">
        <v>43497</v>
      </c>
      <c r="C3795" s="42" t="s">
        <v>230</v>
      </c>
      <c r="D3795" s="42" t="s">
        <v>30</v>
      </c>
      <c r="E3795" s="3">
        <v>0</v>
      </c>
      <c r="F3795" s="1" t="s">
        <v>134</v>
      </c>
      <c r="G3795" s="1" t="s">
        <v>134</v>
      </c>
      <c r="I3795" s="77" t="str">
        <f>IF(OR(F3795="FFIE GRUPO 2",F3795="FFIE GRUPO 7"),"INTERVENTORIA",IF(OR(F3795="CONTRACTUAL",F3795="OTRO SÍ"),VLOOKUP(A3795,CECOS!$A$2:$I$56,9,0),"NO APLICA"))</f>
        <v>GERENCIA</v>
      </c>
    </row>
    <row r="3796" spans="1:9" x14ac:dyDescent="0.25">
      <c r="A3796" s="40">
        <v>1701</v>
      </c>
      <c r="B3796" s="41">
        <v>43525</v>
      </c>
      <c r="C3796" s="42" t="s">
        <v>230</v>
      </c>
      <c r="D3796" s="42" t="s">
        <v>5</v>
      </c>
      <c r="E3796" s="3">
        <v>0</v>
      </c>
      <c r="F3796" s="1" t="s">
        <v>134</v>
      </c>
      <c r="G3796" s="1" t="s">
        <v>134</v>
      </c>
      <c r="I3796" s="77" t="str">
        <f>IF(OR(F3796="FFIE GRUPO 2",F3796="FFIE GRUPO 7"),"INTERVENTORIA",IF(OR(F3796="CONTRACTUAL",F3796="OTRO SÍ"),VLOOKUP(A3796,CECOS!$A$2:$I$56,9,0),"NO APLICA"))</f>
        <v>GERENCIA</v>
      </c>
    </row>
    <row r="3797" spans="1:9" x14ac:dyDescent="0.25">
      <c r="A3797" s="40">
        <v>1701</v>
      </c>
      <c r="B3797" s="41">
        <v>43525</v>
      </c>
      <c r="C3797" s="42" t="s">
        <v>230</v>
      </c>
      <c r="D3797" s="42" t="s">
        <v>7</v>
      </c>
      <c r="E3797" s="3">
        <v>0</v>
      </c>
      <c r="F3797" s="1" t="s">
        <v>134</v>
      </c>
      <c r="G3797" s="1" t="s">
        <v>134</v>
      </c>
      <c r="I3797" s="77" t="str">
        <f>IF(OR(F3797="FFIE GRUPO 2",F3797="FFIE GRUPO 7"),"INTERVENTORIA",IF(OR(F3797="CONTRACTUAL",F3797="OTRO SÍ"),VLOOKUP(A3797,CECOS!$A$2:$I$56,9,0),"NO APLICA"))</f>
        <v>GERENCIA</v>
      </c>
    </row>
    <row r="3798" spans="1:9" x14ac:dyDescent="0.25">
      <c r="A3798" s="40">
        <v>1701</v>
      </c>
      <c r="B3798" s="41">
        <v>43525</v>
      </c>
      <c r="C3798" s="42" t="s">
        <v>230</v>
      </c>
      <c r="D3798" s="42" t="s">
        <v>127</v>
      </c>
      <c r="E3798" s="3">
        <v>0</v>
      </c>
      <c r="F3798" s="1" t="s">
        <v>134</v>
      </c>
      <c r="G3798" s="1" t="s">
        <v>134</v>
      </c>
      <c r="I3798" s="77" t="str">
        <f>IF(OR(F3798="FFIE GRUPO 2",F3798="FFIE GRUPO 7"),"INTERVENTORIA",IF(OR(F3798="CONTRACTUAL",F3798="OTRO SÍ"),VLOOKUP(A3798,CECOS!$A$2:$I$56,9,0),"NO APLICA"))</f>
        <v>GERENCIA</v>
      </c>
    </row>
    <row r="3799" spans="1:9" x14ac:dyDescent="0.25">
      <c r="A3799" s="40">
        <v>1701</v>
      </c>
      <c r="B3799" s="41">
        <v>43525</v>
      </c>
      <c r="C3799" s="42" t="s">
        <v>230</v>
      </c>
      <c r="D3799" s="42" t="s">
        <v>8</v>
      </c>
      <c r="E3799" s="3">
        <v>0</v>
      </c>
      <c r="F3799" s="1" t="s">
        <v>134</v>
      </c>
      <c r="G3799" s="1" t="s">
        <v>134</v>
      </c>
      <c r="I3799" s="77" t="str">
        <f>IF(OR(F3799="FFIE GRUPO 2",F3799="FFIE GRUPO 7"),"INTERVENTORIA",IF(OR(F3799="CONTRACTUAL",F3799="OTRO SÍ"),VLOOKUP(A3799,CECOS!$A$2:$I$56,9,0),"NO APLICA"))</f>
        <v>GERENCIA</v>
      </c>
    </row>
    <row r="3800" spans="1:9" x14ac:dyDescent="0.25">
      <c r="A3800" s="40">
        <v>1701</v>
      </c>
      <c r="B3800" s="41">
        <v>43525</v>
      </c>
      <c r="C3800" s="42" t="s">
        <v>230</v>
      </c>
      <c r="D3800" s="42" t="s">
        <v>30</v>
      </c>
      <c r="E3800" s="3">
        <v>0</v>
      </c>
      <c r="F3800" s="1" t="s">
        <v>134</v>
      </c>
      <c r="G3800" s="1" t="s">
        <v>134</v>
      </c>
      <c r="I3800" s="77" t="str">
        <f>IF(OR(F3800="FFIE GRUPO 2",F3800="FFIE GRUPO 7"),"INTERVENTORIA",IF(OR(F3800="CONTRACTUAL",F3800="OTRO SÍ"),VLOOKUP(A3800,CECOS!$A$2:$I$56,9,0),"NO APLICA"))</f>
        <v>GERENCIA</v>
      </c>
    </row>
    <row r="3801" spans="1:9" x14ac:dyDescent="0.25">
      <c r="A3801" s="40">
        <v>1701</v>
      </c>
      <c r="B3801" s="41">
        <v>43556</v>
      </c>
      <c r="C3801" s="42" t="s">
        <v>230</v>
      </c>
      <c r="D3801" s="42" t="s">
        <v>5</v>
      </c>
      <c r="E3801" s="3">
        <v>0</v>
      </c>
      <c r="F3801" s="1" t="s">
        <v>134</v>
      </c>
      <c r="G3801" s="1" t="s">
        <v>134</v>
      </c>
      <c r="I3801" s="77" t="str">
        <f>IF(OR(F3801="FFIE GRUPO 2",F3801="FFIE GRUPO 7"),"INTERVENTORIA",IF(OR(F3801="CONTRACTUAL",F3801="OTRO SÍ"),VLOOKUP(A3801,CECOS!$A$2:$I$56,9,0),"NO APLICA"))</f>
        <v>GERENCIA</v>
      </c>
    </row>
    <row r="3802" spans="1:9" x14ac:dyDescent="0.25">
      <c r="A3802" s="40">
        <v>1701</v>
      </c>
      <c r="B3802" s="41">
        <v>43556</v>
      </c>
      <c r="C3802" s="42" t="s">
        <v>230</v>
      </c>
      <c r="D3802" s="42" t="s">
        <v>7</v>
      </c>
      <c r="E3802" s="3">
        <v>0</v>
      </c>
      <c r="F3802" s="1" t="s">
        <v>134</v>
      </c>
      <c r="G3802" s="1" t="s">
        <v>134</v>
      </c>
      <c r="I3802" s="77" t="str">
        <f>IF(OR(F3802="FFIE GRUPO 2",F3802="FFIE GRUPO 7"),"INTERVENTORIA",IF(OR(F3802="CONTRACTUAL",F3802="OTRO SÍ"),VLOOKUP(A3802,CECOS!$A$2:$I$56,9,0),"NO APLICA"))</f>
        <v>GERENCIA</v>
      </c>
    </row>
    <row r="3803" spans="1:9" x14ac:dyDescent="0.25">
      <c r="A3803" s="40">
        <v>1701</v>
      </c>
      <c r="B3803" s="41">
        <v>43556</v>
      </c>
      <c r="C3803" s="42" t="s">
        <v>230</v>
      </c>
      <c r="D3803" s="42" t="s">
        <v>127</v>
      </c>
      <c r="E3803" s="3">
        <v>0</v>
      </c>
      <c r="F3803" s="1" t="s">
        <v>134</v>
      </c>
      <c r="G3803" s="1" t="s">
        <v>134</v>
      </c>
      <c r="I3803" s="77" t="str">
        <f>IF(OR(F3803="FFIE GRUPO 2",F3803="FFIE GRUPO 7"),"INTERVENTORIA",IF(OR(F3803="CONTRACTUAL",F3803="OTRO SÍ"),VLOOKUP(A3803,CECOS!$A$2:$I$56,9,0),"NO APLICA"))</f>
        <v>GERENCIA</v>
      </c>
    </row>
    <row r="3804" spans="1:9" x14ac:dyDescent="0.25">
      <c r="A3804" s="40">
        <v>1701</v>
      </c>
      <c r="B3804" s="41">
        <v>43556</v>
      </c>
      <c r="C3804" s="42" t="s">
        <v>230</v>
      </c>
      <c r="D3804" s="42" t="s">
        <v>8</v>
      </c>
      <c r="E3804" s="3">
        <v>0</v>
      </c>
      <c r="F3804" s="1" t="s">
        <v>134</v>
      </c>
      <c r="G3804" s="1" t="s">
        <v>134</v>
      </c>
      <c r="I3804" s="77" t="str">
        <f>IF(OR(F3804="FFIE GRUPO 2",F3804="FFIE GRUPO 7"),"INTERVENTORIA",IF(OR(F3804="CONTRACTUAL",F3804="OTRO SÍ"),VLOOKUP(A3804,CECOS!$A$2:$I$56,9,0),"NO APLICA"))</f>
        <v>GERENCIA</v>
      </c>
    </row>
    <row r="3805" spans="1:9" x14ac:dyDescent="0.25">
      <c r="A3805" s="40">
        <v>1701</v>
      </c>
      <c r="B3805" s="41">
        <v>43556</v>
      </c>
      <c r="C3805" s="42" t="s">
        <v>230</v>
      </c>
      <c r="D3805" s="42" t="s">
        <v>30</v>
      </c>
      <c r="E3805" s="3">
        <v>0</v>
      </c>
      <c r="F3805" s="1" t="s">
        <v>134</v>
      </c>
      <c r="G3805" s="1" t="s">
        <v>134</v>
      </c>
      <c r="I3805" s="77" t="str">
        <f>IF(OR(F3805="FFIE GRUPO 2",F3805="FFIE GRUPO 7"),"INTERVENTORIA",IF(OR(F3805="CONTRACTUAL",F3805="OTRO SÍ"),VLOOKUP(A3805,CECOS!$A$2:$I$56,9,0),"NO APLICA"))</f>
        <v>GERENCIA</v>
      </c>
    </row>
    <row r="3806" spans="1:9" x14ac:dyDescent="0.25">
      <c r="A3806" s="40">
        <v>1701</v>
      </c>
      <c r="B3806" s="41">
        <v>43586</v>
      </c>
      <c r="C3806" s="42" t="s">
        <v>230</v>
      </c>
      <c r="D3806" s="42" t="s">
        <v>5</v>
      </c>
      <c r="E3806" s="3">
        <v>0</v>
      </c>
      <c r="F3806" s="1" t="s">
        <v>134</v>
      </c>
      <c r="G3806" s="1" t="s">
        <v>134</v>
      </c>
      <c r="I3806" s="77" t="str">
        <f>IF(OR(F3806="FFIE GRUPO 2",F3806="FFIE GRUPO 7"),"INTERVENTORIA",IF(OR(F3806="CONTRACTUAL",F3806="OTRO SÍ"),VLOOKUP(A3806,CECOS!$A$2:$I$56,9,0),"NO APLICA"))</f>
        <v>GERENCIA</v>
      </c>
    </row>
    <row r="3807" spans="1:9" x14ac:dyDescent="0.25">
      <c r="A3807" s="40">
        <v>1701</v>
      </c>
      <c r="B3807" s="41">
        <v>43586</v>
      </c>
      <c r="C3807" s="42" t="s">
        <v>230</v>
      </c>
      <c r="D3807" s="42" t="s">
        <v>7</v>
      </c>
      <c r="E3807" s="3">
        <v>0</v>
      </c>
      <c r="F3807" s="1" t="s">
        <v>134</v>
      </c>
      <c r="G3807" s="1" t="s">
        <v>134</v>
      </c>
      <c r="I3807" s="77" t="str">
        <f>IF(OR(F3807="FFIE GRUPO 2",F3807="FFIE GRUPO 7"),"INTERVENTORIA",IF(OR(F3807="CONTRACTUAL",F3807="OTRO SÍ"),VLOOKUP(A3807,CECOS!$A$2:$I$56,9,0),"NO APLICA"))</f>
        <v>GERENCIA</v>
      </c>
    </row>
    <row r="3808" spans="1:9" x14ac:dyDescent="0.25">
      <c r="A3808" s="40">
        <v>1701</v>
      </c>
      <c r="B3808" s="41">
        <v>43586</v>
      </c>
      <c r="C3808" s="42" t="s">
        <v>230</v>
      </c>
      <c r="D3808" s="42" t="s">
        <v>127</v>
      </c>
      <c r="E3808" s="3">
        <v>0</v>
      </c>
      <c r="F3808" s="1" t="s">
        <v>134</v>
      </c>
      <c r="G3808" s="1" t="s">
        <v>134</v>
      </c>
      <c r="I3808" s="77" t="str">
        <f>IF(OR(F3808="FFIE GRUPO 2",F3808="FFIE GRUPO 7"),"INTERVENTORIA",IF(OR(F3808="CONTRACTUAL",F3808="OTRO SÍ"),VLOOKUP(A3808,CECOS!$A$2:$I$56,9,0),"NO APLICA"))</f>
        <v>GERENCIA</v>
      </c>
    </row>
    <row r="3809" spans="1:9" x14ac:dyDescent="0.25">
      <c r="A3809" s="40">
        <v>1701</v>
      </c>
      <c r="B3809" s="41">
        <v>43586</v>
      </c>
      <c r="C3809" s="42" t="s">
        <v>230</v>
      </c>
      <c r="D3809" s="42" t="s">
        <v>8</v>
      </c>
      <c r="E3809" s="3">
        <v>0</v>
      </c>
      <c r="F3809" s="1" t="s">
        <v>134</v>
      </c>
      <c r="G3809" s="1" t="s">
        <v>134</v>
      </c>
      <c r="I3809" s="77" t="str">
        <f>IF(OR(F3809="FFIE GRUPO 2",F3809="FFIE GRUPO 7"),"INTERVENTORIA",IF(OR(F3809="CONTRACTUAL",F3809="OTRO SÍ"),VLOOKUP(A3809,CECOS!$A$2:$I$56,9,0),"NO APLICA"))</f>
        <v>GERENCIA</v>
      </c>
    </row>
    <row r="3810" spans="1:9" x14ac:dyDescent="0.25">
      <c r="A3810" s="40">
        <v>1701</v>
      </c>
      <c r="B3810" s="41">
        <v>43586</v>
      </c>
      <c r="C3810" s="42" t="s">
        <v>230</v>
      </c>
      <c r="D3810" s="42" t="s">
        <v>30</v>
      </c>
      <c r="E3810" s="3">
        <v>0</v>
      </c>
      <c r="F3810" s="1" t="s">
        <v>134</v>
      </c>
      <c r="G3810" s="1" t="s">
        <v>134</v>
      </c>
      <c r="I3810" s="77" t="str">
        <f>IF(OR(F3810="FFIE GRUPO 2",F3810="FFIE GRUPO 7"),"INTERVENTORIA",IF(OR(F3810="CONTRACTUAL",F3810="OTRO SÍ"),VLOOKUP(A3810,CECOS!$A$2:$I$56,9,0),"NO APLICA"))</f>
        <v>GERENCIA</v>
      </c>
    </row>
    <row r="3811" spans="1:9" x14ac:dyDescent="0.25">
      <c r="A3811" s="40">
        <v>1701</v>
      </c>
      <c r="B3811" s="41">
        <v>43617</v>
      </c>
      <c r="C3811" s="42" t="s">
        <v>230</v>
      </c>
      <c r="D3811" s="42" t="s">
        <v>5</v>
      </c>
      <c r="E3811" s="3">
        <v>4388324.8500000006</v>
      </c>
      <c r="F3811" s="1" t="s">
        <v>134</v>
      </c>
      <c r="G3811" s="1" t="s">
        <v>134</v>
      </c>
      <c r="I3811" s="77" t="str">
        <f>IF(OR(F3811="FFIE GRUPO 2",F3811="FFIE GRUPO 7"),"INTERVENTORIA",IF(OR(F3811="CONTRACTUAL",F3811="OTRO SÍ"),VLOOKUP(A3811,CECOS!$A$2:$I$56,9,0),"NO APLICA"))</f>
        <v>GERENCIA</v>
      </c>
    </row>
    <row r="3812" spans="1:9" x14ac:dyDescent="0.25">
      <c r="A3812" s="40">
        <v>1701</v>
      </c>
      <c r="B3812" s="41">
        <v>43617</v>
      </c>
      <c r="C3812" s="42" t="s">
        <v>230</v>
      </c>
      <c r="D3812" s="42" t="s">
        <v>7</v>
      </c>
      <c r="E3812" s="3">
        <v>8682187.5000000019</v>
      </c>
      <c r="F3812" s="1" t="s">
        <v>134</v>
      </c>
      <c r="G3812" s="1" t="s">
        <v>134</v>
      </c>
      <c r="I3812" s="77" t="str">
        <f>IF(OR(F3812="FFIE GRUPO 2",F3812="FFIE GRUPO 7"),"INTERVENTORIA",IF(OR(F3812="CONTRACTUAL",F3812="OTRO SÍ"),VLOOKUP(A3812,CECOS!$A$2:$I$56,9,0),"NO APLICA"))</f>
        <v>GERENCIA</v>
      </c>
    </row>
    <row r="3813" spans="1:9" x14ac:dyDescent="0.25">
      <c r="A3813" s="40">
        <v>1701</v>
      </c>
      <c r="B3813" s="41">
        <v>43617</v>
      </c>
      <c r="C3813" s="42" t="s">
        <v>230</v>
      </c>
      <c r="D3813" s="42" t="s">
        <v>127</v>
      </c>
      <c r="E3813" s="3">
        <v>0</v>
      </c>
      <c r="F3813" s="1" t="s">
        <v>134</v>
      </c>
      <c r="G3813" s="1" t="s">
        <v>134</v>
      </c>
      <c r="I3813" s="77" t="str">
        <f>IF(OR(F3813="FFIE GRUPO 2",F3813="FFIE GRUPO 7"),"INTERVENTORIA",IF(OR(F3813="CONTRACTUAL",F3813="OTRO SÍ"),VLOOKUP(A3813,CECOS!$A$2:$I$56,9,0),"NO APLICA"))</f>
        <v>GERENCIA</v>
      </c>
    </row>
    <row r="3814" spans="1:9" x14ac:dyDescent="0.25">
      <c r="A3814" s="40">
        <v>1701</v>
      </c>
      <c r="B3814" s="41">
        <v>43617</v>
      </c>
      <c r="C3814" s="42" t="s">
        <v>230</v>
      </c>
      <c r="D3814" s="42" t="s">
        <v>8</v>
      </c>
      <c r="E3814" s="3">
        <v>3865309.875</v>
      </c>
      <c r="F3814" s="1" t="s">
        <v>134</v>
      </c>
      <c r="G3814" s="1" t="s">
        <v>134</v>
      </c>
      <c r="I3814" s="77" t="str">
        <f>IF(OR(F3814="FFIE GRUPO 2",F3814="FFIE GRUPO 7"),"INTERVENTORIA",IF(OR(F3814="CONTRACTUAL",F3814="OTRO SÍ"),VLOOKUP(A3814,CECOS!$A$2:$I$56,9,0),"NO APLICA"))</f>
        <v>GERENCIA</v>
      </c>
    </row>
    <row r="3815" spans="1:9" x14ac:dyDescent="0.25">
      <c r="A3815" s="40">
        <v>1701</v>
      </c>
      <c r="B3815" s="41">
        <v>43617</v>
      </c>
      <c r="C3815" s="42" t="s">
        <v>230</v>
      </c>
      <c r="D3815" s="42" t="s">
        <v>30</v>
      </c>
      <c r="E3815" s="3">
        <v>0</v>
      </c>
      <c r="F3815" s="1" t="s">
        <v>134</v>
      </c>
      <c r="G3815" s="1" t="s">
        <v>134</v>
      </c>
      <c r="I3815" s="77" t="str">
        <f>IF(OR(F3815="FFIE GRUPO 2",F3815="FFIE GRUPO 7"),"INTERVENTORIA",IF(OR(F3815="CONTRACTUAL",F3815="OTRO SÍ"),VLOOKUP(A3815,CECOS!$A$2:$I$56,9,0),"NO APLICA"))</f>
        <v>GERENCIA</v>
      </c>
    </row>
    <row r="3816" spans="1:9" x14ac:dyDescent="0.25">
      <c r="A3816" s="40">
        <v>1701</v>
      </c>
      <c r="B3816" s="41">
        <v>43647</v>
      </c>
      <c r="C3816" s="42" t="s">
        <v>230</v>
      </c>
      <c r="D3816" s="42" t="s">
        <v>5</v>
      </c>
      <c r="E3816" s="3">
        <v>4388324.8500000006</v>
      </c>
      <c r="F3816" s="1" t="s">
        <v>134</v>
      </c>
      <c r="G3816" s="1" t="s">
        <v>134</v>
      </c>
      <c r="I3816" s="77" t="str">
        <f>IF(OR(F3816="FFIE GRUPO 2",F3816="FFIE GRUPO 7"),"INTERVENTORIA",IF(OR(F3816="CONTRACTUAL",F3816="OTRO SÍ"),VLOOKUP(A3816,CECOS!$A$2:$I$56,9,0),"NO APLICA"))</f>
        <v>GERENCIA</v>
      </c>
    </row>
    <row r="3817" spans="1:9" x14ac:dyDescent="0.25">
      <c r="A3817" s="40">
        <v>1701</v>
      </c>
      <c r="B3817" s="41">
        <v>43647</v>
      </c>
      <c r="C3817" s="42" t="s">
        <v>230</v>
      </c>
      <c r="D3817" s="42" t="s">
        <v>7</v>
      </c>
      <c r="E3817" s="3">
        <v>8682187.5000000019</v>
      </c>
      <c r="F3817" s="1" t="s">
        <v>134</v>
      </c>
      <c r="G3817" s="1" t="s">
        <v>134</v>
      </c>
      <c r="I3817" s="77" t="str">
        <f>IF(OR(F3817="FFIE GRUPO 2",F3817="FFIE GRUPO 7"),"INTERVENTORIA",IF(OR(F3817="CONTRACTUAL",F3817="OTRO SÍ"),VLOOKUP(A3817,CECOS!$A$2:$I$56,9,0),"NO APLICA"))</f>
        <v>GERENCIA</v>
      </c>
    </row>
    <row r="3818" spans="1:9" x14ac:dyDescent="0.25">
      <c r="A3818" s="40">
        <v>1701</v>
      </c>
      <c r="B3818" s="41">
        <v>43647</v>
      </c>
      <c r="C3818" s="42" t="s">
        <v>230</v>
      </c>
      <c r="D3818" s="42" t="s">
        <v>127</v>
      </c>
      <c r="E3818" s="3">
        <v>0</v>
      </c>
      <c r="F3818" s="1" t="s">
        <v>134</v>
      </c>
      <c r="G3818" s="1" t="s">
        <v>134</v>
      </c>
      <c r="I3818" s="77" t="str">
        <f>IF(OR(F3818="FFIE GRUPO 2",F3818="FFIE GRUPO 7"),"INTERVENTORIA",IF(OR(F3818="CONTRACTUAL",F3818="OTRO SÍ"),VLOOKUP(A3818,CECOS!$A$2:$I$56,9,0),"NO APLICA"))</f>
        <v>GERENCIA</v>
      </c>
    </row>
    <row r="3819" spans="1:9" x14ac:dyDescent="0.25">
      <c r="A3819" s="40">
        <v>1701</v>
      </c>
      <c r="B3819" s="41">
        <v>43647</v>
      </c>
      <c r="C3819" s="42" t="s">
        <v>230</v>
      </c>
      <c r="D3819" s="42" t="s">
        <v>8</v>
      </c>
      <c r="E3819" s="3">
        <v>3865309.875</v>
      </c>
      <c r="F3819" s="1" t="s">
        <v>134</v>
      </c>
      <c r="G3819" s="1" t="s">
        <v>134</v>
      </c>
      <c r="I3819" s="77" t="str">
        <f>IF(OR(F3819="FFIE GRUPO 2",F3819="FFIE GRUPO 7"),"INTERVENTORIA",IF(OR(F3819="CONTRACTUAL",F3819="OTRO SÍ"),VLOOKUP(A3819,CECOS!$A$2:$I$56,9,0),"NO APLICA"))</f>
        <v>GERENCIA</v>
      </c>
    </row>
    <row r="3820" spans="1:9" x14ac:dyDescent="0.25">
      <c r="A3820" s="40">
        <v>1701</v>
      </c>
      <c r="B3820" s="41">
        <v>43647</v>
      </c>
      <c r="C3820" s="42" t="s">
        <v>230</v>
      </c>
      <c r="D3820" s="42" t="s">
        <v>30</v>
      </c>
      <c r="E3820" s="3">
        <v>0</v>
      </c>
      <c r="F3820" s="1" t="s">
        <v>134</v>
      </c>
      <c r="G3820" s="1" t="s">
        <v>134</v>
      </c>
      <c r="I3820" s="77" t="str">
        <f>IF(OR(F3820="FFIE GRUPO 2",F3820="FFIE GRUPO 7"),"INTERVENTORIA",IF(OR(F3820="CONTRACTUAL",F3820="OTRO SÍ"),VLOOKUP(A3820,CECOS!$A$2:$I$56,9,0),"NO APLICA"))</f>
        <v>GERENCIA</v>
      </c>
    </row>
    <row r="3821" spans="1:9" x14ac:dyDescent="0.25">
      <c r="A3821" s="40">
        <v>1701</v>
      </c>
      <c r="B3821" s="41">
        <v>43678</v>
      </c>
      <c r="C3821" s="42" t="s">
        <v>230</v>
      </c>
      <c r="D3821" s="42" t="s">
        <v>5</v>
      </c>
      <c r="E3821" s="3">
        <v>4388324.8500000006</v>
      </c>
      <c r="F3821" s="1" t="s">
        <v>134</v>
      </c>
      <c r="G3821" s="1" t="s">
        <v>134</v>
      </c>
      <c r="I3821" s="77" t="str">
        <f>IF(OR(F3821="FFIE GRUPO 2",F3821="FFIE GRUPO 7"),"INTERVENTORIA",IF(OR(F3821="CONTRACTUAL",F3821="OTRO SÍ"),VLOOKUP(A3821,CECOS!$A$2:$I$56,9,0),"NO APLICA"))</f>
        <v>GERENCIA</v>
      </c>
    </row>
    <row r="3822" spans="1:9" x14ac:dyDescent="0.25">
      <c r="A3822" s="40">
        <v>1701</v>
      </c>
      <c r="B3822" s="41">
        <v>43678</v>
      </c>
      <c r="C3822" s="42" t="s">
        <v>230</v>
      </c>
      <c r="D3822" s="42" t="s">
        <v>7</v>
      </c>
      <c r="E3822" s="3">
        <v>8682187.5000000019</v>
      </c>
      <c r="F3822" s="1" t="s">
        <v>134</v>
      </c>
      <c r="G3822" s="1" t="s">
        <v>134</v>
      </c>
      <c r="I3822" s="77" t="str">
        <f>IF(OR(F3822="FFIE GRUPO 2",F3822="FFIE GRUPO 7"),"INTERVENTORIA",IF(OR(F3822="CONTRACTUAL",F3822="OTRO SÍ"),VLOOKUP(A3822,CECOS!$A$2:$I$56,9,0),"NO APLICA"))</f>
        <v>GERENCIA</v>
      </c>
    </row>
    <row r="3823" spans="1:9" x14ac:dyDescent="0.25">
      <c r="A3823" s="40">
        <v>1701</v>
      </c>
      <c r="B3823" s="41">
        <v>43678</v>
      </c>
      <c r="C3823" s="42" t="s">
        <v>230</v>
      </c>
      <c r="D3823" s="42" t="s">
        <v>127</v>
      </c>
      <c r="E3823" s="3">
        <v>0</v>
      </c>
      <c r="F3823" s="1" t="s">
        <v>134</v>
      </c>
      <c r="G3823" s="1" t="s">
        <v>134</v>
      </c>
      <c r="I3823" s="77" t="str">
        <f>IF(OR(F3823="FFIE GRUPO 2",F3823="FFIE GRUPO 7"),"INTERVENTORIA",IF(OR(F3823="CONTRACTUAL",F3823="OTRO SÍ"),VLOOKUP(A3823,CECOS!$A$2:$I$56,9,0),"NO APLICA"))</f>
        <v>GERENCIA</v>
      </c>
    </row>
    <row r="3824" spans="1:9" x14ac:dyDescent="0.25">
      <c r="A3824" s="40">
        <v>1701</v>
      </c>
      <c r="B3824" s="41">
        <v>43678</v>
      </c>
      <c r="C3824" s="42" t="s">
        <v>230</v>
      </c>
      <c r="D3824" s="42" t="s">
        <v>8</v>
      </c>
      <c r="E3824" s="3">
        <v>3865309.875</v>
      </c>
      <c r="F3824" s="1" t="s">
        <v>134</v>
      </c>
      <c r="G3824" s="1" t="s">
        <v>134</v>
      </c>
      <c r="I3824" s="77" t="str">
        <f>IF(OR(F3824="FFIE GRUPO 2",F3824="FFIE GRUPO 7"),"INTERVENTORIA",IF(OR(F3824="CONTRACTUAL",F3824="OTRO SÍ"),VLOOKUP(A3824,CECOS!$A$2:$I$56,9,0),"NO APLICA"))</f>
        <v>GERENCIA</v>
      </c>
    </row>
    <row r="3825" spans="1:9" x14ac:dyDescent="0.25">
      <c r="A3825" s="40">
        <v>1701</v>
      </c>
      <c r="B3825" s="41">
        <v>43678</v>
      </c>
      <c r="C3825" s="42" t="s">
        <v>230</v>
      </c>
      <c r="D3825" s="42" t="s">
        <v>30</v>
      </c>
      <c r="E3825" s="3">
        <v>0</v>
      </c>
      <c r="F3825" s="1" t="s">
        <v>134</v>
      </c>
      <c r="G3825" s="1" t="s">
        <v>134</v>
      </c>
      <c r="I3825" s="77" t="str">
        <f>IF(OR(F3825="FFIE GRUPO 2",F3825="FFIE GRUPO 7"),"INTERVENTORIA",IF(OR(F3825="CONTRACTUAL",F3825="OTRO SÍ"),VLOOKUP(A3825,CECOS!$A$2:$I$56,9,0),"NO APLICA"))</f>
        <v>GERENCIA</v>
      </c>
    </row>
    <row r="3826" spans="1:9" x14ac:dyDescent="0.25">
      <c r="A3826" s="40">
        <v>1701</v>
      </c>
      <c r="B3826" s="41">
        <v>43709</v>
      </c>
      <c r="C3826" s="42" t="s">
        <v>230</v>
      </c>
      <c r="D3826" s="42" t="s">
        <v>5</v>
      </c>
      <c r="E3826" s="3">
        <v>4388324.8500000006</v>
      </c>
      <c r="F3826" s="1" t="s">
        <v>134</v>
      </c>
      <c r="G3826" s="1" t="s">
        <v>134</v>
      </c>
      <c r="I3826" s="77" t="str">
        <f>IF(OR(F3826="FFIE GRUPO 2",F3826="FFIE GRUPO 7"),"INTERVENTORIA",IF(OR(F3826="CONTRACTUAL",F3826="OTRO SÍ"),VLOOKUP(A3826,CECOS!$A$2:$I$56,9,0),"NO APLICA"))</f>
        <v>GERENCIA</v>
      </c>
    </row>
    <row r="3827" spans="1:9" x14ac:dyDescent="0.25">
      <c r="A3827" s="40">
        <v>1701</v>
      </c>
      <c r="B3827" s="41">
        <v>43709</v>
      </c>
      <c r="C3827" s="42" t="s">
        <v>230</v>
      </c>
      <c r="D3827" s="42" t="s">
        <v>7</v>
      </c>
      <c r="E3827" s="3">
        <v>8682187.5000000019</v>
      </c>
      <c r="F3827" s="1" t="s">
        <v>134</v>
      </c>
      <c r="G3827" s="1" t="s">
        <v>134</v>
      </c>
      <c r="I3827" s="77" t="str">
        <f>IF(OR(F3827="FFIE GRUPO 2",F3827="FFIE GRUPO 7"),"INTERVENTORIA",IF(OR(F3827="CONTRACTUAL",F3827="OTRO SÍ"),VLOOKUP(A3827,CECOS!$A$2:$I$56,9,0),"NO APLICA"))</f>
        <v>GERENCIA</v>
      </c>
    </row>
    <row r="3828" spans="1:9" x14ac:dyDescent="0.25">
      <c r="A3828" s="40">
        <v>1701</v>
      </c>
      <c r="B3828" s="41">
        <v>43709</v>
      </c>
      <c r="C3828" s="42" t="s">
        <v>230</v>
      </c>
      <c r="D3828" s="42" t="s">
        <v>127</v>
      </c>
      <c r="E3828" s="3">
        <v>0</v>
      </c>
      <c r="F3828" s="1" t="s">
        <v>134</v>
      </c>
      <c r="G3828" s="1" t="s">
        <v>134</v>
      </c>
      <c r="I3828" s="77" t="str">
        <f>IF(OR(F3828="FFIE GRUPO 2",F3828="FFIE GRUPO 7"),"INTERVENTORIA",IF(OR(F3828="CONTRACTUAL",F3828="OTRO SÍ"),VLOOKUP(A3828,CECOS!$A$2:$I$56,9,0),"NO APLICA"))</f>
        <v>GERENCIA</v>
      </c>
    </row>
    <row r="3829" spans="1:9" x14ac:dyDescent="0.25">
      <c r="A3829" s="40">
        <v>1701</v>
      </c>
      <c r="B3829" s="41">
        <v>43709</v>
      </c>
      <c r="C3829" s="42" t="s">
        <v>230</v>
      </c>
      <c r="D3829" s="42" t="s">
        <v>8</v>
      </c>
      <c r="E3829" s="3">
        <v>3865309.875</v>
      </c>
      <c r="F3829" s="1" t="s">
        <v>134</v>
      </c>
      <c r="G3829" s="1" t="s">
        <v>134</v>
      </c>
      <c r="I3829" s="77" t="str">
        <f>IF(OR(F3829="FFIE GRUPO 2",F3829="FFIE GRUPO 7"),"INTERVENTORIA",IF(OR(F3829="CONTRACTUAL",F3829="OTRO SÍ"),VLOOKUP(A3829,CECOS!$A$2:$I$56,9,0),"NO APLICA"))</f>
        <v>GERENCIA</v>
      </c>
    </row>
    <row r="3830" spans="1:9" x14ac:dyDescent="0.25">
      <c r="A3830" s="40">
        <v>1701</v>
      </c>
      <c r="B3830" s="41">
        <v>43709</v>
      </c>
      <c r="C3830" s="42" t="s">
        <v>230</v>
      </c>
      <c r="D3830" s="42" t="s">
        <v>30</v>
      </c>
      <c r="E3830" s="3">
        <v>0</v>
      </c>
      <c r="F3830" s="1" t="s">
        <v>134</v>
      </c>
      <c r="G3830" s="1" t="s">
        <v>134</v>
      </c>
      <c r="I3830" s="77" t="str">
        <f>IF(OR(F3830="FFIE GRUPO 2",F3830="FFIE GRUPO 7"),"INTERVENTORIA",IF(OR(F3830="CONTRACTUAL",F3830="OTRO SÍ"),VLOOKUP(A3830,CECOS!$A$2:$I$56,9,0),"NO APLICA"))</f>
        <v>GERENCIA</v>
      </c>
    </row>
    <row r="3831" spans="1:9" x14ac:dyDescent="0.25">
      <c r="A3831" s="40">
        <v>1701</v>
      </c>
      <c r="B3831" s="41">
        <v>43739</v>
      </c>
      <c r="C3831" s="42" t="s">
        <v>230</v>
      </c>
      <c r="D3831" s="42" t="s">
        <v>5</v>
      </c>
      <c r="E3831" s="3">
        <v>4388324.8500000006</v>
      </c>
      <c r="F3831" s="1" t="s">
        <v>134</v>
      </c>
      <c r="G3831" s="1" t="s">
        <v>134</v>
      </c>
      <c r="I3831" s="77" t="str">
        <f>IF(OR(F3831="FFIE GRUPO 2",F3831="FFIE GRUPO 7"),"INTERVENTORIA",IF(OR(F3831="CONTRACTUAL",F3831="OTRO SÍ"),VLOOKUP(A3831,CECOS!$A$2:$I$56,9,0),"NO APLICA"))</f>
        <v>GERENCIA</v>
      </c>
    </row>
    <row r="3832" spans="1:9" x14ac:dyDescent="0.25">
      <c r="A3832" s="40">
        <v>1701</v>
      </c>
      <c r="B3832" s="41">
        <v>43739</v>
      </c>
      <c r="C3832" s="42" t="s">
        <v>230</v>
      </c>
      <c r="D3832" s="42" t="s">
        <v>7</v>
      </c>
      <c r="E3832" s="3">
        <v>8682187.5000000019</v>
      </c>
      <c r="F3832" s="1" t="s">
        <v>134</v>
      </c>
      <c r="G3832" s="1" t="s">
        <v>134</v>
      </c>
      <c r="I3832" s="77" t="str">
        <f>IF(OR(F3832="FFIE GRUPO 2",F3832="FFIE GRUPO 7"),"INTERVENTORIA",IF(OR(F3832="CONTRACTUAL",F3832="OTRO SÍ"),VLOOKUP(A3832,CECOS!$A$2:$I$56,9,0),"NO APLICA"))</f>
        <v>GERENCIA</v>
      </c>
    </row>
    <row r="3833" spans="1:9" x14ac:dyDescent="0.25">
      <c r="A3833" s="40">
        <v>1701</v>
      </c>
      <c r="B3833" s="41">
        <v>43739</v>
      </c>
      <c r="C3833" s="42" t="s">
        <v>230</v>
      </c>
      <c r="D3833" s="42" t="s">
        <v>127</v>
      </c>
      <c r="E3833" s="3">
        <v>0</v>
      </c>
      <c r="F3833" s="1" t="s">
        <v>134</v>
      </c>
      <c r="G3833" s="1" t="s">
        <v>134</v>
      </c>
      <c r="I3833" s="77" t="str">
        <f>IF(OR(F3833="FFIE GRUPO 2",F3833="FFIE GRUPO 7"),"INTERVENTORIA",IF(OR(F3833="CONTRACTUAL",F3833="OTRO SÍ"),VLOOKUP(A3833,CECOS!$A$2:$I$56,9,0),"NO APLICA"))</f>
        <v>GERENCIA</v>
      </c>
    </row>
    <row r="3834" spans="1:9" x14ac:dyDescent="0.25">
      <c r="A3834" s="40">
        <v>1701</v>
      </c>
      <c r="B3834" s="41">
        <v>43739</v>
      </c>
      <c r="C3834" s="42" t="s">
        <v>230</v>
      </c>
      <c r="D3834" s="42" t="s">
        <v>8</v>
      </c>
      <c r="E3834" s="3">
        <v>3865309.875</v>
      </c>
      <c r="F3834" s="1" t="s">
        <v>134</v>
      </c>
      <c r="G3834" s="1" t="s">
        <v>134</v>
      </c>
      <c r="I3834" s="77" t="str">
        <f>IF(OR(F3834="FFIE GRUPO 2",F3834="FFIE GRUPO 7"),"INTERVENTORIA",IF(OR(F3834="CONTRACTUAL",F3834="OTRO SÍ"),VLOOKUP(A3834,CECOS!$A$2:$I$56,9,0),"NO APLICA"))</f>
        <v>GERENCIA</v>
      </c>
    </row>
    <row r="3835" spans="1:9" x14ac:dyDescent="0.25">
      <c r="A3835" s="40">
        <v>1701</v>
      </c>
      <c r="B3835" s="41">
        <v>43739</v>
      </c>
      <c r="C3835" s="42" t="s">
        <v>230</v>
      </c>
      <c r="D3835" s="42" t="s">
        <v>30</v>
      </c>
      <c r="E3835" s="3">
        <v>0</v>
      </c>
      <c r="F3835" s="1" t="s">
        <v>134</v>
      </c>
      <c r="G3835" s="1" t="s">
        <v>134</v>
      </c>
      <c r="I3835" s="77" t="str">
        <f>IF(OR(F3835="FFIE GRUPO 2",F3835="FFIE GRUPO 7"),"INTERVENTORIA",IF(OR(F3835="CONTRACTUAL",F3835="OTRO SÍ"),VLOOKUP(A3835,CECOS!$A$2:$I$56,9,0),"NO APLICA"))</f>
        <v>GERENCIA</v>
      </c>
    </row>
    <row r="3836" spans="1:9" x14ac:dyDescent="0.25">
      <c r="A3836" s="40">
        <v>1701</v>
      </c>
      <c r="B3836" s="41">
        <v>43770</v>
      </c>
      <c r="C3836" s="42" t="s">
        <v>230</v>
      </c>
      <c r="D3836" s="42" t="s">
        <v>5</v>
      </c>
      <c r="E3836" s="3">
        <v>4388324.8500000006</v>
      </c>
      <c r="F3836" s="1" t="s">
        <v>134</v>
      </c>
      <c r="G3836" s="1" t="s">
        <v>134</v>
      </c>
      <c r="I3836" s="77" t="str">
        <f>IF(OR(F3836="FFIE GRUPO 2",F3836="FFIE GRUPO 7"),"INTERVENTORIA",IF(OR(F3836="CONTRACTUAL",F3836="OTRO SÍ"),VLOOKUP(A3836,CECOS!$A$2:$I$56,9,0),"NO APLICA"))</f>
        <v>GERENCIA</v>
      </c>
    </row>
    <row r="3837" spans="1:9" x14ac:dyDescent="0.25">
      <c r="A3837" s="40">
        <v>1701</v>
      </c>
      <c r="B3837" s="41">
        <v>43770</v>
      </c>
      <c r="C3837" s="42" t="s">
        <v>230</v>
      </c>
      <c r="D3837" s="42" t="s">
        <v>7</v>
      </c>
      <c r="E3837" s="3">
        <v>8682187.5000000019</v>
      </c>
      <c r="F3837" s="1" t="s">
        <v>134</v>
      </c>
      <c r="G3837" s="1" t="s">
        <v>134</v>
      </c>
      <c r="I3837" s="77" t="str">
        <f>IF(OR(F3837="FFIE GRUPO 2",F3837="FFIE GRUPO 7"),"INTERVENTORIA",IF(OR(F3837="CONTRACTUAL",F3837="OTRO SÍ"),VLOOKUP(A3837,CECOS!$A$2:$I$56,9,0),"NO APLICA"))</f>
        <v>GERENCIA</v>
      </c>
    </row>
    <row r="3838" spans="1:9" x14ac:dyDescent="0.25">
      <c r="A3838" s="40">
        <v>1701</v>
      </c>
      <c r="B3838" s="41">
        <v>43770</v>
      </c>
      <c r="C3838" s="42" t="s">
        <v>230</v>
      </c>
      <c r="D3838" s="42" t="s">
        <v>127</v>
      </c>
      <c r="E3838" s="3">
        <v>0</v>
      </c>
      <c r="F3838" s="1" t="s">
        <v>134</v>
      </c>
      <c r="G3838" s="1" t="s">
        <v>134</v>
      </c>
      <c r="I3838" s="77" t="str">
        <f>IF(OR(F3838="FFIE GRUPO 2",F3838="FFIE GRUPO 7"),"INTERVENTORIA",IF(OR(F3838="CONTRACTUAL",F3838="OTRO SÍ"),VLOOKUP(A3838,CECOS!$A$2:$I$56,9,0),"NO APLICA"))</f>
        <v>GERENCIA</v>
      </c>
    </row>
    <row r="3839" spans="1:9" x14ac:dyDescent="0.25">
      <c r="A3839" s="40">
        <v>1701</v>
      </c>
      <c r="B3839" s="41">
        <v>43770</v>
      </c>
      <c r="C3839" s="42" t="s">
        <v>230</v>
      </c>
      <c r="D3839" s="42" t="s">
        <v>8</v>
      </c>
      <c r="E3839" s="3">
        <v>3865309.875</v>
      </c>
      <c r="F3839" s="1" t="s">
        <v>134</v>
      </c>
      <c r="G3839" s="1" t="s">
        <v>134</v>
      </c>
      <c r="I3839" s="77" t="str">
        <f>IF(OR(F3839="FFIE GRUPO 2",F3839="FFIE GRUPO 7"),"INTERVENTORIA",IF(OR(F3839="CONTRACTUAL",F3839="OTRO SÍ"),VLOOKUP(A3839,CECOS!$A$2:$I$56,9,0),"NO APLICA"))</f>
        <v>GERENCIA</v>
      </c>
    </row>
    <row r="3840" spans="1:9" x14ac:dyDescent="0.25">
      <c r="A3840" s="40">
        <v>1701</v>
      </c>
      <c r="B3840" s="41">
        <v>43770</v>
      </c>
      <c r="C3840" s="42" t="s">
        <v>230</v>
      </c>
      <c r="D3840" s="42" t="s">
        <v>30</v>
      </c>
      <c r="E3840" s="3">
        <v>0</v>
      </c>
      <c r="F3840" s="1" t="s">
        <v>134</v>
      </c>
      <c r="G3840" s="1" t="s">
        <v>134</v>
      </c>
      <c r="I3840" s="77" t="str">
        <f>IF(OR(F3840="FFIE GRUPO 2",F3840="FFIE GRUPO 7"),"INTERVENTORIA",IF(OR(F3840="CONTRACTUAL",F3840="OTRO SÍ"),VLOOKUP(A3840,CECOS!$A$2:$I$56,9,0),"NO APLICA"))</f>
        <v>GERENCIA</v>
      </c>
    </row>
    <row r="3841" spans="1:9" x14ac:dyDescent="0.25">
      <c r="A3841" s="40">
        <v>1701</v>
      </c>
      <c r="B3841" s="41">
        <v>43800</v>
      </c>
      <c r="C3841" s="42" t="s">
        <v>230</v>
      </c>
      <c r="D3841" s="42" t="s">
        <v>5</v>
      </c>
      <c r="E3841" s="3">
        <v>4388324.8500000006</v>
      </c>
      <c r="F3841" s="1" t="s">
        <v>134</v>
      </c>
      <c r="G3841" s="1" t="s">
        <v>134</v>
      </c>
      <c r="I3841" s="77" t="str">
        <f>IF(OR(F3841="FFIE GRUPO 2",F3841="FFIE GRUPO 7"),"INTERVENTORIA",IF(OR(F3841="CONTRACTUAL",F3841="OTRO SÍ"),VLOOKUP(A3841,CECOS!$A$2:$I$56,9,0),"NO APLICA"))</f>
        <v>GERENCIA</v>
      </c>
    </row>
    <row r="3842" spans="1:9" x14ac:dyDescent="0.25">
      <c r="A3842" s="40">
        <v>1701</v>
      </c>
      <c r="B3842" s="41">
        <v>43800</v>
      </c>
      <c r="C3842" s="42" t="s">
        <v>230</v>
      </c>
      <c r="D3842" s="42" t="s">
        <v>7</v>
      </c>
      <c r="E3842" s="3">
        <v>8682187.5000000019</v>
      </c>
      <c r="F3842" s="1" t="s">
        <v>134</v>
      </c>
      <c r="G3842" s="1" t="s">
        <v>134</v>
      </c>
      <c r="I3842" s="77" t="str">
        <f>IF(OR(F3842="FFIE GRUPO 2",F3842="FFIE GRUPO 7"),"INTERVENTORIA",IF(OR(F3842="CONTRACTUAL",F3842="OTRO SÍ"),VLOOKUP(A3842,CECOS!$A$2:$I$56,9,0),"NO APLICA"))</f>
        <v>GERENCIA</v>
      </c>
    </row>
    <row r="3843" spans="1:9" x14ac:dyDescent="0.25">
      <c r="A3843" s="40">
        <v>1701</v>
      </c>
      <c r="B3843" s="41">
        <v>43800</v>
      </c>
      <c r="C3843" s="42" t="s">
        <v>230</v>
      </c>
      <c r="D3843" s="42" t="s">
        <v>127</v>
      </c>
      <c r="E3843" s="3">
        <v>0</v>
      </c>
      <c r="F3843" s="1" t="s">
        <v>134</v>
      </c>
      <c r="G3843" s="1" t="s">
        <v>134</v>
      </c>
      <c r="I3843" s="77" t="str">
        <f>IF(OR(F3843="FFIE GRUPO 2",F3843="FFIE GRUPO 7"),"INTERVENTORIA",IF(OR(F3843="CONTRACTUAL",F3843="OTRO SÍ"),VLOOKUP(A3843,CECOS!$A$2:$I$56,9,0),"NO APLICA"))</f>
        <v>GERENCIA</v>
      </c>
    </row>
    <row r="3844" spans="1:9" x14ac:dyDescent="0.25">
      <c r="A3844" s="40">
        <v>1701</v>
      </c>
      <c r="B3844" s="41">
        <v>43800</v>
      </c>
      <c r="C3844" s="42" t="s">
        <v>230</v>
      </c>
      <c r="D3844" s="42" t="s">
        <v>8</v>
      </c>
      <c r="E3844" s="3">
        <v>3865309.875</v>
      </c>
      <c r="F3844" s="1" t="s">
        <v>134</v>
      </c>
      <c r="G3844" s="1" t="s">
        <v>134</v>
      </c>
      <c r="I3844" s="77" t="str">
        <f>IF(OR(F3844="FFIE GRUPO 2",F3844="FFIE GRUPO 7"),"INTERVENTORIA",IF(OR(F3844="CONTRACTUAL",F3844="OTRO SÍ"),VLOOKUP(A3844,CECOS!$A$2:$I$56,9,0),"NO APLICA"))</f>
        <v>GERENCIA</v>
      </c>
    </row>
    <row r="3845" spans="1:9" x14ac:dyDescent="0.25">
      <c r="A3845" s="40">
        <v>1701</v>
      </c>
      <c r="B3845" s="41">
        <v>43800</v>
      </c>
      <c r="C3845" s="42" t="s">
        <v>230</v>
      </c>
      <c r="D3845" s="42" t="s">
        <v>30</v>
      </c>
      <c r="E3845" s="3">
        <v>0</v>
      </c>
      <c r="F3845" s="1" t="s">
        <v>134</v>
      </c>
      <c r="G3845" s="1" t="s">
        <v>134</v>
      </c>
      <c r="I3845" s="77" t="str">
        <f>IF(OR(F3845="FFIE GRUPO 2",F3845="FFIE GRUPO 7"),"INTERVENTORIA",IF(OR(F3845="CONTRACTUAL",F3845="OTRO SÍ"),VLOOKUP(A3845,CECOS!$A$2:$I$56,9,0),"NO APLICA"))</f>
        <v>GERENCIA</v>
      </c>
    </row>
    <row r="3846" spans="1:9" x14ac:dyDescent="0.25">
      <c r="A3846" s="40">
        <v>1713</v>
      </c>
      <c r="B3846" s="41">
        <v>43466</v>
      </c>
      <c r="C3846" s="42" t="s">
        <v>230</v>
      </c>
      <c r="D3846" s="42" t="s">
        <v>5</v>
      </c>
      <c r="E3846" s="3">
        <v>0</v>
      </c>
      <c r="F3846" s="1" t="s">
        <v>134</v>
      </c>
      <c r="G3846" s="1" t="s">
        <v>134</v>
      </c>
      <c r="I3846" s="77" t="str">
        <f>IF(OR(F3846="FFIE GRUPO 2",F3846="FFIE GRUPO 7"),"INTERVENTORIA",IF(OR(F3846="CONTRACTUAL",F3846="OTRO SÍ"),VLOOKUP(A3846,CECOS!$A$2:$I$56,9,0),"NO APLICA"))</f>
        <v>INTERVENTORIA</v>
      </c>
    </row>
    <row r="3847" spans="1:9" x14ac:dyDescent="0.25">
      <c r="A3847" s="40">
        <v>1713</v>
      </c>
      <c r="B3847" s="41">
        <v>43466</v>
      </c>
      <c r="C3847" s="42" t="s">
        <v>230</v>
      </c>
      <c r="D3847" s="42" t="s">
        <v>39</v>
      </c>
      <c r="E3847" s="3">
        <v>0</v>
      </c>
      <c r="F3847" s="1" t="s">
        <v>134</v>
      </c>
      <c r="G3847" s="1" t="s">
        <v>134</v>
      </c>
      <c r="I3847" s="77" t="str">
        <f>IF(OR(F3847="FFIE GRUPO 2",F3847="FFIE GRUPO 7"),"INTERVENTORIA",IF(OR(F3847="CONTRACTUAL",F3847="OTRO SÍ"),VLOOKUP(A3847,CECOS!$A$2:$I$56,9,0),"NO APLICA"))</f>
        <v>INTERVENTORIA</v>
      </c>
    </row>
    <row r="3848" spans="1:9" x14ac:dyDescent="0.25">
      <c r="A3848" s="40">
        <v>1713</v>
      </c>
      <c r="B3848" s="41">
        <v>43466</v>
      </c>
      <c r="C3848" s="42" t="s">
        <v>230</v>
      </c>
      <c r="D3848" s="42" t="s">
        <v>127</v>
      </c>
      <c r="E3848" s="3">
        <v>24977737</v>
      </c>
      <c r="F3848" s="1" t="s">
        <v>134</v>
      </c>
      <c r="G3848" s="1" t="s">
        <v>134</v>
      </c>
      <c r="I3848" s="77" t="str">
        <f>IF(OR(F3848="FFIE GRUPO 2",F3848="FFIE GRUPO 7"),"INTERVENTORIA",IF(OR(F3848="CONTRACTUAL",F3848="OTRO SÍ"),VLOOKUP(A3848,CECOS!$A$2:$I$56,9,0),"NO APLICA"))</f>
        <v>INTERVENTORIA</v>
      </c>
    </row>
    <row r="3849" spans="1:9" x14ac:dyDescent="0.25">
      <c r="A3849" s="40">
        <v>1713</v>
      </c>
      <c r="B3849" s="41">
        <v>43466</v>
      </c>
      <c r="C3849" s="42" t="s">
        <v>230</v>
      </c>
      <c r="D3849" s="42" t="s">
        <v>82</v>
      </c>
      <c r="E3849" s="3">
        <v>0</v>
      </c>
      <c r="F3849" s="1" t="s">
        <v>134</v>
      </c>
      <c r="G3849" s="1" t="s">
        <v>134</v>
      </c>
      <c r="I3849" s="77" t="str">
        <f>IF(OR(F3849="FFIE GRUPO 2",F3849="FFIE GRUPO 7"),"INTERVENTORIA",IF(OR(F3849="CONTRACTUAL",F3849="OTRO SÍ"),VLOOKUP(A3849,CECOS!$A$2:$I$56,9,0),"NO APLICA"))</f>
        <v>INTERVENTORIA</v>
      </c>
    </row>
    <row r="3850" spans="1:9" x14ac:dyDescent="0.25">
      <c r="A3850" s="40">
        <v>1713</v>
      </c>
      <c r="B3850" s="41">
        <v>43466</v>
      </c>
      <c r="C3850" s="42" t="s">
        <v>230</v>
      </c>
      <c r="D3850" s="42" t="s">
        <v>29</v>
      </c>
      <c r="E3850" s="3">
        <v>0</v>
      </c>
      <c r="F3850" s="1" t="s">
        <v>134</v>
      </c>
      <c r="G3850" s="1" t="s">
        <v>134</v>
      </c>
      <c r="I3850" s="77" t="str">
        <f>IF(OR(F3850="FFIE GRUPO 2",F3850="FFIE GRUPO 7"),"INTERVENTORIA",IF(OR(F3850="CONTRACTUAL",F3850="OTRO SÍ"),VLOOKUP(A3850,CECOS!$A$2:$I$56,9,0),"NO APLICA"))</f>
        <v>INTERVENTORIA</v>
      </c>
    </row>
    <row r="3851" spans="1:9" x14ac:dyDescent="0.25">
      <c r="A3851" s="40">
        <v>1713</v>
      </c>
      <c r="B3851" s="41">
        <v>43497</v>
      </c>
      <c r="C3851" s="42" t="s">
        <v>230</v>
      </c>
      <c r="D3851" s="42" t="s">
        <v>5</v>
      </c>
      <c r="E3851" s="3">
        <v>3230045.9877599999</v>
      </c>
      <c r="F3851" s="1" t="s">
        <v>134</v>
      </c>
      <c r="G3851" s="1" t="s">
        <v>134</v>
      </c>
      <c r="I3851" s="77" t="str">
        <f>IF(OR(F3851="FFIE GRUPO 2",F3851="FFIE GRUPO 7"),"INTERVENTORIA",IF(OR(F3851="CONTRACTUAL",F3851="OTRO SÍ"),VLOOKUP(A3851,CECOS!$A$2:$I$56,9,0),"NO APLICA"))</f>
        <v>INTERVENTORIA</v>
      </c>
    </row>
    <row r="3852" spans="1:9" x14ac:dyDescent="0.25">
      <c r="A3852" s="40">
        <v>1713</v>
      </c>
      <c r="B3852" s="41">
        <v>43497</v>
      </c>
      <c r="C3852" s="42" t="s">
        <v>230</v>
      </c>
      <c r="D3852" s="42" t="s">
        <v>39</v>
      </c>
      <c r="E3852" s="3">
        <v>10990227.870000001</v>
      </c>
      <c r="F3852" s="1" t="s">
        <v>134</v>
      </c>
      <c r="G3852" s="1" t="s">
        <v>134</v>
      </c>
      <c r="I3852" s="77" t="str">
        <f>IF(OR(F3852="FFIE GRUPO 2",F3852="FFIE GRUPO 7"),"INTERVENTORIA",IF(OR(F3852="CONTRACTUAL",F3852="OTRO SÍ"),VLOOKUP(A3852,CECOS!$A$2:$I$56,9,0),"NO APLICA"))</f>
        <v>INTERVENTORIA</v>
      </c>
    </row>
    <row r="3853" spans="1:9" x14ac:dyDescent="0.25">
      <c r="A3853" s="40">
        <v>1713</v>
      </c>
      <c r="B3853" s="41">
        <v>43497</v>
      </c>
      <c r="C3853" s="42" t="s">
        <v>230</v>
      </c>
      <c r="D3853" s="42" t="s">
        <v>127</v>
      </c>
      <c r="E3853" s="3">
        <v>24977737</v>
      </c>
      <c r="F3853" s="1" t="s">
        <v>134</v>
      </c>
      <c r="G3853" s="1" t="s">
        <v>134</v>
      </c>
      <c r="I3853" s="77" t="str">
        <f>IF(OR(F3853="FFIE GRUPO 2",F3853="FFIE GRUPO 7"),"INTERVENTORIA",IF(OR(F3853="CONTRACTUAL",F3853="OTRO SÍ"),VLOOKUP(A3853,CECOS!$A$2:$I$56,9,0),"NO APLICA"))</f>
        <v>INTERVENTORIA</v>
      </c>
    </row>
    <row r="3854" spans="1:9" x14ac:dyDescent="0.25">
      <c r="A3854" s="40">
        <v>1713</v>
      </c>
      <c r="B3854" s="41">
        <v>43497</v>
      </c>
      <c r="C3854" s="42" t="s">
        <v>230</v>
      </c>
      <c r="D3854" s="42" t="s">
        <v>82</v>
      </c>
      <c r="E3854" s="3">
        <v>7116622.9649999999</v>
      </c>
      <c r="F3854" s="1" t="s">
        <v>134</v>
      </c>
      <c r="G3854" s="1" t="s">
        <v>134</v>
      </c>
      <c r="I3854" s="77" t="str">
        <f>IF(OR(F3854="FFIE GRUPO 2",F3854="FFIE GRUPO 7"),"INTERVENTORIA",IF(OR(F3854="CONTRACTUAL",F3854="OTRO SÍ"),VLOOKUP(A3854,CECOS!$A$2:$I$56,9,0),"NO APLICA"))</f>
        <v>INTERVENTORIA</v>
      </c>
    </row>
    <row r="3855" spans="1:9" x14ac:dyDescent="0.25">
      <c r="A3855" s="40">
        <v>1713</v>
      </c>
      <c r="B3855" s="41">
        <v>43497</v>
      </c>
      <c r="C3855" s="42" t="s">
        <v>230</v>
      </c>
      <c r="D3855" s="42" t="s">
        <v>29</v>
      </c>
      <c r="E3855" s="3">
        <v>3857750.1500400002</v>
      </c>
      <c r="F3855" s="1" t="s">
        <v>134</v>
      </c>
      <c r="G3855" s="1" t="s">
        <v>134</v>
      </c>
      <c r="I3855" s="77" t="str">
        <f>IF(OR(F3855="FFIE GRUPO 2",F3855="FFIE GRUPO 7"),"INTERVENTORIA",IF(OR(F3855="CONTRACTUAL",F3855="OTRO SÍ"),VLOOKUP(A3855,CECOS!$A$2:$I$56,9,0),"NO APLICA"))</f>
        <v>INTERVENTORIA</v>
      </c>
    </row>
    <row r="3856" spans="1:9" x14ac:dyDescent="0.25">
      <c r="A3856" s="40">
        <v>1713</v>
      </c>
      <c r="B3856" s="41">
        <v>43525</v>
      </c>
      <c r="C3856" s="42" t="s">
        <v>230</v>
      </c>
      <c r="D3856" s="42" t="s">
        <v>5</v>
      </c>
      <c r="E3856" s="3">
        <v>3230045.9877599999</v>
      </c>
      <c r="F3856" s="1" t="s">
        <v>134</v>
      </c>
      <c r="G3856" s="1" t="s">
        <v>134</v>
      </c>
      <c r="I3856" s="77" t="str">
        <f>IF(OR(F3856="FFIE GRUPO 2",F3856="FFIE GRUPO 7"),"INTERVENTORIA",IF(OR(F3856="CONTRACTUAL",F3856="OTRO SÍ"),VLOOKUP(A3856,CECOS!$A$2:$I$56,9,0),"NO APLICA"))</f>
        <v>INTERVENTORIA</v>
      </c>
    </row>
    <row r="3857" spans="1:9" x14ac:dyDescent="0.25">
      <c r="A3857" s="40">
        <v>1713</v>
      </c>
      <c r="B3857" s="41">
        <v>43525</v>
      </c>
      <c r="C3857" s="42" t="s">
        <v>230</v>
      </c>
      <c r="D3857" s="42" t="s">
        <v>39</v>
      </c>
      <c r="E3857" s="3">
        <v>10990227.870000001</v>
      </c>
      <c r="F3857" s="1" t="s">
        <v>134</v>
      </c>
      <c r="G3857" s="1" t="s">
        <v>134</v>
      </c>
      <c r="I3857" s="77" t="str">
        <f>IF(OR(F3857="FFIE GRUPO 2",F3857="FFIE GRUPO 7"),"INTERVENTORIA",IF(OR(F3857="CONTRACTUAL",F3857="OTRO SÍ"),VLOOKUP(A3857,CECOS!$A$2:$I$56,9,0),"NO APLICA"))</f>
        <v>INTERVENTORIA</v>
      </c>
    </row>
    <row r="3858" spans="1:9" x14ac:dyDescent="0.25">
      <c r="A3858" s="40">
        <v>1713</v>
      </c>
      <c r="B3858" s="41">
        <v>43525</v>
      </c>
      <c r="C3858" s="42" t="s">
        <v>230</v>
      </c>
      <c r="D3858" s="42" t="s">
        <v>127</v>
      </c>
      <c r="E3858" s="3">
        <v>24977737</v>
      </c>
      <c r="F3858" s="1" t="s">
        <v>134</v>
      </c>
      <c r="G3858" s="1" t="s">
        <v>134</v>
      </c>
      <c r="I3858" s="77" t="str">
        <f>IF(OR(F3858="FFIE GRUPO 2",F3858="FFIE GRUPO 7"),"INTERVENTORIA",IF(OR(F3858="CONTRACTUAL",F3858="OTRO SÍ"),VLOOKUP(A3858,CECOS!$A$2:$I$56,9,0),"NO APLICA"))</f>
        <v>INTERVENTORIA</v>
      </c>
    </row>
    <row r="3859" spans="1:9" x14ac:dyDescent="0.25">
      <c r="A3859" s="40">
        <v>1713</v>
      </c>
      <c r="B3859" s="41">
        <v>43525</v>
      </c>
      <c r="C3859" s="42" t="s">
        <v>230</v>
      </c>
      <c r="D3859" s="42" t="s">
        <v>82</v>
      </c>
      <c r="E3859" s="3">
        <v>7116622.9649999999</v>
      </c>
      <c r="F3859" s="1" t="s">
        <v>134</v>
      </c>
      <c r="G3859" s="1" t="s">
        <v>134</v>
      </c>
      <c r="I3859" s="77" t="str">
        <f>IF(OR(F3859="FFIE GRUPO 2",F3859="FFIE GRUPO 7"),"INTERVENTORIA",IF(OR(F3859="CONTRACTUAL",F3859="OTRO SÍ"),VLOOKUP(A3859,CECOS!$A$2:$I$56,9,0),"NO APLICA"))</f>
        <v>INTERVENTORIA</v>
      </c>
    </row>
    <row r="3860" spans="1:9" x14ac:dyDescent="0.25">
      <c r="A3860" s="40">
        <v>1713</v>
      </c>
      <c r="B3860" s="41">
        <v>43525</v>
      </c>
      <c r="C3860" s="42" t="s">
        <v>230</v>
      </c>
      <c r="D3860" s="42" t="s">
        <v>29</v>
      </c>
      <c r="E3860" s="3">
        <v>3857750.1500400002</v>
      </c>
      <c r="F3860" s="1" t="s">
        <v>134</v>
      </c>
      <c r="G3860" s="1" t="s">
        <v>134</v>
      </c>
      <c r="I3860" s="77" t="str">
        <f>IF(OR(F3860="FFIE GRUPO 2",F3860="FFIE GRUPO 7"),"INTERVENTORIA",IF(OR(F3860="CONTRACTUAL",F3860="OTRO SÍ"),VLOOKUP(A3860,CECOS!$A$2:$I$56,9,0),"NO APLICA"))</f>
        <v>INTERVENTORIA</v>
      </c>
    </row>
    <row r="3861" spans="1:9" x14ac:dyDescent="0.25">
      <c r="A3861" s="40">
        <v>1715</v>
      </c>
      <c r="B3861" s="41">
        <v>43466</v>
      </c>
      <c r="C3861" s="42" t="s">
        <v>230</v>
      </c>
      <c r="D3861" s="42" t="s">
        <v>5</v>
      </c>
      <c r="E3861" s="3">
        <v>0</v>
      </c>
      <c r="F3861" s="1" t="s">
        <v>134</v>
      </c>
      <c r="G3861" s="1" t="s">
        <v>134</v>
      </c>
      <c r="I3861" s="77" t="str">
        <f>IF(OR(F3861="FFIE GRUPO 2",F3861="FFIE GRUPO 7"),"INTERVENTORIA",IF(OR(F3861="CONTRACTUAL",F3861="OTRO SÍ"),VLOOKUP(A3861,CECOS!$A$2:$I$56,9,0),"NO APLICA"))</f>
        <v>OTROS</v>
      </c>
    </row>
    <row r="3862" spans="1:9" x14ac:dyDescent="0.25">
      <c r="A3862" s="40">
        <v>1715</v>
      </c>
      <c r="B3862" s="41">
        <v>43466</v>
      </c>
      <c r="C3862" s="42" t="s">
        <v>230</v>
      </c>
      <c r="D3862" s="42" t="s">
        <v>7</v>
      </c>
      <c r="E3862" s="3">
        <v>0</v>
      </c>
      <c r="F3862" s="1" t="s">
        <v>134</v>
      </c>
      <c r="G3862" s="1" t="s">
        <v>134</v>
      </c>
      <c r="I3862" s="77" t="str">
        <f>IF(OR(F3862="FFIE GRUPO 2",F3862="FFIE GRUPO 7"),"INTERVENTORIA",IF(OR(F3862="CONTRACTUAL",F3862="OTRO SÍ"),VLOOKUP(A3862,CECOS!$A$2:$I$56,9,0),"NO APLICA"))</f>
        <v>OTROS</v>
      </c>
    </row>
    <row r="3863" spans="1:9" x14ac:dyDescent="0.25">
      <c r="A3863" s="40">
        <v>1715</v>
      </c>
      <c r="B3863" s="41">
        <v>43466</v>
      </c>
      <c r="C3863" s="42" t="s">
        <v>230</v>
      </c>
      <c r="D3863" s="42" t="s">
        <v>127</v>
      </c>
      <c r="E3863" s="3">
        <v>3.7252902984619141E-9</v>
      </c>
      <c r="F3863" s="1" t="s">
        <v>134</v>
      </c>
      <c r="G3863" s="1" t="s">
        <v>134</v>
      </c>
      <c r="I3863" s="77" t="str">
        <f>IF(OR(F3863="FFIE GRUPO 2",F3863="FFIE GRUPO 7"),"INTERVENTORIA",IF(OR(F3863="CONTRACTUAL",F3863="OTRO SÍ"),VLOOKUP(A3863,CECOS!$A$2:$I$56,9,0),"NO APLICA"))</f>
        <v>OTROS</v>
      </c>
    </row>
    <row r="3864" spans="1:9" x14ac:dyDescent="0.25">
      <c r="A3864" s="40">
        <v>1715</v>
      </c>
      <c r="B3864" s="41">
        <v>43466</v>
      </c>
      <c r="C3864" s="42" t="s">
        <v>230</v>
      </c>
      <c r="D3864" s="42" t="s">
        <v>125</v>
      </c>
      <c r="E3864" s="3">
        <v>0</v>
      </c>
      <c r="F3864" s="1" t="s">
        <v>134</v>
      </c>
      <c r="G3864" s="1" t="s">
        <v>134</v>
      </c>
      <c r="I3864" s="77" t="str">
        <f>IF(OR(F3864="FFIE GRUPO 2",F3864="FFIE GRUPO 7"),"INTERVENTORIA",IF(OR(F3864="CONTRACTUAL",F3864="OTRO SÍ"),VLOOKUP(A3864,CECOS!$A$2:$I$56,9,0),"NO APLICA"))</f>
        <v>OTROS</v>
      </c>
    </row>
    <row r="3865" spans="1:9" x14ac:dyDescent="0.25">
      <c r="A3865" s="40">
        <v>1715</v>
      </c>
      <c r="B3865" s="41">
        <v>43466</v>
      </c>
      <c r="C3865" s="42" t="s">
        <v>230</v>
      </c>
      <c r="D3865" s="42" t="s">
        <v>20</v>
      </c>
      <c r="E3865" s="3">
        <v>0</v>
      </c>
      <c r="F3865" s="1" t="s">
        <v>134</v>
      </c>
      <c r="G3865" s="1" t="s">
        <v>134</v>
      </c>
      <c r="I3865" s="77" t="str">
        <f>IF(OR(F3865="FFIE GRUPO 2",F3865="FFIE GRUPO 7"),"INTERVENTORIA",IF(OR(F3865="CONTRACTUAL",F3865="OTRO SÍ"),VLOOKUP(A3865,CECOS!$A$2:$I$56,9,0),"NO APLICA"))</f>
        <v>OTROS</v>
      </c>
    </row>
    <row r="3866" spans="1:9" x14ac:dyDescent="0.25">
      <c r="A3866" s="40">
        <v>1715</v>
      </c>
      <c r="B3866" s="41">
        <v>43466</v>
      </c>
      <c r="C3866" s="42" t="s">
        <v>230</v>
      </c>
      <c r="D3866" s="42" t="s">
        <v>62</v>
      </c>
      <c r="E3866" s="3">
        <v>0</v>
      </c>
      <c r="F3866" s="1" t="s">
        <v>134</v>
      </c>
      <c r="G3866" s="1" t="s">
        <v>134</v>
      </c>
      <c r="I3866" s="77" t="str">
        <f>IF(OR(F3866="FFIE GRUPO 2",F3866="FFIE GRUPO 7"),"INTERVENTORIA",IF(OR(F3866="CONTRACTUAL",F3866="OTRO SÍ"),VLOOKUP(A3866,CECOS!$A$2:$I$56,9,0),"NO APLICA"))</f>
        <v>OTROS</v>
      </c>
    </row>
    <row r="3867" spans="1:9" x14ac:dyDescent="0.25">
      <c r="A3867" s="40">
        <v>1715</v>
      </c>
      <c r="B3867" s="41">
        <v>43466</v>
      </c>
      <c r="C3867" s="42" t="s">
        <v>230</v>
      </c>
      <c r="D3867" s="42" t="s">
        <v>126</v>
      </c>
      <c r="E3867" s="3">
        <v>0</v>
      </c>
      <c r="F3867" s="1" t="s">
        <v>134</v>
      </c>
      <c r="G3867" s="1" t="s">
        <v>134</v>
      </c>
      <c r="I3867" s="77" t="str">
        <f>IF(OR(F3867="FFIE GRUPO 2",F3867="FFIE GRUPO 7"),"INTERVENTORIA",IF(OR(F3867="CONTRACTUAL",F3867="OTRO SÍ"),VLOOKUP(A3867,CECOS!$A$2:$I$56,9,0),"NO APLICA"))</f>
        <v>OTROS</v>
      </c>
    </row>
    <row r="3868" spans="1:9" x14ac:dyDescent="0.25">
      <c r="A3868" s="40">
        <v>1715</v>
      </c>
      <c r="B3868" s="41">
        <v>43466</v>
      </c>
      <c r="C3868" s="42" t="s">
        <v>230</v>
      </c>
      <c r="D3868" s="42" t="s">
        <v>11</v>
      </c>
      <c r="E3868" s="3">
        <v>0</v>
      </c>
      <c r="F3868" s="1" t="s">
        <v>134</v>
      </c>
      <c r="G3868" s="1" t="s">
        <v>134</v>
      </c>
      <c r="I3868" s="77" t="str">
        <f>IF(OR(F3868="FFIE GRUPO 2",F3868="FFIE GRUPO 7"),"INTERVENTORIA",IF(OR(F3868="CONTRACTUAL",F3868="OTRO SÍ"),VLOOKUP(A3868,CECOS!$A$2:$I$56,9,0),"NO APLICA"))</f>
        <v>OTROS</v>
      </c>
    </row>
    <row r="3869" spans="1:9" x14ac:dyDescent="0.25">
      <c r="A3869" s="40">
        <v>1715</v>
      </c>
      <c r="B3869" s="41">
        <v>43497</v>
      </c>
      <c r="C3869" s="42" t="s">
        <v>230</v>
      </c>
      <c r="D3869" s="42" t="s">
        <v>5</v>
      </c>
      <c r="E3869" s="3">
        <v>0</v>
      </c>
      <c r="F3869" s="1" t="s">
        <v>134</v>
      </c>
      <c r="G3869" s="1" t="s">
        <v>134</v>
      </c>
      <c r="I3869" s="77" t="str">
        <f>IF(OR(F3869="FFIE GRUPO 2",F3869="FFIE GRUPO 7"),"INTERVENTORIA",IF(OR(F3869="CONTRACTUAL",F3869="OTRO SÍ"),VLOOKUP(A3869,CECOS!$A$2:$I$56,9,0),"NO APLICA"))</f>
        <v>OTROS</v>
      </c>
    </row>
    <row r="3870" spans="1:9" x14ac:dyDescent="0.25">
      <c r="A3870" s="40">
        <v>1715</v>
      </c>
      <c r="B3870" s="41">
        <v>43497</v>
      </c>
      <c r="C3870" s="42" t="s">
        <v>230</v>
      </c>
      <c r="D3870" s="42" t="s">
        <v>7</v>
      </c>
      <c r="E3870" s="3">
        <v>0</v>
      </c>
      <c r="F3870" s="1" t="s">
        <v>134</v>
      </c>
      <c r="G3870" s="1" t="s">
        <v>134</v>
      </c>
      <c r="I3870" s="77" t="str">
        <f>IF(OR(F3870="FFIE GRUPO 2",F3870="FFIE GRUPO 7"),"INTERVENTORIA",IF(OR(F3870="CONTRACTUAL",F3870="OTRO SÍ"),VLOOKUP(A3870,CECOS!$A$2:$I$56,9,0),"NO APLICA"))</f>
        <v>OTROS</v>
      </c>
    </row>
    <row r="3871" spans="1:9" x14ac:dyDescent="0.25">
      <c r="A3871" s="40">
        <v>1715</v>
      </c>
      <c r="B3871" s="41">
        <v>43497</v>
      </c>
      <c r="C3871" s="42" t="s">
        <v>230</v>
      </c>
      <c r="D3871" s="42" t="s">
        <v>127</v>
      </c>
      <c r="E3871" s="3">
        <v>3.7252902984619141E-9</v>
      </c>
      <c r="F3871" s="1" t="s">
        <v>134</v>
      </c>
      <c r="G3871" s="1" t="s">
        <v>134</v>
      </c>
      <c r="I3871" s="77" t="str">
        <f>IF(OR(F3871="FFIE GRUPO 2",F3871="FFIE GRUPO 7"),"INTERVENTORIA",IF(OR(F3871="CONTRACTUAL",F3871="OTRO SÍ"),VLOOKUP(A3871,CECOS!$A$2:$I$56,9,0),"NO APLICA"))</f>
        <v>OTROS</v>
      </c>
    </row>
    <row r="3872" spans="1:9" x14ac:dyDescent="0.25">
      <c r="A3872" s="40">
        <v>1715</v>
      </c>
      <c r="B3872" s="41">
        <v>43497</v>
      </c>
      <c r="C3872" s="42" t="s">
        <v>230</v>
      </c>
      <c r="D3872" s="42" t="s">
        <v>125</v>
      </c>
      <c r="E3872" s="3">
        <v>0</v>
      </c>
      <c r="F3872" s="1" t="s">
        <v>134</v>
      </c>
      <c r="G3872" s="1" t="s">
        <v>134</v>
      </c>
      <c r="I3872" s="77" t="str">
        <f>IF(OR(F3872="FFIE GRUPO 2",F3872="FFIE GRUPO 7"),"INTERVENTORIA",IF(OR(F3872="CONTRACTUAL",F3872="OTRO SÍ"),VLOOKUP(A3872,CECOS!$A$2:$I$56,9,0),"NO APLICA"))</f>
        <v>OTROS</v>
      </c>
    </row>
    <row r="3873" spans="1:9" x14ac:dyDescent="0.25">
      <c r="A3873" s="40">
        <v>1715</v>
      </c>
      <c r="B3873" s="41">
        <v>43497</v>
      </c>
      <c r="C3873" s="42" t="s">
        <v>230</v>
      </c>
      <c r="D3873" s="42" t="s">
        <v>20</v>
      </c>
      <c r="E3873" s="3">
        <v>0</v>
      </c>
      <c r="F3873" s="1" t="s">
        <v>134</v>
      </c>
      <c r="G3873" s="1" t="s">
        <v>134</v>
      </c>
      <c r="I3873" s="77" t="str">
        <f>IF(OR(F3873="FFIE GRUPO 2",F3873="FFIE GRUPO 7"),"INTERVENTORIA",IF(OR(F3873="CONTRACTUAL",F3873="OTRO SÍ"),VLOOKUP(A3873,CECOS!$A$2:$I$56,9,0),"NO APLICA"))</f>
        <v>OTROS</v>
      </c>
    </row>
    <row r="3874" spans="1:9" x14ac:dyDescent="0.25">
      <c r="A3874" s="40">
        <v>1715</v>
      </c>
      <c r="B3874" s="41">
        <v>43497</v>
      </c>
      <c r="C3874" s="42" t="s">
        <v>230</v>
      </c>
      <c r="D3874" s="42" t="s">
        <v>62</v>
      </c>
      <c r="E3874" s="3">
        <v>0</v>
      </c>
      <c r="F3874" s="1" t="s">
        <v>134</v>
      </c>
      <c r="G3874" s="1" t="s">
        <v>134</v>
      </c>
      <c r="I3874" s="77" t="str">
        <f>IF(OR(F3874="FFIE GRUPO 2",F3874="FFIE GRUPO 7"),"INTERVENTORIA",IF(OR(F3874="CONTRACTUAL",F3874="OTRO SÍ"),VLOOKUP(A3874,CECOS!$A$2:$I$56,9,0),"NO APLICA"))</f>
        <v>OTROS</v>
      </c>
    </row>
    <row r="3875" spans="1:9" x14ac:dyDescent="0.25">
      <c r="A3875" s="40">
        <v>1715</v>
      </c>
      <c r="B3875" s="41">
        <v>43497</v>
      </c>
      <c r="C3875" s="42" t="s">
        <v>230</v>
      </c>
      <c r="D3875" s="42" t="s">
        <v>126</v>
      </c>
      <c r="E3875" s="3">
        <v>0</v>
      </c>
      <c r="F3875" s="1" t="s">
        <v>134</v>
      </c>
      <c r="G3875" s="1" t="s">
        <v>134</v>
      </c>
      <c r="I3875" s="77" t="str">
        <f>IF(OR(F3875="FFIE GRUPO 2",F3875="FFIE GRUPO 7"),"INTERVENTORIA",IF(OR(F3875="CONTRACTUAL",F3875="OTRO SÍ"),VLOOKUP(A3875,CECOS!$A$2:$I$56,9,0),"NO APLICA"))</f>
        <v>OTROS</v>
      </c>
    </row>
    <row r="3876" spans="1:9" x14ac:dyDescent="0.25">
      <c r="A3876" s="40">
        <v>1715</v>
      </c>
      <c r="B3876" s="41">
        <v>43497</v>
      </c>
      <c r="C3876" s="42" t="s">
        <v>230</v>
      </c>
      <c r="D3876" s="42" t="s">
        <v>11</v>
      </c>
      <c r="E3876" s="3">
        <v>0</v>
      </c>
      <c r="F3876" s="1" t="s">
        <v>134</v>
      </c>
      <c r="G3876" s="1" t="s">
        <v>134</v>
      </c>
      <c r="I3876" s="77" t="str">
        <f>IF(OR(F3876="FFIE GRUPO 2",F3876="FFIE GRUPO 7"),"INTERVENTORIA",IF(OR(F3876="CONTRACTUAL",F3876="OTRO SÍ"),VLOOKUP(A3876,CECOS!$A$2:$I$56,9,0),"NO APLICA"))</f>
        <v>OTROS</v>
      </c>
    </row>
    <row r="3877" spans="1:9" x14ac:dyDescent="0.25">
      <c r="A3877" s="40">
        <v>1715</v>
      </c>
      <c r="B3877" s="41">
        <v>43525</v>
      </c>
      <c r="C3877" s="42" t="s">
        <v>230</v>
      </c>
      <c r="D3877" s="42" t="s">
        <v>5</v>
      </c>
      <c r="E3877" s="3">
        <v>0</v>
      </c>
      <c r="F3877" s="1" t="s">
        <v>134</v>
      </c>
      <c r="G3877" s="1" t="s">
        <v>134</v>
      </c>
      <c r="I3877" s="77" t="str">
        <f>IF(OR(F3877="FFIE GRUPO 2",F3877="FFIE GRUPO 7"),"INTERVENTORIA",IF(OR(F3877="CONTRACTUAL",F3877="OTRO SÍ"),VLOOKUP(A3877,CECOS!$A$2:$I$56,9,0),"NO APLICA"))</f>
        <v>OTROS</v>
      </c>
    </row>
    <row r="3878" spans="1:9" x14ac:dyDescent="0.25">
      <c r="A3878" s="40">
        <v>1715</v>
      </c>
      <c r="B3878" s="41">
        <v>43525</v>
      </c>
      <c r="C3878" s="42" t="s">
        <v>230</v>
      </c>
      <c r="D3878" s="42" t="s">
        <v>7</v>
      </c>
      <c r="E3878" s="3">
        <v>0</v>
      </c>
      <c r="F3878" s="1" t="s">
        <v>134</v>
      </c>
      <c r="G3878" s="1" t="s">
        <v>134</v>
      </c>
      <c r="I3878" s="77" t="str">
        <f>IF(OR(F3878="FFIE GRUPO 2",F3878="FFIE GRUPO 7"),"INTERVENTORIA",IF(OR(F3878="CONTRACTUAL",F3878="OTRO SÍ"),VLOOKUP(A3878,CECOS!$A$2:$I$56,9,0),"NO APLICA"))</f>
        <v>OTROS</v>
      </c>
    </row>
    <row r="3879" spans="1:9" x14ac:dyDescent="0.25">
      <c r="A3879" s="40">
        <v>1715</v>
      </c>
      <c r="B3879" s="41">
        <v>43525</v>
      </c>
      <c r="C3879" s="42" t="s">
        <v>230</v>
      </c>
      <c r="D3879" s="42" t="s">
        <v>127</v>
      </c>
      <c r="E3879" s="3">
        <v>3.7252902984619141E-9</v>
      </c>
      <c r="F3879" s="1" t="s">
        <v>134</v>
      </c>
      <c r="G3879" s="1" t="s">
        <v>134</v>
      </c>
      <c r="I3879" s="77" t="str">
        <f>IF(OR(F3879="FFIE GRUPO 2",F3879="FFIE GRUPO 7"),"INTERVENTORIA",IF(OR(F3879="CONTRACTUAL",F3879="OTRO SÍ"),VLOOKUP(A3879,CECOS!$A$2:$I$56,9,0),"NO APLICA"))</f>
        <v>OTROS</v>
      </c>
    </row>
    <row r="3880" spans="1:9" x14ac:dyDescent="0.25">
      <c r="A3880" s="40">
        <v>1715</v>
      </c>
      <c r="B3880" s="41">
        <v>43525</v>
      </c>
      <c r="C3880" s="42" t="s">
        <v>230</v>
      </c>
      <c r="D3880" s="42" t="s">
        <v>125</v>
      </c>
      <c r="E3880" s="3">
        <v>0</v>
      </c>
      <c r="F3880" s="1" t="s">
        <v>134</v>
      </c>
      <c r="G3880" s="1" t="s">
        <v>134</v>
      </c>
      <c r="I3880" s="77" t="str">
        <f>IF(OR(F3880="FFIE GRUPO 2",F3880="FFIE GRUPO 7"),"INTERVENTORIA",IF(OR(F3880="CONTRACTUAL",F3880="OTRO SÍ"),VLOOKUP(A3880,CECOS!$A$2:$I$56,9,0),"NO APLICA"))</f>
        <v>OTROS</v>
      </c>
    </row>
    <row r="3881" spans="1:9" x14ac:dyDescent="0.25">
      <c r="A3881" s="40">
        <v>1715</v>
      </c>
      <c r="B3881" s="41">
        <v>43525</v>
      </c>
      <c r="C3881" s="42" t="s">
        <v>230</v>
      </c>
      <c r="D3881" s="42" t="s">
        <v>20</v>
      </c>
      <c r="E3881" s="3">
        <v>0</v>
      </c>
      <c r="F3881" s="1" t="s">
        <v>134</v>
      </c>
      <c r="G3881" s="1" t="s">
        <v>134</v>
      </c>
      <c r="I3881" s="77" t="str">
        <f>IF(OR(F3881="FFIE GRUPO 2",F3881="FFIE GRUPO 7"),"INTERVENTORIA",IF(OR(F3881="CONTRACTUAL",F3881="OTRO SÍ"),VLOOKUP(A3881,CECOS!$A$2:$I$56,9,0),"NO APLICA"))</f>
        <v>OTROS</v>
      </c>
    </row>
    <row r="3882" spans="1:9" x14ac:dyDescent="0.25">
      <c r="A3882" s="40">
        <v>1715</v>
      </c>
      <c r="B3882" s="41">
        <v>43525</v>
      </c>
      <c r="C3882" s="42" t="s">
        <v>230</v>
      </c>
      <c r="D3882" s="42" t="s">
        <v>62</v>
      </c>
      <c r="E3882" s="3">
        <v>0</v>
      </c>
      <c r="F3882" s="1" t="s">
        <v>134</v>
      </c>
      <c r="G3882" s="1" t="s">
        <v>134</v>
      </c>
      <c r="I3882" s="77" t="str">
        <f>IF(OR(F3882="FFIE GRUPO 2",F3882="FFIE GRUPO 7"),"INTERVENTORIA",IF(OR(F3882="CONTRACTUAL",F3882="OTRO SÍ"),VLOOKUP(A3882,CECOS!$A$2:$I$56,9,0),"NO APLICA"))</f>
        <v>OTROS</v>
      </c>
    </row>
    <row r="3883" spans="1:9" x14ac:dyDescent="0.25">
      <c r="A3883" s="40">
        <v>1715</v>
      </c>
      <c r="B3883" s="41">
        <v>43525</v>
      </c>
      <c r="C3883" s="42" t="s">
        <v>230</v>
      </c>
      <c r="D3883" s="42" t="s">
        <v>126</v>
      </c>
      <c r="E3883" s="3">
        <v>0</v>
      </c>
      <c r="F3883" s="1" t="s">
        <v>134</v>
      </c>
      <c r="G3883" s="1" t="s">
        <v>134</v>
      </c>
      <c r="I3883" s="77" t="str">
        <f>IF(OR(F3883="FFIE GRUPO 2",F3883="FFIE GRUPO 7"),"INTERVENTORIA",IF(OR(F3883="CONTRACTUAL",F3883="OTRO SÍ"),VLOOKUP(A3883,CECOS!$A$2:$I$56,9,0),"NO APLICA"))</f>
        <v>OTROS</v>
      </c>
    </row>
    <row r="3884" spans="1:9" x14ac:dyDescent="0.25">
      <c r="A3884" s="40">
        <v>1715</v>
      </c>
      <c r="B3884" s="41">
        <v>43525</v>
      </c>
      <c r="C3884" s="42" t="s">
        <v>230</v>
      </c>
      <c r="D3884" s="42" t="s">
        <v>11</v>
      </c>
      <c r="E3884" s="3">
        <v>0</v>
      </c>
      <c r="F3884" s="1" t="s">
        <v>134</v>
      </c>
      <c r="G3884" s="1" t="s">
        <v>134</v>
      </c>
      <c r="I3884" s="77" t="str">
        <f>IF(OR(F3884="FFIE GRUPO 2",F3884="FFIE GRUPO 7"),"INTERVENTORIA",IF(OR(F3884="CONTRACTUAL",F3884="OTRO SÍ"),VLOOKUP(A3884,CECOS!$A$2:$I$56,9,0),"NO APLICA"))</f>
        <v>OTROS</v>
      </c>
    </row>
    <row r="3885" spans="1:9" x14ac:dyDescent="0.25">
      <c r="A3885" s="40">
        <v>1723</v>
      </c>
      <c r="B3885" s="41">
        <v>43466</v>
      </c>
      <c r="C3885" s="42" t="s">
        <v>230</v>
      </c>
      <c r="D3885" s="42" t="s">
        <v>110</v>
      </c>
      <c r="E3885" s="3">
        <v>0</v>
      </c>
      <c r="F3885" s="46" t="s">
        <v>6</v>
      </c>
      <c r="G3885" s="46" t="s">
        <v>6</v>
      </c>
      <c r="H3885" s="46" t="s">
        <v>311</v>
      </c>
      <c r="I3885" s="77" t="str">
        <f>IF(OR(F3885="FFIE GRUPO 2",F3885="FFIE GRUPO 7"),"INTERVENTORIA",IF(OR(F3885="CONTRACTUAL",F3885="OTRO SÍ"),VLOOKUP(A3885,CECOS!$A$2:$I$56,9,0),"NO APLICA"))</f>
        <v>OTROS</v>
      </c>
    </row>
    <row r="3886" spans="1:9" x14ac:dyDescent="0.25">
      <c r="A3886" s="40">
        <v>1723</v>
      </c>
      <c r="B3886" s="41">
        <v>43466</v>
      </c>
      <c r="C3886" s="42" t="s">
        <v>230</v>
      </c>
      <c r="D3886" s="42" t="s">
        <v>5</v>
      </c>
      <c r="E3886" s="3">
        <v>0</v>
      </c>
      <c r="F3886" s="46" t="s">
        <v>6</v>
      </c>
      <c r="G3886" s="46" t="s">
        <v>6</v>
      </c>
      <c r="H3886" s="46" t="s">
        <v>311</v>
      </c>
      <c r="I3886" s="77" t="str">
        <f>IF(OR(F3886="FFIE GRUPO 2",F3886="FFIE GRUPO 7"),"INTERVENTORIA",IF(OR(F3886="CONTRACTUAL",F3886="OTRO SÍ"),VLOOKUP(A3886,CECOS!$A$2:$I$56,9,0),"NO APLICA"))</f>
        <v>OTROS</v>
      </c>
    </row>
    <row r="3887" spans="1:9" x14ac:dyDescent="0.25">
      <c r="A3887" s="40">
        <v>1723</v>
      </c>
      <c r="B3887" s="41">
        <v>43466</v>
      </c>
      <c r="C3887" s="42" t="s">
        <v>230</v>
      </c>
      <c r="D3887" s="42" t="s">
        <v>7</v>
      </c>
      <c r="E3887" s="3">
        <v>0</v>
      </c>
      <c r="F3887" s="46" t="s">
        <v>6</v>
      </c>
      <c r="G3887" s="46" t="s">
        <v>6</v>
      </c>
      <c r="H3887" s="46" t="s">
        <v>311</v>
      </c>
      <c r="I3887" s="77" t="str">
        <f>IF(OR(F3887="FFIE GRUPO 2",F3887="FFIE GRUPO 7"),"INTERVENTORIA",IF(OR(F3887="CONTRACTUAL",F3887="OTRO SÍ"),VLOOKUP(A3887,CECOS!$A$2:$I$56,9,0),"NO APLICA"))</f>
        <v>OTROS</v>
      </c>
    </row>
    <row r="3888" spans="1:9" x14ac:dyDescent="0.25">
      <c r="A3888" s="40">
        <v>1723</v>
      </c>
      <c r="B3888" s="41">
        <v>43466</v>
      </c>
      <c r="C3888" s="42" t="s">
        <v>230</v>
      </c>
      <c r="D3888" s="42" t="s">
        <v>108</v>
      </c>
      <c r="E3888" s="3">
        <v>0</v>
      </c>
      <c r="F3888" s="46" t="s">
        <v>6</v>
      </c>
      <c r="G3888" s="46" t="s">
        <v>6</v>
      </c>
      <c r="H3888" s="46" t="s">
        <v>311</v>
      </c>
      <c r="I3888" s="77" t="str">
        <f>IF(OR(F3888="FFIE GRUPO 2",F3888="FFIE GRUPO 7"),"INTERVENTORIA",IF(OR(F3888="CONTRACTUAL",F3888="OTRO SÍ"),VLOOKUP(A3888,CECOS!$A$2:$I$56,9,0),"NO APLICA"))</f>
        <v>OTROS</v>
      </c>
    </row>
    <row r="3889" spans="1:9" x14ac:dyDescent="0.25">
      <c r="A3889" s="40">
        <v>1723</v>
      </c>
      <c r="B3889" s="41">
        <v>43466</v>
      </c>
      <c r="C3889" s="42" t="s">
        <v>230</v>
      </c>
      <c r="D3889" s="42" t="s">
        <v>83</v>
      </c>
      <c r="E3889" s="3">
        <v>0</v>
      </c>
      <c r="F3889" s="46" t="s">
        <v>6</v>
      </c>
      <c r="G3889" s="46" t="s">
        <v>6</v>
      </c>
      <c r="H3889" s="46" t="s">
        <v>311</v>
      </c>
      <c r="I3889" s="77" t="str">
        <f>IF(OR(F3889="FFIE GRUPO 2",F3889="FFIE GRUPO 7"),"INTERVENTORIA",IF(OR(F3889="CONTRACTUAL",F3889="OTRO SÍ"),VLOOKUP(A3889,CECOS!$A$2:$I$56,9,0),"NO APLICA"))</f>
        <v>OTROS</v>
      </c>
    </row>
    <row r="3890" spans="1:9" x14ac:dyDescent="0.25">
      <c r="A3890" s="40">
        <v>1723</v>
      </c>
      <c r="B3890" s="41">
        <v>43466</v>
      </c>
      <c r="C3890" s="42" t="s">
        <v>230</v>
      </c>
      <c r="D3890" s="42" t="s">
        <v>109</v>
      </c>
      <c r="E3890" s="3">
        <v>0</v>
      </c>
      <c r="F3890" s="46" t="s">
        <v>6</v>
      </c>
      <c r="G3890" s="46" t="s">
        <v>6</v>
      </c>
      <c r="H3890" s="46" t="s">
        <v>311</v>
      </c>
      <c r="I3890" s="77" t="str">
        <f>IF(OR(F3890="FFIE GRUPO 2",F3890="FFIE GRUPO 7"),"INTERVENTORIA",IF(OR(F3890="CONTRACTUAL",F3890="OTRO SÍ"),VLOOKUP(A3890,CECOS!$A$2:$I$56,9,0),"NO APLICA"))</f>
        <v>OTROS</v>
      </c>
    </row>
    <row r="3891" spans="1:9" x14ac:dyDescent="0.25">
      <c r="A3891" s="40">
        <v>1723</v>
      </c>
      <c r="B3891" s="41">
        <v>43466</v>
      </c>
      <c r="C3891" s="42" t="s">
        <v>230</v>
      </c>
      <c r="D3891" s="42" t="s">
        <v>127</v>
      </c>
      <c r="E3891" s="3">
        <v>0</v>
      </c>
      <c r="F3891" s="46" t="s">
        <v>6</v>
      </c>
      <c r="G3891" s="46" t="s">
        <v>6</v>
      </c>
      <c r="H3891" s="46" t="s">
        <v>311</v>
      </c>
      <c r="I3891" s="77" t="str">
        <f>IF(OR(F3891="FFIE GRUPO 2",F3891="FFIE GRUPO 7"),"INTERVENTORIA",IF(OR(F3891="CONTRACTUAL",F3891="OTRO SÍ"),VLOOKUP(A3891,CECOS!$A$2:$I$56,9,0),"NO APLICA"))</f>
        <v>OTROS</v>
      </c>
    </row>
    <row r="3892" spans="1:9" x14ac:dyDescent="0.25">
      <c r="A3892" s="40">
        <v>1723</v>
      </c>
      <c r="B3892" s="41">
        <v>43466</v>
      </c>
      <c r="C3892" s="42" t="s">
        <v>230</v>
      </c>
      <c r="D3892" s="42" t="s">
        <v>112</v>
      </c>
      <c r="E3892" s="3">
        <v>0</v>
      </c>
      <c r="F3892" s="46" t="s">
        <v>6</v>
      </c>
      <c r="G3892" s="46" t="s">
        <v>6</v>
      </c>
      <c r="H3892" s="46" t="s">
        <v>311</v>
      </c>
      <c r="I3892" s="77" t="str">
        <f>IF(OR(F3892="FFIE GRUPO 2",F3892="FFIE GRUPO 7"),"INTERVENTORIA",IF(OR(F3892="CONTRACTUAL",F3892="OTRO SÍ"),VLOOKUP(A3892,CECOS!$A$2:$I$56,9,0),"NO APLICA"))</f>
        <v>OTROS</v>
      </c>
    </row>
    <row r="3893" spans="1:9" x14ac:dyDescent="0.25">
      <c r="A3893" s="40">
        <v>1723</v>
      </c>
      <c r="B3893" s="41">
        <v>43466</v>
      </c>
      <c r="C3893" s="42" t="s">
        <v>230</v>
      </c>
      <c r="D3893" s="42" t="s">
        <v>111</v>
      </c>
      <c r="E3893" s="3">
        <v>0</v>
      </c>
      <c r="F3893" s="46" t="s">
        <v>6</v>
      </c>
      <c r="G3893" s="46" t="s">
        <v>6</v>
      </c>
      <c r="H3893" s="46" t="s">
        <v>311</v>
      </c>
      <c r="I3893" s="77" t="str">
        <f>IF(OR(F3893="FFIE GRUPO 2",F3893="FFIE GRUPO 7"),"INTERVENTORIA",IF(OR(F3893="CONTRACTUAL",F3893="OTRO SÍ"),VLOOKUP(A3893,CECOS!$A$2:$I$56,9,0),"NO APLICA"))</f>
        <v>OTROS</v>
      </c>
    </row>
    <row r="3894" spans="1:9" x14ac:dyDescent="0.25">
      <c r="A3894" s="40">
        <v>1723</v>
      </c>
      <c r="B3894" s="41">
        <v>43466</v>
      </c>
      <c r="C3894" s="42" t="s">
        <v>230</v>
      </c>
      <c r="D3894" s="42" t="s">
        <v>29</v>
      </c>
      <c r="E3894" s="3">
        <v>0</v>
      </c>
      <c r="F3894" s="46" t="s">
        <v>6</v>
      </c>
      <c r="G3894" s="46" t="s">
        <v>6</v>
      </c>
      <c r="H3894" s="46" t="s">
        <v>311</v>
      </c>
      <c r="I3894" s="77" t="str">
        <f>IF(OR(F3894="FFIE GRUPO 2",F3894="FFIE GRUPO 7"),"INTERVENTORIA",IF(OR(F3894="CONTRACTUAL",F3894="OTRO SÍ"),VLOOKUP(A3894,CECOS!$A$2:$I$56,9,0),"NO APLICA"))</f>
        <v>OTROS</v>
      </c>
    </row>
    <row r="3895" spans="1:9" x14ac:dyDescent="0.25">
      <c r="A3895" s="40">
        <v>1723</v>
      </c>
      <c r="B3895" s="41">
        <v>43466</v>
      </c>
      <c r="C3895" s="42" t="s">
        <v>230</v>
      </c>
      <c r="D3895" s="42" t="s">
        <v>25</v>
      </c>
      <c r="E3895" s="3">
        <v>0</v>
      </c>
      <c r="F3895" s="46" t="s">
        <v>6</v>
      </c>
      <c r="G3895" s="46" t="s">
        <v>6</v>
      </c>
      <c r="H3895" s="46" t="s">
        <v>311</v>
      </c>
      <c r="I3895" s="77" t="str">
        <f>IF(OR(F3895="FFIE GRUPO 2",F3895="FFIE GRUPO 7"),"INTERVENTORIA",IF(OR(F3895="CONTRACTUAL",F3895="OTRO SÍ"),VLOOKUP(A3895,CECOS!$A$2:$I$56,9,0),"NO APLICA"))</f>
        <v>OTROS</v>
      </c>
    </row>
    <row r="3896" spans="1:9" x14ac:dyDescent="0.25">
      <c r="A3896" s="40">
        <v>1723</v>
      </c>
      <c r="B3896" s="41">
        <v>43466</v>
      </c>
      <c r="C3896" s="42" t="s">
        <v>230</v>
      </c>
      <c r="D3896" s="42" t="s">
        <v>116</v>
      </c>
      <c r="E3896" s="3">
        <v>0</v>
      </c>
      <c r="F3896" s="46" t="s">
        <v>6</v>
      </c>
      <c r="G3896" s="46" t="s">
        <v>6</v>
      </c>
      <c r="H3896" s="46" t="s">
        <v>311</v>
      </c>
      <c r="I3896" s="77" t="str">
        <f>IF(OR(F3896="FFIE GRUPO 2",F3896="FFIE GRUPO 7"),"INTERVENTORIA",IF(OR(F3896="CONTRACTUAL",F3896="OTRO SÍ"),VLOOKUP(A3896,CECOS!$A$2:$I$56,9,0),"NO APLICA"))</f>
        <v>OTROS</v>
      </c>
    </row>
    <row r="3897" spans="1:9" x14ac:dyDescent="0.25">
      <c r="A3897" s="40">
        <v>1723</v>
      </c>
      <c r="B3897" s="41">
        <v>43466</v>
      </c>
      <c r="C3897" s="42" t="s">
        <v>230</v>
      </c>
      <c r="D3897" s="42" t="s">
        <v>62</v>
      </c>
      <c r="E3897" s="3">
        <v>0</v>
      </c>
      <c r="F3897" s="46" t="s">
        <v>6</v>
      </c>
      <c r="G3897" s="46" t="s">
        <v>6</v>
      </c>
      <c r="H3897" s="46" t="s">
        <v>311</v>
      </c>
      <c r="I3897" s="77" t="str">
        <f>IF(OR(F3897="FFIE GRUPO 2",F3897="FFIE GRUPO 7"),"INTERVENTORIA",IF(OR(F3897="CONTRACTUAL",F3897="OTRO SÍ"),VLOOKUP(A3897,CECOS!$A$2:$I$56,9,0),"NO APLICA"))</f>
        <v>OTROS</v>
      </c>
    </row>
    <row r="3898" spans="1:9" x14ac:dyDescent="0.25">
      <c r="A3898" s="40">
        <v>1723</v>
      </c>
      <c r="B3898" s="41">
        <v>43466</v>
      </c>
      <c r="C3898" s="42" t="s">
        <v>230</v>
      </c>
      <c r="D3898" s="42" t="s">
        <v>11</v>
      </c>
      <c r="E3898" s="3">
        <v>0</v>
      </c>
      <c r="F3898" s="46" t="s">
        <v>6</v>
      </c>
      <c r="G3898" s="46" t="s">
        <v>6</v>
      </c>
      <c r="H3898" s="46" t="s">
        <v>311</v>
      </c>
      <c r="I3898" s="77" t="str">
        <f>IF(OR(F3898="FFIE GRUPO 2",F3898="FFIE GRUPO 7"),"INTERVENTORIA",IF(OR(F3898="CONTRACTUAL",F3898="OTRO SÍ"),VLOOKUP(A3898,CECOS!$A$2:$I$56,9,0),"NO APLICA"))</f>
        <v>OTROS</v>
      </c>
    </row>
    <row r="3899" spans="1:9" x14ac:dyDescent="0.25">
      <c r="A3899" s="40">
        <v>1723</v>
      </c>
      <c r="B3899" s="41">
        <v>43466</v>
      </c>
      <c r="C3899" s="42" t="s">
        <v>230</v>
      </c>
      <c r="D3899" s="42" t="s">
        <v>19</v>
      </c>
      <c r="E3899" s="3">
        <v>0</v>
      </c>
      <c r="F3899" s="46" t="s">
        <v>6</v>
      </c>
      <c r="G3899" s="46" t="s">
        <v>6</v>
      </c>
      <c r="H3899" s="46" t="s">
        <v>311</v>
      </c>
      <c r="I3899" s="77" t="str">
        <f>IF(OR(F3899="FFIE GRUPO 2",F3899="FFIE GRUPO 7"),"INTERVENTORIA",IF(OR(F3899="CONTRACTUAL",F3899="OTRO SÍ"),VLOOKUP(A3899,CECOS!$A$2:$I$56,9,0),"NO APLICA"))</f>
        <v>OTROS</v>
      </c>
    </row>
    <row r="3900" spans="1:9" x14ac:dyDescent="0.25">
      <c r="A3900" s="40">
        <v>1723</v>
      </c>
      <c r="B3900" s="41">
        <v>43466</v>
      </c>
      <c r="C3900" s="42" t="s">
        <v>230</v>
      </c>
      <c r="D3900" s="42" t="s">
        <v>113</v>
      </c>
      <c r="E3900" s="3">
        <v>0</v>
      </c>
      <c r="F3900" s="46" t="s">
        <v>6</v>
      </c>
      <c r="G3900" s="46" t="s">
        <v>6</v>
      </c>
      <c r="H3900" s="46" t="s">
        <v>311</v>
      </c>
      <c r="I3900" s="77" t="str">
        <f>IF(OR(F3900="FFIE GRUPO 2",F3900="FFIE GRUPO 7"),"INTERVENTORIA",IF(OR(F3900="CONTRACTUAL",F3900="OTRO SÍ"),VLOOKUP(A3900,CECOS!$A$2:$I$56,9,0),"NO APLICA"))</f>
        <v>OTROS</v>
      </c>
    </row>
    <row r="3901" spans="1:9" x14ac:dyDescent="0.25">
      <c r="A3901" s="40">
        <v>1723</v>
      </c>
      <c r="B3901" s="41">
        <v>43466</v>
      </c>
      <c r="C3901" s="42" t="s">
        <v>230</v>
      </c>
      <c r="D3901" s="42" t="s">
        <v>114</v>
      </c>
      <c r="E3901" s="3">
        <v>0</v>
      </c>
      <c r="F3901" s="46" t="s">
        <v>6</v>
      </c>
      <c r="G3901" s="46" t="s">
        <v>6</v>
      </c>
      <c r="H3901" s="46" t="s">
        <v>311</v>
      </c>
      <c r="I3901" s="77" t="str">
        <f>IF(OR(F3901="FFIE GRUPO 2",F3901="FFIE GRUPO 7"),"INTERVENTORIA",IF(OR(F3901="CONTRACTUAL",F3901="OTRO SÍ"),VLOOKUP(A3901,CECOS!$A$2:$I$56,9,0),"NO APLICA"))</f>
        <v>OTROS</v>
      </c>
    </row>
    <row r="3902" spans="1:9" x14ac:dyDescent="0.25">
      <c r="A3902" s="40">
        <v>1723</v>
      </c>
      <c r="B3902" s="41">
        <v>43466</v>
      </c>
      <c r="C3902" s="42" t="s">
        <v>230</v>
      </c>
      <c r="D3902" s="42" t="s">
        <v>115</v>
      </c>
      <c r="E3902" s="3">
        <v>0</v>
      </c>
      <c r="F3902" s="46" t="s">
        <v>6</v>
      </c>
      <c r="G3902" s="46" t="s">
        <v>6</v>
      </c>
      <c r="H3902" s="46" t="s">
        <v>311</v>
      </c>
      <c r="I3902" s="77" t="str">
        <f>IF(OR(F3902="FFIE GRUPO 2",F3902="FFIE GRUPO 7"),"INTERVENTORIA",IF(OR(F3902="CONTRACTUAL",F3902="OTRO SÍ"),VLOOKUP(A3902,CECOS!$A$2:$I$56,9,0),"NO APLICA"))</f>
        <v>OTROS</v>
      </c>
    </row>
    <row r="3903" spans="1:9" x14ac:dyDescent="0.25">
      <c r="A3903" s="40">
        <v>1723</v>
      </c>
      <c r="B3903" s="41">
        <v>43497</v>
      </c>
      <c r="C3903" s="42" t="s">
        <v>230</v>
      </c>
      <c r="D3903" s="42" t="s">
        <v>110</v>
      </c>
      <c r="E3903" s="3">
        <v>0</v>
      </c>
      <c r="F3903" s="46" t="s">
        <v>6</v>
      </c>
      <c r="G3903" s="46" t="s">
        <v>6</v>
      </c>
      <c r="H3903" s="46" t="s">
        <v>311</v>
      </c>
      <c r="I3903" s="77" t="str">
        <f>IF(OR(F3903="FFIE GRUPO 2",F3903="FFIE GRUPO 7"),"INTERVENTORIA",IF(OR(F3903="CONTRACTUAL",F3903="OTRO SÍ"),VLOOKUP(A3903,CECOS!$A$2:$I$56,9,0),"NO APLICA"))</f>
        <v>OTROS</v>
      </c>
    </row>
    <row r="3904" spans="1:9" x14ac:dyDescent="0.25">
      <c r="A3904" s="40">
        <v>1723</v>
      </c>
      <c r="B3904" s="41">
        <v>43497</v>
      </c>
      <c r="C3904" s="42" t="s">
        <v>230</v>
      </c>
      <c r="D3904" s="42" t="s">
        <v>5</v>
      </c>
      <c r="E3904" s="3">
        <v>0</v>
      </c>
      <c r="F3904" s="46" t="s">
        <v>6</v>
      </c>
      <c r="G3904" s="46" t="s">
        <v>6</v>
      </c>
      <c r="H3904" s="46" t="s">
        <v>311</v>
      </c>
      <c r="I3904" s="77" t="str">
        <f>IF(OR(F3904="FFIE GRUPO 2",F3904="FFIE GRUPO 7"),"INTERVENTORIA",IF(OR(F3904="CONTRACTUAL",F3904="OTRO SÍ"),VLOOKUP(A3904,CECOS!$A$2:$I$56,9,0),"NO APLICA"))</f>
        <v>OTROS</v>
      </c>
    </row>
    <row r="3905" spans="1:9" x14ac:dyDescent="0.25">
      <c r="A3905" s="40">
        <v>1723</v>
      </c>
      <c r="B3905" s="41">
        <v>43497</v>
      </c>
      <c r="C3905" s="42" t="s">
        <v>230</v>
      </c>
      <c r="D3905" s="42" t="s">
        <v>7</v>
      </c>
      <c r="E3905" s="3">
        <v>0</v>
      </c>
      <c r="F3905" s="46" t="s">
        <v>6</v>
      </c>
      <c r="G3905" s="46" t="s">
        <v>6</v>
      </c>
      <c r="H3905" s="46" t="s">
        <v>311</v>
      </c>
      <c r="I3905" s="77" t="str">
        <f>IF(OR(F3905="FFIE GRUPO 2",F3905="FFIE GRUPO 7"),"INTERVENTORIA",IF(OR(F3905="CONTRACTUAL",F3905="OTRO SÍ"),VLOOKUP(A3905,CECOS!$A$2:$I$56,9,0),"NO APLICA"))</f>
        <v>OTROS</v>
      </c>
    </row>
    <row r="3906" spans="1:9" x14ac:dyDescent="0.25">
      <c r="A3906" s="40">
        <v>1723</v>
      </c>
      <c r="B3906" s="41">
        <v>43497</v>
      </c>
      <c r="C3906" s="42" t="s">
        <v>230</v>
      </c>
      <c r="D3906" s="42" t="s">
        <v>108</v>
      </c>
      <c r="E3906" s="3">
        <v>0</v>
      </c>
      <c r="F3906" s="46" t="s">
        <v>6</v>
      </c>
      <c r="G3906" s="46" t="s">
        <v>6</v>
      </c>
      <c r="H3906" s="46" t="s">
        <v>311</v>
      </c>
      <c r="I3906" s="77" t="str">
        <f>IF(OR(F3906="FFIE GRUPO 2",F3906="FFIE GRUPO 7"),"INTERVENTORIA",IF(OR(F3906="CONTRACTUAL",F3906="OTRO SÍ"),VLOOKUP(A3906,CECOS!$A$2:$I$56,9,0),"NO APLICA"))</f>
        <v>OTROS</v>
      </c>
    </row>
    <row r="3907" spans="1:9" x14ac:dyDescent="0.25">
      <c r="A3907" s="40">
        <v>1723</v>
      </c>
      <c r="B3907" s="41">
        <v>43497</v>
      </c>
      <c r="C3907" s="42" t="s">
        <v>230</v>
      </c>
      <c r="D3907" s="42" t="s">
        <v>83</v>
      </c>
      <c r="E3907" s="3">
        <v>0</v>
      </c>
      <c r="F3907" s="46" t="s">
        <v>6</v>
      </c>
      <c r="G3907" s="46" t="s">
        <v>6</v>
      </c>
      <c r="H3907" s="46" t="s">
        <v>311</v>
      </c>
      <c r="I3907" s="77" t="str">
        <f>IF(OR(F3907="FFIE GRUPO 2",F3907="FFIE GRUPO 7"),"INTERVENTORIA",IF(OR(F3907="CONTRACTUAL",F3907="OTRO SÍ"),VLOOKUP(A3907,CECOS!$A$2:$I$56,9,0),"NO APLICA"))</f>
        <v>OTROS</v>
      </c>
    </row>
    <row r="3908" spans="1:9" x14ac:dyDescent="0.25">
      <c r="A3908" s="40">
        <v>1723</v>
      </c>
      <c r="B3908" s="41">
        <v>43497</v>
      </c>
      <c r="C3908" s="42" t="s">
        <v>230</v>
      </c>
      <c r="D3908" s="42" t="s">
        <v>109</v>
      </c>
      <c r="E3908" s="3">
        <v>0</v>
      </c>
      <c r="F3908" s="46" t="s">
        <v>6</v>
      </c>
      <c r="G3908" s="46" t="s">
        <v>6</v>
      </c>
      <c r="H3908" s="46" t="s">
        <v>311</v>
      </c>
      <c r="I3908" s="77" t="str">
        <f>IF(OR(F3908="FFIE GRUPO 2",F3908="FFIE GRUPO 7"),"INTERVENTORIA",IF(OR(F3908="CONTRACTUAL",F3908="OTRO SÍ"),VLOOKUP(A3908,CECOS!$A$2:$I$56,9,0),"NO APLICA"))</f>
        <v>OTROS</v>
      </c>
    </row>
    <row r="3909" spans="1:9" x14ac:dyDescent="0.25">
      <c r="A3909" s="40">
        <v>1723</v>
      </c>
      <c r="B3909" s="41">
        <v>43497</v>
      </c>
      <c r="C3909" s="42" t="s">
        <v>230</v>
      </c>
      <c r="D3909" s="42" t="s">
        <v>127</v>
      </c>
      <c r="E3909" s="3">
        <v>0</v>
      </c>
      <c r="F3909" s="46" t="s">
        <v>6</v>
      </c>
      <c r="G3909" s="46" t="s">
        <v>6</v>
      </c>
      <c r="H3909" s="46" t="s">
        <v>311</v>
      </c>
      <c r="I3909" s="77" t="str">
        <f>IF(OR(F3909="FFIE GRUPO 2",F3909="FFIE GRUPO 7"),"INTERVENTORIA",IF(OR(F3909="CONTRACTUAL",F3909="OTRO SÍ"),VLOOKUP(A3909,CECOS!$A$2:$I$56,9,0),"NO APLICA"))</f>
        <v>OTROS</v>
      </c>
    </row>
    <row r="3910" spans="1:9" x14ac:dyDescent="0.25">
      <c r="A3910" s="40">
        <v>1723</v>
      </c>
      <c r="B3910" s="41">
        <v>43497</v>
      </c>
      <c r="C3910" s="42" t="s">
        <v>230</v>
      </c>
      <c r="D3910" s="42" t="s">
        <v>112</v>
      </c>
      <c r="E3910" s="3">
        <v>0</v>
      </c>
      <c r="F3910" s="46" t="s">
        <v>6</v>
      </c>
      <c r="G3910" s="46" t="s">
        <v>6</v>
      </c>
      <c r="H3910" s="46" t="s">
        <v>311</v>
      </c>
      <c r="I3910" s="77" t="str">
        <f>IF(OR(F3910="FFIE GRUPO 2",F3910="FFIE GRUPO 7"),"INTERVENTORIA",IF(OR(F3910="CONTRACTUAL",F3910="OTRO SÍ"),VLOOKUP(A3910,CECOS!$A$2:$I$56,9,0),"NO APLICA"))</f>
        <v>OTROS</v>
      </c>
    </row>
    <row r="3911" spans="1:9" x14ac:dyDescent="0.25">
      <c r="A3911" s="40">
        <v>1723</v>
      </c>
      <c r="B3911" s="41">
        <v>43497</v>
      </c>
      <c r="C3911" s="42" t="s">
        <v>230</v>
      </c>
      <c r="D3911" s="42" t="s">
        <v>111</v>
      </c>
      <c r="E3911" s="3">
        <v>0</v>
      </c>
      <c r="F3911" s="46" t="s">
        <v>6</v>
      </c>
      <c r="G3911" s="46" t="s">
        <v>6</v>
      </c>
      <c r="H3911" s="46" t="s">
        <v>311</v>
      </c>
      <c r="I3911" s="77" t="str">
        <f>IF(OR(F3911="FFIE GRUPO 2",F3911="FFIE GRUPO 7"),"INTERVENTORIA",IF(OR(F3911="CONTRACTUAL",F3911="OTRO SÍ"),VLOOKUP(A3911,CECOS!$A$2:$I$56,9,0),"NO APLICA"))</f>
        <v>OTROS</v>
      </c>
    </row>
    <row r="3912" spans="1:9" x14ac:dyDescent="0.25">
      <c r="A3912" s="40">
        <v>1723</v>
      </c>
      <c r="B3912" s="41">
        <v>43497</v>
      </c>
      <c r="C3912" s="42" t="s">
        <v>230</v>
      </c>
      <c r="D3912" s="42" t="s">
        <v>29</v>
      </c>
      <c r="E3912" s="3">
        <v>0</v>
      </c>
      <c r="F3912" s="46" t="s">
        <v>6</v>
      </c>
      <c r="G3912" s="46" t="s">
        <v>6</v>
      </c>
      <c r="H3912" s="46" t="s">
        <v>311</v>
      </c>
      <c r="I3912" s="77" t="str">
        <f>IF(OR(F3912="FFIE GRUPO 2",F3912="FFIE GRUPO 7"),"INTERVENTORIA",IF(OR(F3912="CONTRACTUAL",F3912="OTRO SÍ"),VLOOKUP(A3912,CECOS!$A$2:$I$56,9,0),"NO APLICA"))</f>
        <v>OTROS</v>
      </c>
    </row>
    <row r="3913" spans="1:9" x14ac:dyDescent="0.25">
      <c r="A3913" s="40">
        <v>1723</v>
      </c>
      <c r="B3913" s="41">
        <v>43497</v>
      </c>
      <c r="C3913" s="42" t="s">
        <v>230</v>
      </c>
      <c r="D3913" s="42" t="s">
        <v>25</v>
      </c>
      <c r="E3913" s="3">
        <v>0</v>
      </c>
      <c r="F3913" s="46" t="s">
        <v>6</v>
      </c>
      <c r="G3913" s="46" t="s">
        <v>6</v>
      </c>
      <c r="H3913" s="46" t="s">
        <v>311</v>
      </c>
      <c r="I3913" s="77" t="str">
        <f>IF(OR(F3913="FFIE GRUPO 2",F3913="FFIE GRUPO 7"),"INTERVENTORIA",IF(OR(F3913="CONTRACTUAL",F3913="OTRO SÍ"),VLOOKUP(A3913,CECOS!$A$2:$I$56,9,0),"NO APLICA"))</f>
        <v>OTROS</v>
      </c>
    </row>
    <row r="3914" spans="1:9" x14ac:dyDescent="0.25">
      <c r="A3914" s="40">
        <v>1723</v>
      </c>
      <c r="B3914" s="41">
        <v>43497</v>
      </c>
      <c r="C3914" s="42" t="s">
        <v>230</v>
      </c>
      <c r="D3914" s="42" t="s">
        <v>116</v>
      </c>
      <c r="E3914" s="3">
        <v>0</v>
      </c>
      <c r="F3914" s="46" t="s">
        <v>6</v>
      </c>
      <c r="G3914" s="46" t="s">
        <v>6</v>
      </c>
      <c r="H3914" s="46" t="s">
        <v>311</v>
      </c>
      <c r="I3914" s="77" t="str">
        <f>IF(OR(F3914="FFIE GRUPO 2",F3914="FFIE GRUPO 7"),"INTERVENTORIA",IF(OR(F3914="CONTRACTUAL",F3914="OTRO SÍ"),VLOOKUP(A3914,CECOS!$A$2:$I$56,9,0),"NO APLICA"))</f>
        <v>OTROS</v>
      </c>
    </row>
    <row r="3915" spans="1:9" x14ac:dyDescent="0.25">
      <c r="A3915" s="40">
        <v>1723</v>
      </c>
      <c r="B3915" s="41">
        <v>43497</v>
      </c>
      <c r="C3915" s="42" t="s">
        <v>230</v>
      </c>
      <c r="D3915" s="42" t="s">
        <v>62</v>
      </c>
      <c r="E3915" s="3">
        <v>0</v>
      </c>
      <c r="F3915" s="46" t="s">
        <v>6</v>
      </c>
      <c r="G3915" s="46" t="s">
        <v>6</v>
      </c>
      <c r="H3915" s="46" t="s">
        <v>311</v>
      </c>
      <c r="I3915" s="77" t="str">
        <f>IF(OR(F3915="FFIE GRUPO 2",F3915="FFIE GRUPO 7"),"INTERVENTORIA",IF(OR(F3915="CONTRACTUAL",F3915="OTRO SÍ"),VLOOKUP(A3915,CECOS!$A$2:$I$56,9,0),"NO APLICA"))</f>
        <v>OTROS</v>
      </c>
    </row>
    <row r="3916" spans="1:9" x14ac:dyDescent="0.25">
      <c r="A3916" s="40">
        <v>1723</v>
      </c>
      <c r="B3916" s="41">
        <v>43497</v>
      </c>
      <c r="C3916" s="42" t="s">
        <v>230</v>
      </c>
      <c r="D3916" s="42" t="s">
        <v>11</v>
      </c>
      <c r="E3916" s="3">
        <v>0</v>
      </c>
      <c r="F3916" s="46" t="s">
        <v>6</v>
      </c>
      <c r="G3916" s="46" t="s">
        <v>6</v>
      </c>
      <c r="H3916" s="46" t="s">
        <v>311</v>
      </c>
      <c r="I3916" s="77" t="str">
        <f>IF(OR(F3916="FFIE GRUPO 2",F3916="FFIE GRUPO 7"),"INTERVENTORIA",IF(OR(F3916="CONTRACTUAL",F3916="OTRO SÍ"),VLOOKUP(A3916,CECOS!$A$2:$I$56,9,0),"NO APLICA"))</f>
        <v>OTROS</v>
      </c>
    </row>
    <row r="3917" spans="1:9" x14ac:dyDescent="0.25">
      <c r="A3917" s="40">
        <v>1723</v>
      </c>
      <c r="B3917" s="41">
        <v>43497</v>
      </c>
      <c r="C3917" s="42" t="s">
        <v>230</v>
      </c>
      <c r="D3917" s="42" t="s">
        <v>19</v>
      </c>
      <c r="E3917" s="3">
        <v>0</v>
      </c>
      <c r="F3917" s="46" t="s">
        <v>6</v>
      </c>
      <c r="G3917" s="46" t="s">
        <v>6</v>
      </c>
      <c r="H3917" s="46" t="s">
        <v>311</v>
      </c>
      <c r="I3917" s="77" t="str">
        <f>IF(OR(F3917="FFIE GRUPO 2",F3917="FFIE GRUPO 7"),"INTERVENTORIA",IF(OR(F3917="CONTRACTUAL",F3917="OTRO SÍ"),VLOOKUP(A3917,CECOS!$A$2:$I$56,9,0),"NO APLICA"))</f>
        <v>OTROS</v>
      </c>
    </row>
    <row r="3918" spans="1:9" x14ac:dyDescent="0.25">
      <c r="A3918" s="40">
        <v>1723</v>
      </c>
      <c r="B3918" s="41">
        <v>43497</v>
      </c>
      <c r="C3918" s="42" t="s">
        <v>230</v>
      </c>
      <c r="D3918" s="42" t="s">
        <v>113</v>
      </c>
      <c r="E3918" s="3">
        <v>0</v>
      </c>
      <c r="F3918" s="46" t="s">
        <v>6</v>
      </c>
      <c r="G3918" s="46" t="s">
        <v>6</v>
      </c>
      <c r="H3918" s="46" t="s">
        <v>311</v>
      </c>
      <c r="I3918" s="77" t="str">
        <f>IF(OR(F3918="FFIE GRUPO 2",F3918="FFIE GRUPO 7"),"INTERVENTORIA",IF(OR(F3918="CONTRACTUAL",F3918="OTRO SÍ"),VLOOKUP(A3918,CECOS!$A$2:$I$56,9,0),"NO APLICA"))</f>
        <v>OTROS</v>
      </c>
    </row>
    <row r="3919" spans="1:9" x14ac:dyDescent="0.25">
      <c r="A3919" s="40">
        <v>1723</v>
      </c>
      <c r="B3919" s="41">
        <v>43497</v>
      </c>
      <c r="C3919" s="42" t="s">
        <v>230</v>
      </c>
      <c r="D3919" s="42" t="s">
        <v>114</v>
      </c>
      <c r="E3919" s="3">
        <v>0</v>
      </c>
      <c r="F3919" s="46" t="s">
        <v>6</v>
      </c>
      <c r="G3919" s="46" t="s">
        <v>6</v>
      </c>
      <c r="H3919" s="46" t="s">
        <v>311</v>
      </c>
      <c r="I3919" s="77" t="str">
        <f>IF(OR(F3919="FFIE GRUPO 2",F3919="FFIE GRUPO 7"),"INTERVENTORIA",IF(OR(F3919="CONTRACTUAL",F3919="OTRO SÍ"),VLOOKUP(A3919,CECOS!$A$2:$I$56,9,0),"NO APLICA"))</f>
        <v>OTROS</v>
      </c>
    </row>
    <row r="3920" spans="1:9" x14ac:dyDescent="0.25">
      <c r="A3920" s="40">
        <v>1723</v>
      </c>
      <c r="B3920" s="41">
        <v>43525</v>
      </c>
      <c r="C3920" s="42" t="s">
        <v>230</v>
      </c>
      <c r="D3920" s="42" t="s">
        <v>110</v>
      </c>
      <c r="E3920" s="3">
        <v>0</v>
      </c>
      <c r="F3920" s="46" t="s">
        <v>6</v>
      </c>
      <c r="G3920" s="46" t="s">
        <v>6</v>
      </c>
      <c r="H3920" s="46" t="s">
        <v>311</v>
      </c>
      <c r="I3920" s="77" t="str">
        <f>IF(OR(F3920="FFIE GRUPO 2",F3920="FFIE GRUPO 7"),"INTERVENTORIA",IF(OR(F3920="CONTRACTUAL",F3920="OTRO SÍ"),VLOOKUP(A3920,CECOS!$A$2:$I$56,9,0),"NO APLICA"))</f>
        <v>OTROS</v>
      </c>
    </row>
    <row r="3921" spans="1:9" x14ac:dyDescent="0.25">
      <c r="A3921" s="40">
        <v>1723</v>
      </c>
      <c r="B3921" s="41">
        <v>43525</v>
      </c>
      <c r="C3921" s="42" t="s">
        <v>230</v>
      </c>
      <c r="D3921" s="42" t="s">
        <v>5</v>
      </c>
      <c r="E3921" s="3">
        <v>0</v>
      </c>
      <c r="F3921" s="46" t="s">
        <v>6</v>
      </c>
      <c r="G3921" s="46" t="s">
        <v>6</v>
      </c>
      <c r="H3921" s="46" t="s">
        <v>311</v>
      </c>
      <c r="I3921" s="77" t="str">
        <f>IF(OR(F3921="FFIE GRUPO 2",F3921="FFIE GRUPO 7"),"INTERVENTORIA",IF(OR(F3921="CONTRACTUAL",F3921="OTRO SÍ"),VLOOKUP(A3921,CECOS!$A$2:$I$56,9,0),"NO APLICA"))</f>
        <v>OTROS</v>
      </c>
    </row>
    <row r="3922" spans="1:9" x14ac:dyDescent="0.25">
      <c r="A3922" s="40">
        <v>1723</v>
      </c>
      <c r="B3922" s="41">
        <v>43525</v>
      </c>
      <c r="C3922" s="42" t="s">
        <v>230</v>
      </c>
      <c r="D3922" s="42" t="s">
        <v>7</v>
      </c>
      <c r="E3922" s="3">
        <v>0</v>
      </c>
      <c r="F3922" s="46" t="s">
        <v>6</v>
      </c>
      <c r="G3922" s="46" t="s">
        <v>6</v>
      </c>
      <c r="H3922" s="46" t="s">
        <v>311</v>
      </c>
      <c r="I3922" s="77" t="str">
        <f>IF(OR(F3922="FFIE GRUPO 2",F3922="FFIE GRUPO 7"),"INTERVENTORIA",IF(OR(F3922="CONTRACTUAL",F3922="OTRO SÍ"),VLOOKUP(A3922,CECOS!$A$2:$I$56,9,0),"NO APLICA"))</f>
        <v>OTROS</v>
      </c>
    </row>
    <row r="3923" spans="1:9" x14ac:dyDescent="0.25">
      <c r="A3923" s="40">
        <v>1723</v>
      </c>
      <c r="B3923" s="41">
        <v>43525</v>
      </c>
      <c r="C3923" s="42" t="s">
        <v>230</v>
      </c>
      <c r="D3923" s="42" t="s">
        <v>108</v>
      </c>
      <c r="E3923" s="3">
        <v>0</v>
      </c>
      <c r="F3923" s="46" t="s">
        <v>6</v>
      </c>
      <c r="G3923" s="46" t="s">
        <v>6</v>
      </c>
      <c r="H3923" s="46" t="s">
        <v>311</v>
      </c>
      <c r="I3923" s="77" t="str">
        <f>IF(OR(F3923="FFIE GRUPO 2",F3923="FFIE GRUPO 7"),"INTERVENTORIA",IF(OR(F3923="CONTRACTUAL",F3923="OTRO SÍ"),VLOOKUP(A3923,CECOS!$A$2:$I$56,9,0),"NO APLICA"))</f>
        <v>OTROS</v>
      </c>
    </row>
    <row r="3924" spans="1:9" x14ac:dyDescent="0.25">
      <c r="A3924" s="40">
        <v>1723</v>
      </c>
      <c r="B3924" s="41">
        <v>43525</v>
      </c>
      <c r="C3924" s="42" t="s">
        <v>230</v>
      </c>
      <c r="D3924" s="42" t="s">
        <v>83</v>
      </c>
      <c r="E3924" s="3">
        <v>0</v>
      </c>
      <c r="F3924" s="46" t="s">
        <v>6</v>
      </c>
      <c r="G3924" s="46" t="s">
        <v>6</v>
      </c>
      <c r="H3924" s="46" t="s">
        <v>311</v>
      </c>
      <c r="I3924" s="77" t="str">
        <f>IF(OR(F3924="FFIE GRUPO 2",F3924="FFIE GRUPO 7"),"INTERVENTORIA",IF(OR(F3924="CONTRACTUAL",F3924="OTRO SÍ"),VLOOKUP(A3924,CECOS!$A$2:$I$56,9,0),"NO APLICA"))</f>
        <v>OTROS</v>
      </c>
    </row>
    <row r="3925" spans="1:9" x14ac:dyDescent="0.25">
      <c r="A3925" s="40">
        <v>1723</v>
      </c>
      <c r="B3925" s="41">
        <v>43525</v>
      </c>
      <c r="C3925" s="42" t="s">
        <v>230</v>
      </c>
      <c r="D3925" s="42" t="s">
        <v>109</v>
      </c>
      <c r="E3925" s="3">
        <v>0</v>
      </c>
      <c r="F3925" s="46" t="s">
        <v>6</v>
      </c>
      <c r="G3925" s="46" t="s">
        <v>6</v>
      </c>
      <c r="H3925" s="46" t="s">
        <v>311</v>
      </c>
      <c r="I3925" s="77" t="str">
        <f>IF(OR(F3925="FFIE GRUPO 2",F3925="FFIE GRUPO 7"),"INTERVENTORIA",IF(OR(F3925="CONTRACTUAL",F3925="OTRO SÍ"),VLOOKUP(A3925,CECOS!$A$2:$I$56,9,0),"NO APLICA"))</f>
        <v>OTROS</v>
      </c>
    </row>
    <row r="3926" spans="1:9" x14ac:dyDescent="0.25">
      <c r="A3926" s="40">
        <v>1723</v>
      </c>
      <c r="B3926" s="41">
        <v>43525</v>
      </c>
      <c r="C3926" s="42" t="s">
        <v>230</v>
      </c>
      <c r="D3926" s="42" t="s">
        <v>127</v>
      </c>
      <c r="E3926" s="3">
        <v>0</v>
      </c>
      <c r="F3926" s="46" t="s">
        <v>6</v>
      </c>
      <c r="G3926" s="46" t="s">
        <v>6</v>
      </c>
      <c r="H3926" s="46" t="s">
        <v>311</v>
      </c>
      <c r="I3926" s="77" t="str">
        <f>IF(OR(F3926="FFIE GRUPO 2",F3926="FFIE GRUPO 7"),"INTERVENTORIA",IF(OR(F3926="CONTRACTUAL",F3926="OTRO SÍ"),VLOOKUP(A3926,CECOS!$A$2:$I$56,9,0),"NO APLICA"))</f>
        <v>OTROS</v>
      </c>
    </row>
    <row r="3927" spans="1:9" x14ac:dyDescent="0.25">
      <c r="A3927" s="40">
        <v>1723</v>
      </c>
      <c r="B3927" s="41">
        <v>43525</v>
      </c>
      <c r="C3927" s="42" t="s">
        <v>230</v>
      </c>
      <c r="D3927" s="42" t="s">
        <v>112</v>
      </c>
      <c r="E3927" s="3">
        <v>0</v>
      </c>
      <c r="F3927" s="46" t="s">
        <v>6</v>
      </c>
      <c r="G3927" s="46" t="s">
        <v>6</v>
      </c>
      <c r="H3927" s="46" t="s">
        <v>311</v>
      </c>
      <c r="I3927" s="77" t="str">
        <f>IF(OR(F3927="FFIE GRUPO 2",F3927="FFIE GRUPO 7"),"INTERVENTORIA",IF(OR(F3927="CONTRACTUAL",F3927="OTRO SÍ"),VLOOKUP(A3927,CECOS!$A$2:$I$56,9,0),"NO APLICA"))</f>
        <v>OTROS</v>
      </c>
    </row>
    <row r="3928" spans="1:9" x14ac:dyDescent="0.25">
      <c r="A3928" s="40">
        <v>1723</v>
      </c>
      <c r="B3928" s="41">
        <v>43525</v>
      </c>
      <c r="C3928" s="42" t="s">
        <v>230</v>
      </c>
      <c r="D3928" s="42" t="s">
        <v>111</v>
      </c>
      <c r="E3928" s="3">
        <v>0</v>
      </c>
      <c r="F3928" s="46" t="s">
        <v>6</v>
      </c>
      <c r="G3928" s="46" t="s">
        <v>6</v>
      </c>
      <c r="H3928" s="46" t="s">
        <v>311</v>
      </c>
      <c r="I3928" s="77" t="str">
        <f>IF(OR(F3928="FFIE GRUPO 2",F3928="FFIE GRUPO 7"),"INTERVENTORIA",IF(OR(F3928="CONTRACTUAL",F3928="OTRO SÍ"),VLOOKUP(A3928,CECOS!$A$2:$I$56,9,0),"NO APLICA"))</f>
        <v>OTROS</v>
      </c>
    </row>
    <row r="3929" spans="1:9" x14ac:dyDescent="0.25">
      <c r="A3929" s="40">
        <v>1723</v>
      </c>
      <c r="B3929" s="41">
        <v>43525</v>
      </c>
      <c r="C3929" s="42" t="s">
        <v>230</v>
      </c>
      <c r="D3929" s="42" t="s">
        <v>29</v>
      </c>
      <c r="E3929" s="3">
        <v>0</v>
      </c>
      <c r="F3929" s="46" t="s">
        <v>6</v>
      </c>
      <c r="G3929" s="46" t="s">
        <v>6</v>
      </c>
      <c r="H3929" s="46" t="s">
        <v>311</v>
      </c>
      <c r="I3929" s="77" t="str">
        <f>IF(OR(F3929="FFIE GRUPO 2",F3929="FFIE GRUPO 7"),"INTERVENTORIA",IF(OR(F3929="CONTRACTUAL",F3929="OTRO SÍ"),VLOOKUP(A3929,CECOS!$A$2:$I$56,9,0),"NO APLICA"))</f>
        <v>OTROS</v>
      </c>
    </row>
    <row r="3930" spans="1:9" x14ac:dyDescent="0.25">
      <c r="A3930" s="40">
        <v>1723</v>
      </c>
      <c r="B3930" s="41">
        <v>43525</v>
      </c>
      <c r="C3930" s="42" t="s">
        <v>230</v>
      </c>
      <c r="D3930" s="42" t="s">
        <v>25</v>
      </c>
      <c r="E3930" s="3">
        <v>0</v>
      </c>
      <c r="F3930" s="46" t="s">
        <v>6</v>
      </c>
      <c r="G3930" s="46" t="s">
        <v>6</v>
      </c>
      <c r="H3930" s="46" t="s">
        <v>311</v>
      </c>
      <c r="I3930" s="77" t="str">
        <f>IF(OR(F3930="FFIE GRUPO 2",F3930="FFIE GRUPO 7"),"INTERVENTORIA",IF(OR(F3930="CONTRACTUAL",F3930="OTRO SÍ"),VLOOKUP(A3930,CECOS!$A$2:$I$56,9,0),"NO APLICA"))</f>
        <v>OTROS</v>
      </c>
    </row>
    <row r="3931" spans="1:9" x14ac:dyDescent="0.25">
      <c r="A3931" s="40">
        <v>1723</v>
      </c>
      <c r="B3931" s="41">
        <v>43525</v>
      </c>
      <c r="C3931" s="42" t="s">
        <v>230</v>
      </c>
      <c r="D3931" s="42" t="s">
        <v>116</v>
      </c>
      <c r="E3931" s="3">
        <v>0</v>
      </c>
      <c r="F3931" s="46" t="s">
        <v>6</v>
      </c>
      <c r="G3931" s="46" t="s">
        <v>6</v>
      </c>
      <c r="H3931" s="46" t="s">
        <v>311</v>
      </c>
      <c r="I3931" s="77" t="str">
        <f>IF(OR(F3931="FFIE GRUPO 2",F3931="FFIE GRUPO 7"),"INTERVENTORIA",IF(OR(F3931="CONTRACTUAL",F3931="OTRO SÍ"),VLOOKUP(A3931,CECOS!$A$2:$I$56,9,0),"NO APLICA"))</f>
        <v>OTROS</v>
      </c>
    </row>
    <row r="3932" spans="1:9" x14ac:dyDescent="0.25">
      <c r="A3932" s="40">
        <v>1723</v>
      </c>
      <c r="B3932" s="41">
        <v>43525</v>
      </c>
      <c r="C3932" s="42" t="s">
        <v>230</v>
      </c>
      <c r="D3932" s="42" t="s">
        <v>62</v>
      </c>
      <c r="E3932" s="3">
        <v>0</v>
      </c>
      <c r="F3932" s="46" t="s">
        <v>6</v>
      </c>
      <c r="G3932" s="46" t="s">
        <v>6</v>
      </c>
      <c r="H3932" s="46" t="s">
        <v>311</v>
      </c>
      <c r="I3932" s="77" t="str">
        <f>IF(OR(F3932="FFIE GRUPO 2",F3932="FFIE GRUPO 7"),"INTERVENTORIA",IF(OR(F3932="CONTRACTUAL",F3932="OTRO SÍ"),VLOOKUP(A3932,CECOS!$A$2:$I$56,9,0),"NO APLICA"))</f>
        <v>OTROS</v>
      </c>
    </row>
    <row r="3933" spans="1:9" x14ac:dyDescent="0.25">
      <c r="A3933" s="40">
        <v>1723</v>
      </c>
      <c r="B3933" s="41">
        <v>43525</v>
      </c>
      <c r="C3933" s="42" t="s">
        <v>230</v>
      </c>
      <c r="D3933" s="42" t="s">
        <v>11</v>
      </c>
      <c r="E3933" s="3">
        <v>0</v>
      </c>
      <c r="F3933" s="46" t="s">
        <v>6</v>
      </c>
      <c r="G3933" s="46" t="s">
        <v>6</v>
      </c>
      <c r="H3933" s="46" t="s">
        <v>311</v>
      </c>
      <c r="I3933" s="77" t="str">
        <f>IF(OR(F3933="FFIE GRUPO 2",F3933="FFIE GRUPO 7"),"INTERVENTORIA",IF(OR(F3933="CONTRACTUAL",F3933="OTRO SÍ"),VLOOKUP(A3933,CECOS!$A$2:$I$56,9,0),"NO APLICA"))</f>
        <v>OTROS</v>
      </c>
    </row>
    <row r="3934" spans="1:9" x14ac:dyDescent="0.25">
      <c r="A3934" s="40">
        <v>1723</v>
      </c>
      <c r="B3934" s="41">
        <v>43525</v>
      </c>
      <c r="C3934" s="42" t="s">
        <v>230</v>
      </c>
      <c r="D3934" s="42" t="s">
        <v>19</v>
      </c>
      <c r="E3934" s="3">
        <v>0</v>
      </c>
      <c r="F3934" s="46" t="s">
        <v>6</v>
      </c>
      <c r="G3934" s="46" t="s">
        <v>6</v>
      </c>
      <c r="H3934" s="46" t="s">
        <v>311</v>
      </c>
      <c r="I3934" s="77" t="str">
        <f>IF(OR(F3934="FFIE GRUPO 2",F3934="FFIE GRUPO 7"),"INTERVENTORIA",IF(OR(F3934="CONTRACTUAL",F3934="OTRO SÍ"),VLOOKUP(A3934,CECOS!$A$2:$I$56,9,0),"NO APLICA"))</f>
        <v>OTROS</v>
      </c>
    </row>
    <row r="3935" spans="1:9" x14ac:dyDescent="0.25">
      <c r="A3935" s="40">
        <v>1723</v>
      </c>
      <c r="B3935" s="41">
        <v>43525</v>
      </c>
      <c r="C3935" s="42" t="s">
        <v>230</v>
      </c>
      <c r="D3935" s="42" t="s">
        <v>114</v>
      </c>
      <c r="E3935" s="3">
        <v>0</v>
      </c>
      <c r="F3935" s="46" t="s">
        <v>6</v>
      </c>
      <c r="G3935" s="46" t="s">
        <v>6</v>
      </c>
      <c r="H3935" s="46" t="s">
        <v>311</v>
      </c>
      <c r="I3935" s="77" t="str">
        <f>IF(OR(F3935="FFIE GRUPO 2",F3935="FFIE GRUPO 7"),"INTERVENTORIA",IF(OR(F3935="CONTRACTUAL",F3935="OTRO SÍ"),VLOOKUP(A3935,CECOS!$A$2:$I$56,9,0),"NO APLICA"))</f>
        <v>OTROS</v>
      </c>
    </row>
    <row r="3936" spans="1:9" x14ac:dyDescent="0.25">
      <c r="A3936" s="40">
        <v>1723</v>
      </c>
      <c r="B3936" s="41">
        <v>43556</v>
      </c>
      <c r="C3936" s="42" t="s">
        <v>230</v>
      </c>
      <c r="D3936" s="42" t="s">
        <v>110</v>
      </c>
      <c r="E3936" s="3">
        <v>0</v>
      </c>
      <c r="F3936" s="46" t="s">
        <v>6</v>
      </c>
      <c r="G3936" s="46" t="s">
        <v>6</v>
      </c>
      <c r="H3936" s="46" t="s">
        <v>311</v>
      </c>
      <c r="I3936" s="77" t="str">
        <f>IF(OR(F3936="FFIE GRUPO 2",F3936="FFIE GRUPO 7"),"INTERVENTORIA",IF(OR(F3936="CONTRACTUAL",F3936="OTRO SÍ"),VLOOKUP(A3936,CECOS!$A$2:$I$56,9,0),"NO APLICA"))</f>
        <v>OTROS</v>
      </c>
    </row>
    <row r="3937" spans="1:9" x14ac:dyDescent="0.25">
      <c r="A3937" s="40">
        <v>1723</v>
      </c>
      <c r="B3937" s="41">
        <v>43556</v>
      </c>
      <c r="C3937" s="42" t="s">
        <v>230</v>
      </c>
      <c r="D3937" s="42" t="s">
        <v>5</v>
      </c>
      <c r="E3937" s="3">
        <v>0</v>
      </c>
      <c r="F3937" s="46" t="s">
        <v>6</v>
      </c>
      <c r="G3937" s="46" t="s">
        <v>6</v>
      </c>
      <c r="H3937" s="46" t="s">
        <v>311</v>
      </c>
      <c r="I3937" s="77" t="str">
        <f>IF(OR(F3937="FFIE GRUPO 2",F3937="FFIE GRUPO 7"),"INTERVENTORIA",IF(OR(F3937="CONTRACTUAL",F3937="OTRO SÍ"),VLOOKUP(A3937,CECOS!$A$2:$I$56,9,0),"NO APLICA"))</f>
        <v>OTROS</v>
      </c>
    </row>
    <row r="3938" spans="1:9" x14ac:dyDescent="0.25">
      <c r="A3938" s="40">
        <v>1723</v>
      </c>
      <c r="B3938" s="41">
        <v>43556</v>
      </c>
      <c r="C3938" s="42" t="s">
        <v>230</v>
      </c>
      <c r="D3938" s="42" t="s">
        <v>7</v>
      </c>
      <c r="E3938" s="3">
        <v>0</v>
      </c>
      <c r="F3938" s="46" t="s">
        <v>6</v>
      </c>
      <c r="G3938" s="46" t="s">
        <v>6</v>
      </c>
      <c r="H3938" s="46" t="s">
        <v>311</v>
      </c>
      <c r="I3938" s="77" t="str">
        <f>IF(OR(F3938="FFIE GRUPO 2",F3938="FFIE GRUPO 7"),"INTERVENTORIA",IF(OR(F3938="CONTRACTUAL",F3938="OTRO SÍ"),VLOOKUP(A3938,CECOS!$A$2:$I$56,9,0),"NO APLICA"))</f>
        <v>OTROS</v>
      </c>
    </row>
    <row r="3939" spans="1:9" x14ac:dyDescent="0.25">
      <c r="A3939" s="40">
        <v>1723</v>
      </c>
      <c r="B3939" s="41">
        <v>43556</v>
      </c>
      <c r="C3939" s="42" t="s">
        <v>230</v>
      </c>
      <c r="D3939" s="42" t="s">
        <v>108</v>
      </c>
      <c r="E3939" s="3">
        <v>0</v>
      </c>
      <c r="F3939" s="46" t="s">
        <v>6</v>
      </c>
      <c r="G3939" s="46" t="s">
        <v>6</v>
      </c>
      <c r="H3939" s="46" t="s">
        <v>311</v>
      </c>
      <c r="I3939" s="77" t="str">
        <f>IF(OR(F3939="FFIE GRUPO 2",F3939="FFIE GRUPO 7"),"INTERVENTORIA",IF(OR(F3939="CONTRACTUAL",F3939="OTRO SÍ"),VLOOKUP(A3939,CECOS!$A$2:$I$56,9,0),"NO APLICA"))</f>
        <v>OTROS</v>
      </c>
    </row>
    <row r="3940" spans="1:9" x14ac:dyDescent="0.25">
      <c r="A3940" s="40">
        <v>1723</v>
      </c>
      <c r="B3940" s="41">
        <v>43556</v>
      </c>
      <c r="C3940" s="42" t="s">
        <v>230</v>
      </c>
      <c r="D3940" s="42" t="s">
        <v>83</v>
      </c>
      <c r="E3940" s="3">
        <v>0</v>
      </c>
      <c r="F3940" s="46" t="s">
        <v>6</v>
      </c>
      <c r="G3940" s="46" t="s">
        <v>6</v>
      </c>
      <c r="H3940" s="46" t="s">
        <v>311</v>
      </c>
      <c r="I3940" s="77" t="str">
        <f>IF(OR(F3940="FFIE GRUPO 2",F3940="FFIE GRUPO 7"),"INTERVENTORIA",IF(OR(F3940="CONTRACTUAL",F3940="OTRO SÍ"),VLOOKUP(A3940,CECOS!$A$2:$I$56,9,0),"NO APLICA"))</f>
        <v>OTROS</v>
      </c>
    </row>
    <row r="3941" spans="1:9" x14ac:dyDescent="0.25">
      <c r="A3941" s="40">
        <v>1723</v>
      </c>
      <c r="B3941" s="41">
        <v>43556</v>
      </c>
      <c r="C3941" s="42" t="s">
        <v>230</v>
      </c>
      <c r="D3941" s="42" t="s">
        <v>109</v>
      </c>
      <c r="E3941" s="3">
        <v>0</v>
      </c>
      <c r="F3941" s="46" t="s">
        <v>6</v>
      </c>
      <c r="G3941" s="46" t="s">
        <v>6</v>
      </c>
      <c r="H3941" s="46" t="s">
        <v>311</v>
      </c>
      <c r="I3941" s="77" t="str">
        <f>IF(OR(F3941="FFIE GRUPO 2",F3941="FFIE GRUPO 7"),"INTERVENTORIA",IF(OR(F3941="CONTRACTUAL",F3941="OTRO SÍ"),VLOOKUP(A3941,CECOS!$A$2:$I$56,9,0),"NO APLICA"))</f>
        <v>OTROS</v>
      </c>
    </row>
    <row r="3942" spans="1:9" x14ac:dyDescent="0.25">
      <c r="A3942" s="40">
        <v>1723</v>
      </c>
      <c r="B3942" s="41">
        <v>43556</v>
      </c>
      <c r="C3942" s="42" t="s">
        <v>230</v>
      </c>
      <c r="D3942" s="42" t="s">
        <v>127</v>
      </c>
      <c r="E3942" s="3">
        <v>0</v>
      </c>
      <c r="F3942" s="46" t="s">
        <v>6</v>
      </c>
      <c r="G3942" s="46" t="s">
        <v>6</v>
      </c>
      <c r="H3942" s="46" t="s">
        <v>311</v>
      </c>
      <c r="I3942" s="77" t="str">
        <f>IF(OR(F3942="FFIE GRUPO 2",F3942="FFIE GRUPO 7"),"INTERVENTORIA",IF(OR(F3942="CONTRACTUAL",F3942="OTRO SÍ"),VLOOKUP(A3942,CECOS!$A$2:$I$56,9,0),"NO APLICA"))</f>
        <v>OTROS</v>
      </c>
    </row>
    <row r="3943" spans="1:9" x14ac:dyDescent="0.25">
      <c r="A3943" s="40">
        <v>1723</v>
      </c>
      <c r="B3943" s="41">
        <v>43556</v>
      </c>
      <c r="C3943" s="42" t="s">
        <v>230</v>
      </c>
      <c r="D3943" s="42" t="s">
        <v>112</v>
      </c>
      <c r="E3943" s="3">
        <v>0</v>
      </c>
      <c r="F3943" s="46" t="s">
        <v>6</v>
      </c>
      <c r="G3943" s="46" t="s">
        <v>6</v>
      </c>
      <c r="H3943" s="46" t="s">
        <v>311</v>
      </c>
      <c r="I3943" s="77" t="str">
        <f>IF(OR(F3943="FFIE GRUPO 2",F3943="FFIE GRUPO 7"),"INTERVENTORIA",IF(OR(F3943="CONTRACTUAL",F3943="OTRO SÍ"),VLOOKUP(A3943,CECOS!$A$2:$I$56,9,0),"NO APLICA"))</f>
        <v>OTROS</v>
      </c>
    </row>
    <row r="3944" spans="1:9" x14ac:dyDescent="0.25">
      <c r="A3944" s="40">
        <v>1723</v>
      </c>
      <c r="B3944" s="41">
        <v>43556</v>
      </c>
      <c r="C3944" s="42" t="s">
        <v>230</v>
      </c>
      <c r="D3944" s="42" t="s">
        <v>111</v>
      </c>
      <c r="E3944" s="3">
        <v>0</v>
      </c>
      <c r="F3944" s="46" t="s">
        <v>6</v>
      </c>
      <c r="G3944" s="46" t="s">
        <v>6</v>
      </c>
      <c r="H3944" s="46" t="s">
        <v>311</v>
      </c>
      <c r="I3944" s="77" t="str">
        <f>IF(OR(F3944="FFIE GRUPO 2",F3944="FFIE GRUPO 7"),"INTERVENTORIA",IF(OR(F3944="CONTRACTUAL",F3944="OTRO SÍ"),VLOOKUP(A3944,CECOS!$A$2:$I$56,9,0),"NO APLICA"))</f>
        <v>OTROS</v>
      </c>
    </row>
    <row r="3945" spans="1:9" x14ac:dyDescent="0.25">
      <c r="A3945" s="40">
        <v>1723</v>
      </c>
      <c r="B3945" s="41">
        <v>43556</v>
      </c>
      <c r="C3945" s="42" t="s">
        <v>230</v>
      </c>
      <c r="D3945" s="42" t="s">
        <v>29</v>
      </c>
      <c r="E3945" s="3">
        <v>0</v>
      </c>
      <c r="F3945" s="46" t="s">
        <v>6</v>
      </c>
      <c r="G3945" s="46" t="s">
        <v>6</v>
      </c>
      <c r="H3945" s="46" t="s">
        <v>311</v>
      </c>
      <c r="I3945" s="77" t="str">
        <f>IF(OR(F3945="FFIE GRUPO 2",F3945="FFIE GRUPO 7"),"INTERVENTORIA",IF(OR(F3945="CONTRACTUAL",F3945="OTRO SÍ"),VLOOKUP(A3945,CECOS!$A$2:$I$56,9,0),"NO APLICA"))</f>
        <v>OTROS</v>
      </c>
    </row>
    <row r="3946" spans="1:9" x14ac:dyDescent="0.25">
      <c r="A3946" s="40">
        <v>1723</v>
      </c>
      <c r="B3946" s="41">
        <v>43556</v>
      </c>
      <c r="C3946" s="42" t="s">
        <v>230</v>
      </c>
      <c r="D3946" s="42" t="s">
        <v>25</v>
      </c>
      <c r="E3946" s="3">
        <v>0</v>
      </c>
      <c r="F3946" s="46" t="s">
        <v>6</v>
      </c>
      <c r="G3946" s="46" t="s">
        <v>6</v>
      </c>
      <c r="H3946" s="46" t="s">
        <v>311</v>
      </c>
      <c r="I3946" s="77" t="str">
        <f>IF(OR(F3946="FFIE GRUPO 2",F3946="FFIE GRUPO 7"),"INTERVENTORIA",IF(OR(F3946="CONTRACTUAL",F3946="OTRO SÍ"),VLOOKUP(A3946,CECOS!$A$2:$I$56,9,0),"NO APLICA"))</f>
        <v>OTROS</v>
      </c>
    </row>
    <row r="3947" spans="1:9" x14ac:dyDescent="0.25">
      <c r="A3947" s="40">
        <v>1723</v>
      </c>
      <c r="B3947" s="41">
        <v>43556</v>
      </c>
      <c r="C3947" s="42" t="s">
        <v>230</v>
      </c>
      <c r="D3947" s="42" t="s">
        <v>62</v>
      </c>
      <c r="E3947" s="3">
        <v>0</v>
      </c>
      <c r="F3947" s="46" t="s">
        <v>6</v>
      </c>
      <c r="G3947" s="46" t="s">
        <v>6</v>
      </c>
      <c r="H3947" s="46" t="s">
        <v>311</v>
      </c>
      <c r="I3947" s="77" t="str">
        <f>IF(OR(F3947="FFIE GRUPO 2",F3947="FFIE GRUPO 7"),"INTERVENTORIA",IF(OR(F3947="CONTRACTUAL",F3947="OTRO SÍ"),VLOOKUP(A3947,CECOS!$A$2:$I$56,9,0),"NO APLICA"))</f>
        <v>OTROS</v>
      </c>
    </row>
    <row r="3948" spans="1:9" x14ac:dyDescent="0.25">
      <c r="A3948" s="40">
        <v>1723</v>
      </c>
      <c r="B3948" s="41">
        <v>43556</v>
      </c>
      <c r="C3948" s="42" t="s">
        <v>230</v>
      </c>
      <c r="D3948" s="42" t="s">
        <v>11</v>
      </c>
      <c r="E3948" s="3">
        <v>0</v>
      </c>
      <c r="F3948" s="46" t="s">
        <v>6</v>
      </c>
      <c r="G3948" s="46" t="s">
        <v>6</v>
      </c>
      <c r="H3948" s="46" t="s">
        <v>311</v>
      </c>
      <c r="I3948" s="77" t="str">
        <f>IF(OR(F3948="FFIE GRUPO 2",F3948="FFIE GRUPO 7"),"INTERVENTORIA",IF(OR(F3948="CONTRACTUAL",F3948="OTRO SÍ"),VLOOKUP(A3948,CECOS!$A$2:$I$56,9,0),"NO APLICA"))</f>
        <v>OTROS</v>
      </c>
    </row>
    <row r="3949" spans="1:9" x14ac:dyDescent="0.25">
      <c r="A3949" s="40">
        <v>1723</v>
      </c>
      <c r="B3949" s="41">
        <v>43556</v>
      </c>
      <c r="C3949" s="42" t="s">
        <v>230</v>
      </c>
      <c r="D3949" s="42" t="s">
        <v>19</v>
      </c>
      <c r="E3949" s="3">
        <v>0</v>
      </c>
      <c r="F3949" s="46" t="s">
        <v>6</v>
      </c>
      <c r="G3949" s="46" t="s">
        <v>6</v>
      </c>
      <c r="H3949" s="46" t="s">
        <v>311</v>
      </c>
      <c r="I3949" s="77" t="str">
        <f>IF(OR(F3949="FFIE GRUPO 2",F3949="FFIE GRUPO 7"),"INTERVENTORIA",IF(OR(F3949="CONTRACTUAL",F3949="OTRO SÍ"),VLOOKUP(A3949,CECOS!$A$2:$I$56,9,0),"NO APLICA"))</f>
        <v>OTROS</v>
      </c>
    </row>
    <row r="3950" spans="1:9" x14ac:dyDescent="0.25">
      <c r="A3950" s="40">
        <v>1723</v>
      </c>
      <c r="B3950" s="41">
        <v>43556</v>
      </c>
      <c r="C3950" s="42" t="s">
        <v>230</v>
      </c>
      <c r="D3950" s="42" t="s">
        <v>114</v>
      </c>
      <c r="E3950" s="3">
        <v>0</v>
      </c>
      <c r="F3950" s="46" t="s">
        <v>6</v>
      </c>
      <c r="G3950" s="46" t="s">
        <v>6</v>
      </c>
      <c r="H3950" s="46" t="s">
        <v>311</v>
      </c>
      <c r="I3950" s="77" t="str">
        <f>IF(OR(F3950="FFIE GRUPO 2",F3950="FFIE GRUPO 7"),"INTERVENTORIA",IF(OR(F3950="CONTRACTUAL",F3950="OTRO SÍ"),VLOOKUP(A3950,CECOS!$A$2:$I$56,9,0),"NO APLICA"))</f>
        <v>OTROS</v>
      </c>
    </row>
    <row r="3951" spans="1:9" x14ac:dyDescent="0.25">
      <c r="A3951" s="40">
        <v>1723</v>
      </c>
      <c r="B3951" s="41">
        <v>43586</v>
      </c>
      <c r="C3951" s="42" t="s">
        <v>230</v>
      </c>
      <c r="D3951" s="42" t="s">
        <v>110</v>
      </c>
      <c r="E3951" s="3">
        <v>0</v>
      </c>
      <c r="F3951" s="46" t="s">
        <v>6</v>
      </c>
      <c r="G3951" s="46" t="s">
        <v>6</v>
      </c>
      <c r="H3951" s="46" t="s">
        <v>311</v>
      </c>
      <c r="I3951" s="77" t="str">
        <f>IF(OR(F3951="FFIE GRUPO 2",F3951="FFIE GRUPO 7"),"INTERVENTORIA",IF(OR(F3951="CONTRACTUAL",F3951="OTRO SÍ"),VLOOKUP(A3951,CECOS!$A$2:$I$56,9,0),"NO APLICA"))</f>
        <v>OTROS</v>
      </c>
    </row>
    <row r="3952" spans="1:9" x14ac:dyDescent="0.25">
      <c r="A3952" s="40">
        <v>1723</v>
      </c>
      <c r="B3952" s="41">
        <v>43586</v>
      </c>
      <c r="C3952" s="42" t="s">
        <v>230</v>
      </c>
      <c r="D3952" s="42" t="s">
        <v>5</v>
      </c>
      <c r="E3952" s="3">
        <v>0</v>
      </c>
      <c r="F3952" s="46" t="s">
        <v>6</v>
      </c>
      <c r="G3952" s="46" t="s">
        <v>6</v>
      </c>
      <c r="H3952" s="46" t="s">
        <v>311</v>
      </c>
      <c r="I3952" s="77" t="str">
        <f>IF(OR(F3952="FFIE GRUPO 2",F3952="FFIE GRUPO 7"),"INTERVENTORIA",IF(OR(F3952="CONTRACTUAL",F3952="OTRO SÍ"),VLOOKUP(A3952,CECOS!$A$2:$I$56,9,0),"NO APLICA"))</f>
        <v>OTROS</v>
      </c>
    </row>
    <row r="3953" spans="1:9" x14ac:dyDescent="0.25">
      <c r="A3953" s="40">
        <v>1723</v>
      </c>
      <c r="B3953" s="41">
        <v>43586</v>
      </c>
      <c r="C3953" s="42" t="s">
        <v>230</v>
      </c>
      <c r="D3953" s="42" t="s">
        <v>7</v>
      </c>
      <c r="E3953" s="3">
        <v>0</v>
      </c>
      <c r="F3953" s="46" t="s">
        <v>6</v>
      </c>
      <c r="G3953" s="46" t="s">
        <v>6</v>
      </c>
      <c r="H3953" s="46" t="s">
        <v>311</v>
      </c>
      <c r="I3953" s="77" t="str">
        <f>IF(OR(F3953="FFIE GRUPO 2",F3953="FFIE GRUPO 7"),"INTERVENTORIA",IF(OR(F3953="CONTRACTUAL",F3953="OTRO SÍ"),VLOOKUP(A3953,CECOS!$A$2:$I$56,9,0),"NO APLICA"))</f>
        <v>OTROS</v>
      </c>
    </row>
    <row r="3954" spans="1:9" x14ac:dyDescent="0.25">
      <c r="A3954" s="40">
        <v>1723</v>
      </c>
      <c r="B3954" s="41">
        <v>43586</v>
      </c>
      <c r="C3954" s="42" t="s">
        <v>230</v>
      </c>
      <c r="D3954" s="42" t="s">
        <v>108</v>
      </c>
      <c r="E3954" s="3">
        <v>0</v>
      </c>
      <c r="F3954" s="46" t="s">
        <v>6</v>
      </c>
      <c r="G3954" s="46" t="s">
        <v>6</v>
      </c>
      <c r="H3954" s="46" t="s">
        <v>311</v>
      </c>
      <c r="I3954" s="77" t="str">
        <f>IF(OR(F3954="FFIE GRUPO 2",F3954="FFIE GRUPO 7"),"INTERVENTORIA",IF(OR(F3954="CONTRACTUAL",F3954="OTRO SÍ"),VLOOKUP(A3954,CECOS!$A$2:$I$56,9,0),"NO APLICA"))</f>
        <v>OTROS</v>
      </c>
    </row>
    <row r="3955" spans="1:9" x14ac:dyDescent="0.25">
      <c r="A3955" s="40">
        <v>1723</v>
      </c>
      <c r="B3955" s="41">
        <v>43586</v>
      </c>
      <c r="C3955" s="42" t="s">
        <v>230</v>
      </c>
      <c r="D3955" s="42" t="s">
        <v>83</v>
      </c>
      <c r="E3955" s="3">
        <v>0</v>
      </c>
      <c r="F3955" s="46" t="s">
        <v>6</v>
      </c>
      <c r="G3955" s="46" t="s">
        <v>6</v>
      </c>
      <c r="H3955" s="46" t="s">
        <v>311</v>
      </c>
      <c r="I3955" s="77" t="str">
        <f>IF(OR(F3955="FFIE GRUPO 2",F3955="FFIE GRUPO 7"),"INTERVENTORIA",IF(OR(F3955="CONTRACTUAL",F3955="OTRO SÍ"),VLOOKUP(A3955,CECOS!$A$2:$I$56,9,0),"NO APLICA"))</f>
        <v>OTROS</v>
      </c>
    </row>
    <row r="3956" spans="1:9" x14ac:dyDescent="0.25">
      <c r="A3956" s="40">
        <v>1723</v>
      </c>
      <c r="B3956" s="41">
        <v>43586</v>
      </c>
      <c r="C3956" s="42" t="s">
        <v>230</v>
      </c>
      <c r="D3956" s="42" t="s">
        <v>109</v>
      </c>
      <c r="E3956" s="3">
        <v>0</v>
      </c>
      <c r="F3956" s="46" t="s">
        <v>6</v>
      </c>
      <c r="G3956" s="46" t="s">
        <v>6</v>
      </c>
      <c r="H3956" s="46" t="s">
        <v>311</v>
      </c>
      <c r="I3956" s="77" t="str">
        <f>IF(OR(F3956="FFIE GRUPO 2",F3956="FFIE GRUPO 7"),"INTERVENTORIA",IF(OR(F3956="CONTRACTUAL",F3956="OTRO SÍ"),VLOOKUP(A3956,CECOS!$A$2:$I$56,9,0),"NO APLICA"))</f>
        <v>OTROS</v>
      </c>
    </row>
    <row r="3957" spans="1:9" x14ac:dyDescent="0.25">
      <c r="A3957" s="40">
        <v>1723</v>
      </c>
      <c r="B3957" s="41">
        <v>43586</v>
      </c>
      <c r="C3957" s="42" t="s">
        <v>230</v>
      </c>
      <c r="D3957" s="42" t="s">
        <v>127</v>
      </c>
      <c r="E3957" s="3">
        <v>0</v>
      </c>
      <c r="F3957" s="46" t="s">
        <v>6</v>
      </c>
      <c r="G3957" s="46" t="s">
        <v>6</v>
      </c>
      <c r="H3957" s="46" t="s">
        <v>311</v>
      </c>
      <c r="I3957" s="77" t="str">
        <f>IF(OR(F3957="FFIE GRUPO 2",F3957="FFIE GRUPO 7"),"INTERVENTORIA",IF(OR(F3957="CONTRACTUAL",F3957="OTRO SÍ"),VLOOKUP(A3957,CECOS!$A$2:$I$56,9,0),"NO APLICA"))</f>
        <v>OTROS</v>
      </c>
    </row>
    <row r="3958" spans="1:9" x14ac:dyDescent="0.25">
      <c r="A3958" s="40">
        <v>1723</v>
      </c>
      <c r="B3958" s="41">
        <v>43586</v>
      </c>
      <c r="C3958" s="42" t="s">
        <v>230</v>
      </c>
      <c r="D3958" s="42" t="s">
        <v>112</v>
      </c>
      <c r="E3958" s="3">
        <v>0</v>
      </c>
      <c r="F3958" s="46" t="s">
        <v>6</v>
      </c>
      <c r="G3958" s="46" t="s">
        <v>6</v>
      </c>
      <c r="H3958" s="46" t="s">
        <v>311</v>
      </c>
      <c r="I3958" s="77" t="str">
        <f>IF(OR(F3958="FFIE GRUPO 2",F3958="FFIE GRUPO 7"),"INTERVENTORIA",IF(OR(F3958="CONTRACTUAL",F3958="OTRO SÍ"),VLOOKUP(A3958,CECOS!$A$2:$I$56,9,0),"NO APLICA"))</f>
        <v>OTROS</v>
      </c>
    </row>
    <row r="3959" spans="1:9" x14ac:dyDescent="0.25">
      <c r="A3959" s="40">
        <v>1723</v>
      </c>
      <c r="B3959" s="41">
        <v>43586</v>
      </c>
      <c r="C3959" s="42" t="s">
        <v>230</v>
      </c>
      <c r="D3959" s="42" t="s">
        <v>111</v>
      </c>
      <c r="E3959" s="3">
        <v>0</v>
      </c>
      <c r="F3959" s="46" t="s">
        <v>6</v>
      </c>
      <c r="G3959" s="46" t="s">
        <v>6</v>
      </c>
      <c r="H3959" s="46" t="s">
        <v>311</v>
      </c>
      <c r="I3959" s="77" t="str">
        <f>IF(OR(F3959="FFIE GRUPO 2",F3959="FFIE GRUPO 7"),"INTERVENTORIA",IF(OR(F3959="CONTRACTUAL",F3959="OTRO SÍ"),VLOOKUP(A3959,CECOS!$A$2:$I$56,9,0),"NO APLICA"))</f>
        <v>OTROS</v>
      </c>
    </row>
    <row r="3960" spans="1:9" x14ac:dyDescent="0.25">
      <c r="A3960" s="40">
        <v>1723</v>
      </c>
      <c r="B3960" s="41">
        <v>43586</v>
      </c>
      <c r="C3960" s="42" t="s">
        <v>230</v>
      </c>
      <c r="D3960" s="42" t="s">
        <v>29</v>
      </c>
      <c r="E3960" s="3">
        <v>0</v>
      </c>
      <c r="F3960" s="46" t="s">
        <v>6</v>
      </c>
      <c r="G3960" s="46" t="s">
        <v>6</v>
      </c>
      <c r="H3960" s="46" t="s">
        <v>311</v>
      </c>
      <c r="I3960" s="77" t="str">
        <f>IF(OR(F3960="FFIE GRUPO 2",F3960="FFIE GRUPO 7"),"INTERVENTORIA",IF(OR(F3960="CONTRACTUAL",F3960="OTRO SÍ"),VLOOKUP(A3960,CECOS!$A$2:$I$56,9,0),"NO APLICA"))</f>
        <v>OTROS</v>
      </c>
    </row>
    <row r="3961" spans="1:9" x14ac:dyDescent="0.25">
      <c r="A3961" s="40">
        <v>1723</v>
      </c>
      <c r="B3961" s="41">
        <v>43586</v>
      </c>
      <c r="C3961" s="42" t="s">
        <v>230</v>
      </c>
      <c r="D3961" s="42" t="s">
        <v>25</v>
      </c>
      <c r="E3961" s="3">
        <v>4123665</v>
      </c>
      <c r="F3961" s="46" t="s">
        <v>6</v>
      </c>
      <c r="G3961" s="46" t="s">
        <v>6</v>
      </c>
      <c r="H3961" s="46" t="s">
        <v>311</v>
      </c>
      <c r="I3961" s="77" t="str">
        <f>IF(OR(F3961="FFIE GRUPO 2",F3961="FFIE GRUPO 7"),"INTERVENTORIA",IF(OR(F3961="CONTRACTUAL",F3961="OTRO SÍ"),VLOOKUP(A3961,CECOS!$A$2:$I$56,9,0),"NO APLICA"))</f>
        <v>OTROS</v>
      </c>
    </row>
    <row r="3962" spans="1:9" x14ac:dyDescent="0.25">
      <c r="A3962" s="40">
        <v>1723</v>
      </c>
      <c r="B3962" s="41">
        <v>43586</v>
      </c>
      <c r="C3962" s="42" t="s">
        <v>230</v>
      </c>
      <c r="D3962" s="42" t="s">
        <v>62</v>
      </c>
      <c r="E3962" s="3">
        <v>0</v>
      </c>
      <c r="F3962" s="46" t="s">
        <v>6</v>
      </c>
      <c r="G3962" s="46" t="s">
        <v>6</v>
      </c>
      <c r="H3962" s="46" t="s">
        <v>311</v>
      </c>
      <c r="I3962" s="77" t="str">
        <f>IF(OR(F3962="FFIE GRUPO 2",F3962="FFIE GRUPO 7"),"INTERVENTORIA",IF(OR(F3962="CONTRACTUAL",F3962="OTRO SÍ"),VLOOKUP(A3962,CECOS!$A$2:$I$56,9,0),"NO APLICA"))</f>
        <v>OTROS</v>
      </c>
    </row>
    <row r="3963" spans="1:9" x14ac:dyDescent="0.25">
      <c r="A3963" s="40">
        <v>1723</v>
      </c>
      <c r="B3963" s="41">
        <v>43586</v>
      </c>
      <c r="C3963" s="42" t="s">
        <v>230</v>
      </c>
      <c r="D3963" s="42" t="s">
        <v>11</v>
      </c>
      <c r="E3963" s="3">
        <v>0</v>
      </c>
      <c r="F3963" s="46" t="s">
        <v>6</v>
      </c>
      <c r="G3963" s="46" t="s">
        <v>6</v>
      </c>
      <c r="H3963" s="46" t="s">
        <v>311</v>
      </c>
      <c r="I3963" s="77" t="str">
        <f>IF(OR(F3963="FFIE GRUPO 2",F3963="FFIE GRUPO 7"),"INTERVENTORIA",IF(OR(F3963="CONTRACTUAL",F3963="OTRO SÍ"),VLOOKUP(A3963,CECOS!$A$2:$I$56,9,0),"NO APLICA"))</f>
        <v>OTROS</v>
      </c>
    </row>
    <row r="3964" spans="1:9" x14ac:dyDescent="0.25">
      <c r="A3964" s="40">
        <v>1723</v>
      </c>
      <c r="B3964" s="41">
        <v>43586</v>
      </c>
      <c r="C3964" s="42" t="s">
        <v>230</v>
      </c>
      <c r="D3964" s="42" t="s">
        <v>19</v>
      </c>
      <c r="E3964" s="3">
        <v>0</v>
      </c>
      <c r="F3964" s="46" t="s">
        <v>6</v>
      </c>
      <c r="G3964" s="46" t="s">
        <v>6</v>
      </c>
      <c r="H3964" s="46" t="s">
        <v>311</v>
      </c>
      <c r="I3964" s="77" t="str">
        <f>IF(OR(F3964="FFIE GRUPO 2",F3964="FFIE GRUPO 7"),"INTERVENTORIA",IF(OR(F3964="CONTRACTUAL",F3964="OTRO SÍ"),VLOOKUP(A3964,CECOS!$A$2:$I$56,9,0),"NO APLICA"))</f>
        <v>OTROS</v>
      </c>
    </row>
    <row r="3965" spans="1:9" x14ac:dyDescent="0.25">
      <c r="A3965" s="40">
        <v>1723</v>
      </c>
      <c r="B3965" s="41">
        <v>43586</v>
      </c>
      <c r="C3965" s="42" t="s">
        <v>230</v>
      </c>
      <c r="D3965" s="42" t="s">
        <v>114</v>
      </c>
      <c r="E3965" s="3">
        <v>6221250</v>
      </c>
      <c r="F3965" s="46" t="s">
        <v>6</v>
      </c>
      <c r="G3965" s="46" t="s">
        <v>6</v>
      </c>
      <c r="H3965" s="46" t="s">
        <v>311</v>
      </c>
      <c r="I3965" s="77" t="str">
        <f>IF(OR(F3965="FFIE GRUPO 2",F3965="FFIE GRUPO 7"),"INTERVENTORIA",IF(OR(F3965="CONTRACTUAL",F3965="OTRO SÍ"),VLOOKUP(A3965,CECOS!$A$2:$I$56,9,0),"NO APLICA"))</f>
        <v>OTROS</v>
      </c>
    </row>
    <row r="3966" spans="1:9" x14ac:dyDescent="0.25">
      <c r="A3966" s="40">
        <v>1723</v>
      </c>
      <c r="B3966" s="41">
        <v>43617</v>
      </c>
      <c r="C3966" s="42" t="s">
        <v>230</v>
      </c>
      <c r="D3966" s="42" t="s">
        <v>110</v>
      </c>
      <c r="E3966" s="3">
        <v>0</v>
      </c>
      <c r="F3966" s="46" t="s">
        <v>6</v>
      </c>
      <c r="G3966" s="46" t="s">
        <v>6</v>
      </c>
      <c r="H3966" s="46" t="s">
        <v>311</v>
      </c>
      <c r="I3966" s="77" t="str">
        <f>IF(OR(F3966="FFIE GRUPO 2",F3966="FFIE GRUPO 7"),"INTERVENTORIA",IF(OR(F3966="CONTRACTUAL",F3966="OTRO SÍ"),VLOOKUP(A3966,CECOS!$A$2:$I$56,9,0),"NO APLICA"))</f>
        <v>OTROS</v>
      </c>
    </row>
    <row r="3967" spans="1:9" x14ac:dyDescent="0.25">
      <c r="A3967" s="40">
        <v>1723</v>
      </c>
      <c r="B3967" s="41">
        <v>43617</v>
      </c>
      <c r="C3967" s="42" t="s">
        <v>230</v>
      </c>
      <c r="D3967" s="42" t="s">
        <v>5</v>
      </c>
      <c r="E3967" s="3">
        <v>0</v>
      </c>
      <c r="F3967" s="46" t="s">
        <v>6</v>
      </c>
      <c r="G3967" s="46" t="s">
        <v>6</v>
      </c>
      <c r="H3967" s="46" t="s">
        <v>311</v>
      </c>
      <c r="I3967" s="77" t="str">
        <f>IF(OR(F3967="FFIE GRUPO 2",F3967="FFIE GRUPO 7"),"INTERVENTORIA",IF(OR(F3967="CONTRACTUAL",F3967="OTRO SÍ"),VLOOKUP(A3967,CECOS!$A$2:$I$56,9,0),"NO APLICA"))</f>
        <v>OTROS</v>
      </c>
    </row>
    <row r="3968" spans="1:9" x14ac:dyDescent="0.25">
      <c r="A3968" s="40">
        <v>1723</v>
      </c>
      <c r="B3968" s="41">
        <v>43617</v>
      </c>
      <c r="C3968" s="42" t="s">
        <v>230</v>
      </c>
      <c r="D3968" s="42" t="s">
        <v>7</v>
      </c>
      <c r="E3968" s="3">
        <v>0</v>
      </c>
      <c r="F3968" s="46" t="s">
        <v>6</v>
      </c>
      <c r="G3968" s="46" t="s">
        <v>6</v>
      </c>
      <c r="H3968" s="46" t="s">
        <v>311</v>
      </c>
      <c r="I3968" s="77" t="str">
        <f>IF(OR(F3968="FFIE GRUPO 2",F3968="FFIE GRUPO 7"),"INTERVENTORIA",IF(OR(F3968="CONTRACTUAL",F3968="OTRO SÍ"),VLOOKUP(A3968,CECOS!$A$2:$I$56,9,0),"NO APLICA"))</f>
        <v>OTROS</v>
      </c>
    </row>
    <row r="3969" spans="1:9" x14ac:dyDescent="0.25">
      <c r="A3969" s="40">
        <v>1723</v>
      </c>
      <c r="B3969" s="41">
        <v>43617</v>
      </c>
      <c r="C3969" s="42" t="s">
        <v>230</v>
      </c>
      <c r="D3969" s="42" t="s">
        <v>108</v>
      </c>
      <c r="E3969" s="3">
        <v>0</v>
      </c>
      <c r="F3969" s="46" t="s">
        <v>6</v>
      </c>
      <c r="G3969" s="46" t="s">
        <v>6</v>
      </c>
      <c r="H3969" s="46" t="s">
        <v>311</v>
      </c>
      <c r="I3969" s="77" t="str">
        <f>IF(OR(F3969="FFIE GRUPO 2",F3969="FFIE GRUPO 7"),"INTERVENTORIA",IF(OR(F3969="CONTRACTUAL",F3969="OTRO SÍ"),VLOOKUP(A3969,CECOS!$A$2:$I$56,9,0),"NO APLICA"))</f>
        <v>OTROS</v>
      </c>
    </row>
    <row r="3970" spans="1:9" x14ac:dyDescent="0.25">
      <c r="A3970" s="40">
        <v>1723</v>
      </c>
      <c r="B3970" s="41">
        <v>43617</v>
      </c>
      <c r="C3970" s="42" t="s">
        <v>230</v>
      </c>
      <c r="D3970" s="42" t="s">
        <v>83</v>
      </c>
      <c r="E3970" s="3">
        <v>0</v>
      </c>
      <c r="F3970" s="46" t="s">
        <v>6</v>
      </c>
      <c r="G3970" s="46" t="s">
        <v>6</v>
      </c>
      <c r="H3970" s="46" t="s">
        <v>311</v>
      </c>
      <c r="I3970" s="77" t="str">
        <f>IF(OR(F3970="FFIE GRUPO 2",F3970="FFIE GRUPO 7"),"INTERVENTORIA",IF(OR(F3970="CONTRACTUAL",F3970="OTRO SÍ"),VLOOKUP(A3970,CECOS!$A$2:$I$56,9,0),"NO APLICA"))</f>
        <v>OTROS</v>
      </c>
    </row>
    <row r="3971" spans="1:9" x14ac:dyDescent="0.25">
      <c r="A3971" s="40">
        <v>1723</v>
      </c>
      <c r="B3971" s="41">
        <v>43617</v>
      </c>
      <c r="C3971" s="42" t="s">
        <v>230</v>
      </c>
      <c r="D3971" s="42" t="s">
        <v>109</v>
      </c>
      <c r="E3971" s="3">
        <v>0</v>
      </c>
      <c r="F3971" s="46" t="s">
        <v>6</v>
      </c>
      <c r="G3971" s="46" t="s">
        <v>6</v>
      </c>
      <c r="H3971" s="46" t="s">
        <v>311</v>
      </c>
      <c r="I3971" s="77" t="str">
        <f>IF(OR(F3971="FFIE GRUPO 2",F3971="FFIE GRUPO 7"),"INTERVENTORIA",IF(OR(F3971="CONTRACTUAL",F3971="OTRO SÍ"),VLOOKUP(A3971,CECOS!$A$2:$I$56,9,0),"NO APLICA"))</f>
        <v>OTROS</v>
      </c>
    </row>
    <row r="3972" spans="1:9" x14ac:dyDescent="0.25">
      <c r="A3972" s="40">
        <v>1723</v>
      </c>
      <c r="B3972" s="41">
        <v>43617</v>
      </c>
      <c r="C3972" s="42" t="s">
        <v>230</v>
      </c>
      <c r="D3972" s="42" t="s">
        <v>127</v>
      </c>
      <c r="E3972" s="3">
        <v>0</v>
      </c>
      <c r="F3972" s="46" t="s">
        <v>6</v>
      </c>
      <c r="G3972" s="46" t="s">
        <v>6</v>
      </c>
      <c r="H3972" s="46" t="s">
        <v>311</v>
      </c>
      <c r="I3972" s="77" t="str">
        <f>IF(OR(F3972="FFIE GRUPO 2",F3972="FFIE GRUPO 7"),"INTERVENTORIA",IF(OR(F3972="CONTRACTUAL",F3972="OTRO SÍ"),VLOOKUP(A3972,CECOS!$A$2:$I$56,9,0),"NO APLICA"))</f>
        <v>OTROS</v>
      </c>
    </row>
    <row r="3973" spans="1:9" x14ac:dyDescent="0.25">
      <c r="A3973" s="40">
        <v>1723</v>
      </c>
      <c r="B3973" s="41">
        <v>43617</v>
      </c>
      <c r="C3973" s="42" t="s">
        <v>230</v>
      </c>
      <c r="D3973" s="42" t="s">
        <v>112</v>
      </c>
      <c r="E3973" s="3">
        <v>0</v>
      </c>
      <c r="F3973" s="46" t="s">
        <v>6</v>
      </c>
      <c r="G3973" s="46" t="s">
        <v>6</v>
      </c>
      <c r="H3973" s="46" t="s">
        <v>311</v>
      </c>
      <c r="I3973" s="77" t="str">
        <f>IF(OR(F3973="FFIE GRUPO 2",F3973="FFIE GRUPO 7"),"INTERVENTORIA",IF(OR(F3973="CONTRACTUAL",F3973="OTRO SÍ"),VLOOKUP(A3973,CECOS!$A$2:$I$56,9,0),"NO APLICA"))</f>
        <v>OTROS</v>
      </c>
    </row>
    <row r="3974" spans="1:9" x14ac:dyDescent="0.25">
      <c r="A3974" s="40">
        <v>1723</v>
      </c>
      <c r="B3974" s="41">
        <v>43617</v>
      </c>
      <c r="C3974" s="42" t="s">
        <v>230</v>
      </c>
      <c r="D3974" s="42" t="s">
        <v>111</v>
      </c>
      <c r="E3974" s="3">
        <v>0</v>
      </c>
      <c r="F3974" s="46" t="s">
        <v>6</v>
      </c>
      <c r="G3974" s="46" t="s">
        <v>6</v>
      </c>
      <c r="H3974" s="46" t="s">
        <v>311</v>
      </c>
      <c r="I3974" s="77" t="str">
        <f>IF(OR(F3974="FFIE GRUPO 2",F3974="FFIE GRUPO 7"),"INTERVENTORIA",IF(OR(F3974="CONTRACTUAL",F3974="OTRO SÍ"),VLOOKUP(A3974,CECOS!$A$2:$I$56,9,0),"NO APLICA"))</f>
        <v>OTROS</v>
      </c>
    </row>
    <row r="3975" spans="1:9" x14ac:dyDescent="0.25">
      <c r="A3975" s="40">
        <v>1723</v>
      </c>
      <c r="B3975" s="41">
        <v>43617</v>
      </c>
      <c r="C3975" s="42" t="s">
        <v>230</v>
      </c>
      <c r="D3975" s="42" t="s">
        <v>29</v>
      </c>
      <c r="E3975" s="3">
        <v>0</v>
      </c>
      <c r="F3975" s="46" t="s">
        <v>6</v>
      </c>
      <c r="G3975" s="46" t="s">
        <v>6</v>
      </c>
      <c r="H3975" s="46" t="s">
        <v>311</v>
      </c>
      <c r="I3975" s="77" t="str">
        <f>IF(OR(F3975="FFIE GRUPO 2",F3975="FFIE GRUPO 7"),"INTERVENTORIA",IF(OR(F3975="CONTRACTUAL",F3975="OTRO SÍ"),VLOOKUP(A3975,CECOS!$A$2:$I$56,9,0),"NO APLICA"))</f>
        <v>OTROS</v>
      </c>
    </row>
    <row r="3976" spans="1:9" x14ac:dyDescent="0.25">
      <c r="A3976" s="40">
        <v>1723</v>
      </c>
      <c r="B3976" s="41">
        <v>43617</v>
      </c>
      <c r="C3976" s="42" t="s">
        <v>230</v>
      </c>
      <c r="D3976" s="42" t="s">
        <v>25</v>
      </c>
      <c r="E3976" s="3">
        <v>4123665</v>
      </c>
      <c r="F3976" s="46" t="s">
        <v>6</v>
      </c>
      <c r="G3976" s="46" t="s">
        <v>6</v>
      </c>
      <c r="H3976" s="46" t="s">
        <v>311</v>
      </c>
      <c r="I3976" s="77" t="str">
        <f>IF(OR(F3976="FFIE GRUPO 2",F3976="FFIE GRUPO 7"),"INTERVENTORIA",IF(OR(F3976="CONTRACTUAL",F3976="OTRO SÍ"),VLOOKUP(A3976,CECOS!$A$2:$I$56,9,0),"NO APLICA"))</f>
        <v>OTROS</v>
      </c>
    </row>
    <row r="3977" spans="1:9" x14ac:dyDescent="0.25">
      <c r="A3977" s="40">
        <v>1723</v>
      </c>
      <c r="B3977" s="41">
        <v>43617</v>
      </c>
      <c r="C3977" s="42" t="s">
        <v>230</v>
      </c>
      <c r="D3977" s="42" t="s">
        <v>62</v>
      </c>
      <c r="E3977" s="3">
        <v>0</v>
      </c>
      <c r="F3977" s="46" t="s">
        <v>6</v>
      </c>
      <c r="G3977" s="46" t="s">
        <v>6</v>
      </c>
      <c r="H3977" s="46" t="s">
        <v>311</v>
      </c>
      <c r="I3977" s="77" t="str">
        <f>IF(OR(F3977="FFIE GRUPO 2",F3977="FFIE GRUPO 7"),"INTERVENTORIA",IF(OR(F3977="CONTRACTUAL",F3977="OTRO SÍ"),VLOOKUP(A3977,CECOS!$A$2:$I$56,9,0),"NO APLICA"))</f>
        <v>OTROS</v>
      </c>
    </row>
    <row r="3978" spans="1:9" x14ac:dyDescent="0.25">
      <c r="A3978" s="40">
        <v>1723</v>
      </c>
      <c r="B3978" s="41">
        <v>43617</v>
      </c>
      <c r="C3978" s="42" t="s">
        <v>230</v>
      </c>
      <c r="D3978" s="42" t="s">
        <v>11</v>
      </c>
      <c r="E3978" s="3">
        <v>0</v>
      </c>
      <c r="F3978" s="46" t="s">
        <v>6</v>
      </c>
      <c r="G3978" s="46" t="s">
        <v>6</v>
      </c>
      <c r="H3978" s="46" t="s">
        <v>311</v>
      </c>
      <c r="I3978" s="77" t="str">
        <f>IF(OR(F3978="FFIE GRUPO 2",F3978="FFIE GRUPO 7"),"INTERVENTORIA",IF(OR(F3978="CONTRACTUAL",F3978="OTRO SÍ"),VLOOKUP(A3978,CECOS!$A$2:$I$56,9,0),"NO APLICA"))</f>
        <v>OTROS</v>
      </c>
    </row>
    <row r="3979" spans="1:9" x14ac:dyDescent="0.25">
      <c r="A3979" s="40">
        <v>1723</v>
      </c>
      <c r="B3979" s="41">
        <v>43617</v>
      </c>
      <c r="C3979" s="42" t="s">
        <v>230</v>
      </c>
      <c r="D3979" s="42" t="s">
        <v>19</v>
      </c>
      <c r="E3979" s="3">
        <v>0</v>
      </c>
      <c r="F3979" s="46" t="s">
        <v>6</v>
      </c>
      <c r="G3979" s="46" t="s">
        <v>6</v>
      </c>
      <c r="H3979" s="46" t="s">
        <v>311</v>
      </c>
      <c r="I3979" s="77" t="str">
        <f>IF(OR(F3979="FFIE GRUPO 2",F3979="FFIE GRUPO 7"),"INTERVENTORIA",IF(OR(F3979="CONTRACTUAL",F3979="OTRO SÍ"),VLOOKUP(A3979,CECOS!$A$2:$I$56,9,0),"NO APLICA"))</f>
        <v>OTROS</v>
      </c>
    </row>
    <row r="3980" spans="1:9" x14ac:dyDescent="0.25">
      <c r="A3980" s="40">
        <v>1723</v>
      </c>
      <c r="B3980" s="41">
        <v>43617</v>
      </c>
      <c r="C3980" s="42" t="s">
        <v>230</v>
      </c>
      <c r="D3980" s="42" t="s">
        <v>114</v>
      </c>
      <c r="E3980" s="3">
        <v>6221250</v>
      </c>
      <c r="F3980" s="46" t="s">
        <v>6</v>
      </c>
      <c r="G3980" s="46" t="s">
        <v>6</v>
      </c>
      <c r="H3980" s="46" t="s">
        <v>311</v>
      </c>
      <c r="I3980" s="77" t="str">
        <f>IF(OR(F3980="FFIE GRUPO 2",F3980="FFIE GRUPO 7"),"INTERVENTORIA",IF(OR(F3980="CONTRACTUAL",F3980="OTRO SÍ"),VLOOKUP(A3980,CECOS!$A$2:$I$56,9,0),"NO APLICA"))</f>
        <v>OTROS</v>
      </c>
    </row>
    <row r="3981" spans="1:9" x14ac:dyDescent="0.25">
      <c r="A3981" s="40">
        <v>1723</v>
      </c>
      <c r="B3981" s="41">
        <v>43647</v>
      </c>
      <c r="C3981" s="42" t="s">
        <v>230</v>
      </c>
      <c r="D3981" s="42" t="s">
        <v>110</v>
      </c>
      <c r="E3981" s="3">
        <v>2604656.2500000005</v>
      </c>
      <c r="F3981" s="46" t="s">
        <v>6</v>
      </c>
      <c r="G3981" s="46" t="s">
        <v>6</v>
      </c>
      <c r="H3981" s="46" t="s">
        <v>311</v>
      </c>
      <c r="I3981" s="77" t="str">
        <f>IF(OR(F3981="FFIE GRUPO 2",F3981="FFIE GRUPO 7"),"INTERVENTORIA",IF(OR(F3981="CONTRACTUAL",F3981="OTRO SÍ"),VLOOKUP(A3981,CECOS!$A$2:$I$56,9,0),"NO APLICA"))</f>
        <v>OTROS</v>
      </c>
    </row>
    <row r="3982" spans="1:9" x14ac:dyDescent="0.25">
      <c r="A3982" s="40">
        <v>1723</v>
      </c>
      <c r="B3982" s="41">
        <v>43647</v>
      </c>
      <c r="C3982" s="42" t="s">
        <v>230</v>
      </c>
      <c r="D3982" s="42" t="s">
        <v>5</v>
      </c>
      <c r="E3982" s="3">
        <v>11711424.646482753</v>
      </c>
      <c r="F3982" s="46" t="s">
        <v>6</v>
      </c>
      <c r="G3982" s="46" t="s">
        <v>6</v>
      </c>
      <c r="H3982" s="46" t="s">
        <v>311</v>
      </c>
      <c r="I3982" s="77" t="str">
        <f>IF(OR(F3982="FFIE GRUPO 2",F3982="FFIE GRUPO 7"),"INTERVENTORIA",IF(OR(F3982="CONTRACTUAL",F3982="OTRO SÍ"),VLOOKUP(A3982,CECOS!$A$2:$I$56,9,0),"NO APLICA"))</f>
        <v>OTROS</v>
      </c>
    </row>
    <row r="3983" spans="1:9" x14ac:dyDescent="0.25">
      <c r="A3983" s="40">
        <v>1723</v>
      </c>
      <c r="B3983" s="41">
        <v>43647</v>
      </c>
      <c r="C3983" s="42" t="s">
        <v>230</v>
      </c>
      <c r="D3983" s="42" t="s">
        <v>7</v>
      </c>
      <c r="E3983" s="3">
        <v>11269198.072125001</v>
      </c>
      <c r="F3983" s="46" t="s">
        <v>6</v>
      </c>
      <c r="G3983" s="46" t="s">
        <v>6</v>
      </c>
      <c r="H3983" s="46" t="s">
        <v>311</v>
      </c>
      <c r="I3983" s="77" t="str">
        <f>IF(OR(F3983="FFIE GRUPO 2",F3983="FFIE GRUPO 7"),"INTERVENTORIA",IF(OR(F3983="CONTRACTUAL",F3983="OTRO SÍ"),VLOOKUP(A3983,CECOS!$A$2:$I$56,9,0),"NO APLICA"))</f>
        <v>OTROS</v>
      </c>
    </row>
    <row r="3984" spans="1:9" x14ac:dyDescent="0.25">
      <c r="A3984" s="40">
        <v>1723</v>
      </c>
      <c r="B3984" s="41">
        <v>43647</v>
      </c>
      <c r="C3984" s="42" t="s">
        <v>230</v>
      </c>
      <c r="D3984" s="42" t="s">
        <v>108</v>
      </c>
      <c r="E3984" s="3">
        <v>10418625.000000002</v>
      </c>
      <c r="F3984" s="46" t="s">
        <v>6</v>
      </c>
      <c r="G3984" s="46" t="s">
        <v>6</v>
      </c>
      <c r="H3984" s="46" t="s">
        <v>311</v>
      </c>
      <c r="I3984" s="77" t="str">
        <f>IF(OR(F3984="FFIE GRUPO 2",F3984="FFIE GRUPO 7"),"INTERVENTORIA",IF(OR(F3984="CONTRACTUAL",F3984="OTRO SÍ"),VLOOKUP(A3984,CECOS!$A$2:$I$56,9,0),"NO APLICA"))</f>
        <v>OTROS</v>
      </c>
    </row>
    <row r="3985" spans="1:9" x14ac:dyDescent="0.25">
      <c r="A3985" s="40">
        <v>1723</v>
      </c>
      <c r="B3985" s="41">
        <v>43647</v>
      </c>
      <c r="C3985" s="42" t="s">
        <v>230</v>
      </c>
      <c r="D3985" s="42" t="s">
        <v>83</v>
      </c>
      <c r="E3985" s="3">
        <v>960135.74937000009</v>
      </c>
      <c r="F3985" s="46" t="s">
        <v>6</v>
      </c>
      <c r="G3985" s="46" t="s">
        <v>6</v>
      </c>
      <c r="H3985" s="46" t="s">
        <v>311</v>
      </c>
      <c r="I3985" s="77" t="str">
        <f>IF(OR(F3985="FFIE GRUPO 2",F3985="FFIE GRUPO 7"),"INTERVENTORIA",IF(OR(F3985="CONTRACTUAL",F3985="OTRO SÍ"),VLOOKUP(A3985,CECOS!$A$2:$I$56,9,0),"NO APLICA"))</f>
        <v>OTROS</v>
      </c>
    </row>
    <row r="3986" spans="1:9" x14ac:dyDescent="0.25">
      <c r="A3986" s="40">
        <v>1723</v>
      </c>
      <c r="B3986" s="41">
        <v>43647</v>
      </c>
      <c r="C3986" s="42" t="s">
        <v>230</v>
      </c>
      <c r="D3986" s="42" t="s">
        <v>109</v>
      </c>
      <c r="E3986" s="3">
        <v>887666.85000000009</v>
      </c>
      <c r="F3986" s="46" t="s">
        <v>6</v>
      </c>
      <c r="G3986" s="46" t="s">
        <v>6</v>
      </c>
      <c r="H3986" s="46" t="s">
        <v>311</v>
      </c>
      <c r="I3986" s="77" t="str">
        <f>IF(OR(F3986="FFIE GRUPO 2",F3986="FFIE GRUPO 7"),"INTERVENTORIA",IF(OR(F3986="CONTRACTUAL",F3986="OTRO SÍ"),VLOOKUP(A3986,CECOS!$A$2:$I$56,9,0),"NO APLICA"))</f>
        <v>OTROS</v>
      </c>
    </row>
    <row r="3987" spans="1:9" x14ac:dyDescent="0.25">
      <c r="A3987" s="40">
        <v>1723</v>
      </c>
      <c r="B3987" s="41">
        <v>43647</v>
      </c>
      <c r="C3987" s="42" t="s">
        <v>230</v>
      </c>
      <c r="D3987" s="42" t="s">
        <v>127</v>
      </c>
      <c r="E3987" s="3">
        <v>48600000</v>
      </c>
      <c r="F3987" s="46" t="s">
        <v>6</v>
      </c>
      <c r="G3987" s="46" t="s">
        <v>6</v>
      </c>
      <c r="H3987" s="46" t="s">
        <v>311</v>
      </c>
      <c r="I3987" s="77" t="str">
        <f>IF(OR(F3987="FFIE GRUPO 2",F3987="FFIE GRUPO 7"),"INTERVENTORIA",IF(OR(F3987="CONTRACTUAL",F3987="OTRO SÍ"),VLOOKUP(A3987,CECOS!$A$2:$I$56,9,0),"NO APLICA"))</f>
        <v>OTROS</v>
      </c>
    </row>
    <row r="3988" spans="1:9" x14ac:dyDescent="0.25">
      <c r="A3988" s="40">
        <v>1723</v>
      </c>
      <c r="B3988" s="41">
        <v>43647</v>
      </c>
      <c r="C3988" s="42" t="s">
        <v>230</v>
      </c>
      <c r="D3988" s="42" t="s">
        <v>112</v>
      </c>
      <c r="E3988" s="3">
        <v>3718059.9750000001</v>
      </c>
      <c r="F3988" s="46" t="s">
        <v>6</v>
      </c>
      <c r="G3988" s="46" t="s">
        <v>6</v>
      </c>
      <c r="H3988" s="46" t="s">
        <v>311</v>
      </c>
      <c r="I3988" s="77" t="str">
        <f>IF(OR(F3988="FFIE GRUPO 2",F3988="FFIE GRUPO 7"),"INTERVENTORIA",IF(OR(F3988="CONTRACTUAL",F3988="OTRO SÍ"),VLOOKUP(A3988,CECOS!$A$2:$I$56,9,0),"NO APLICA"))</f>
        <v>OTROS</v>
      </c>
    </row>
    <row r="3989" spans="1:9" x14ac:dyDescent="0.25">
      <c r="A3989" s="40">
        <v>1723</v>
      </c>
      <c r="B3989" s="41">
        <v>43647</v>
      </c>
      <c r="C3989" s="42" t="s">
        <v>230</v>
      </c>
      <c r="D3989" s="42" t="s">
        <v>111</v>
      </c>
      <c r="E3989" s="3">
        <v>3718059.9750000001</v>
      </c>
      <c r="F3989" s="46" t="s">
        <v>6</v>
      </c>
      <c r="G3989" s="46" t="s">
        <v>6</v>
      </c>
      <c r="H3989" s="46" t="s">
        <v>311</v>
      </c>
      <c r="I3989" s="77" t="str">
        <f>IF(OR(F3989="FFIE GRUPO 2",F3989="FFIE GRUPO 7"),"INTERVENTORIA",IF(OR(F3989="CONTRACTUAL",F3989="OTRO SÍ"),VLOOKUP(A3989,CECOS!$A$2:$I$56,9,0),"NO APLICA"))</f>
        <v>OTROS</v>
      </c>
    </row>
    <row r="3990" spans="1:9" x14ac:dyDescent="0.25">
      <c r="A3990" s="40">
        <v>1723</v>
      </c>
      <c r="B3990" s="41">
        <v>43647</v>
      </c>
      <c r="C3990" s="42" t="s">
        <v>230</v>
      </c>
      <c r="D3990" s="42" t="s">
        <v>29</v>
      </c>
      <c r="E3990" s="3">
        <v>4049372.25</v>
      </c>
      <c r="F3990" s="46" t="s">
        <v>6</v>
      </c>
      <c r="G3990" s="46" t="s">
        <v>6</v>
      </c>
      <c r="H3990" s="46" t="s">
        <v>311</v>
      </c>
      <c r="I3990" s="77" t="str">
        <f>IF(OR(F3990="FFIE GRUPO 2",F3990="FFIE GRUPO 7"),"INTERVENTORIA",IF(OR(F3990="CONTRACTUAL",F3990="OTRO SÍ"),VLOOKUP(A3990,CECOS!$A$2:$I$56,9,0),"NO APLICA"))</f>
        <v>OTROS</v>
      </c>
    </row>
    <row r="3991" spans="1:9" x14ac:dyDescent="0.25">
      <c r="A3991" s="40">
        <v>1723</v>
      </c>
      <c r="B3991" s="41">
        <v>43647</v>
      </c>
      <c r="C3991" s="42" t="s">
        <v>230</v>
      </c>
      <c r="D3991" s="42" t="s">
        <v>25</v>
      </c>
      <c r="E3991" s="3">
        <v>8173037.25</v>
      </c>
      <c r="F3991" s="46" t="s">
        <v>6</v>
      </c>
      <c r="G3991" s="46" t="s">
        <v>6</v>
      </c>
      <c r="H3991" s="46" t="s">
        <v>311</v>
      </c>
      <c r="I3991" s="77" t="str">
        <f>IF(OR(F3991="FFIE GRUPO 2",F3991="FFIE GRUPO 7"),"INTERVENTORIA",IF(OR(F3991="CONTRACTUAL",F3991="OTRO SÍ"),VLOOKUP(A3991,CECOS!$A$2:$I$56,9,0),"NO APLICA"))</f>
        <v>OTROS</v>
      </c>
    </row>
    <row r="3992" spans="1:9" x14ac:dyDescent="0.25">
      <c r="A3992" s="40">
        <v>1723</v>
      </c>
      <c r="B3992" s="41">
        <v>43647</v>
      </c>
      <c r="C3992" s="42" t="s">
        <v>230</v>
      </c>
      <c r="D3992" s="42" t="s">
        <v>62</v>
      </c>
      <c r="E3992" s="3">
        <v>4514737.5000000009</v>
      </c>
      <c r="F3992" s="46" t="s">
        <v>6</v>
      </c>
      <c r="G3992" s="46" t="s">
        <v>6</v>
      </c>
      <c r="H3992" s="46" t="s">
        <v>311</v>
      </c>
      <c r="I3992" s="77" t="str">
        <f>IF(OR(F3992="FFIE GRUPO 2",F3992="FFIE GRUPO 7"),"INTERVENTORIA",IF(OR(F3992="CONTRACTUAL",F3992="OTRO SÍ"),VLOOKUP(A3992,CECOS!$A$2:$I$56,9,0),"NO APLICA"))</f>
        <v>OTROS</v>
      </c>
    </row>
    <row r="3993" spans="1:9" x14ac:dyDescent="0.25">
      <c r="A3993" s="40">
        <v>1723</v>
      </c>
      <c r="B3993" s="41">
        <v>43647</v>
      </c>
      <c r="C3993" s="42" t="s">
        <v>230</v>
      </c>
      <c r="D3993" s="42" t="s">
        <v>11</v>
      </c>
      <c r="E3993" s="3">
        <v>5903887.5000000009</v>
      </c>
      <c r="F3993" s="46" t="s">
        <v>6</v>
      </c>
      <c r="G3993" s="46" t="s">
        <v>6</v>
      </c>
      <c r="H3993" s="46" t="s">
        <v>311</v>
      </c>
      <c r="I3993" s="77" t="str">
        <f>IF(OR(F3993="FFIE GRUPO 2",F3993="FFIE GRUPO 7"),"INTERVENTORIA",IF(OR(F3993="CONTRACTUAL",F3993="OTRO SÍ"),VLOOKUP(A3993,CECOS!$A$2:$I$56,9,0),"NO APLICA"))</f>
        <v>OTROS</v>
      </c>
    </row>
    <row r="3994" spans="1:9" x14ac:dyDescent="0.25">
      <c r="A3994" s="40">
        <v>1723</v>
      </c>
      <c r="B3994" s="41">
        <v>43647</v>
      </c>
      <c r="C3994" s="42" t="s">
        <v>230</v>
      </c>
      <c r="D3994" s="42" t="s">
        <v>19</v>
      </c>
      <c r="E3994" s="3">
        <v>2448376.8750000005</v>
      </c>
      <c r="F3994" s="46" t="s">
        <v>6</v>
      </c>
      <c r="G3994" s="46" t="s">
        <v>6</v>
      </c>
      <c r="H3994" s="46" t="s">
        <v>311</v>
      </c>
      <c r="I3994" s="77" t="str">
        <f>IF(OR(F3994="FFIE GRUPO 2",F3994="FFIE GRUPO 7"),"INTERVENTORIA",IF(OR(F3994="CONTRACTUAL",F3994="OTRO SÍ"),VLOOKUP(A3994,CECOS!$A$2:$I$56,9,0),"NO APLICA"))</f>
        <v>OTROS</v>
      </c>
    </row>
    <row r="3995" spans="1:9" x14ac:dyDescent="0.25">
      <c r="A3995" s="40">
        <v>1723</v>
      </c>
      <c r="B3995" s="41">
        <v>43647</v>
      </c>
      <c r="C3995" s="42" t="s">
        <v>230</v>
      </c>
      <c r="D3995" s="42" t="s">
        <v>114</v>
      </c>
      <c r="E3995" s="3">
        <v>6221250</v>
      </c>
      <c r="F3995" s="46" t="s">
        <v>6</v>
      </c>
      <c r="G3995" s="46" t="s">
        <v>6</v>
      </c>
      <c r="H3995" s="46" t="s">
        <v>311</v>
      </c>
      <c r="I3995" s="77" t="str">
        <f>IF(OR(F3995="FFIE GRUPO 2",F3995="FFIE GRUPO 7"),"INTERVENTORIA",IF(OR(F3995="CONTRACTUAL",F3995="OTRO SÍ"),VLOOKUP(A3995,CECOS!$A$2:$I$56,9,0),"NO APLICA"))</f>
        <v>OTROS</v>
      </c>
    </row>
    <row r="3996" spans="1:9" x14ac:dyDescent="0.25">
      <c r="A3996" s="40">
        <v>1723</v>
      </c>
      <c r="B3996" s="41">
        <v>43678</v>
      </c>
      <c r="C3996" s="42" t="s">
        <v>230</v>
      </c>
      <c r="D3996" s="42" t="s">
        <v>110</v>
      </c>
      <c r="E3996" s="3">
        <v>2604656.2500000005</v>
      </c>
      <c r="F3996" s="46" t="s">
        <v>6</v>
      </c>
      <c r="G3996" s="46" t="s">
        <v>6</v>
      </c>
      <c r="H3996" s="46" t="s">
        <v>311</v>
      </c>
      <c r="I3996" s="77" t="str">
        <f>IF(OR(F3996="FFIE GRUPO 2",F3996="FFIE GRUPO 7"),"INTERVENTORIA",IF(OR(F3996="CONTRACTUAL",F3996="OTRO SÍ"),VLOOKUP(A3996,CECOS!$A$2:$I$56,9,0),"NO APLICA"))</f>
        <v>OTROS</v>
      </c>
    </row>
    <row r="3997" spans="1:9" x14ac:dyDescent="0.25">
      <c r="A3997" s="40">
        <v>1723</v>
      </c>
      <c r="B3997" s="41">
        <v>43678</v>
      </c>
      <c r="C3997" s="42" t="s">
        <v>230</v>
      </c>
      <c r="D3997" s="42" t="s">
        <v>5</v>
      </c>
      <c r="E3997" s="3">
        <v>11711424.646482753</v>
      </c>
      <c r="F3997" s="46" t="s">
        <v>6</v>
      </c>
      <c r="G3997" s="46" t="s">
        <v>6</v>
      </c>
      <c r="H3997" s="46" t="s">
        <v>311</v>
      </c>
      <c r="I3997" s="77" t="str">
        <f>IF(OR(F3997="FFIE GRUPO 2",F3997="FFIE GRUPO 7"),"INTERVENTORIA",IF(OR(F3997="CONTRACTUAL",F3997="OTRO SÍ"),VLOOKUP(A3997,CECOS!$A$2:$I$56,9,0),"NO APLICA"))</f>
        <v>OTROS</v>
      </c>
    </row>
    <row r="3998" spans="1:9" x14ac:dyDescent="0.25">
      <c r="A3998" s="40">
        <v>1723</v>
      </c>
      <c r="B3998" s="41">
        <v>43678</v>
      </c>
      <c r="C3998" s="42" t="s">
        <v>230</v>
      </c>
      <c r="D3998" s="42" t="s">
        <v>7</v>
      </c>
      <c r="E3998" s="3">
        <v>11269198.072125001</v>
      </c>
      <c r="F3998" s="46" t="s">
        <v>6</v>
      </c>
      <c r="G3998" s="46" t="s">
        <v>6</v>
      </c>
      <c r="H3998" s="46" t="s">
        <v>311</v>
      </c>
      <c r="I3998" s="77" t="str">
        <f>IF(OR(F3998="FFIE GRUPO 2",F3998="FFIE GRUPO 7"),"INTERVENTORIA",IF(OR(F3998="CONTRACTUAL",F3998="OTRO SÍ"),VLOOKUP(A3998,CECOS!$A$2:$I$56,9,0),"NO APLICA"))</f>
        <v>OTROS</v>
      </c>
    </row>
    <row r="3999" spans="1:9" x14ac:dyDescent="0.25">
      <c r="A3999" s="40">
        <v>1723</v>
      </c>
      <c r="B3999" s="41">
        <v>43678</v>
      </c>
      <c r="C3999" s="42" t="s">
        <v>230</v>
      </c>
      <c r="D3999" s="42" t="s">
        <v>108</v>
      </c>
      <c r="E3999" s="3">
        <v>10418625.000000002</v>
      </c>
      <c r="F3999" s="46" t="s">
        <v>6</v>
      </c>
      <c r="G3999" s="46" t="s">
        <v>6</v>
      </c>
      <c r="H3999" s="46" t="s">
        <v>311</v>
      </c>
      <c r="I3999" s="77" t="str">
        <f>IF(OR(F3999="FFIE GRUPO 2",F3999="FFIE GRUPO 7"),"INTERVENTORIA",IF(OR(F3999="CONTRACTUAL",F3999="OTRO SÍ"),VLOOKUP(A3999,CECOS!$A$2:$I$56,9,0),"NO APLICA"))</f>
        <v>OTROS</v>
      </c>
    </row>
    <row r="4000" spans="1:9" x14ac:dyDescent="0.25">
      <c r="A4000" s="40">
        <v>1723</v>
      </c>
      <c r="B4000" s="41">
        <v>43678</v>
      </c>
      <c r="C4000" s="42" t="s">
        <v>230</v>
      </c>
      <c r="D4000" s="42" t="s">
        <v>83</v>
      </c>
      <c r="E4000" s="3">
        <v>960135.74937000009</v>
      </c>
      <c r="F4000" s="46" t="s">
        <v>6</v>
      </c>
      <c r="G4000" s="46" t="s">
        <v>6</v>
      </c>
      <c r="H4000" s="46" t="s">
        <v>311</v>
      </c>
      <c r="I4000" s="77" t="str">
        <f>IF(OR(F4000="FFIE GRUPO 2",F4000="FFIE GRUPO 7"),"INTERVENTORIA",IF(OR(F4000="CONTRACTUAL",F4000="OTRO SÍ"),VLOOKUP(A4000,CECOS!$A$2:$I$56,9,0),"NO APLICA"))</f>
        <v>OTROS</v>
      </c>
    </row>
    <row r="4001" spans="1:9" x14ac:dyDescent="0.25">
      <c r="A4001" s="40">
        <v>1723</v>
      </c>
      <c r="B4001" s="41">
        <v>43678</v>
      </c>
      <c r="C4001" s="42" t="s">
        <v>230</v>
      </c>
      <c r="D4001" s="42" t="s">
        <v>109</v>
      </c>
      <c r="E4001" s="3">
        <v>887666.85000000009</v>
      </c>
      <c r="F4001" s="46" t="s">
        <v>6</v>
      </c>
      <c r="G4001" s="46" t="s">
        <v>6</v>
      </c>
      <c r="H4001" s="46" t="s">
        <v>311</v>
      </c>
      <c r="I4001" s="77" t="str">
        <f>IF(OR(F4001="FFIE GRUPO 2",F4001="FFIE GRUPO 7"),"INTERVENTORIA",IF(OR(F4001="CONTRACTUAL",F4001="OTRO SÍ"),VLOOKUP(A4001,CECOS!$A$2:$I$56,9,0),"NO APLICA"))</f>
        <v>OTROS</v>
      </c>
    </row>
    <row r="4002" spans="1:9" x14ac:dyDescent="0.25">
      <c r="A4002" s="40">
        <v>1723</v>
      </c>
      <c r="B4002" s="41">
        <v>43678</v>
      </c>
      <c r="C4002" s="42" t="s">
        <v>230</v>
      </c>
      <c r="D4002" s="42" t="s">
        <v>127</v>
      </c>
      <c r="E4002" s="3">
        <v>48600000</v>
      </c>
      <c r="F4002" s="46" t="s">
        <v>6</v>
      </c>
      <c r="G4002" s="46" t="s">
        <v>6</v>
      </c>
      <c r="H4002" s="46" t="s">
        <v>311</v>
      </c>
      <c r="I4002" s="77" t="str">
        <f>IF(OR(F4002="FFIE GRUPO 2",F4002="FFIE GRUPO 7"),"INTERVENTORIA",IF(OR(F4002="CONTRACTUAL",F4002="OTRO SÍ"),VLOOKUP(A4002,CECOS!$A$2:$I$56,9,0),"NO APLICA"))</f>
        <v>OTROS</v>
      </c>
    </row>
    <row r="4003" spans="1:9" x14ac:dyDescent="0.25">
      <c r="A4003" s="40">
        <v>1723</v>
      </c>
      <c r="B4003" s="41">
        <v>43678</v>
      </c>
      <c r="C4003" s="42" t="s">
        <v>230</v>
      </c>
      <c r="D4003" s="42" t="s">
        <v>112</v>
      </c>
      <c r="E4003" s="3">
        <v>3718059.9750000001</v>
      </c>
      <c r="F4003" s="46" t="s">
        <v>6</v>
      </c>
      <c r="G4003" s="46" t="s">
        <v>6</v>
      </c>
      <c r="H4003" s="46" t="s">
        <v>311</v>
      </c>
      <c r="I4003" s="77" t="str">
        <f>IF(OR(F4003="FFIE GRUPO 2",F4003="FFIE GRUPO 7"),"INTERVENTORIA",IF(OR(F4003="CONTRACTUAL",F4003="OTRO SÍ"),VLOOKUP(A4003,CECOS!$A$2:$I$56,9,0),"NO APLICA"))</f>
        <v>OTROS</v>
      </c>
    </row>
    <row r="4004" spans="1:9" x14ac:dyDescent="0.25">
      <c r="A4004" s="40">
        <v>1723</v>
      </c>
      <c r="B4004" s="41">
        <v>43678</v>
      </c>
      <c r="C4004" s="42" t="s">
        <v>230</v>
      </c>
      <c r="D4004" s="42" t="s">
        <v>111</v>
      </c>
      <c r="E4004" s="3">
        <v>3718059.9750000001</v>
      </c>
      <c r="F4004" s="46" t="s">
        <v>6</v>
      </c>
      <c r="G4004" s="46" t="s">
        <v>6</v>
      </c>
      <c r="H4004" s="46" t="s">
        <v>311</v>
      </c>
      <c r="I4004" s="77" t="str">
        <f>IF(OR(F4004="FFIE GRUPO 2",F4004="FFIE GRUPO 7"),"INTERVENTORIA",IF(OR(F4004="CONTRACTUAL",F4004="OTRO SÍ"),VLOOKUP(A4004,CECOS!$A$2:$I$56,9,0),"NO APLICA"))</f>
        <v>OTROS</v>
      </c>
    </row>
    <row r="4005" spans="1:9" x14ac:dyDescent="0.25">
      <c r="A4005" s="40">
        <v>1723</v>
      </c>
      <c r="B4005" s="41">
        <v>43678</v>
      </c>
      <c r="C4005" s="42" t="s">
        <v>230</v>
      </c>
      <c r="D4005" s="42" t="s">
        <v>29</v>
      </c>
      <c r="E4005" s="3">
        <v>4049372.25</v>
      </c>
      <c r="F4005" s="46" t="s">
        <v>6</v>
      </c>
      <c r="G4005" s="46" t="s">
        <v>6</v>
      </c>
      <c r="H4005" s="46" t="s">
        <v>311</v>
      </c>
      <c r="I4005" s="77" t="str">
        <f>IF(OR(F4005="FFIE GRUPO 2",F4005="FFIE GRUPO 7"),"INTERVENTORIA",IF(OR(F4005="CONTRACTUAL",F4005="OTRO SÍ"),VLOOKUP(A4005,CECOS!$A$2:$I$56,9,0),"NO APLICA"))</f>
        <v>OTROS</v>
      </c>
    </row>
    <row r="4006" spans="1:9" x14ac:dyDescent="0.25">
      <c r="A4006" s="40">
        <v>1723</v>
      </c>
      <c r="B4006" s="41">
        <v>43678</v>
      </c>
      <c r="C4006" s="42" t="s">
        <v>230</v>
      </c>
      <c r="D4006" s="42" t="s">
        <v>25</v>
      </c>
      <c r="E4006" s="3">
        <v>8173037.25</v>
      </c>
      <c r="F4006" s="46" t="s">
        <v>6</v>
      </c>
      <c r="G4006" s="46" t="s">
        <v>6</v>
      </c>
      <c r="H4006" s="46" t="s">
        <v>311</v>
      </c>
      <c r="I4006" s="77" t="str">
        <f>IF(OR(F4006="FFIE GRUPO 2",F4006="FFIE GRUPO 7"),"INTERVENTORIA",IF(OR(F4006="CONTRACTUAL",F4006="OTRO SÍ"),VLOOKUP(A4006,CECOS!$A$2:$I$56,9,0),"NO APLICA"))</f>
        <v>OTROS</v>
      </c>
    </row>
    <row r="4007" spans="1:9" x14ac:dyDescent="0.25">
      <c r="A4007" s="40">
        <v>1723</v>
      </c>
      <c r="B4007" s="41">
        <v>43678</v>
      </c>
      <c r="C4007" s="42" t="s">
        <v>230</v>
      </c>
      <c r="D4007" s="42" t="s">
        <v>62</v>
      </c>
      <c r="E4007" s="3">
        <v>4514737.5000000009</v>
      </c>
      <c r="F4007" s="46" t="s">
        <v>6</v>
      </c>
      <c r="G4007" s="46" t="s">
        <v>6</v>
      </c>
      <c r="H4007" s="46" t="s">
        <v>311</v>
      </c>
      <c r="I4007" s="77" t="str">
        <f>IF(OR(F4007="FFIE GRUPO 2",F4007="FFIE GRUPO 7"),"INTERVENTORIA",IF(OR(F4007="CONTRACTUAL",F4007="OTRO SÍ"),VLOOKUP(A4007,CECOS!$A$2:$I$56,9,0),"NO APLICA"))</f>
        <v>OTROS</v>
      </c>
    </row>
    <row r="4008" spans="1:9" x14ac:dyDescent="0.25">
      <c r="A4008" s="40">
        <v>1723</v>
      </c>
      <c r="B4008" s="41">
        <v>43678</v>
      </c>
      <c r="C4008" s="42" t="s">
        <v>230</v>
      </c>
      <c r="D4008" s="42" t="s">
        <v>11</v>
      </c>
      <c r="E4008" s="3">
        <v>5903887.5000000009</v>
      </c>
      <c r="F4008" s="46" t="s">
        <v>6</v>
      </c>
      <c r="G4008" s="46" t="s">
        <v>6</v>
      </c>
      <c r="H4008" s="46" t="s">
        <v>311</v>
      </c>
      <c r="I4008" s="77" t="str">
        <f>IF(OR(F4008="FFIE GRUPO 2",F4008="FFIE GRUPO 7"),"INTERVENTORIA",IF(OR(F4008="CONTRACTUAL",F4008="OTRO SÍ"),VLOOKUP(A4008,CECOS!$A$2:$I$56,9,0),"NO APLICA"))</f>
        <v>OTROS</v>
      </c>
    </row>
    <row r="4009" spans="1:9" x14ac:dyDescent="0.25">
      <c r="A4009" s="40">
        <v>1723</v>
      </c>
      <c r="B4009" s="41">
        <v>43678</v>
      </c>
      <c r="C4009" s="42" t="s">
        <v>230</v>
      </c>
      <c r="D4009" s="42" t="s">
        <v>19</v>
      </c>
      <c r="E4009" s="3">
        <v>2448376.8750000005</v>
      </c>
      <c r="F4009" s="46" t="s">
        <v>6</v>
      </c>
      <c r="G4009" s="46" t="s">
        <v>6</v>
      </c>
      <c r="H4009" s="46" t="s">
        <v>311</v>
      </c>
      <c r="I4009" s="77" t="str">
        <f>IF(OR(F4009="FFIE GRUPO 2",F4009="FFIE GRUPO 7"),"INTERVENTORIA",IF(OR(F4009="CONTRACTUAL",F4009="OTRO SÍ"),VLOOKUP(A4009,CECOS!$A$2:$I$56,9,0),"NO APLICA"))</f>
        <v>OTROS</v>
      </c>
    </row>
    <row r="4010" spans="1:9" x14ac:dyDescent="0.25">
      <c r="A4010" s="40">
        <v>1723</v>
      </c>
      <c r="B4010" s="41">
        <v>43678</v>
      </c>
      <c r="C4010" s="42" t="s">
        <v>230</v>
      </c>
      <c r="D4010" s="42" t="s">
        <v>114</v>
      </c>
      <c r="E4010" s="3">
        <v>6221250</v>
      </c>
      <c r="F4010" s="46" t="s">
        <v>6</v>
      </c>
      <c r="G4010" s="46" t="s">
        <v>6</v>
      </c>
      <c r="H4010" s="46" t="s">
        <v>311</v>
      </c>
      <c r="I4010" s="77" t="str">
        <f>IF(OR(F4010="FFIE GRUPO 2",F4010="FFIE GRUPO 7"),"INTERVENTORIA",IF(OR(F4010="CONTRACTUAL",F4010="OTRO SÍ"),VLOOKUP(A4010,CECOS!$A$2:$I$56,9,0),"NO APLICA"))</f>
        <v>OTROS</v>
      </c>
    </row>
    <row r="4011" spans="1:9" x14ac:dyDescent="0.25">
      <c r="A4011" s="40">
        <v>1723</v>
      </c>
      <c r="B4011" s="41">
        <v>43709</v>
      </c>
      <c r="C4011" s="42" t="s">
        <v>230</v>
      </c>
      <c r="D4011" s="42" t="s">
        <v>110</v>
      </c>
      <c r="E4011" s="3">
        <v>2604656.2500000005</v>
      </c>
      <c r="F4011" s="46" t="s">
        <v>6</v>
      </c>
      <c r="G4011" s="46" t="s">
        <v>6</v>
      </c>
      <c r="H4011" s="46" t="s">
        <v>311</v>
      </c>
      <c r="I4011" s="77" t="str">
        <f>IF(OR(F4011="FFIE GRUPO 2",F4011="FFIE GRUPO 7"),"INTERVENTORIA",IF(OR(F4011="CONTRACTUAL",F4011="OTRO SÍ"),VLOOKUP(A4011,CECOS!$A$2:$I$56,9,0),"NO APLICA"))</f>
        <v>OTROS</v>
      </c>
    </row>
    <row r="4012" spans="1:9" x14ac:dyDescent="0.25">
      <c r="A4012" s="40">
        <v>1723</v>
      </c>
      <c r="B4012" s="41">
        <v>43709</v>
      </c>
      <c r="C4012" s="42" t="s">
        <v>230</v>
      </c>
      <c r="D4012" s="42" t="s">
        <v>5</v>
      </c>
      <c r="E4012" s="3">
        <v>11711424.646482753</v>
      </c>
      <c r="F4012" s="46" t="s">
        <v>6</v>
      </c>
      <c r="G4012" s="46" t="s">
        <v>6</v>
      </c>
      <c r="H4012" s="46" t="s">
        <v>311</v>
      </c>
      <c r="I4012" s="77" t="str">
        <f>IF(OR(F4012="FFIE GRUPO 2",F4012="FFIE GRUPO 7"),"INTERVENTORIA",IF(OR(F4012="CONTRACTUAL",F4012="OTRO SÍ"),VLOOKUP(A4012,CECOS!$A$2:$I$56,9,0),"NO APLICA"))</f>
        <v>OTROS</v>
      </c>
    </row>
    <row r="4013" spans="1:9" x14ac:dyDescent="0.25">
      <c r="A4013" s="40">
        <v>1723</v>
      </c>
      <c r="B4013" s="41">
        <v>43709</v>
      </c>
      <c r="C4013" s="42" t="s">
        <v>230</v>
      </c>
      <c r="D4013" s="42" t="s">
        <v>7</v>
      </c>
      <c r="E4013" s="3">
        <v>11269198.072125001</v>
      </c>
      <c r="F4013" s="46" t="s">
        <v>6</v>
      </c>
      <c r="G4013" s="46" t="s">
        <v>6</v>
      </c>
      <c r="H4013" s="46" t="s">
        <v>311</v>
      </c>
      <c r="I4013" s="77" t="str">
        <f>IF(OR(F4013="FFIE GRUPO 2",F4013="FFIE GRUPO 7"),"INTERVENTORIA",IF(OR(F4013="CONTRACTUAL",F4013="OTRO SÍ"),VLOOKUP(A4013,CECOS!$A$2:$I$56,9,0),"NO APLICA"))</f>
        <v>OTROS</v>
      </c>
    </row>
    <row r="4014" spans="1:9" x14ac:dyDescent="0.25">
      <c r="A4014" s="40">
        <v>1723</v>
      </c>
      <c r="B4014" s="41">
        <v>43709</v>
      </c>
      <c r="C4014" s="42" t="s">
        <v>230</v>
      </c>
      <c r="D4014" s="42" t="s">
        <v>108</v>
      </c>
      <c r="E4014" s="3">
        <v>10418625.000000002</v>
      </c>
      <c r="F4014" s="46" t="s">
        <v>6</v>
      </c>
      <c r="G4014" s="46" t="s">
        <v>6</v>
      </c>
      <c r="H4014" s="46" t="s">
        <v>311</v>
      </c>
      <c r="I4014" s="77" t="str">
        <f>IF(OR(F4014="FFIE GRUPO 2",F4014="FFIE GRUPO 7"),"INTERVENTORIA",IF(OR(F4014="CONTRACTUAL",F4014="OTRO SÍ"),VLOOKUP(A4014,CECOS!$A$2:$I$56,9,0),"NO APLICA"))</f>
        <v>OTROS</v>
      </c>
    </row>
    <row r="4015" spans="1:9" x14ac:dyDescent="0.25">
      <c r="A4015" s="40">
        <v>1723</v>
      </c>
      <c r="B4015" s="41">
        <v>43709</v>
      </c>
      <c r="C4015" s="42" t="s">
        <v>230</v>
      </c>
      <c r="D4015" s="42" t="s">
        <v>83</v>
      </c>
      <c r="E4015" s="3">
        <v>960135.74937000009</v>
      </c>
      <c r="F4015" s="46" t="s">
        <v>6</v>
      </c>
      <c r="G4015" s="46" t="s">
        <v>6</v>
      </c>
      <c r="H4015" s="46" t="s">
        <v>311</v>
      </c>
      <c r="I4015" s="77" t="str">
        <f>IF(OR(F4015="FFIE GRUPO 2",F4015="FFIE GRUPO 7"),"INTERVENTORIA",IF(OR(F4015="CONTRACTUAL",F4015="OTRO SÍ"),VLOOKUP(A4015,CECOS!$A$2:$I$56,9,0),"NO APLICA"))</f>
        <v>OTROS</v>
      </c>
    </row>
    <row r="4016" spans="1:9" x14ac:dyDescent="0.25">
      <c r="A4016" s="40">
        <v>1723</v>
      </c>
      <c r="B4016" s="41">
        <v>43709</v>
      </c>
      <c r="C4016" s="42" t="s">
        <v>230</v>
      </c>
      <c r="D4016" s="42" t="s">
        <v>109</v>
      </c>
      <c r="E4016" s="3">
        <v>887666.85000000009</v>
      </c>
      <c r="F4016" s="46" t="s">
        <v>6</v>
      </c>
      <c r="G4016" s="46" t="s">
        <v>6</v>
      </c>
      <c r="H4016" s="46" t="s">
        <v>311</v>
      </c>
      <c r="I4016" s="77" t="str">
        <f>IF(OR(F4016="FFIE GRUPO 2",F4016="FFIE GRUPO 7"),"INTERVENTORIA",IF(OR(F4016="CONTRACTUAL",F4016="OTRO SÍ"),VLOOKUP(A4016,CECOS!$A$2:$I$56,9,0),"NO APLICA"))</f>
        <v>OTROS</v>
      </c>
    </row>
    <row r="4017" spans="1:9" x14ac:dyDescent="0.25">
      <c r="A4017" s="40">
        <v>1723</v>
      </c>
      <c r="B4017" s="41">
        <v>43709</v>
      </c>
      <c r="C4017" s="42" t="s">
        <v>230</v>
      </c>
      <c r="D4017" s="42" t="s">
        <v>127</v>
      </c>
      <c r="E4017" s="3">
        <v>48600000</v>
      </c>
      <c r="F4017" s="46" t="s">
        <v>6</v>
      </c>
      <c r="G4017" s="46" t="s">
        <v>6</v>
      </c>
      <c r="H4017" s="46" t="s">
        <v>311</v>
      </c>
      <c r="I4017" s="77" t="str">
        <f>IF(OR(F4017="FFIE GRUPO 2",F4017="FFIE GRUPO 7"),"INTERVENTORIA",IF(OR(F4017="CONTRACTUAL",F4017="OTRO SÍ"),VLOOKUP(A4017,CECOS!$A$2:$I$56,9,0),"NO APLICA"))</f>
        <v>OTROS</v>
      </c>
    </row>
    <row r="4018" spans="1:9" x14ac:dyDescent="0.25">
      <c r="A4018" s="40">
        <v>1723</v>
      </c>
      <c r="B4018" s="41">
        <v>43709</v>
      </c>
      <c r="C4018" s="42" t="s">
        <v>230</v>
      </c>
      <c r="D4018" s="42" t="s">
        <v>112</v>
      </c>
      <c r="E4018" s="3">
        <v>3718059.9750000001</v>
      </c>
      <c r="F4018" s="46" t="s">
        <v>6</v>
      </c>
      <c r="G4018" s="46" t="s">
        <v>6</v>
      </c>
      <c r="H4018" s="46" t="s">
        <v>311</v>
      </c>
      <c r="I4018" s="77" t="str">
        <f>IF(OR(F4018="FFIE GRUPO 2",F4018="FFIE GRUPO 7"),"INTERVENTORIA",IF(OR(F4018="CONTRACTUAL",F4018="OTRO SÍ"),VLOOKUP(A4018,CECOS!$A$2:$I$56,9,0),"NO APLICA"))</f>
        <v>OTROS</v>
      </c>
    </row>
    <row r="4019" spans="1:9" x14ac:dyDescent="0.25">
      <c r="A4019" s="40">
        <v>1723</v>
      </c>
      <c r="B4019" s="41">
        <v>43709</v>
      </c>
      <c r="C4019" s="42" t="s">
        <v>230</v>
      </c>
      <c r="D4019" s="42" t="s">
        <v>111</v>
      </c>
      <c r="E4019" s="3">
        <v>3718059.9750000001</v>
      </c>
      <c r="F4019" s="46" t="s">
        <v>6</v>
      </c>
      <c r="G4019" s="46" t="s">
        <v>6</v>
      </c>
      <c r="H4019" s="46" t="s">
        <v>311</v>
      </c>
      <c r="I4019" s="77" t="str">
        <f>IF(OR(F4019="FFIE GRUPO 2",F4019="FFIE GRUPO 7"),"INTERVENTORIA",IF(OR(F4019="CONTRACTUAL",F4019="OTRO SÍ"),VLOOKUP(A4019,CECOS!$A$2:$I$56,9,0),"NO APLICA"))</f>
        <v>OTROS</v>
      </c>
    </row>
    <row r="4020" spans="1:9" x14ac:dyDescent="0.25">
      <c r="A4020" s="40">
        <v>1723</v>
      </c>
      <c r="B4020" s="41">
        <v>43709</v>
      </c>
      <c r="C4020" s="42" t="s">
        <v>230</v>
      </c>
      <c r="D4020" s="42" t="s">
        <v>29</v>
      </c>
      <c r="E4020" s="3">
        <v>4049372.25</v>
      </c>
      <c r="F4020" s="46" t="s">
        <v>6</v>
      </c>
      <c r="G4020" s="46" t="s">
        <v>6</v>
      </c>
      <c r="H4020" s="46" t="s">
        <v>311</v>
      </c>
      <c r="I4020" s="77" t="str">
        <f>IF(OR(F4020="FFIE GRUPO 2",F4020="FFIE GRUPO 7"),"INTERVENTORIA",IF(OR(F4020="CONTRACTUAL",F4020="OTRO SÍ"),VLOOKUP(A4020,CECOS!$A$2:$I$56,9,0),"NO APLICA"))</f>
        <v>OTROS</v>
      </c>
    </row>
    <row r="4021" spans="1:9" x14ac:dyDescent="0.25">
      <c r="A4021" s="40">
        <v>1723</v>
      </c>
      <c r="B4021" s="41">
        <v>43709</v>
      </c>
      <c r="C4021" s="42" t="s">
        <v>230</v>
      </c>
      <c r="D4021" s="42" t="s">
        <v>25</v>
      </c>
      <c r="E4021" s="3">
        <v>8173037.25</v>
      </c>
      <c r="F4021" s="46" t="s">
        <v>6</v>
      </c>
      <c r="G4021" s="46" t="s">
        <v>6</v>
      </c>
      <c r="H4021" s="46" t="s">
        <v>311</v>
      </c>
      <c r="I4021" s="77" t="str">
        <f>IF(OR(F4021="FFIE GRUPO 2",F4021="FFIE GRUPO 7"),"INTERVENTORIA",IF(OR(F4021="CONTRACTUAL",F4021="OTRO SÍ"),VLOOKUP(A4021,CECOS!$A$2:$I$56,9,0),"NO APLICA"))</f>
        <v>OTROS</v>
      </c>
    </row>
    <row r="4022" spans="1:9" x14ac:dyDescent="0.25">
      <c r="A4022" s="40">
        <v>1723</v>
      </c>
      <c r="B4022" s="41">
        <v>43709</v>
      </c>
      <c r="C4022" s="42" t="s">
        <v>230</v>
      </c>
      <c r="D4022" s="42" t="s">
        <v>62</v>
      </c>
      <c r="E4022" s="3">
        <v>4514737.5000000009</v>
      </c>
      <c r="F4022" s="46" t="s">
        <v>6</v>
      </c>
      <c r="G4022" s="46" t="s">
        <v>6</v>
      </c>
      <c r="H4022" s="46" t="s">
        <v>311</v>
      </c>
      <c r="I4022" s="77" t="str">
        <f>IF(OR(F4022="FFIE GRUPO 2",F4022="FFIE GRUPO 7"),"INTERVENTORIA",IF(OR(F4022="CONTRACTUAL",F4022="OTRO SÍ"),VLOOKUP(A4022,CECOS!$A$2:$I$56,9,0),"NO APLICA"))</f>
        <v>OTROS</v>
      </c>
    </row>
    <row r="4023" spans="1:9" x14ac:dyDescent="0.25">
      <c r="A4023" s="40">
        <v>1723</v>
      </c>
      <c r="B4023" s="41">
        <v>43709</v>
      </c>
      <c r="C4023" s="42" t="s">
        <v>230</v>
      </c>
      <c r="D4023" s="42" t="s">
        <v>11</v>
      </c>
      <c r="E4023" s="3">
        <v>5903887.5000000009</v>
      </c>
      <c r="F4023" s="46" t="s">
        <v>6</v>
      </c>
      <c r="G4023" s="46" t="s">
        <v>6</v>
      </c>
      <c r="H4023" s="46" t="s">
        <v>311</v>
      </c>
      <c r="I4023" s="77" t="str">
        <f>IF(OR(F4023="FFIE GRUPO 2",F4023="FFIE GRUPO 7"),"INTERVENTORIA",IF(OR(F4023="CONTRACTUAL",F4023="OTRO SÍ"),VLOOKUP(A4023,CECOS!$A$2:$I$56,9,0),"NO APLICA"))</f>
        <v>OTROS</v>
      </c>
    </row>
    <row r="4024" spans="1:9" x14ac:dyDescent="0.25">
      <c r="A4024" s="40">
        <v>1723</v>
      </c>
      <c r="B4024" s="41">
        <v>43709</v>
      </c>
      <c r="C4024" s="42" t="s">
        <v>230</v>
      </c>
      <c r="D4024" s="42" t="s">
        <v>19</v>
      </c>
      <c r="E4024" s="3">
        <v>2448376.8750000005</v>
      </c>
      <c r="F4024" s="46" t="s">
        <v>6</v>
      </c>
      <c r="G4024" s="46" t="s">
        <v>6</v>
      </c>
      <c r="H4024" s="46" t="s">
        <v>311</v>
      </c>
      <c r="I4024" s="77" t="str">
        <f>IF(OR(F4024="FFIE GRUPO 2",F4024="FFIE GRUPO 7"),"INTERVENTORIA",IF(OR(F4024="CONTRACTUAL",F4024="OTRO SÍ"),VLOOKUP(A4024,CECOS!$A$2:$I$56,9,0),"NO APLICA"))</f>
        <v>OTROS</v>
      </c>
    </row>
    <row r="4025" spans="1:9" x14ac:dyDescent="0.25">
      <c r="A4025" s="40">
        <v>1723</v>
      </c>
      <c r="B4025" s="41">
        <v>43709</v>
      </c>
      <c r="C4025" s="42" t="s">
        <v>230</v>
      </c>
      <c r="D4025" s="42" t="s">
        <v>114</v>
      </c>
      <c r="E4025" s="3">
        <v>6221250</v>
      </c>
      <c r="F4025" s="46" t="s">
        <v>6</v>
      </c>
      <c r="G4025" s="46" t="s">
        <v>6</v>
      </c>
      <c r="H4025" s="46" t="s">
        <v>311</v>
      </c>
      <c r="I4025" s="77" t="str">
        <f>IF(OR(F4025="FFIE GRUPO 2",F4025="FFIE GRUPO 7"),"INTERVENTORIA",IF(OR(F4025="CONTRACTUAL",F4025="OTRO SÍ"),VLOOKUP(A4025,CECOS!$A$2:$I$56,9,0),"NO APLICA"))</f>
        <v>OTROS</v>
      </c>
    </row>
    <row r="4026" spans="1:9" x14ac:dyDescent="0.25">
      <c r="A4026" s="40">
        <v>1723</v>
      </c>
      <c r="B4026" s="41">
        <v>43739</v>
      </c>
      <c r="C4026" s="42" t="s">
        <v>230</v>
      </c>
      <c r="D4026" s="42" t="s">
        <v>110</v>
      </c>
      <c r="E4026" s="3">
        <v>2604656.2500000005</v>
      </c>
      <c r="F4026" s="46" t="s">
        <v>6</v>
      </c>
      <c r="G4026" s="46" t="s">
        <v>6</v>
      </c>
      <c r="H4026" s="46" t="s">
        <v>311</v>
      </c>
      <c r="I4026" s="77" t="str">
        <f>IF(OR(F4026="FFIE GRUPO 2",F4026="FFIE GRUPO 7"),"INTERVENTORIA",IF(OR(F4026="CONTRACTUAL",F4026="OTRO SÍ"),VLOOKUP(A4026,CECOS!$A$2:$I$56,9,0),"NO APLICA"))</f>
        <v>OTROS</v>
      </c>
    </row>
    <row r="4027" spans="1:9" x14ac:dyDescent="0.25">
      <c r="A4027" s="40">
        <v>1723</v>
      </c>
      <c r="B4027" s="41">
        <v>43739</v>
      </c>
      <c r="C4027" s="42" t="s">
        <v>230</v>
      </c>
      <c r="D4027" s="42" t="s">
        <v>5</v>
      </c>
      <c r="E4027" s="3">
        <v>11711424.646482753</v>
      </c>
      <c r="F4027" s="46" t="s">
        <v>6</v>
      </c>
      <c r="G4027" s="46" t="s">
        <v>6</v>
      </c>
      <c r="H4027" s="46" t="s">
        <v>311</v>
      </c>
      <c r="I4027" s="77" t="str">
        <f>IF(OR(F4027="FFIE GRUPO 2",F4027="FFIE GRUPO 7"),"INTERVENTORIA",IF(OR(F4027="CONTRACTUAL",F4027="OTRO SÍ"),VLOOKUP(A4027,CECOS!$A$2:$I$56,9,0),"NO APLICA"))</f>
        <v>OTROS</v>
      </c>
    </row>
    <row r="4028" spans="1:9" x14ac:dyDescent="0.25">
      <c r="A4028" s="40">
        <v>1723</v>
      </c>
      <c r="B4028" s="41">
        <v>43739</v>
      </c>
      <c r="C4028" s="42" t="s">
        <v>230</v>
      </c>
      <c r="D4028" s="42" t="s">
        <v>7</v>
      </c>
      <c r="E4028" s="3">
        <v>11269198.072125001</v>
      </c>
      <c r="F4028" s="46" t="s">
        <v>6</v>
      </c>
      <c r="G4028" s="46" t="s">
        <v>6</v>
      </c>
      <c r="H4028" s="46" t="s">
        <v>311</v>
      </c>
      <c r="I4028" s="77" t="str">
        <f>IF(OR(F4028="FFIE GRUPO 2",F4028="FFIE GRUPO 7"),"INTERVENTORIA",IF(OR(F4028="CONTRACTUAL",F4028="OTRO SÍ"),VLOOKUP(A4028,CECOS!$A$2:$I$56,9,0),"NO APLICA"))</f>
        <v>OTROS</v>
      </c>
    </row>
    <row r="4029" spans="1:9" x14ac:dyDescent="0.25">
      <c r="A4029" s="40">
        <v>1723</v>
      </c>
      <c r="B4029" s="41">
        <v>43739</v>
      </c>
      <c r="C4029" s="42" t="s">
        <v>230</v>
      </c>
      <c r="D4029" s="42" t="s">
        <v>108</v>
      </c>
      <c r="E4029" s="3">
        <v>10418625.000000002</v>
      </c>
      <c r="F4029" s="46" t="s">
        <v>6</v>
      </c>
      <c r="G4029" s="46" t="s">
        <v>6</v>
      </c>
      <c r="H4029" s="46" t="s">
        <v>311</v>
      </c>
      <c r="I4029" s="77" t="str">
        <f>IF(OR(F4029="FFIE GRUPO 2",F4029="FFIE GRUPO 7"),"INTERVENTORIA",IF(OR(F4029="CONTRACTUAL",F4029="OTRO SÍ"),VLOOKUP(A4029,CECOS!$A$2:$I$56,9,0),"NO APLICA"))</f>
        <v>OTROS</v>
      </c>
    </row>
    <row r="4030" spans="1:9" x14ac:dyDescent="0.25">
      <c r="A4030" s="40">
        <v>1723</v>
      </c>
      <c r="B4030" s="41">
        <v>43739</v>
      </c>
      <c r="C4030" s="42" t="s">
        <v>230</v>
      </c>
      <c r="D4030" s="42" t="s">
        <v>83</v>
      </c>
      <c r="E4030" s="3">
        <v>960135.74937000009</v>
      </c>
      <c r="F4030" s="46" t="s">
        <v>6</v>
      </c>
      <c r="G4030" s="46" t="s">
        <v>6</v>
      </c>
      <c r="H4030" s="46" t="s">
        <v>311</v>
      </c>
      <c r="I4030" s="77" t="str">
        <f>IF(OR(F4030="FFIE GRUPO 2",F4030="FFIE GRUPO 7"),"INTERVENTORIA",IF(OR(F4030="CONTRACTUAL",F4030="OTRO SÍ"),VLOOKUP(A4030,CECOS!$A$2:$I$56,9,0),"NO APLICA"))</f>
        <v>OTROS</v>
      </c>
    </row>
    <row r="4031" spans="1:9" x14ac:dyDescent="0.25">
      <c r="A4031" s="40">
        <v>1723</v>
      </c>
      <c r="B4031" s="41">
        <v>43739</v>
      </c>
      <c r="C4031" s="42" t="s">
        <v>230</v>
      </c>
      <c r="D4031" s="42" t="s">
        <v>109</v>
      </c>
      <c r="E4031" s="3">
        <v>887666.85000000009</v>
      </c>
      <c r="F4031" s="46" t="s">
        <v>6</v>
      </c>
      <c r="G4031" s="46" t="s">
        <v>6</v>
      </c>
      <c r="H4031" t="s">
        <v>311</v>
      </c>
      <c r="I4031" s="77" t="str">
        <f>IF(OR(F4031="FFIE GRUPO 2",F4031="FFIE GRUPO 7"),"INTERVENTORIA",IF(OR(F4031="CONTRACTUAL",F4031="OTRO SÍ"),VLOOKUP(A4031,CECOS!$A$2:$I$56,9,0),"NO APLICA"))</f>
        <v>OTROS</v>
      </c>
    </row>
    <row r="4032" spans="1:9" x14ac:dyDescent="0.25">
      <c r="A4032" s="40">
        <v>1723</v>
      </c>
      <c r="B4032" s="41">
        <v>43739</v>
      </c>
      <c r="C4032" s="42" t="s">
        <v>230</v>
      </c>
      <c r="D4032" s="42" t="s">
        <v>127</v>
      </c>
      <c r="E4032" s="3">
        <v>48600000</v>
      </c>
      <c r="F4032" s="1" t="s">
        <v>134</v>
      </c>
      <c r="G4032" s="1" t="s">
        <v>134</v>
      </c>
      <c r="I4032" s="77" t="str">
        <f>IF(OR(F4032="FFIE GRUPO 2",F4032="FFIE GRUPO 7"),"INTERVENTORIA",IF(OR(F4032="CONTRACTUAL",F4032="OTRO SÍ"),VLOOKUP(A4032,CECOS!$A$2:$I$56,9,0),"NO APLICA"))</f>
        <v>OTROS</v>
      </c>
    </row>
    <row r="4033" spans="1:9" x14ac:dyDescent="0.25">
      <c r="A4033" s="40">
        <v>1723</v>
      </c>
      <c r="B4033" s="41">
        <v>43739</v>
      </c>
      <c r="C4033" s="42" t="s">
        <v>230</v>
      </c>
      <c r="D4033" s="42" t="s">
        <v>112</v>
      </c>
      <c r="E4033" s="3">
        <v>3718059.9750000001</v>
      </c>
      <c r="F4033" s="1" t="s">
        <v>134</v>
      </c>
      <c r="G4033" s="1" t="s">
        <v>134</v>
      </c>
      <c r="I4033" s="77" t="str">
        <f>IF(OR(F4033="FFIE GRUPO 2",F4033="FFIE GRUPO 7"),"INTERVENTORIA",IF(OR(F4033="CONTRACTUAL",F4033="OTRO SÍ"),VLOOKUP(A4033,CECOS!$A$2:$I$56,9,0),"NO APLICA"))</f>
        <v>OTROS</v>
      </c>
    </row>
    <row r="4034" spans="1:9" x14ac:dyDescent="0.25">
      <c r="A4034" s="40">
        <v>1723</v>
      </c>
      <c r="B4034" s="41">
        <v>43739</v>
      </c>
      <c r="C4034" s="42" t="s">
        <v>230</v>
      </c>
      <c r="D4034" s="42" t="s">
        <v>111</v>
      </c>
      <c r="E4034" s="3">
        <v>3718059.9750000001</v>
      </c>
      <c r="F4034" s="1" t="s">
        <v>134</v>
      </c>
      <c r="G4034" s="1" t="s">
        <v>134</v>
      </c>
      <c r="I4034" s="77" t="str">
        <f>IF(OR(F4034="FFIE GRUPO 2",F4034="FFIE GRUPO 7"),"INTERVENTORIA",IF(OR(F4034="CONTRACTUAL",F4034="OTRO SÍ"),VLOOKUP(A4034,CECOS!$A$2:$I$56,9,0),"NO APLICA"))</f>
        <v>OTROS</v>
      </c>
    </row>
    <row r="4035" spans="1:9" x14ac:dyDescent="0.25">
      <c r="A4035" s="40">
        <v>1723</v>
      </c>
      <c r="B4035" s="41">
        <v>43739</v>
      </c>
      <c r="C4035" s="42" t="s">
        <v>230</v>
      </c>
      <c r="D4035" s="42" t="s">
        <v>29</v>
      </c>
      <c r="E4035" s="3">
        <v>4049372.25</v>
      </c>
      <c r="F4035" s="1" t="s">
        <v>134</v>
      </c>
      <c r="G4035" s="1" t="s">
        <v>134</v>
      </c>
      <c r="I4035" s="77" t="str">
        <f>IF(OR(F4035="FFIE GRUPO 2",F4035="FFIE GRUPO 7"),"INTERVENTORIA",IF(OR(F4035="CONTRACTUAL",F4035="OTRO SÍ"),VLOOKUP(A4035,CECOS!$A$2:$I$56,9,0),"NO APLICA"))</f>
        <v>OTROS</v>
      </c>
    </row>
    <row r="4036" spans="1:9" x14ac:dyDescent="0.25">
      <c r="A4036" s="40">
        <v>1723</v>
      </c>
      <c r="B4036" s="41">
        <v>43739</v>
      </c>
      <c r="C4036" s="42" t="s">
        <v>230</v>
      </c>
      <c r="D4036" s="42" t="s">
        <v>25</v>
      </c>
      <c r="E4036" s="3">
        <v>8173037.25</v>
      </c>
      <c r="F4036" s="1" t="s">
        <v>134</v>
      </c>
      <c r="G4036" s="1" t="s">
        <v>134</v>
      </c>
      <c r="I4036" s="77" t="str">
        <f>IF(OR(F4036="FFIE GRUPO 2",F4036="FFIE GRUPO 7"),"INTERVENTORIA",IF(OR(F4036="CONTRACTUAL",F4036="OTRO SÍ"),VLOOKUP(A4036,CECOS!$A$2:$I$56,9,0),"NO APLICA"))</f>
        <v>OTROS</v>
      </c>
    </row>
    <row r="4037" spans="1:9" x14ac:dyDescent="0.25">
      <c r="A4037" s="40">
        <v>1723</v>
      </c>
      <c r="B4037" s="41">
        <v>43739</v>
      </c>
      <c r="C4037" s="42" t="s">
        <v>230</v>
      </c>
      <c r="D4037" s="42" t="s">
        <v>62</v>
      </c>
      <c r="E4037" s="3">
        <v>4514737.5000000009</v>
      </c>
      <c r="F4037" s="1" t="s">
        <v>134</v>
      </c>
      <c r="G4037" s="1" t="s">
        <v>134</v>
      </c>
      <c r="I4037" s="77" t="str">
        <f>IF(OR(F4037="FFIE GRUPO 2",F4037="FFIE GRUPO 7"),"INTERVENTORIA",IF(OR(F4037="CONTRACTUAL",F4037="OTRO SÍ"),VLOOKUP(A4037,CECOS!$A$2:$I$56,9,0),"NO APLICA"))</f>
        <v>OTROS</v>
      </c>
    </row>
    <row r="4038" spans="1:9" x14ac:dyDescent="0.25">
      <c r="A4038" s="40">
        <v>1723</v>
      </c>
      <c r="B4038" s="41">
        <v>43739</v>
      </c>
      <c r="C4038" s="42" t="s">
        <v>230</v>
      </c>
      <c r="D4038" s="42" t="s">
        <v>11</v>
      </c>
      <c r="E4038" s="3">
        <v>5903887.5000000009</v>
      </c>
      <c r="F4038" s="1" t="s">
        <v>134</v>
      </c>
      <c r="G4038" s="1" t="s">
        <v>134</v>
      </c>
      <c r="I4038" s="77" t="str">
        <f>IF(OR(F4038="FFIE GRUPO 2",F4038="FFIE GRUPO 7"),"INTERVENTORIA",IF(OR(F4038="CONTRACTUAL",F4038="OTRO SÍ"),VLOOKUP(A4038,CECOS!$A$2:$I$56,9,0),"NO APLICA"))</f>
        <v>OTROS</v>
      </c>
    </row>
    <row r="4039" spans="1:9" x14ac:dyDescent="0.25">
      <c r="A4039" s="40">
        <v>1723</v>
      </c>
      <c r="B4039" s="41">
        <v>43739</v>
      </c>
      <c r="C4039" s="42" t="s">
        <v>230</v>
      </c>
      <c r="D4039" s="42" t="s">
        <v>19</v>
      </c>
      <c r="E4039" s="3">
        <v>2448376.8750000005</v>
      </c>
      <c r="F4039" s="1" t="s">
        <v>134</v>
      </c>
      <c r="G4039" s="1" t="s">
        <v>134</v>
      </c>
      <c r="I4039" s="77" t="str">
        <f>IF(OR(F4039="FFIE GRUPO 2",F4039="FFIE GRUPO 7"),"INTERVENTORIA",IF(OR(F4039="CONTRACTUAL",F4039="OTRO SÍ"),VLOOKUP(A4039,CECOS!$A$2:$I$56,9,0),"NO APLICA"))</f>
        <v>OTROS</v>
      </c>
    </row>
    <row r="4040" spans="1:9" x14ac:dyDescent="0.25">
      <c r="A4040" s="40">
        <v>1723</v>
      </c>
      <c r="B4040" s="41">
        <v>43739</v>
      </c>
      <c r="C4040" s="42" t="s">
        <v>230</v>
      </c>
      <c r="D4040" s="42" t="s">
        <v>114</v>
      </c>
      <c r="E4040" s="3">
        <v>6221250</v>
      </c>
      <c r="F4040" s="1" t="s">
        <v>134</v>
      </c>
      <c r="G4040" s="1" t="s">
        <v>134</v>
      </c>
      <c r="I4040" s="77" t="str">
        <f>IF(OR(F4040="FFIE GRUPO 2",F4040="FFIE GRUPO 7"),"INTERVENTORIA",IF(OR(F4040="CONTRACTUAL",F4040="OTRO SÍ"),VLOOKUP(A4040,CECOS!$A$2:$I$56,9,0),"NO APLICA"))</f>
        <v>OTROS</v>
      </c>
    </row>
    <row r="4041" spans="1:9" x14ac:dyDescent="0.25">
      <c r="A4041" s="40">
        <v>1723</v>
      </c>
      <c r="B4041" s="41">
        <v>43770</v>
      </c>
      <c r="C4041" s="42" t="s">
        <v>230</v>
      </c>
      <c r="D4041" s="42" t="s">
        <v>110</v>
      </c>
      <c r="E4041" s="3">
        <v>2604656.2500000005</v>
      </c>
      <c r="F4041" s="1" t="s">
        <v>134</v>
      </c>
      <c r="G4041" s="1" t="s">
        <v>134</v>
      </c>
      <c r="I4041" s="77" t="str">
        <f>IF(OR(F4041="FFIE GRUPO 2",F4041="FFIE GRUPO 7"),"INTERVENTORIA",IF(OR(F4041="CONTRACTUAL",F4041="OTRO SÍ"),VLOOKUP(A4041,CECOS!$A$2:$I$56,9,0),"NO APLICA"))</f>
        <v>OTROS</v>
      </c>
    </row>
    <row r="4042" spans="1:9" x14ac:dyDescent="0.25">
      <c r="A4042" s="40">
        <v>1723</v>
      </c>
      <c r="B4042" s="41">
        <v>43770</v>
      </c>
      <c r="C4042" s="42" t="s">
        <v>230</v>
      </c>
      <c r="D4042" s="42" t="s">
        <v>5</v>
      </c>
      <c r="E4042" s="3">
        <v>11711424.646482753</v>
      </c>
      <c r="F4042" s="1" t="s">
        <v>134</v>
      </c>
      <c r="G4042" s="1" t="s">
        <v>134</v>
      </c>
      <c r="I4042" s="77" t="str">
        <f>IF(OR(F4042="FFIE GRUPO 2",F4042="FFIE GRUPO 7"),"INTERVENTORIA",IF(OR(F4042="CONTRACTUAL",F4042="OTRO SÍ"),VLOOKUP(A4042,CECOS!$A$2:$I$56,9,0),"NO APLICA"))</f>
        <v>OTROS</v>
      </c>
    </row>
    <row r="4043" spans="1:9" x14ac:dyDescent="0.25">
      <c r="A4043" s="40">
        <v>1723</v>
      </c>
      <c r="B4043" s="41">
        <v>43770</v>
      </c>
      <c r="C4043" s="42" t="s">
        <v>230</v>
      </c>
      <c r="D4043" s="42" t="s">
        <v>7</v>
      </c>
      <c r="E4043" s="3">
        <v>11269198.072125001</v>
      </c>
      <c r="F4043" s="1" t="s">
        <v>134</v>
      </c>
      <c r="G4043" s="1" t="s">
        <v>134</v>
      </c>
      <c r="I4043" s="77" t="str">
        <f>IF(OR(F4043="FFIE GRUPO 2",F4043="FFIE GRUPO 7"),"INTERVENTORIA",IF(OR(F4043="CONTRACTUAL",F4043="OTRO SÍ"),VLOOKUP(A4043,CECOS!$A$2:$I$56,9,0),"NO APLICA"))</f>
        <v>OTROS</v>
      </c>
    </row>
    <row r="4044" spans="1:9" x14ac:dyDescent="0.25">
      <c r="A4044" s="40">
        <v>1723</v>
      </c>
      <c r="B4044" s="41">
        <v>43770</v>
      </c>
      <c r="C4044" s="42" t="s">
        <v>230</v>
      </c>
      <c r="D4044" s="42" t="s">
        <v>108</v>
      </c>
      <c r="E4044" s="3">
        <v>10418625.000000002</v>
      </c>
      <c r="F4044" s="1" t="s">
        <v>134</v>
      </c>
      <c r="G4044" s="1" t="s">
        <v>134</v>
      </c>
      <c r="I4044" s="77" t="str">
        <f>IF(OR(F4044="FFIE GRUPO 2",F4044="FFIE GRUPO 7"),"INTERVENTORIA",IF(OR(F4044="CONTRACTUAL",F4044="OTRO SÍ"),VLOOKUP(A4044,CECOS!$A$2:$I$56,9,0),"NO APLICA"))</f>
        <v>OTROS</v>
      </c>
    </row>
    <row r="4045" spans="1:9" x14ac:dyDescent="0.25">
      <c r="A4045" s="40">
        <v>1723</v>
      </c>
      <c r="B4045" s="41">
        <v>43770</v>
      </c>
      <c r="C4045" s="42" t="s">
        <v>230</v>
      </c>
      <c r="D4045" s="42" t="s">
        <v>83</v>
      </c>
      <c r="E4045" s="3">
        <v>960135.74937000009</v>
      </c>
      <c r="F4045" s="1" t="s">
        <v>134</v>
      </c>
      <c r="G4045" s="1" t="s">
        <v>134</v>
      </c>
      <c r="I4045" s="77" t="str">
        <f>IF(OR(F4045="FFIE GRUPO 2",F4045="FFIE GRUPO 7"),"INTERVENTORIA",IF(OR(F4045="CONTRACTUAL",F4045="OTRO SÍ"),VLOOKUP(A4045,CECOS!$A$2:$I$56,9,0),"NO APLICA"))</f>
        <v>OTROS</v>
      </c>
    </row>
    <row r="4046" spans="1:9" x14ac:dyDescent="0.25">
      <c r="A4046" s="40">
        <v>1723</v>
      </c>
      <c r="B4046" s="41">
        <v>43770</v>
      </c>
      <c r="C4046" s="42" t="s">
        <v>230</v>
      </c>
      <c r="D4046" s="42" t="s">
        <v>109</v>
      </c>
      <c r="E4046" s="3">
        <v>887666.85000000009</v>
      </c>
      <c r="F4046" s="1" t="s">
        <v>134</v>
      </c>
      <c r="G4046" s="1" t="s">
        <v>134</v>
      </c>
      <c r="I4046" s="77" t="str">
        <f>IF(OR(F4046="FFIE GRUPO 2",F4046="FFIE GRUPO 7"),"INTERVENTORIA",IF(OR(F4046="CONTRACTUAL",F4046="OTRO SÍ"),VLOOKUP(A4046,CECOS!$A$2:$I$56,9,0),"NO APLICA"))</f>
        <v>OTROS</v>
      </c>
    </row>
    <row r="4047" spans="1:9" x14ac:dyDescent="0.25">
      <c r="A4047" s="40">
        <v>1723</v>
      </c>
      <c r="B4047" s="41">
        <v>43770</v>
      </c>
      <c r="C4047" s="42" t="s">
        <v>230</v>
      </c>
      <c r="D4047" s="42" t="s">
        <v>127</v>
      </c>
      <c r="E4047" s="3">
        <v>48600000</v>
      </c>
      <c r="F4047" s="1" t="s">
        <v>134</v>
      </c>
      <c r="G4047" s="1" t="s">
        <v>134</v>
      </c>
      <c r="I4047" s="77" t="str">
        <f>IF(OR(F4047="FFIE GRUPO 2",F4047="FFIE GRUPO 7"),"INTERVENTORIA",IF(OR(F4047="CONTRACTUAL",F4047="OTRO SÍ"),VLOOKUP(A4047,CECOS!$A$2:$I$56,9,0),"NO APLICA"))</f>
        <v>OTROS</v>
      </c>
    </row>
    <row r="4048" spans="1:9" x14ac:dyDescent="0.25">
      <c r="A4048" s="40">
        <v>1723</v>
      </c>
      <c r="B4048" s="41">
        <v>43770</v>
      </c>
      <c r="C4048" s="42" t="s">
        <v>230</v>
      </c>
      <c r="D4048" s="42" t="s">
        <v>112</v>
      </c>
      <c r="E4048" s="3">
        <v>3718059.9750000001</v>
      </c>
      <c r="F4048" s="1" t="s">
        <v>134</v>
      </c>
      <c r="G4048" s="1" t="s">
        <v>134</v>
      </c>
      <c r="I4048" s="77" t="str">
        <f>IF(OR(F4048="FFIE GRUPO 2",F4048="FFIE GRUPO 7"),"INTERVENTORIA",IF(OR(F4048="CONTRACTUAL",F4048="OTRO SÍ"),VLOOKUP(A4048,CECOS!$A$2:$I$56,9,0),"NO APLICA"))</f>
        <v>OTROS</v>
      </c>
    </row>
    <row r="4049" spans="1:9" x14ac:dyDescent="0.25">
      <c r="A4049" s="40">
        <v>1723</v>
      </c>
      <c r="B4049" s="41">
        <v>43770</v>
      </c>
      <c r="C4049" s="42" t="s">
        <v>230</v>
      </c>
      <c r="D4049" s="42" t="s">
        <v>111</v>
      </c>
      <c r="E4049" s="3">
        <v>3718059.9750000001</v>
      </c>
      <c r="F4049" s="1" t="s">
        <v>134</v>
      </c>
      <c r="G4049" s="1" t="s">
        <v>134</v>
      </c>
      <c r="I4049" s="77" t="str">
        <f>IF(OR(F4049="FFIE GRUPO 2",F4049="FFIE GRUPO 7"),"INTERVENTORIA",IF(OR(F4049="CONTRACTUAL",F4049="OTRO SÍ"),VLOOKUP(A4049,CECOS!$A$2:$I$56,9,0),"NO APLICA"))</f>
        <v>OTROS</v>
      </c>
    </row>
    <row r="4050" spans="1:9" x14ac:dyDescent="0.25">
      <c r="A4050" s="40">
        <v>1723</v>
      </c>
      <c r="B4050" s="41">
        <v>43770</v>
      </c>
      <c r="C4050" s="42" t="s">
        <v>230</v>
      </c>
      <c r="D4050" s="42" t="s">
        <v>29</v>
      </c>
      <c r="E4050" s="3">
        <v>4049372.25</v>
      </c>
      <c r="F4050" s="1" t="s">
        <v>134</v>
      </c>
      <c r="G4050" s="1" t="s">
        <v>134</v>
      </c>
      <c r="I4050" s="77" t="str">
        <f>IF(OR(F4050="FFIE GRUPO 2",F4050="FFIE GRUPO 7"),"INTERVENTORIA",IF(OR(F4050="CONTRACTUAL",F4050="OTRO SÍ"),VLOOKUP(A4050,CECOS!$A$2:$I$56,9,0),"NO APLICA"))</f>
        <v>OTROS</v>
      </c>
    </row>
    <row r="4051" spans="1:9" x14ac:dyDescent="0.25">
      <c r="A4051" s="40">
        <v>1723</v>
      </c>
      <c r="B4051" s="41">
        <v>43770</v>
      </c>
      <c r="C4051" s="42" t="s">
        <v>230</v>
      </c>
      <c r="D4051" s="42" t="s">
        <v>25</v>
      </c>
      <c r="E4051" s="3">
        <v>8173037.25</v>
      </c>
      <c r="F4051" s="1" t="s">
        <v>134</v>
      </c>
      <c r="G4051" s="1" t="s">
        <v>134</v>
      </c>
      <c r="I4051" s="77" t="str">
        <f>IF(OR(F4051="FFIE GRUPO 2",F4051="FFIE GRUPO 7"),"INTERVENTORIA",IF(OR(F4051="CONTRACTUAL",F4051="OTRO SÍ"),VLOOKUP(A4051,CECOS!$A$2:$I$56,9,0),"NO APLICA"))</f>
        <v>OTROS</v>
      </c>
    </row>
    <row r="4052" spans="1:9" x14ac:dyDescent="0.25">
      <c r="A4052" s="40">
        <v>1723</v>
      </c>
      <c r="B4052" s="41">
        <v>43770</v>
      </c>
      <c r="C4052" s="42" t="s">
        <v>230</v>
      </c>
      <c r="D4052" s="42" t="s">
        <v>62</v>
      </c>
      <c r="E4052" s="3">
        <v>4514737.5000000009</v>
      </c>
      <c r="F4052" s="1" t="s">
        <v>134</v>
      </c>
      <c r="G4052" s="1" t="s">
        <v>134</v>
      </c>
      <c r="I4052" s="77" t="str">
        <f>IF(OR(F4052="FFIE GRUPO 2",F4052="FFIE GRUPO 7"),"INTERVENTORIA",IF(OR(F4052="CONTRACTUAL",F4052="OTRO SÍ"),VLOOKUP(A4052,CECOS!$A$2:$I$56,9,0),"NO APLICA"))</f>
        <v>OTROS</v>
      </c>
    </row>
    <row r="4053" spans="1:9" x14ac:dyDescent="0.25">
      <c r="A4053" s="40">
        <v>1723</v>
      </c>
      <c r="B4053" s="41">
        <v>43770</v>
      </c>
      <c r="C4053" s="42" t="s">
        <v>230</v>
      </c>
      <c r="D4053" s="42" t="s">
        <v>11</v>
      </c>
      <c r="E4053" s="3">
        <v>5903887.5000000009</v>
      </c>
      <c r="F4053" s="1" t="s">
        <v>134</v>
      </c>
      <c r="G4053" s="1" t="s">
        <v>134</v>
      </c>
      <c r="I4053" s="77" t="str">
        <f>IF(OR(F4053="FFIE GRUPO 2",F4053="FFIE GRUPO 7"),"INTERVENTORIA",IF(OR(F4053="CONTRACTUAL",F4053="OTRO SÍ"),VLOOKUP(A4053,CECOS!$A$2:$I$56,9,0),"NO APLICA"))</f>
        <v>OTROS</v>
      </c>
    </row>
    <row r="4054" spans="1:9" x14ac:dyDescent="0.25">
      <c r="A4054" s="40">
        <v>1723</v>
      </c>
      <c r="B4054" s="41">
        <v>43770</v>
      </c>
      <c r="C4054" s="42" t="s">
        <v>230</v>
      </c>
      <c r="D4054" s="42" t="s">
        <v>19</v>
      </c>
      <c r="E4054" s="3">
        <v>2448376.8750000005</v>
      </c>
      <c r="F4054" s="1" t="s">
        <v>134</v>
      </c>
      <c r="G4054" s="1" t="s">
        <v>134</v>
      </c>
      <c r="I4054" s="77" t="str">
        <f>IF(OR(F4054="FFIE GRUPO 2",F4054="FFIE GRUPO 7"),"INTERVENTORIA",IF(OR(F4054="CONTRACTUAL",F4054="OTRO SÍ"),VLOOKUP(A4054,CECOS!$A$2:$I$56,9,0),"NO APLICA"))</f>
        <v>OTROS</v>
      </c>
    </row>
    <row r="4055" spans="1:9" x14ac:dyDescent="0.25">
      <c r="A4055" s="40">
        <v>1723</v>
      </c>
      <c r="B4055" s="41">
        <v>43770</v>
      </c>
      <c r="C4055" s="42" t="s">
        <v>230</v>
      </c>
      <c r="D4055" s="42" t="s">
        <v>114</v>
      </c>
      <c r="E4055" s="3">
        <v>6221250</v>
      </c>
      <c r="F4055" s="1" t="s">
        <v>134</v>
      </c>
      <c r="G4055" s="1" t="s">
        <v>134</v>
      </c>
      <c r="I4055" s="77" t="str">
        <f>IF(OR(F4055="FFIE GRUPO 2",F4055="FFIE GRUPO 7"),"INTERVENTORIA",IF(OR(F4055="CONTRACTUAL",F4055="OTRO SÍ"),VLOOKUP(A4055,CECOS!$A$2:$I$56,9,0),"NO APLICA"))</f>
        <v>OTROS</v>
      </c>
    </row>
    <row r="4056" spans="1:9" x14ac:dyDescent="0.25">
      <c r="A4056" s="40">
        <v>1734</v>
      </c>
      <c r="B4056" s="41">
        <v>43466</v>
      </c>
      <c r="C4056" s="42" t="s">
        <v>230</v>
      </c>
      <c r="D4056" s="42" t="s">
        <v>119</v>
      </c>
      <c r="E4056" s="3">
        <v>0</v>
      </c>
      <c r="F4056" s="1" t="s">
        <v>134</v>
      </c>
      <c r="G4056" s="1" t="s">
        <v>134</v>
      </c>
      <c r="I4056" s="77" t="str">
        <f>IF(OR(F4056="FFIE GRUPO 2",F4056="FFIE GRUPO 7"),"INTERVENTORIA",IF(OR(F4056="CONTRACTUAL",F4056="OTRO SÍ"),VLOOKUP(A4056,CECOS!$A$2:$I$56,9,0),"NO APLICA"))</f>
        <v>INTERVENTORIA</v>
      </c>
    </row>
    <row r="4057" spans="1:9" x14ac:dyDescent="0.25">
      <c r="A4057" s="40">
        <v>1734</v>
      </c>
      <c r="B4057" s="41">
        <v>43466</v>
      </c>
      <c r="C4057" s="42" t="s">
        <v>230</v>
      </c>
      <c r="D4057" s="42" t="s">
        <v>120</v>
      </c>
      <c r="E4057" s="3">
        <v>0</v>
      </c>
      <c r="F4057" s="1" t="s">
        <v>134</v>
      </c>
      <c r="G4057" s="1" t="s">
        <v>134</v>
      </c>
      <c r="I4057" s="77" t="str">
        <f>IF(OR(F4057="FFIE GRUPO 2",F4057="FFIE GRUPO 7"),"INTERVENTORIA",IF(OR(F4057="CONTRACTUAL",F4057="OTRO SÍ"),VLOOKUP(A4057,CECOS!$A$2:$I$56,9,0),"NO APLICA"))</f>
        <v>INTERVENTORIA</v>
      </c>
    </row>
    <row r="4058" spans="1:9" x14ac:dyDescent="0.25">
      <c r="A4058" s="40">
        <v>1734</v>
      </c>
      <c r="B4058" s="41">
        <v>43466</v>
      </c>
      <c r="C4058" s="42" t="s">
        <v>230</v>
      </c>
      <c r="D4058" s="42" t="s">
        <v>5</v>
      </c>
      <c r="E4058" s="3">
        <v>0</v>
      </c>
      <c r="F4058" s="1" t="s">
        <v>134</v>
      </c>
      <c r="G4058" s="1" t="s">
        <v>134</v>
      </c>
      <c r="I4058" s="77" t="str">
        <f>IF(OR(F4058="FFIE GRUPO 2",F4058="FFIE GRUPO 7"),"INTERVENTORIA",IF(OR(F4058="CONTRACTUAL",F4058="OTRO SÍ"),VLOOKUP(A4058,CECOS!$A$2:$I$56,9,0),"NO APLICA"))</f>
        <v>INTERVENTORIA</v>
      </c>
    </row>
    <row r="4059" spans="1:9" x14ac:dyDescent="0.25">
      <c r="A4059" s="40">
        <v>1734</v>
      </c>
      <c r="B4059" s="41">
        <v>43466</v>
      </c>
      <c r="C4059" s="42" t="s">
        <v>230</v>
      </c>
      <c r="D4059" s="42" t="s">
        <v>7</v>
      </c>
      <c r="E4059" s="3">
        <v>0</v>
      </c>
      <c r="F4059" s="1" t="s">
        <v>134</v>
      </c>
      <c r="G4059" s="1" t="s">
        <v>134</v>
      </c>
      <c r="I4059" s="77" t="str">
        <f>IF(OR(F4059="FFIE GRUPO 2",F4059="FFIE GRUPO 7"),"INTERVENTORIA",IF(OR(F4059="CONTRACTUAL",F4059="OTRO SÍ"),VLOOKUP(A4059,CECOS!$A$2:$I$56,9,0),"NO APLICA"))</f>
        <v>INTERVENTORIA</v>
      </c>
    </row>
    <row r="4060" spans="1:9" x14ac:dyDescent="0.25">
      <c r="A4060" s="40">
        <v>1734</v>
      </c>
      <c r="B4060" s="41">
        <v>43466</v>
      </c>
      <c r="C4060" s="42" t="s">
        <v>230</v>
      </c>
      <c r="D4060" s="42" t="s">
        <v>127</v>
      </c>
      <c r="E4060" s="3">
        <v>0</v>
      </c>
      <c r="F4060" s="1" t="s">
        <v>134</v>
      </c>
      <c r="G4060" s="1" t="s">
        <v>134</v>
      </c>
      <c r="I4060" s="77" t="str">
        <f>IF(OR(F4060="FFIE GRUPO 2",F4060="FFIE GRUPO 7"),"INTERVENTORIA",IF(OR(F4060="CONTRACTUAL",F4060="OTRO SÍ"),VLOOKUP(A4060,CECOS!$A$2:$I$56,9,0),"NO APLICA"))</f>
        <v>INTERVENTORIA</v>
      </c>
    </row>
    <row r="4061" spans="1:9" x14ac:dyDescent="0.25">
      <c r="A4061" s="40">
        <v>1734</v>
      </c>
      <c r="B4061" s="41">
        <v>43466</v>
      </c>
      <c r="C4061" s="42" t="s">
        <v>230</v>
      </c>
      <c r="D4061" s="42" t="s">
        <v>8</v>
      </c>
      <c r="E4061" s="3">
        <v>0</v>
      </c>
      <c r="F4061" s="1" t="s">
        <v>134</v>
      </c>
      <c r="G4061" s="1" t="s">
        <v>134</v>
      </c>
      <c r="I4061" s="77" t="str">
        <f>IF(OR(F4061="FFIE GRUPO 2",F4061="FFIE GRUPO 7"),"INTERVENTORIA",IF(OR(F4061="CONTRACTUAL",F4061="OTRO SÍ"),VLOOKUP(A4061,CECOS!$A$2:$I$56,9,0),"NO APLICA"))</f>
        <v>INTERVENTORIA</v>
      </c>
    </row>
    <row r="4062" spans="1:9" x14ac:dyDescent="0.25">
      <c r="A4062" s="40">
        <v>1734</v>
      </c>
      <c r="B4062" s="41">
        <v>43466</v>
      </c>
      <c r="C4062" s="42" t="s">
        <v>230</v>
      </c>
      <c r="D4062" s="42" t="s">
        <v>11</v>
      </c>
      <c r="E4062" s="3">
        <v>0</v>
      </c>
      <c r="F4062" s="1" t="s">
        <v>134</v>
      </c>
      <c r="G4062" s="1" t="s">
        <v>134</v>
      </c>
      <c r="I4062" s="77" t="str">
        <f>IF(OR(F4062="FFIE GRUPO 2",F4062="FFIE GRUPO 7"),"INTERVENTORIA",IF(OR(F4062="CONTRACTUAL",F4062="OTRO SÍ"),VLOOKUP(A4062,CECOS!$A$2:$I$56,9,0),"NO APLICA"))</f>
        <v>INTERVENTORIA</v>
      </c>
    </row>
    <row r="4063" spans="1:9" x14ac:dyDescent="0.25">
      <c r="A4063" s="40">
        <v>1734</v>
      </c>
      <c r="B4063" s="41">
        <v>43466</v>
      </c>
      <c r="C4063" s="42" t="s">
        <v>230</v>
      </c>
      <c r="D4063" s="42" t="s">
        <v>117</v>
      </c>
      <c r="E4063" s="3">
        <v>0</v>
      </c>
      <c r="F4063" s="1" t="s">
        <v>134</v>
      </c>
      <c r="G4063" s="1" t="s">
        <v>134</v>
      </c>
      <c r="I4063" s="77" t="str">
        <f>IF(OR(F4063="FFIE GRUPO 2",F4063="FFIE GRUPO 7"),"INTERVENTORIA",IF(OR(F4063="CONTRACTUAL",F4063="OTRO SÍ"),VLOOKUP(A4063,CECOS!$A$2:$I$56,9,0),"NO APLICA"))</f>
        <v>INTERVENTORIA</v>
      </c>
    </row>
    <row r="4064" spans="1:9" x14ac:dyDescent="0.25">
      <c r="A4064" s="40">
        <v>1734</v>
      </c>
      <c r="B4064" s="41">
        <v>43497</v>
      </c>
      <c r="C4064" s="42" t="s">
        <v>230</v>
      </c>
      <c r="D4064" s="42" t="s">
        <v>119</v>
      </c>
      <c r="E4064" s="3">
        <v>0</v>
      </c>
      <c r="F4064" s="1" t="s">
        <v>134</v>
      </c>
      <c r="G4064" s="1" t="s">
        <v>134</v>
      </c>
      <c r="I4064" s="77" t="str">
        <f>IF(OR(F4064="FFIE GRUPO 2",F4064="FFIE GRUPO 7"),"INTERVENTORIA",IF(OR(F4064="CONTRACTUAL",F4064="OTRO SÍ"),VLOOKUP(A4064,CECOS!$A$2:$I$56,9,0),"NO APLICA"))</f>
        <v>INTERVENTORIA</v>
      </c>
    </row>
    <row r="4065" spans="1:9" x14ac:dyDescent="0.25">
      <c r="A4065" s="40">
        <v>1734</v>
      </c>
      <c r="B4065" s="41">
        <v>43497</v>
      </c>
      <c r="C4065" s="42" t="s">
        <v>230</v>
      </c>
      <c r="D4065" s="42" t="s">
        <v>120</v>
      </c>
      <c r="E4065" s="3">
        <v>0</v>
      </c>
      <c r="F4065" s="1" t="s">
        <v>134</v>
      </c>
      <c r="G4065" s="1" t="s">
        <v>134</v>
      </c>
      <c r="I4065" s="77" t="str">
        <f>IF(OR(F4065="FFIE GRUPO 2",F4065="FFIE GRUPO 7"),"INTERVENTORIA",IF(OR(F4065="CONTRACTUAL",F4065="OTRO SÍ"),VLOOKUP(A4065,CECOS!$A$2:$I$56,9,0),"NO APLICA"))</f>
        <v>INTERVENTORIA</v>
      </c>
    </row>
    <row r="4066" spans="1:9" x14ac:dyDescent="0.25">
      <c r="A4066" s="40">
        <v>1734</v>
      </c>
      <c r="B4066" s="41">
        <v>43497</v>
      </c>
      <c r="C4066" s="42" t="s">
        <v>230</v>
      </c>
      <c r="D4066" s="42" t="s">
        <v>5</v>
      </c>
      <c r="E4066" s="3">
        <v>0</v>
      </c>
      <c r="F4066" s="1" t="s">
        <v>134</v>
      </c>
      <c r="G4066" s="1" t="s">
        <v>134</v>
      </c>
      <c r="I4066" s="77" t="str">
        <f>IF(OR(F4066="FFIE GRUPO 2",F4066="FFIE GRUPO 7"),"INTERVENTORIA",IF(OR(F4066="CONTRACTUAL",F4066="OTRO SÍ"),VLOOKUP(A4066,CECOS!$A$2:$I$56,9,0),"NO APLICA"))</f>
        <v>INTERVENTORIA</v>
      </c>
    </row>
    <row r="4067" spans="1:9" x14ac:dyDescent="0.25">
      <c r="A4067" s="40">
        <v>1734</v>
      </c>
      <c r="B4067" s="41">
        <v>43497</v>
      </c>
      <c r="C4067" s="42" t="s">
        <v>230</v>
      </c>
      <c r="D4067" s="42" t="s">
        <v>7</v>
      </c>
      <c r="E4067" s="3">
        <v>0</v>
      </c>
      <c r="F4067" s="1" t="s">
        <v>134</v>
      </c>
      <c r="G4067" s="1" t="s">
        <v>134</v>
      </c>
      <c r="I4067" s="77" t="str">
        <f>IF(OR(F4067="FFIE GRUPO 2",F4067="FFIE GRUPO 7"),"INTERVENTORIA",IF(OR(F4067="CONTRACTUAL",F4067="OTRO SÍ"),VLOOKUP(A4067,CECOS!$A$2:$I$56,9,0),"NO APLICA"))</f>
        <v>INTERVENTORIA</v>
      </c>
    </row>
    <row r="4068" spans="1:9" x14ac:dyDescent="0.25">
      <c r="A4068" s="40">
        <v>1734</v>
      </c>
      <c r="B4068" s="41">
        <v>43497</v>
      </c>
      <c r="C4068" s="42" t="s">
        <v>230</v>
      </c>
      <c r="D4068" s="42" t="s">
        <v>127</v>
      </c>
      <c r="E4068" s="3">
        <v>0</v>
      </c>
      <c r="F4068" s="1" t="s">
        <v>134</v>
      </c>
      <c r="G4068" s="1" t="s">
        <v>134</v>
      </c>
      <c r="I4068" s="77" t="str">
        <f>IF(OR(F4068="FFIE GRUPO 2",F4068="FFIE GRUPO 7"),"INTERVENTORIA",IF(OR(F4068="CONTRACTUAL",F4068="OTRO SÍ"),VLOOKUP(A4068,CECOS!$A$2:$I$56,9,0),"NO APLICA"))</f>
        <v>INTERVENTORIA</v>
      </c>
    </row>
    <row r="4069" spans="1:9" x14ac:dyDescent="0.25">
      <c r="A4069" s="40">
        <v>1734</v>
      </c>
      <c r="B4069" s="41">
        <v>43497</v>
      </c>
      <c r="C4069" s="42" t="s">
        <v>230</v>
      </c>
      <c r="D4069" s="42" t="s">
        <v>8</v>
      </c>
      <c r="E4069" s="3">
        <v>0</v>
      </c>
      <c r="F4069" s="1" t="s">
        <v>134</v>
      </c>
      <c r="G4069" s="1" t="s">
        <v>134</v>
      </c>
      <c r="I4069" s="77" t="str">
        <f>IF(OR(F4069="FFIE GRUPO 2",F4069="FFIE GRUPO 7"),"INTERVENTORIA",IF(OR(F4069="CONTRACTUAL",F4069="OTRO SÍ"),VLOOKUP(A4069,CECOS!$A$2:$I$56,9,0),"NO APLICA"))</f>
        <v>INTERVENTORIA</v>
      </c>
    </row>
    <row r="4070" spans="1:9" x14ac:dyDescent="0.25">
      <c r="A4070" s="40">
        <v>1734</v>
      </c>
      <c r="B4070" s="41">
        <v>43497</v>
      </c>
      <c r="C4070" s="42" t="s">
        <v>230</v>
      </c>
      <c r="D4070" s="42" t="s">
        <v>112</v>
      </c>
      <c r="E4070" s="3">
        <v>0</v>
      </c>
      <c r="F4070" s="1" t="s">
        <v>134</v>
      </c>
      <c r="G4070" s="1" t="s">
        <v>134</v>
      </c>
      <c r="I4070" s="77" t="str">
        <f>IF(OR(F4070="FFIE GRUPO 2",F4070="FFIE GRUPO 7"),"INTERVENTORIA",IF(OR(F4070="CONTRACTUAL",F4070="OTRO SÍ"),VLOOKUP(A4070,CECOS!$A$2:$I$56,9,0),"NO APLICA"))</f>
        <v>INTERVENTORIA</v>
      </c>
    </row>
    <row r="4071" spans="1:9" x14ac:dyDescent="0.25">
      <c r="A4071" s="40">
        <v>1734</v>
      </c>
      <c r="B4071" s="41">
        <v>43497</v>
      </c>
      <c r="C4071" s="42" t="s">
        <v>230</v>
      </c>
      <c r="D4071" s="42" t="s">
        <v>11</v>
      </c>
      <c r="E4071" s="3">
        <v>0</v>
      </c>
      <c r="F4071" s="1" t="s">
        <v>134</v>
      </c>
      <c r="G4071" s="1" t="s">
        <v>134</v>
      </c>
      <c r="I4071" s="77" t="str">
        <f>IF(OR(F4071="FFIE GRUPO 2",F4071="FFIE GRUPO 7"),"INTERVENTORIA",IF(OR(F4071="CONTRACTUAL",F4071="OTRO SÍ"),VLOOKUP(A4071,CECOS!$A$2:$I$56,9,0),"NO APLICA"))</f>
        <v>INTERVENTORIA</v>
      </c>
    </row>
    <row r="4072" spans="1:9" x14ac:dyDescent="0.25">
      <c r="A4072" s="40">
        <v>1734</v>
      </c>
      <c r="B4072" s="41">
        <v>43497</v>
      </c>
      <c r="C4072" s="42" t="s">
        <v>230</v>
      </c>
      <c r="D4072" s="42" t="s">
        <v>117</v>
      </c>
      <c r="E4072" s="3">
        <v>0</v>
      </c>
      <c r="F4072" s="1" t="s">
        <v>134</v>
      </c>
      <c r="G4072" s="1" t="s">
        <v>134</v>
      </c>
      <c r="I4072" s="77" t="str">
        <f>IF(OR(F4072="FFIE GRUPO 2",F4072="FFIE GRUPO 7"),"INTERVENTORIA",IF(OR(F4072="CONTRACTUAL",F4072="OTRO SÍ"),VLOOKUP(A4072,CECOS!$A$2:$I$56,9,0),"NO APLICA"))</f>
        <v>INTERVENTORIA</v>
      </c>
    </row>
    <row r="4073" spans="1:9" x14ac:dyDescent="0.25">
      <c r="A4073" s="40">
        <v>1734</v>
      </c>
      <c r="B4073" s="41">
        <v>43525</v>
      </c>
      <c r="C4073" s="42" t="s">
        <v>230</v>
      </c>
      <c r="D4073" s="42" t="s">
        <v>119</v>
      </c>
      <c r="E4073" s="3">
        <v>0</v>
      </c>
      <c r="F4073" s="1" t="s">
        <v>134</v>
      </c>
      <c r="G4073" s="1" t="s">
        <v>134</v>
      </c>
      <c r="I4073" s="77" t="str">
        <f>IF(OR(F4073="FFIE GRUPO 2",F4073="FFIE GRUPO 7"),"INTERVENTORIA",IF(OR(F4073="CONTRACTUAL",F4073="OTRO SÍ"),VLOOKUP(A4073,CECOS!$A$2:$I$56,9,0),"NO APLICA"))</f>
        <v>INTERVENTORIA</v>
      </c>
    </row>
    <row r="4074" spans="1:9" x14ac:dyDescent="0.25">
      <c r="A4074" s="40">
        <v>1734</v>
      </c>
      <c r="B4074" s="41">
        <v>43525</v>
      </c>
      <c r="C4074" s="42" t="s">
        <v>230</v>
      </c>
      <c r="D4074" s="42" t="s">
        <v>120</v>
      </c>
      <c r="E4074" s="3">
        <v>0</v>
      </c>
      <c r="F4074" s="1" t="s">
        <v>134</v>
      </c>
      <c r="G4074" s="1" t="s">
        <v>134</v>
      </c>
      <c r="I4074" s="77" t="str">
        <f>IF(OR(F4074="FFIE GRUPO 2",F4074="FFIE GRUPO 7"),"INTERVENTORIA",IF(OR(F4074="CONTRACTUAL",F4074="OTRO SÍ"),VLOOKUP(A4074,CECOS!$A$2:$I$56,9,0),"NO APLICA"))</f>
        <v>INTERVENTORIA</v>
      </c>
    </row>
    <row r="4075" spans="1:9" x14ac:dyDescent="0.25">
      <c r="A4075" s="40">
        <v>1734</v>
      </c>
      <c r="B4075" s="41">
        <v>43525</v>
      </c>
      <c r="C4075" s="42" t="s">
        <v>230</v>
      </c>
      <c r="D4075" s="42" t="s">
        <v>5</v>
      </c>
      <c r="E4075" s="3">
        <v>0</v>
      </c>
      <c r="F4075" s="1" t="s">
        <v>134</v>
      </c>
      <c r="G4075" s="1" t="s">
        <v>134</v>
      </c>
      <c r="I4075" s="77" t="str">
        <f>IF(OR(F4075="FFIE GRUPO 2",F4075="FFIE GRUPO 7"),"INTERVENTORIA",IF(OR(F4075="CONTRACTUAL",F4075="OTRO SÍ"),VLOOKUP(A4075,CECOS!$A$2:$I$56,9,0),"NO APLICA"))</f>
        <v>INTERVENTORIA</v>
      </c>
    </row>
    <row r="4076" spans="1:9" x14ac:dyDescent="0.25">
      <c r="A4076" s="40">
        <v>1734</v>
      </c>
      <c r="B4076" s="41">
        <v>43525</v>
      </c>
      <c r="C4076" s="42" t="s">
        <v>230</v>
      </c>
      <c r="D4076" s="42" t="s">
        <v>7</v>
      </c>
      <c r="E4076" s="3">
        <v>0</v>
      </c>
      <c r="F4076" s="1" t="s">
        <v>134</v>
      </c>
      <c r="G4076" s="1" t="s">
        <v>134</v>
      </c>
      <c r="I4076" s="77" t="str">
        <f>IF(OR(F4076="FFIE GRUPO 2",F4076="FFIE GRUPO 7"),"INTERVENTORIA",IF(OR(F4076="CONTRACTUAL",F4076="OTRO SÍ"),VLOOKUP(A4076,CECOS!$A$2:$I$56,9,0),"NO APLICA"))</f>
        <v>INTERVENTORIA</v>
      </c>
    </row>
    <row r="4077" spans="1:9" x14ac:dyDescent="0.25">
      <c r="A4077" s="40">
        <v>1734</v>
      </c>
      <c r="B4077" s="41">
        <v>43525</v>
      </c>
      <c r="C4077" s="42" t="s">
        <v>230</v>
      </c>
      <c r="D4077" s="42" t="s">
        <v>127</v>
      </c>
      <c r="E4077" s="3">
        <v>0</v>
      </c>
      <c r="F4077" s="1" t="s">
        <v>134</v>
      </c>
      <c r="G4077" s="1" t="s">
        <v>134</v>
      </c>
      <c r="I4077" s="77" t="str">
        <f>IF(OR(F4077="FFIE GRUPO 2",F4077="FFIE GRUPO 7"),"INTERVENTORIA",IF(OR(F4077="CONTRACTUAL",F4077="OTRO SÍ"),VLOOKUP(A4077,CECOS!$A$2:$I$56,9,0),"NO APLICA"))</f>
        <v>INTERVENTORIA</v>
      </c>
    </row>
    <row r="4078" spans="1:9" x14ac:dyDescent="0.25">
      <c r="A4078" s="40">
        <v>1734</v>
      </c>
      <c r="B4078" s="41">
        <v>43525</v>
      </c>
      <c r="C4078" s="42" t="s">
        <v>230</v>
      </c>
      <c r="D4078" s="42" t="s">
        <v>8</v>
      </c>
      <c r="E4078" s="3">
        <v>0</v>
      </c>
      <c r="F4078" s="1" t="s">
        <v>134</v>
      </c>
      <c r="G4078" s="1" t="s">
        <v>134</v>
      </c>
      <c r="I4078" s="77" t="str">
        <f>IF(OR(F4078="FFIE GRUPO 2",F4078="FFIE GRUPO 7"),"INTERVENTORIA",IF(OR(F4078="CONTRACTUAL",F4078="OTRO SÍ"),VLOOKUP(A4078,CECOS!$A$2:$I$56,9,0),"NO APLICA"))</f>
        <v>INTERVENTORIA</v>
      </c>
    </row>
    <row r="4079" spans="1:9" x14ac:dyDescent="0.25">
      <c r="A4079" s="40">
        <v>1734</v>
      </c>
      <c r="B4079" s="41">
        <v>43525</v>
      </c>
      <c r="C4079" s="42" t="s">
        <v>230</v>
      </c>
      <c r="D4079" s="42" t="s">
        <v>112</v>
      </c>
      <c r="E4079" s="3">
        <v>0</v>
      </c>
      <c r="F4079" s="1" t="s">
        <v>134</v>
      </c>
      <c r="G4079" s="1" t="s">
        <v>134</v>
      </c>
      <c r="I4079" s="77" t="str">
        <f>IF(OR(F4079="FFIE GRUPO 2",F4079="FFIE GRUPO 7"),"INTERVENTORIA",IF(OR(F4079="CONTRACTUAL",F4079="OTRO SÍ"),VLOOKUP(A4079,CECOS!$A$2:$I$56,9,0),"NO APLICA"))</f>
        <v>INTERVENTORIA</v>
      </c>
    </row>
    <row r="4080" spans="1:9" x14ac:dyDescent="0.25">
      <c r="A4080" s="40">
        <v>1734</v>
      </c>
      <c r="B4080" s="41">
        <v>43525</v>
      </c>
      <c r="C4080" s="42" t="s">
        <v>230</v>
      </c>
      <c r="D4080" s="42" t="s">
        <v>11</v>
      </c>
      <c r="E4080" s="3">
        <v>0</v>
      </c>
      <c r="F4080" s="1" t="s">
        <v>134</v>
      </c>
      <c r="G4080" s="1" t="s">
        <v>134</v>
      </c>
      <c r="I4080" s="77" t="str">
        <f>IF(OR(F4080="FFIE GRUPO 2",F4080="FFIE GRUPO 7"),"INTERVENTORIA",IF(OR(F4080="CONTRACTUAL",F4080="OTRO SÍ"),VLOOKUP(A4080,CECOS!$A$2:$I$56,9,0),"NO APLICA"))</f>
        <v>INTERVENTORIA</v>
      </c>
    </row>
    <row r="4081" spans="1:9" x14ac:dyDescent="0.25">
      <c r="A4081" s="40">
        <v>1734</v>
      </c>
      <c r="B4081" s="41">
        <v>43525</v>
      </c>
      <c r="C4081" s="42" t="s">
        <v>230</v>
      </c>
      <c r="D4081" s="42" t="s">
        <v>117</v>
      </c>
      <c r="E4081" s="3">
        <v>0</v>
      </c>
      <c r="F4081" s="1" t="s">
        <v>134</v>
      </c>
      <c r="G4081" s="1" t="s">
        <v>134</v>
      </c>
      <c r="I4081" s="77" t="str">
        <f>IF(OR(F4081="FFIE GRUPO 2",F4081="FFIE GRUPO 7"),"INTERVENTORIA",IF(OR(F4081="CONTRACTUAL",F4081="OTRO SÍ"),VLOOKUP(A4081,CECOS!$A$2:$I$56,9,0),"NO APLICA"))</f>
        <v>INTERVENTORIA</v>
      </c>
    </row>
    <row r="4082" spans="1:9" x14ac:dyDescent="0.25">
      <c r="A4082" s="40">
        <v>1734</v>
      </c>
      <c r="B4082" s="41">
        <v>43556</v>
      </c>
      <c r="C4082" s="42" t="s">
        <v>230</v>
      </c>
      <c r="D4082" s="42" t="s">
        <v>119</v>
      </c>
      <c r="E4082" s="3">
        <v>0</v>
      </c>
      <c r="F4082" s="1" t="s">
        <v>134</v>
      </c>
      <c r="G4082" s="1" t="s">
        <v>134</v>
      </c>
      <c r="I4082" s="77" t="str">
        <f>IF(OR(F4082="FFIE GRUPO 2",F4082="FFIE GRUPO 7"),"INTERVENTORIA",IF(OR(F4082="CONTRACTUAL",F4082="OTRO SÍ"),VLOOKUP(A4082,CECOS!$A$2:$I$56,9,0),"NO APLICA"))</f>
        <v>INTERVENTORIA</v>
      </c>
    </row>
    <row r="4083" spans="1:9" x14ac:dyDescent="0.25">
      <c r="A4083" s="40">
        <v>1734</v>
      </c>
      <c r="B4083" s="41">
        <v>43556</v>
      </c>
      <c r="C4083" s="42" t="s">
        <v>230</v>
      </c>
      <c r="D4083" s="42" t="s">
        <v>120</v>
      </c>
      <c r="E4083" s="3">
        <v>0</v>
      </c>
      <c r="F4083" s="1" t="s">
        <v>134</v>
      </c>
      <c r="G4083" s="1" t="s">
        <v>134</v>
      </c>
      <c r="I4083" s="77" t="str">
        <f>IF(OR(F4083="FFIE GRUPO 2",F4083="FFIE GRUPO 7"),"INTERVENTORIA",IF(OR(F4083="CONTRACTUAL",F4083="OTRO SÍ"),VLOOKUP(A4083,CECOS!$A$2:$I$56,9,0),"NO APLICA"))</f>
        <v>INTERVENTORIA</v>
      </c>
    </row>
    <row r="4084" spans="1:9" x14ac:dyDescent="0.25">
      <c r="A4084" s="40">
        <v>1734</v>
      </c>
      <c r="B4084" s="41">
        <v>43556</v>
      </c>
      <c r="C4084" s="42" t="s">
        <v>230</v>
      </c>
      <c r="D4084" s="42" t="s">
        <v>5</v>
      </c>
      <c r="E4084" s="3">
        <v>0</v>
      </c>
      <c r="F4084" s="1" t="s">
        <v>134</v>
      </c>
      <c r="G4084" s="1" t="s">
        <v>134</v>
      </c>
      <c r="I4084" s="77" t="str">
        <f>IF(OR(F4084="FFIE GRUPO 2",F4084="FFIE GRUPO 7"),"INTERVENTORIA",IF(OR(F4084="CONTRACTUAL",F4084="OTRO SÍ"),VLOOKUP(A4084,CECOS!$A$2:$I$56,9,0),"NO APLICA"))</f>
        <v>INTERVENTORIA</v>
      </c>
    </row>
    <row r="4085" spans="1:9" x14ac:dyDescent="0.25">
      <c r="A4085" s="40">
        <v>1734</v>
      </c>
      <c r="B4085" s="41">
        <v>43556</v>
      </c>
      <c r="C4085" s="42" t="s">
        <v>230</v>
      </c>
      <c r="D4085" s="42" t="s">
        <v>7</v>
      </c>
      <c r="E4085" s="3">
        <v>0</v>
      </c>
      <c r="F4085" s="1" t="s">
        <v>134</v>
      </c>
      <c r="G4085" s="1" t="s">
        <v>134</v>
      </c>
      <c r="I4085" s="77" t="str">
        <f>IF(OR(F4085="FFIE GRUPO 2",F4085="FFIE GRUPO 7"),"INTERVENTORIA",IF(OR(F4085="CONTRACTUAL",F4085="OTRO SÍ"),VLOOKUP(A4085,CECOS!$A$2:$I$56,9,0),"NO APLICA"))</f>
        <v>INTERVENTORIA</v>
      </c>
    </row>
    <row r="4086" spans="1:9" x14ac:dyDescent="0.25">
      <c r="A4086" s="40">
        <v>1734</v>
      </c>
      <c r="B4086" s="41">
        <v>43556</v>
      </c>
      <c r="C4086" s="42" t="s">
        <v>230</v>
      </c>
      <c r="D4086" s="42" t="s">
        <v>127</v>
      </c>
      <c r="E4086" s="3">
        <v>0</v>
      </c>
      <c r="F4086" s="1" t="s">
        <v>134</v>
      </c>
      <c r="G4086" s="1" t="s">
        <v>134</v>
      </c>
      <c r="I4086" s="77" t="str">
        <f>IF(OR(F4086="FFIE GRUPO 2",F4086="FFIE GRUPO 7"),"INTERVENTORIA",IF(OR(F4086="CONTRACTUAL",F4086="OTRO SÍ"),VLOOKUP(A4086,CECOS!$A$2:$I$56,9,0),"NO APLICA"))</f>
        <v>INTERVENTORIA</v>
      </c>
    </row>
    <row r="4087" spans="1:9" x14ac:dyDescent="0.25">
      <c r="A4087" s="40">
        <v>1734</v>
      </c>
      <c r="B4087" s="41">
        <v>43556</v>
      </c>
      <c r="C4087" s="42" t="s">
        <v>230</v>
      </c>
      <c r="D4087" s="42" t="s">
        <v>8</v>
      </c>
      <c r="E4087" s="3">
        <v>0</v>
      </c>
      <c r="F4087" s="1" t="s">
        <v>134</v>
      </c>
      <c r="G4087" s="1" t="s">
        <v>134</v>
      </c>
      <c r="I4087" s="77" t="str">
        <f>IF(OR(F4087="FFIE GRUPO 2",F4087="FFIE GRUPO 7"),"INTERVENTORIA",IF(OR(F4087="CONTRACTUAL",F4087="OTRO SÍ"),VLOOKUP(A4087,CECOS!$A$2:$I$56,9,0),"NO APLICA"))</f>
        <v>INTERVENTORIA</v>
      </c>
    </row>
    <row r="4088" spans="1:9" x14ac:dyDescent="0.25">
      <c r="A4088" s="40">
        <v>1734</v>
      </c>
      <c r="B4088" s="41">
        <v>43556</v>
      </c>
      <c r="C4088" s="42" t="s">
        <v>230</v>
      </c>
      <c r="D4088" s="42" t="s">
        <v>112</v>
      </c>
      <c r="E4088" s="3">
        <v>0</v>
      </c>
      <c r="F4088" s="1" t="s">
        <v>134</v>
      </c>
      <c r="G4088" s="1" t="s">
        <v>134</v>
      </c>
      <c r="I4088" s="77" t="str">
        <f>IF(OR(F4088="FFIE GRUPO 2",F4088="FFIE GRUPO 7"),"INTERVENTORIA",IF(OR(F4088="CONTRACTUAL",F4088="OTRO SÍ"),VLOOKUP(A4088,CECOS!$A$2:$I$56,9,0),"NO APLICA"))</f>
        <v>INTERVENTORIA</v>
      </c>
    </row>
    <row r="4089" spans="1:9" x14ac:dyDescent="0.25">
      <c r="A4089" s="40">
        <v>1734</v>
      </c>
      <c r="B4089" s="41">
        <v>43556</v>
      </c>
      <c r="C4089" s="42" t="s">
        <v>230</v>
      </c>
      <c r="D4089" s="42" t="s">
        <v>11</v>
      </c>
      <c r="E4089" s="3">
        <v>0</v>
      </c>
      <c r="F4089" s="1" t="s">
        <v>134</v>
      </c>
      <c r="G4089" s="1" t="s">
        <v>134</v>
      </c>
      <c r="I4089" s="77" t="str">
        <f>IF(OR(F4089="FFIE GRUPO 2",F4089="FFIE GRUPO 7"),"INTERVENTORIA",IF(OR(F4089="CONTRACTUAL",F4089="OTRO SÍ"),VLOOKUP(A4089,CECOS!$A$2:$I$56,9,0),"NO APLICA"))</f>
        <v>INTERVENTORIA</v>
      </c>
    </row>
    <row r="4090" spans="1:9" x14ac:dyDescent="0.25">
      <c r="A4090" s="40">
        <v>1734</v>
      </c>
      <c r="B4090" s="41">
        <v>43556</v>
      </c>
      <c r="C4090" s="42" t="s">
        <v>230</v>
      </c>
      <c r="D4090" s="42" t="s">
        <v>117</v>
      </c>
      <c r="E4090" s="3">
        <v>0</v>
      </c>
      <c r="F4090" s="1" t="s">
        <v>134</v>
      </c>
      <c r="G4090" s="1" t="s">
        <v>134</v>
      </c>
      <c r="I4090" s="77" t="str">
        <f>IF(OR(F4090="FFIE GRUPO 2",F4090="FFIE GRUPO 7"),"INTERVENTORIA",IF(OR(F4090="CONTRACTUAL",F4090="OTRO SÍ"),VLOOKUP(A4090,CECOS!$A$2:$I$56,9,0),"NO APLICA"))</f>
        <v>INTERVENTORIA</v>
      </c>
    </row>
    <row r="4091" spans="1:9" x14ac:dyDescent="0.25">
      <c r="A4091" s="40">
        <v>1734</v>
      </c>
      <c r="B4091" s="41">
        <v>43586</v>
      </c>
      <c r="C4091" s="42" t="s">
        <v>230</v>
      </c>
      <c r="D4091" s="42" t="s">
        <v>119</v>
      </c>
      <c r="E4091" s="3">
        <v>0</v>
      </c>
      <c r="F4091" s="1" t="s">
        <v>134</v>
      </c>
      <c r="G4091" s="1" t="s">
        <v>134</v>
      </c>
      <c r="I4091" s="77" t="str">
        <f>IF(OR(F4091="FFIE GRUPO 2",F4091="FFIE GRUPO 7"),"INTERVENTORIA",IF(OR(F4091="CONTRACTUAL",F4091="OTRO SÍ"),VLOOKUP(A4091,CECOS!$A$2:$I$56,9,0),"NO APLICA"))</f>
        <v>INTERVENTORIA</v>
      </c>
    </row>
    <row r="4092" spans="1:9" x14ac:dyDescent="0.25">
      <c r="A4092" s="40">
        <v>1734</v>
      </c>
      <c r="B4092" s="41">
        <v>43586</v>
      </c>
      <c r="C4092" s="42" t="s">
        <v>230</v>
      </c>
      <c r="D4092" s="42" t="s">
        <v>120</v>
      </c>
      <c r="E4092" s="3">
        <v>0</v>
      </c>
      <c r="F4092" s="1" t="s">
        <v>134</v>
      </c>
      <c r="G4092" s="1" t="s">
        <v>134</v>
      </c>
      <c r="I4092" s="77" t="str">
        <f>IF(OR(F4092="FFIE GRUPO 2",F4092="FFIE GRUPO 7"),"INTERVENTORIA",IF(OR(F4092="CONTRACTUAL",F4092="OTRO SÍ"),VLOOKUP(A4092,CECOS!$A$2:$I$56,9,0),"NO APLICA"))</f>
        <v>INTERVENTORIA</v>
      </c>
    </row>
    <row r="4093" spans="1:9" x14ac:dyDescent="0.25">
      <c r="A4093" s="40">
        <v>1734</v>
      </c>
      <c r="B4093" s="41">
        <v>43586</v>
      </c>
      <c r="C4093" s="42" t="s">
        <v>230</v>
      </c>
      <c r="D4093" s="42" t="s">
        <v>5</v>
      </c>
      <c r="E4093" s="3">
        <v>0</v>
      </c>
      <c r="F4093" s="1" t="s">
        <v>134</v>
      </c>
      <c r="G4093" s="1" t="s">
        <v>134</v>
      </c>
      <c r="I4093" s="77" t="str">
        <f>IF(OR(F4093="FFIE GRUPO 2",F4093="FFIE GRUPO 7"),"INTERVENTORIA",IF(OR(F4093="CONTRACTUAL",F4093="OTRO SÍ"),VLOOKUP(A4093,CECOS!$A$2:$I$56,9,0),"NO APLICA"))</f>
        <v>INTERVENTORIA</v>
      </c>
    </row>
    <row r="4094" spans="1:9" x14ac:dyDescent="0.25">
      <c r="A4094" s="40">
        <v>1734</v>
      </c>
      <c r="B4094" s="41">
        <v>43586</v>
      </c>
      <c r="C4094" s="42" t="s">
        <v>230</v>
      </c>
      <c r="D4094" s="42" t="s">
        <v>7</v>
      </c>
      <c r="E4094" s="3">
        <v>0</v>
      </c>
      <c r="F4094" s="1" t="s">
        <v>134</v>
      </c>
      <c r="G4094" s="1" t="s">
        <v>134</v>
      </c>
      <c r="I4094" s="77" t="str">
        <f>IF(OR(F4094="FFIE GRUPO 2",F4094="FFIE GRUPO 7"),"INTERVENTORIA",IF(OR(F4094="CONTRACTUAL",F4094="OTRO SÍ"),VLOOKUP(A4094,CECOS!$A$2:$I$56,9,0),"NO APLICA"))</f>
        <v>INTERVENTORIA</v>
      </c>
    </row>
    <row r="4095" spans="1:9" x14ac:dyDescent="0.25">
      <c r="A4095" s="40">
        <v>1734</v>
      </c>
      <c r="B4095" s="41">
        <v>43586</v>
      </c>
      <c r="C4095" s="42" t="s">
        <v>230</v>
      </c>
      <c r="D4095" s="42" t="s">
        <v>127</v>
      </c>
      <c r="E4095" s="3">
        <v>0</v>
      </c>
      <c r="F4095" s="1" t="s">
        <v>134</v>
      </c>
      <c r="G4095" s="1" t="s">
        <v>134</v>
      </c>
      <c r="I4095" s="77" t="str">
        <f>IF(OR(F4095="FFIE GRUPO 2",F4095="FFIE GRUPO 7"),"INTERVENTORIA",IF(OR(F4095="CONTRACTUAL",F4095="OTRO SÍ"),VLOOKUP(A4095,CECOS!$A$2:$I$56,9,0),"NO APLICA"))</f>
        <v>INTERVENTORIA</v>
      </c>
    </row>
    <row r="4096" spans="1:9" x14ac:dyDescent="0.25">
      <c r="A4096" s="40">
        <v>1734</v>
      </c>
      <c r="B4096" s="41">
        <v>43586</v>
      </c>
      <c r="C4096" s="42" t="s">
        <v>230</v>
      </c>
      <c r="D4096" s="42" t="s">
        <v>8</v>
      </c>
      <c r="E4096" s="3">
        <v>0</v>
      </c>
      <c r="F4096" s="1" t="s">
        <v>134</v>
      </c>
      <c r="G4096" s="1" t="s">
        <v>134</v>
      </c>
      <c r="I4096" s="77" t="str">
        <f>IF(OR(F4096="FFIE GRUPO 2",F4096="FFIE GRUPO 7"),"INTERVENTORIA",IF(OR(F4096="CONTRACTUAL",F4096="OTRO SÍ"),VLOOKUP(A4096,CECOS!$A$2:$I$56,9,0),"NO APLICA"))</f>
        <v>INTERVENTORIA</v>
      </c>
    </row>
    <row r="4097" spans="1:9" x14ac:dyDescent="0.25">
      <c r="A4097" s="40">
        <v>1734</v>
      </c>
      <c r="B4097" s="41">
        <v>43586</v>
      </c>
      <c r="C4097" s="42" t="s">
        <v>230</v>
      </c>
      <c r="D4097" s="42" t="s">
        <v>112</v>
      </c>
      <c r="E4097" s="3">
        <v>0</v>
      </c>
      <c r="F4097" s="1" t="s">
        <v>134</v>
      </c>
      <c r="G4097" s="1" t="s">
        <v>134</v>
      </c>
      <c r="I4097" s="77" t="str">
        <f>IF(OR(F4097="FFIE GRUPO 2",F4097="FFIE GRUPO 7"),"INTERVENTORIA",IF(OR(F4097="CONTRACTUAL",F4097="OTRO SÍ"),VLOOKUP(A4097,CECOS!$A$2:$I$56,9,0),"NO APLICA"))</f>
        <v>INTERVENTORIA</v>
      </c>
    </row>
    <row r="4098" spans="1:9" x14ac:dyDescent="0.25">
      <c r="A4098" s="40">
        <v>1734</v>
      </c>
      <c r="B4098" s="41">
        <v>43586</v>
      </c>
      <c r="C4098" s="42" t="s">
        <v>230</v>
      </c>
      <c r="D4098" s="42" t="s">
        <v>11</v>
      </c>
      <c r="E4098" s="3">
        <v>0</v>
      </c>
      <c r="F4098" s="1" t="s">
        <v>134</v>
      </c>
      <c r="G4098" s="1" t="s">
        <v>134</v>
      </c>
      <c r="I4098" s="77" t="str">
        <f>IF(OR(F4098="FFIE GRUPO 2",F4098="FFIE GRUPO 7"),"INTERVENTORIA",IF(OR(F4098="CONTRACTUAL",F4098="OTRO SÍ"),VLOOKUP(A4098,CECOS!$A$2:$I$56,9,0),"NO APLICA"))</f>
        <v>INTERVENTORIA</v>
      </c>
    </row>
    <row r="4099" spans="1:9" x14ac:dyDescent="0.25">
      <c r="A4099" s="40">
        <v>1734</v>
      </c>
      <c r="B4099" s="41">
        <v>43586</v>
      </c>
      <c r="C4099" s="42" t="s">
        <v>230</v>
      </c>
      <c r="D4099" s="42" t="s">
        <v>117</v>
      </c>
      <c r="E4099" s="3">
        <v>0</v>
      </c>
      <c r="F4099" s="1" t="s">
        <v>134</v>
      </c>
      <c r="G4099" s="1" t="s">
        <v>134</v>
      </c>
      <c r="I4099" s="77" t="str">
        <f>IF(OR(F4099="FFIE GRUPO 2",F4099="FFIE GRUPO 7"),"INTERVENTORIA",IF(OR(F4099="CONTRACTUAL",F4099="OTRO SÍ"),VLOOKUP(A4099,CECOS!$A$2:$I$56,9,0),"NO APLICA"))</f>
        <v>INTERVENTORIA</v>
      </c>
    </row>
    <row r="4100" spans="1:9" x14ac:dyDescent="0.25">
      <c r="A4100" s="40">
        <v>1734</v>
      </c>
      <c r="B4100" s="41">
        <v>43617</v>
      </c>
      <c r="C4100" s="42" t="s">
        <v>230</v>
      </c>
      <c r="D4100" s="42" t="s">
        <v>119</v>
      </c>
      <c r="E4100" s="3">
        <v>0</v>
      </c>
      <c r="F4100" s="1" t="s">
        <v>134</v>
      </c>
      <c r="G4100" s="1" t="s">
        <v>134</v>
      </c>
      <c r="I4100" s="77" t="str">
        <f>IF(OR(F4100="FFIE GRUPO 2",F4100="FFIE GRUPO 7"),"INTERVENTORIA",IF(OR(F4100="CONTRACTUAL",F4100="OTRO SÍ"),VLOOKUP(A4100,CECOS!$A$2:$I$56,9,0),"NO APLICA"))</f>
        <v>INTERVENTORIA</v>
      </c>
    </row>
    <row r="4101" spans="1:9" x14ac:dyDescent="0.25">
      <c r="A4101" s="40">
        <v>1734</v>
      </c>
      <c r="B4101" s="41">
        <v>43617</v>
      </c>
      <c r="C4101" s="42" t="s">
        <v>230</v>
      </c>
      <c r="D4101" s="42" t="s">
        <v>120</v>
      </c>
      <c r="E4101" s="3">
        <v>0</v>
      </c>
      <c r="F4101" s="1" t="s">
        <v>134</v>
      </c>
      <c r="G4101" s="1" t="s">
        <v>134</v>
      </c>
      <c r="I4101" s="77" t="str">
        <f>IF(OR(F4101="FFIE GRUPO 2",F4101="FFIE GRUPO 7"),"INTERVENTORIA",IF(OR(F4101="CONTRACTUAL",F4101="OTRO SÍ"),VLOOKUP(A4101,CECOS!$A$2:$I$56,9,0),"NO APLICA"))</f>
        <v>INTERVENTORIA</v>
      </c>
    </row>
    <row r="4102" spans="1:9" x14ac:dyDescent="0.25">
      <c r="A4102" s="40">
        <v>1734</v>
      </c>
      <c r="B4102" s="41">
        <v>43617</v>
      </c>
      <c r="C4102" s="42" t="s">
        <v>230</v>
      </c>
      <c r="D4102" s="42" t="s">
        <v>5</v>
      </c>
      <c r="E4102" s="3">
        <v>0</v>
      </c>
      <c r="F4102" s="1" t="s">
        <v>134</v>
      </c>
      <c r="G4102" s="1" t="s">
        <v>134</v>
      </c>
      <c r="I4102" s="77" t="str">
        <f>IF(OR(F4102="FFIE GRUPO 2",F4102="FFIE GRUPO 7"),"INTERVENTORIA",IF(OR(F4102="CONTRACTUAL",F4102="OTRO SÍ"),VLOOKUP(A4102,CECOS!$A$2:$I$56,9,0),"NO APLICA"))</f>
        <v>INTERVENTORIA</v>
      </c>
    </row>
    <row r="4103" spans="1:9" x14ac:dyDescent="0.25">
      <c r="A4103" s="40">
        <v>1734</v>
      </c>
      <c r="B4103" s="41">
        <v>43617</v>
      </c>
      <c r="C4103" s="42" t="s">
        <v>230</v>
      </c>
      <c r="D4103" s="42" t="s">
        <v>7</v>
      </c>
      <c r="E4103" s="3">
        <v>0</v>
      </c>
      <c r="F4103" s="1" t="s">
        <v>134</v>
      </c>
      <c r="G4103" s="1" t="s">
        <v>134</v>
      </c>
      <c r="I4103" s="77" t="str">
        <f>IF(OR(F4103="FFIE GRUPO 2",F4103="FFIE GRUPO 7"),"INTERVENTORIA",IF(OR(F4103="CONTRACTUAL",F4103="OTRO SÍ"),VLOOKUP(A4103,CECOS!$A$2:$I$56,9,0),"NO APLICA"))</f>
        <v>INTERVENTORIA</v>
      </c>
    </row>
    <row r="4104" spans="1:9" x14ac:dyDescent="0.25">
      <c r="A4104" s="40">
        <v>1734</v>
      </c>
      <c r="B4104" s="41">
        <v>43617</v>
      </c>
      <c r="C4104" s="42" t="s">
        <v>230</v>
      </c>
      <c r="D4104" s="42" t="s">
        <v>127</v>
      </c>
      <c r="E4104" s="3">
        <v>0</v>
      </c>
      <c r="F4104" s="1" t="s">
        <v>134</v>
      </c>
      <c r="G4104" s="1" t="s">
        <v>134</v>
      </c>
      <c r="I4104" s="77" t="str">
        <f>IF(OR(F4104="FFIE GRUPO 2",F4104="FFIE GRUPO 7"),"INTERVENTORIA",IF(OR(F4104="CONTRACTUAL",F4104="OTRO SÍ"),VLOOKUP(A4104,CECOS!$A$2:$I$56,9,0),"NO APLICA"))</f>
        <v>INTERVENTORIA</v>
      </c>
    </row>
    <row r="4105" spans="1:9" x14ac:dyDescent="0.25">
      <c r="A4105" s="40">
        <v>1734</v>
      </c>
      <c r="B4105" s="41">
        <v>43617</v>
      </c>
      <c r="C4105" s="42" t="s">
        <v>230</v>
      </c>
      <c r="D4105" s="42" t="s">
        <v>8</v>
      </c>
      <c r="E4105" s="3">
        <v>0</v>
      </c>
      <c r="F4105" s="1" t="s">
        <v>134</v>
      </c>
      <c r="G4105" s="1" t="s">
        <v>134</v>
      </c>
      <c r="I4105" s="77" t="str">
        <f>IF(OR(F4105="FFIE GRUPO 2",F4105="FFIE GRUPO 7"),"INTERVENTORIA",IF(OR(F4105="CONTRACTUAL",F4105="OTRO SÍ"),VLOOKUP(A4105,CECOS!$A$2:$I$56,9,0),"NO APLICA"))</f>
        <v>INTERVENTORIA</v>
      </c>
    </row>
    <row r="4106" spans="1:9" x14ac:dyDescent="0.25">
      <c r="A4106" s="40">
        <v>1734</v>
      </c>
      <c r="B4106" s="41">
        <v>43617</v>
      </c>
      <c r="C4106" s="42" t="s">
        <v>230</v>
      </c>
      <c r="D4106" s="42" t="s">
        <v>112</v>
      </c>
      <c r="E4106" s="3">
        <v>0</v>
      </c>
      <c r="F4106" s="1" t="s">
        <v>134</v>
      </c>
      <c r="G4106" s="1" t="s">
        <v>134</v>
      </c>
      <c r="I4106" s="77" t="str">
        <f>IF(OR(F4106="FFIE GRUPO 2",F4106="FFIE GRUPO 7"),"INTERVENTORIA",IF(OR(F4106="CONTRACTUAL",F4106="OTRO SÍ"),VLOOKUP(A4106,CECOS!$A$2:$I$56,9,0),"NO APLICA"))</f>
        <v>INTERVENTORIA</v>
      </c>
    </row>
    <row r="4107" spans="1:9" x14ac:dyDescent="0.25">
      <c r="A4107" s="40">
        <v>1734</v>
      </c>
      <c r="B4107" s="41">
        <v>43617</v>
      </c>
      <c r="C4107" s="42" t="s">
        <v>230</v>
      </c>
      <c r="D4107" s="42" t="s">
        <v>11</v>
      </c>
      <c r="E4107" s="3">
        <v>0</v>
      </c>
      <c r="F4107" s="1" t="s">
        <v>134</v>
      </c>
      <c r="G4107" s="1" t="s">
        <v>134</v>
      </c>
      <c r="I4107" s="77" t="str">
        <f>IF(OR(F4107="FFIE GRUPO 2",F4107="FFIE GRUPO 7"),"INTERVENTORIA",IF(OR(F4107="CONTRACTUAL",F4107="OTRO SÍ"),VLOOKUP(A4107,CECOS!$A$2:$I$56,9,0),"NO APLICA"))</f>
        <v>INTERVENTORIA</v>
      </c>
    </row>
    <row r="4108" spans="1:9" x14ac:dyDescent="0.25">
      <c r="A4108" s="40">
        <v>1734</v>
      </c>
      <c r="B4108" s="41">
        <v>43617</v>
      </c>
      <c r="C4108" s="42" t="s">
        <v>230</v>
      </c>
      <c r="D4108" s="42" t="s">
        <v>117</v>
      </c>
      <c r="E4108" s="3">
        <v>0</v>
      </c>
      <c r="F4108" s="1" t="s">
        <v>134</v>
      </c>
      <c r="G4108" s="1" t="s">
        <v>134</v>
      </c>
      <c r="I4108" s="77" t="str">
        <f>IF(OR(F4108="FFIE GRUPO 2",F4108="FFIE GRUPO 7"),"INTERVENTORIA",IF(OR(F4108="CONTRACTUAL",F4108="OTRO SÍ"),VLOOKUP(A4108,CECOS!$A$2:$I$56,9,0),"NO APLICA"))</f>
        <v>INTERVENTORIA</v>
      </c>
    </row>
    <row r="4109" spans="1:9" x14ac:dyDescent="0.25">
      <c r="A4109" s="40">
        <v>1734</v>
      </c>
      <c r="B4109" s="41">
        <v>43647</v>
      </c>
      <c r="C4109" s="42" t="s">
        <v>230</v>
      </c>
      <c r="D4109" s="42" t="s">
        <v>119</v>
      </c>
      <c r="E4109" s="3">
        <v>0</v>
      </c>
      <c r="F4109" s="1" t="s">
        <v>134</v>
      </c>
      <c r="G4109" s="1" t="s">
        <v>134</v>
      </c>
      <c r="I4109" s="77" t="str">
        <f>IF(OR(F4109="FFIE GRUPO 2",F4109="FFIE GRUPO 7"),"INTERVENTORIA",IF(OR(F4109="CONTRACTUAL",F4109="OTRO SÍ"),VLOOKUP(A4109,CECOS!$A$2:$I$56,9,0),"NO APLICA"))</f>
        <v>INTERVENTORIA</v>
      </c>
    </row>
    <row r="4110" spans="1:9" x14ac:dyDescent="0.25">
      <c r="A4110" s="40">
        <v>1734</v>
      </c>
      <c r="B4110" s="41">
        <v>43647</v>
      </c>
      <c r="C4110" s="42" t="s">
        <v>230</v>
      </c>
      <c r="D4110" s="42" t="s">
        <v>120</v>
      </c>
      <c r="E4110" s="3">
        <v>0</v>
      </c>
      <c r="F4110" s="1" t="s">
        <v>134</v>
      </c>
      <c r="G4110" s="1" t="s">
        <v>134</v>
      </c>
      <c r="I4110" s="77" t="str">
        <f>IF(OR(F4110="FFIE GRUPO 2",F4110="FFIE GRUPO 7"),"INTERVENTORIA",IF(OR(F4110="CONTRACTUAL",F4110="OTRO SÍ"),VLOOKUP(A4110,CECOS!$A$2:$I$56,9,0),"NO APLICA"))</f>
        <v>INTERVENTORIA</v>
      </c>
    </row>
    <row r="4111" spans="1:9" x14ac:dyDescent="0.25">
      <c r="A4111" s="40">
        <v>1734</v>
      </c>
      <c r="B4111" s="41">
        <v>43647</v>
      </c>
      <c r="C4111" s="42" t="s">
        <v>230</v>
      </c>
      <c r="D4111" s="42" t="s">
        <v>5</v>
      </c>
      <c r="E4111" s="3">
        <v>0</v>
      </c>
      <c r="F4111" s="1" t="s">
        <v>134</v>
      </c>
      <c r="G4111" s="1" t="s">
        <v>134</v>
      </c>
      <c r="I4111" s="77" t="str">
        <f>IF(OR(F4111="FFIE GRUPO 2",F4111="FFIE GRUPO 7"),"INTERVENTORIA",IF(OR(F4111="CONTRACTUAL",F4111="OTRO SÍ"),VLOOKUP(A4111,CECOS!$A$2:$I$56,9,0),"NO APLICA"))</f>
        <v>INTERVENTORIA</v>
      </c>
    </row>
    <row r="4112" spans="1:9" x14ac:dyDescent="0.25">
      <c r="A4112" s="40">
        <v>1734</v>
      </c>
      <c r="B4112" s="41">
        <v>43647</v>
      </c>
      <c r="C4112" s="42" t="s">
        <v>230</v>
      </c>
      <c r="D4112" s="42" t="s">
        <v>7</v>
      </c>
      <c r="E4112" s="3">
        <v>0</v>
      </c>
      <c r="F4112" s="1" t="s">
        <v>134</v>
      </c>
      <c r="G4112" s="1" t="s">
        <v>134</v>
      </c>
      <c r="I4112" s="77" t="str">
        <f>IF(OR(F4112="FFIE GRUPO 2",F4112="FFIE GRUPO 7"),"INTERVENTORIA",IF(OR(F4112="CONTRACTUAL",F4112="OTRO SÍ"),VLOOKUP(A4112,CECOS!$A$2:$I$56,9,0),"NO APLICA"))</f>
        <v>INTERVENTORIA</v>
      </c>
    </row>
    <row r="4113" spans="1:9" x14ac:dyDescent="0.25">
      <c r="A4113" s="40">
        <v>1734</v>
      </c>
      <c r="B4113" s="41">
        <v>43647</v>
      </c>
      <c r="C4113" s="42" t="s">
        <v>230</v>
      </c>
      <c r="D4113" s="42" t="s">
        <v>127</v>
      </c>
      <c r="E4113" s="3">
        <v>0</v>
      </c>
      <c r="F4113" s="1" t="s">
        <v>134</v>
      </c>
      <c r="G4113" s="1" t="s">
        <v>134</v>
      </c>
      <c r="I4113" s="77" t="str">
        <f>IF(OR(F4113="FFIE GRUPO 2",F4113="FFIE GRUPO 7"),"INTERVENTORIA",IF(OR(F4113="CONTRACTUAL",F4113="OTRO SÍ"),VLOOKUP(A4113,CECOS!$A$2:$I$56,9,0),"NO APLICA"))</f>
        <v>INTERVENTORIA</v>
      </c>
    </row>
    <row r="4114" spans="1:9" x14ac:dyDescent="0.25">
      <c r="A4114" s="40">
        <v>1734</v>
      </c>
      <c r="B4114" s="41">
        <v>43647</v>
      </c>
      <c r="C4114" s="42" t="s">
        <v>230</v>
      </c>
      <c r="D4114" s="42" t="s">
        <v>8</v>
      </c>
      <c r="E4114" s="3">
        <v>0</v>
      </c>
      <c r="F4114" s="1" t="s">
        <v>134</v>
      </c>
      <c r="G4114" s="1" t="s">
        <v>134</v>
      </c>
      <c r="I4114" s="77" t="str">
        <f>IF(OR(F4114="FFIE GRUPO 2",F4114="FFIE GRUPO 7"),"INTERVENTORIA",IF(OR(F4114="CONTRACTUAL",F4114="OTRO SÍ"),VLOOKUP(A4114,CECOS!$A$2:$I$56,9,0),"NO APLICA"))</f>
        <v>INTERVENTORIA</v>
      </c>
    </row>
    <row r="4115" spans="1:9" x14ac:dyDescent="0.25">
      <c r="A4115" s="40">
        <v>1734</v>
      </c>
      <c r="B4115" s="41">
        <v>43647</v>
      </c>
      <c r="C4115" s="42" t="s">
        <v>230</v>
      </c>
      <c r="D4115" s="42" t="s">
        <v>112</v>
      </c>
      <c r="E4115" s="3">
        <v>0</v>
      </c>
      <c r="F4115" s="1" t="s">
        <v>134</v>
      </c>
      <c r="G4115" s="1" t="s">
        <v>134</v>
      </c>
      <c r="I4115" s="77" t="str">
        <f>IF(OR(F4115="FFIE GRUPO 2",F4115="FFIE GRUPO 7"),"INTERVENTORIA",IF(OR(F4115="CONTRACTUAL",F4115="OTRO SÍ"),VLOOKUP(A4115,CECOS!$A$2:$I$56,9,0),"NO APLICA"))</f>
        <v>INTERVENTORIA</v>
      </c>
    </row>
    <row r="4116" spans="1:9" x14ac:dyDescent="0.25">
      <c r="A4116" s="40">
        <v>1734</v>
      </c>
      <c r="B4116" s="41">
        <v>43647</v>
      </c>
      <c r="C4116" s="42" t="s">
        <v>230</v>
      </c>
      <c r="D4116" s="42" t="s">
        <v>25</v>
      </c>
      <c r="E4116" s="3">
        <v>0</v>
      </c>
      <c r="F4116" s="1" t="s">
        <v>134</v>
      </c>
      <c r="G4116" s="1" t="s">
        <v>134</v>
      </c>
      <c r="I4116" s="77" t="str">
        <f>IF(OR(F4116="FFIE GRUPO 2",F4116="FFIE GRUPO 7"),"INTERVENTORIA",IF(OR(F4116="CONTRACTUAL",F4116="OTRO SÍ"),VLOOKUP(A4116,CECOS!$A$2:$I$56,9,0),"NO APLICA"))</f>
        <v>INTERVENTORIA</v>
      </c>
    </row>
    <row r="4117" spans="1:9" x14ac:dyDescent="0.25">
      <c r="A4117" s="40">
        <v>1734</v>
      </c>
      <c r="B4117" s="41">
        <v>43647</v>
      </c>
      <c r="C4117" s="42" t="s">
        <v>230</v>
      </c>
      <c r="D4117" s="42" t="s">
        <v>11</v>
      </c>
      <c r="E4117" s="3">
        <v>0</v>
      </c>
      <c r="F4117" s="1" t="s">
        <v>134</v>
      </c>
      <c r="G4117" s="1" t="s">
        <v>134</v>
      </c>
      <c r="I4117" s="77" t="str">
        <f>IF(OR(F4117="FFIE GRUPO 2",F4117="FFIE GRUPO 7"),"INTERVENTORIA",IF(OR(F4117="CONTRACTUAL",F4117="OTRO SÍ"),VLOOKUP(A4117,CECOS!$A$2:$I$56,9,0),"NO APLICA"))</f>
        <v>INTERVENTORIA</v>
      </c>
    </row>
    <row r="4118" spans="1:9" x14ac:dyDescent="0.25">
      <c r="A4118" s="40">
        <v>1734</v>
      </c>
      <c r="B4118" s="41">
        <v>43647</v>
      </c>
      <c r="C4118" s="42" t="s">
        <v>230</v>
      </c>
      <c r="D4118" s="42" t="s">
        <v>118</v>
      </c>
      <c r="E4118" s="3">
        <v>0</v>
      </c>
      <c r="F4118" s="1" t="s">
        <v>134</v>
      </c>
      <c r="G4118" s="1" t="s">
        <v>134</v>
      </c>
      <c r="I4118" s="77" t="str">
        <f>IF(OR(F4118="FFIE GRUPO 2",F4118="FFIE GRUPO 7"),"INTERVENTORIA",IF(OR(F4118="CONTRACTUAL",F4118="OTRO SÍ"),VLOOKUP(A4118,CECOS!$A$2:$I$56,9,0),"NO APLICA"))</f>
        <v>INTERVENTORIA</v>
      </c>
    </row>
    <row r="4119" spans="1:9" x14ac:dyDescent="0.25">
      <c r="A4119" s="40">
        <v>1734</v>
      </c>
      <c r="B4119" s="41">
        <v>43647</v>
      </c>
      <c r="C4119" s="42" t="s">
        <v>230</v>
      </c>
      <c r="D4119" s="42" t="s">
        <v>19</v>
      </c>
      <c r="E4119" s="3">
        <v>0</v>
      </c>
      <c r="F4119" s="1" t="s">
        <v>134</v>
      </c>
      <c r="G4119" s="1" t="s">
        <v>134</v>
      </c>
      <c r="I4119" s="77" t="str">
        <f>IF(OR(F4119="FFIE GRUPO 2",F4119="FFIE GRUPO 7"),"INTERVENTORIA",IF(OR(F4119="CONTRACTUAL",F4119="OTRO SÍ"),VLOOKUP(A4119,CECOS!$A$2:$I$56,9,0),"NO APLICA"))</f>
        <v>INTERVENTORIA</v>
      </c>
    </row>
    <row r="4120" spans="1:9" x14ac:dyDescent="0.25">
      <c r="A4120" s="40">
        <v>1734</v>
      </c>
      <c r="B4120" s="41">
        <v>43647</v>
      </c>
      <c r="C4120" s="42" t="s">
        <v>230</v>
      </c>
      <c r="D4120" s="42" t="s">
        <v>117</v>
      </c>
      <c r="E4120" s="3">
        <v>0</v>
      </c>
      <c r="F4120" s="1" t="s">
        <v>134</v>
      </c>
      <c r="G4120" s="1" t="s">
        <v>134</v>
      </c>
      <c r="I4120" s="77" t="str">
        <f>IF(OR(F4120="FFIE GRUPO 2",F4120="FFIE GRUPO 7"),"INTERVENTORIA",IF(OR(F4120="CONTRACTUAL",F4120="OTRO SÍ"),VLOOKUP(A4120,CECOS!$A$2:$I$56,9,0),"NO APLICA"))</f>
        <v>INTERVENTORIA</v>
      </c>
    </row>
    <row r="4121" spans="1:9" x14ac:dyDescent="0.25">
      <c r="A4121" s="40">
        <v>1734</v>
      </c>
      <c r="B4121" s="41">
        <v>43678</v>
      </c>
      <c r="C4121" s="42" t="s">
        <v>230</v>
      </c>
      <c r="D4121" s="42" t="s">
        <v>119</v>
      </c>
      <c r="E4121" s="3">
        <v>0</v>
      </c>
      <c r="F4121" s="1" t="s">
        <v>134</v>
      </c>
      <c r="G4121" s="1" t="s">
        <v>134</v>
      </c>
      <c r="I4121" s="77" t="str">
        <f>IF(OR(F4121="FFIE GRUPO 2",F4121="FFIE GRUPO 7"),"INTERVENTORIA",IF(OR(F4121="CONTRACTUAL",F4121="OTRO SÍ"),VLOOKUP(A4121,CECOS!$A$2:$I$56,9,0),"NO APLICA"))</f>
        <v>INTERVENTORIA</v>
      </c>
    </row>
    <row r="4122" spans="1:9" x14ac:dyDescent="0.25">
      <c r="A4122" s="40">
        <v>1734</v>
      </c>
      <c r="B4122" s="41">
        <v>43678</v>
      </c>
      <c r="C4122" s="42" t="s">
        <v>230</v>
      </c>
      <c r="D4122" s="42" t="s">
        <v>120</v>
      </c>
      <c r="E4122" s="3">
        <v>0</v>
      </c>
      <c r="F4122" s="1" t="s">
        <v>134</v>
      </c>
      <c r="G4122" s="1" t="s">
        <v>134</v>
      </c>
      <c r="I4122" s="77" t="str">
        <f>IF(OR(F4122="FFIE GRUPO 2",F4122="FFIE GRUPO 7"),"INTERVENTORIA",IF(OR(F4122="CONTRACTUAL",F4122="OTRO SÍ"),VLOOKUP(A4122,CECOS!$A$2:$I$56,9,0),"NO APLICA"))</f>
        <v>INTERVENTORIA</v>
      </c>
    </row>
    <row r="4123" spans="1:9" x14ac:dyDescent="0.25">
      <c r="A4123" s="40">
        <v>1734</v>
      </c>
      <c r="B4123" s="41">
        <v>43678</v>
      </c>
      <c r="C4123" s="42" t="s">
        <v>230</v>
      </c>
      <c r="D4123" s="42" t="s">
        <v>5</v>
      </c>
      <c r="E4123" s="3">
        <v>0</v>
      </c>
      <c r="F4123" s="1" t="s">
        <v>134</v>
      </c>
      <c r="G4123" s="1" t="s">
        <v>134</v>
      </c>
      <c r="I4123" s="77" t="str">
        <f>IF(OR(F4123="FFIE GRUPO 2",F4123="FFIE GRUPO 7"),"INTERVENTORIA",IF(OR(F4123="CONTRACTUAL",F4123="OTRO SÍ"),VLOOKUP(A4123,CECOS!$A$2:$I$56,9,0),"NO APLICA"))</f>
        <v>INTERVENTORIA</v>
      </c>
    </row>
    <row r="4124" spans="1:9" x14ac:dyDescent="0.25">
      <c r="A4124" s="40">
        <v>1734</v>
      </c>
      <c r="B4124" s="41">
        <v>43678</v>
      </c>
      <c r="C4124" s="42" t="s">
        <v>230</v>
      </c>
      <c r="D4124" s="42" t="s">
        <v>7</v>
      </c>
      <c r="E4124" s="3">
        <v>0</v>
      </c>
      <c r="F4124" s="1" t="s">
        <v>134</v>
      </c>
      <c r="G4124" s="1" t="s">
        <v>134</v>
      </c>
      <c r="I4124" s="77" t="str">
        <f>IF(OR(F4124="FFIE GRUPO 2",F4124="FFIE GRUPO 7"),"INTERVENTORIA",IF(OR(F4124="CONTRACTUAL",F4124="OTRO SÍ"),VLOOKUP(A4124,CECOS!$A$2:$I$56,9,0),"NO APLICA"))</f>
        <v>INTERVENTORIA</v>
      </c>
    </row>
    <row r="4125" spans="1:9" x14ac:dyDescent="0.25">
      <c r="A4125" s="40">
        <v>1734</v>
      </c>
      <c r="B4125" s="41">
        <v>43678</v>
      </c>
      <c r="C4125" s="42" t="s">
        <v>230</v>
      </c>
      <c r="D4125" s="42" t="s">
        <v>127</v>
      </c>
      <c r="E4125" s="3">
        <v>0</v>
      </c>
      <c r="F4125" s="1" t="s">
        <v>134</v>
      </c>
      <c r="G4125" s="1" t="s">
        <v>134</v>
      </c>
      <c r="I4125" s="77" t="str">
        <f>IF(OR(F4125="FFIE GRUPO 2",F4125="FFIE GRUPO 7"),"INTERVENTORIA",IF(OR(F4125="CONTRACTUAL",F4125="OTRO SÍ"),VLOOKUP(A4125,CECOS!$A$2:$I$56,9,0),"NO APLICA"))</f>
        <v>INTERVENTORIA</v>
      </c>
    </row>
    <row r="4126" spans="1:9" x14ac:dyDescent="0.25">
      <c r="A4126" s="40">
        <v>1734</v>
      </c>
      <c r="B4126" s="41">
        <v>43678</v>
      </c>
      <c r="C4126" s="42" t="s">
        <v>230</v>
      </c>
      <c r="D4126" s="42" t="s">
        <v>8</v>
      </c>
      <c r="E4126" s="3">
        <v>0</v>
      </c>
      <c r="F4126" s="1" t="s">
        <v>134</v>
      </c>
      <c r="G4126" s="1" t="s">
        <v>134</v>
      </c>
      <c r="I4126" s="77" t="str">
        <f>IF(OR(F4126="FFIE GRUPO 2",F4126="FFIE GRUPO 7"),"INTERVENTORIA",IF(OR(F4126="CONTRACTUAL",F4126="OTRO SÍ"),VLOOKUP(A4126,CECOS!$A$2:$I$56,9,0),"NO APLICA"))</f>
        <v>INTERVENTORIA</v>
      </c>
    </row>
    <row r="4127" spans="1:9" x14ac:dyDescent="0.25">
      <c r="A4127" s="40">
        <v>1734</v>
      </c>
      <c r="B4127" s="41">
        <v>43678</v>
      </c>
      <c r="C4127" s="42" t="s">
        <v>230</v>
      </c>
      <c r="D4127" s="42" t="s">
        <v>112</v>
      </c>
      <c r="E4127" s="3">
        <v>0</v>
      </c>
      <c r="F4127" s="1" t="s">
        <v>134</v>
      </c>
      <c r="G4127" s="1" t="s">
        <v>134</v>
      </c>
      <c r="I4127" s="77" t="str">
        <f>IF(OR(F4127="FFIE GRUPO 2",F4127="FFIE GRUPO 7"),"INTERVENTORIA",IF(OR(F4127="CONTRACTUAL",F4127="OTRO SÍ"),VLOOKUP(A4127,CECOS!$A$2:$I$56,9,0),"NO APLICA"))</f>
        <v>INTERVENTORIA</v>
      </c>
    </row>
    <row r="4128" spans="1:9" x14ac:dyDescent="0.25">
      <c r="A4128" s="40">
        <v>1734</v>
      </c>
      <c r="B4128" s="41">
        <v>43678</v>
      </c>
      <c r="C4128" s="42" t="s">
        <v>230</v>
      </c>
      <c r="D4128" s="42" t="s">
        <v>25</v>
      </c>
      <c r="E4128" s="3">
        <v>0</v>
      </c>
      <c r="F4128" s="1" t="s">
        <v>134</v>
      </c>
      <c r="G4128" s="1" t="s">
        <v>134</v>
      </c>
      <c r="I4128" s="77" t="str">
        <f>IF(OR(F4128="FFIE GRUPO 2",F4128="FFIE GRUPO 7"),"INTERVENTORIA",IF(OR(F4128="CONTRACTUAL",F4128="OTRO SÍ"),VLOOKUP(A4128,CECOS!$A$2:$I$56,9,0),"NO APLICA"))</f>
        <v>INTERVENTORIA</v>
      </c>
    </row>
    <row r="4129" spans="1:9" x14ac:dyDescent="0.25">
      <c r="A4129" s="40">
        <v>1734</v>
      </c>
      <c r="B4129" s="41">
        <v>43678</v>
      </c>
      <c r="C4129" s="42" t="s">
        <v>230</v>
      </c>
      <c r="D4129" s="42" t="s">
        <v>11</v>
      </c>
      <c r="E4129" s="3">
        <v>0</v>
      </c>
      <c r="F4129" s="1" t="s">
        <v>134</v>
      </c>
      <c r="G4129" s="1" t="s">
        <v>134</v>
      </c>
      <c r="I4129" s="77" t="str">
        <f>IF(OR(F4129="FFIE GRUPO 2",F4129="FFIE GRUPO 7"),"INTERVENTORIA",IF(OR(F4129="CONTRACTUAL",F4129="OTRO SÍ"),VLOOKUP(A4129,CECOS!$A$2:$I$56,9,0),"NO APLICA"))</f>
        <v>INTERVENTORIA</v>
      </c>
    </row>
    <row r="4130" spans="1:9" x14ac:dyDescent="0.25">
      <c r="A4130" s="40">
        <v>1734</v>
      </c>
      <c r="B4130" s="41">
        <v>43678</v>
      </c>
      <c r="C4130" s="42" t="s">
        <v>230</v>
      </c>
      <c r="D4130" s="42" t="s">
        <v>118</v>
      </c>
      <c r="E4130" s="3">
        <v>0</v>
      </c>
      <c r="F4130" s="1" t="s">
        <v>134</v>
      </c>
      <c r="G4130" s="1" t="s">
        <v>134</v>
      </c>
      <c r="I4130" s="77" t="str">
        <f>IF(OR(F4130="FFIE GRUPO 2",F4130="FFIE GRUPO 7"),"INTERVENTORIA",IF(OR(F4130="CONTRACTUAL",F4130="OTRO SÍ"),VLOOKUP(A4130,CECOS!$A$2:$I$56,9,0),"NO APLICA"))</f>
        <v>INTERVENTORIA</v>
      </c>
    </row>
    <row r="4131" spans="1:9" x14ac:dyDescent="0.25">
      <c r="A4131" s="40">
        <v>1734</v>
      </c>
      <c r="B4131" s="41">
        <v>43678</v>
      </c>
      <c r="C4131" s="42" t="s">
        <v>230</v>
      </c>
      <c r="D4131" s="42" t="s">
        <v>19</v>
      </c>
      <c r="E4131" s="3">
        <v>0</v>
      </c>
      <c r="F4131" s="1" t="s">
        <v>134</v>
      </c>
      <c r="G4131" s="1" t="s">
        <v>134</v>
      </c>
      <c r="I4131" s="77" t="str">
        <f>IF(OR(F4131="FFIE GRUPO 2",F4131="FFIE GRUPO 7"),"INTERVENTORIA",IF(OR(F4131="CONTRACTUAL",F4131="OTRO SÍ"),VLOOKUP(A4131,CECOS!$A$2:$I$56,9,0),"NO APLICA"))</f>
        <v>INTERVENTORIA</v>
      </c>
    </row>
    <row r="4132" spans="1:9" x14ac:dyDescent="0.25">
      <c r="A4132" s="40">
        <v>1734</v>
      </c>
      <c r="B4132" s="41">
        <v>43678</v>
      </c>
      <c r="C4132" s="42" t="s">
        <v>230</v>
      </c>
      <c r="D4132" s="42" t="s">
        <v>117</v>
      </c>
      <c r="E4132" s="3">
        <v>0</v>
      </c>
      <c r="F4132" s="1" t="s">
        <v>134</v>
      </c>
      <c r="G4132" s="1" t="s">
        <v>134</v>
      </c>
      <c r="I4132" s="77" t="str">
        <f>IF(OR(F4132="FFIE GRUPO 2",F4132="FFIE GRUPO 7"),"INTERVENTORIA",IF(OR(F4132="CONTRACTUAL",F4132="OTRO SÍ"),VLOOKUP(A4132,CECOS!$A$2:$I$56,9,0),"NO APLICA"))</f>
        <v>INTERVENTORIA</v>
      </c>
    </row>
    <row r="4133" spans="1:9" x14ac:dyDescent="0.25">
      <c r="A4133" s="40">
        <v>1734</v>
      </c>
      <c r="B4133" s="41">
        <v>43709</v>
      </c>
      <c r="C4133" s="42" t="s">
        <v>230</v>
      </c>
      <c r="D4133" s="42" t="s">
        <v>119</v>
      </c>
      <c r="E4133" s="3">
        <v>0</v>
      </c>
      <c r="F4133" s="1" t="s">
        <v>134</v>
      </c>
      <c r="G4133" s="1" t="s">
        <v>134</v>
      </c>
      <c r="I4133" s="77" t="str">
        <f>IF(OR(F4133="FFIE GRUPO 2",F4133="FFIE GRUPO 7"),"INTERVENTORIA",IF(OR(F4133="CONTRACTUAL",F4133="OTRO SÍ"),VLOOKUP(A4133,CECOS!$A$2:$I$56,9,0),"NO APLICA"))</f>
        <v>INTERVENTORIA</v>
      </c>
    </row>
    <row r="4134" spans="1:9" x14ac:dyDescent="0.25">
      <c r="A4134" s="40">
        <v>1734</v>
      </c>
      <c r="B4134" s="41">
        <v>43709</v>
      </c>
      <c r="C4134" s="42" t="s">
        <v>230</v>
      </c>
      <c r="D4134" s="42" t="s">
        <v>120</v>
      </c>
      <c r="E4134" s="3">
        <v>0</v>
      </c>
      <c r="F4134" s="1" t="s">
        <v>134</v>
      </c>
      <c r="G4134" s="1" t="s">
        <v>134</v>
      </c>
      <c r="I4134" s="77" t="str">
        <f>IF(OR(F4134="FFIE GRUPO 2",F4134="FFIE GRUPO 7"),"INTERVENTORIA",IF(OR(F4134="CONTRACTUAL",F4134="OTRO SÍ"),VLOOKUP(A4134,CECOS!$A$2:$I$56,9,0),"NO APLICA"))</f>
        <v>INTERVENTORIA</v>
      </c>
    </row>
    <row r="4135" spans="1:9" x14ac:dyDescent="0.25">
      <c r="A4135" s="40">
        <v>1734</v>
      </c>
      <c r="B4135" s="41">
        <v>43709</v>
      </c>
      <c r="C4135" s="42" t="s">
        <v>230</v>
      </c>
      <c r="D4135" s="42" t="s">
        <v>5</v>
      </c>
      <c r="E4135" s="3">
        <v>0</v>
      </c>
      <c r="F4135" s="1" t="s">
        <v>134</v>
      </c>
      <c r="G4135" s="1" t="s">
        <v>134</v>
      </c>
      <c r="I4135" s="77" t="str">
        <f>IF(OR(F4135="FFIE GRUPO 2",F4135="FFIE GRUPO 7"),"INTERVENTORIA",IF(OR(F4135="CONTRACTUAL",F4135="OTRO SÍ"),VLOOKUP(A4135,CECOS!$A$2:$I$56,9,0),"NO APLICA"))</f>
        <v>INTERVENTORIA</v>
      </c>
    </row>
    <row r="4136" spans="1:9" x14ac:dyDescent="0.25">
      <c r="A4136" s="40">
        <v>1734</v>
      </c>
      <c r="B4136" s="41">
        <v>43709</v>
      </c>
      <c r="C4136" s="42" t="s">
        <v>230</v>
      </c>
      <c r="D4136" s="42" t="s">
        <v>7</v>
      </c>
      <c r="E4136" s="3">
        <v>0</v>
      </c>
      <c r="F4136" s="1" t="s">
        <v>134</v>
      </c>
      <c r="G4136" s="1" t="s">
        <v>134</v>
      </c>
      <c r="I4136" s="77" t="str">
        <f>IF(OR(F4136="FFIE GRUPO 2",F4136="FFIE GRUPO 7"),"INTERVENTORIA",IF(OR(F4136="CONTRACTUAL",F4136="OTRO SÍ"),VLOOKUP(A4136,CECOS!$A$2:$I$56,9,0),"NO APLICA"))</f>
        <v>INTERVENTORIA</v>
      </c>
    </row>
    <row r="4137" spans="1:9" x14ac:dyDescent="0.25">
      <c r="A4137" s="40">
        <v>1734</v>
      </c>
      <c r="B4137" s="41">
        <v>43709</v>
      </c>
      <c r="C4137" s="42" t="s">
        <v>230</v>
      </c>
      <c r="D4137" s="42" t="s">
        <v>127</v>
      </c>
      <c r="E4137" s="3">
        <v>0</v>
      </c>
      <c r="F4137" s="1" t="s">
        <v>134</v>
      </c>
      <c r="G4137" s="1" t="s">
        <v>134</v>
      </c>
      <c r="I4137" s="77" t="str">
        <f>IF(OR(F4137="FFIE GRUPO 2",F4137="FFIE GRUPO 7"),"INTERVENTORIA",IF(OR(F4137="CONTRACTUAL",F4137="OTRO SÍ"),VLOOKUP(A4137,CECOS!$A$2:$I$56,9,0),"NO APLICA"))</f>
        <v>INTERVENTORIA</v>
      </c>
    </row>
    <row r="4138" spans="1:9" x14ac:dyDescent="0.25">
      <c r="A4138" s="40">
        <v>1734</v>
      </c>
      <c r="B4138" s="41">
        <v>43709</v>
      </c>
      <c r="C4138" s="42" t="s">
        <v>230</v>
      </c>
      <c r="D4138" s="42" t="s">
        <v>8</v>
      </c>
      <c r="E4138" s="3">
        <v>0</v>
      </c>
      <c r="F4138" s="1" t="s">
        <v>134</v>
      </c>
      <c r="G4138" s="1" t="s">
        <v>134</v>
      </c>
      <c r="I4138" s="77" t="str">
        <f>IF(OR(F4138="FFIE GRUPO 2",F4138="FFIE GRUPO 7"),"INTERVENTORIA",IF(OR(F4138="CONTRACTUAL",F4138="OTRO SÍ"),VLOOKUP(A4138,CECOS!$A$2:$I$56,9,0),"NO APLICA"))</f>
        <v>INTERVENTORIA</v>
      </c>
    </row>
    <row r="4139" spans="1:9" x14ac:dyDescent="0.25">
      <c r="A4139" s="40">
        <v>1734</v>
      </c>
      <c r="B4139" s="41">
        <v>43709</v>
      </c>
      <c r="C4139" s="42" t="s">
        <v>230</v>
      </c>
      <c r="D4139" s="42" t="s">
        <v>112</v>
      </c>
      <c r="E4139" s="3">
        <v>0</v>
      </c>
      <c r="F4139" s="1" t="s">
        <v>134</v>
      </c>
      <c r="G4139" s="1" t="s">
        <v>134</v>
      </c>
      <c r="I4139" s="77" t="str">
        <f>IF(OR(F4139="FFIE GRUPO 2",F4139="FFIE GRUPO 7"),"INTERVENTORIA",IF(OR(F4139="CONTRACTUAL",F4139="OTRO SÍ"),VLOOKUP(A4139,CECOS!$A$2:$I$56,9,0),"NO APLICA"))</f>
        <v>INTERVENTORIA</v>
      </c>
    </row>
    <row r="4140" spans="1:9" x14ac:dyDescent="0.25">
      <c r="A4140" s="40">
        <v>1734</v>
      </c>
      <c r="B4140" s="41">
        <v>43709</v>
      </c>
      <c r="C4140" s="42" t="s">
        <v>230</v>
      </c>
      <c r="D4140" s="42" t="s">
        <v>25</v>
      </c>
      <c r="E4140" s="3">
        <v>0</v>
      </c>
      <c r="F4140" s="1" t="s">
        <v>134</v>
      </c>
      <c r="G4140" s="1" t="s">
        <v>134</v>
      </c>
      <c r="I4140" s="77" t="str">
        <f>IF(OR(F4140="FFIE GRUPO 2",F4140="FFIE GRUPO 7"),"INTERVENTORIA",IF(OR(F4140="CONTRACTUAL",F4140="OTRO SÍ"),VLOOKUP(A4140,CECOS!$A$2:$I$56,9,0),"NO APLICA"))</f>
        <v>INTERVENTORIA</v>
      </c>
    </row>
    <row r="4141" spans="1:9" x14ac:dyDescent="0.25">
      <c r="A4141" s="40">
        <v>1734</v>
      </c>
      <c r="B4141" s="41">
        <v>43709</v>
      </c>
      <c r="C4141" s="42" t="s">
        <v>230</v>
      </c>
      <c r="D4141" s="42" t="s">
        <v>11</v>
      </c>
      <c r="E4141" s="3">
        <v>0</v>
      </c>
      <c r="F4141" s="1" t="s">
        <v>134</v>
      </c>
      <c r="G4141" s="1" t="s">
        <v>134</v>
      </c>
      <c r="I4141" s="77" t="str">
        <f>IF(OR(F4141="FFIE GRUPO 2",F4141="FFIE GRUPO 7"),"INTERVENTORIA",IF(OR(F4141="CONTRACTUAL",F4141="OTRO SÍ"),VLOOKUP(A4141,CECOS!$A$2:$I$56,9,0),"NO APLICA"))</f>
        <v>INTERVENTORIA</v>
      </c>
    </row>
    <row r="4142" spans="1:9" x14ac:dyDescent="0.25">
      <c r="A4142" s="40">
        <v>1734</v>
      </c>
      <c r="B4142" s="41">
        <v>43709</v>
      </c>
      <c r="C4142" s="42" t="s">
        <v>230</v>
      </c>
      <c r="D4142" s="42" t="s">
        <v>118</v>
      </c>
      <c r="E4142" s="3">
        <v>0</v>
      </c>
      <c r="F4142" s="1" t="s">
        <v>134</v>
      </c>
      <c r="G4142" s="1" t="s">
        <v>134</v>
      </c>
      <c r="I4142" s="77" t="str">
        <f>IF(OR(F4142="FFIE GRUPO 2",F4142="FFIE GRUPO 7"),"INTERVENTORIA",IF(OR(F4142="CONTRACTUAL",F4142="OTRO SÍ"),VLOOKUP(A4142,CECOS!$A$2:$I$56,9,0),"NO APLICA"))</f>
        <v>INTERVENTORIA</v>
      </c>
    </row>
    <row r="4143" spans="1:9" x14ac:dyDescent="0.25">
      <c r="A4143" s="40">
        <v>1734</v>
      </c>
      <c r="B4143" s="41">
        <v>43709</v>
      </c>
      <c r="C4143" s="42" t="s">
        <v>230</v>
      </c>
      <c r="D4143" s="42" t="s">
        <v>19</v>
      </c>
      <c r="E4143" s="3">
        <v>0</v>
      </c>
      <c r="F4143" s="1" t="s">
        <v>134</v>
      </c>
      <c r="G4143" s="1" t="s">
        <v>134</v>
      </c>
      <c r="I4143" s="77" t="str">
        <f>IF(OR(F4143="FFIE GRUPO 2",F4143="FFIE GRUPO 7"),"INTERVENTORIA",IF(OR(F4143="CONTRACTUAL",F4143="OTRO SÍ"),VLOOKUP(A4143,CECOS!$A$2:$I$56,9,0),"NO APLICA"))</f>
        <v>INTERVENTORIA</v>
      </c>
    </row>
    <row r="4144" spans="1:9" x14ac:dyDescent="0.25">
      <c r="A4144" s="40">
        <v>1734</v>
      </c>
      <c r="B4144" s="41">
        <v>43709</v>
      </c>
      <c r="C4144" s="42" t="s">
        <v>230</v>
      </c>
      <c r="D4144" s="42" t="s">
        <v>117</v>
      </c>
      <c r="E4144" s="3">
        <v>0</v>
      </c>
      <c r="F4144" s="1" t="s">
        <v>134</v>
      </c>
      <c r="G4144" s="1" t="s">
        <v>134</v>
      </c>
      <c r="I4144" s="77" t="str">
        <f>IF(OR(F4144="FFIE GRUPO 2",F4144="FFIE GRUPO 7"),"INTERVENTORIA",IF(OR(F4144="CONTRACTUAL",F4144="OTRO SÍ"),VLOOKUP(A4144,CECOS!$A$2:$I$56,9,0),"NO APLICA"))</f>
        <v>INTERVENTORIA</v>
      </c>
    </row>
    <row r="4145" spans="1:9" x14ac:dyDescent="0.25">
      <c r="A4145" s="40">
        <v>1734</v>
      </c>
      <c r="B4145" s="41">
        <v>43739</v>
      </c>
      <c r="C4145" s="42" t="s">
        <v>230</v>
      </c>
      <c r="D4145" s="42" t="s">
        <v>119</v>
      </c>
      <c r="E4145" s="3">
        <v>0</v>
      </c>
      <c r="F4145" s="1" t="s">
        <v>134</v>
      </c>
      <c r="G4145" s="1" t="s">
        <v>134</v>
      </c>
      <c r="I4145" s="77" t="str">
        <f>IF(OR(F4145="FFIE GRUPO 2",F4145="FFIE GRUPO 7"),"INTERVENTORIA",IF(OR(F4145="CONTRACTUAL",F4145="OTRO SÍ"),VLOOKUP(A4145,CECOS!$A$2:$I$56,9,0),"NO APLICA"))</f>
        <v>INTERVENTORIA</v>
      </c>
    </row>
    <row r="4146" spans="1:9" x14ac:dyDescent="0.25">
      <c r="A4146" s="40">
        <v>1734</v>
      </c>
      <c r="B4146" s="41">
        <v>43739</v>
      </c>
      <c r="C4146" s="42" t="s">
        <v>230</v>
      </c>
      <c r="D4146" s="42" t="s">
        <v>120</v>
      </c>
      <c r="E4146" s="3">
        <v>0</v>
      </c>
      <c r="F4146" s="1" t="s">
        <v>134</v>
      </c>
      <c r="G4146" s="1" t="s">
        <v>134</v>
      </c>
      <c r="I4146" s="77" t="str">
        <f>IF(OR(F4146="FFIE GRUPO 2",F4146="FFIE GRUPO 7"),"INTERVENTORIA",IF(OR(F4146="CONTRACTUAL",F4146="OTRO SÍ"),VLOOKUP(A4146,CECOS!$A$2:$I$56,9,0),"NO APLICA"))</f>
        <v>INTERVENTORIA</v>
      </c>
    </row>
    <row r="4147" spans="1:9" x14ac:dyDescent="0.25">
      <c r="A4147" s="40">
        <v>1734</v>
      </c>
      <c r="B4147" s="41">
        <v>43739</v>
      </c>
      <c r="C4147" s="42" t="s">
        <v>230</v>
      </c>
      <c r="D4147" s="42" t="s">
        <v>5</v>
      </c>
      <c r="E4147" s="3">
        <v>0</v>
      </c>
      <c r="F4147" s="1" t="s">
        <v>134</v>
      </c>
      <c r="G4147" s="1" t="s">
        <v>134</v>
      </c>
      <c r="I4147" s="77" t="str">
        <f>IF(OR(F4147="FFIE GRUPO 2",F4147="FFIE GRUPO 7"),"INTERVENTORIA",IF(OR(F4147="CONTRACTUAL",F4147="OTRO SÍ"),VLOOKUP(A4147,CECOS!$A$2:$I$56,9,0),"NO APLICA"))</f>
        <v>INTERVENTORIA</v>
      </c>
    </row>
    <row r="4148" spans="1:9" x14ac:dyDescent="0.25">
      <c r="A4148" s="40">
        <v>1734</v>
      </c>
      <c r="B4148" s="41">
        <v>43739</v>
      </c>
      <c r="C4148" s="42" t="s">
        <v>230</v>
      </c>
      <c r="D4148" s="42" t="s">
        <v>7</v>
      </c>
      <c r="E4148" s="3">
        <v>0</v>
      </c>
      <c r="F4148" s="1" t="s">
        <v>134</v>
      </c>
      <c r="G4148" s="1" t="s">
        <v>134</v>
      </c>
      <c r="I4148" s="77" t="str">
        <f>IF(OR(F4148="FFIE GRUPO 2",F4148="FFIE GRUPO 7"),"INTERVENTORIA",IF(OR(F4148="CONTRACTUAL",F4148="OTRO SÍ"),VLOOKUP(A4148,CECOS!$A$2:$I$56,9,0),"NO APLICA"))</f>
        <v>INTERVENTORIA</v>
      </c>
    </row>
    <row r="4149" spans="1:9" x14ac:dyDescent="0.25">
      <c r="A4149" s="40">
        <v>1734</v>
      </c>
      <c r="B4149" s="41">
        <v>43739</v>
      </c>
      <c r="C4149" s="42" t="s">
        <v>230</v>
      </c>
      <c r="D4149" s="42" t="s">
        <v>127</v>
      </c>
      <c r="E4149" s="3">
        <v>0</v>
      </c>
      <c r="F4149" s="1" t="s">
        <v>134</v>
      </c>
      <c r="G4149" s="1" t="s">
        <v>134</v>
      </c>
      <c r="I4149" s="77" t="str">
        <f>IF(OR(F4149="FFIE GRUPO 2",F4149="FFIE GRUPO 7"),"INTERVENTORIA",IF(OR(F4149="CONTRACTUAL",F4149="OTRO SÍ"),VLOOKUP(A4149,CECOS!$A$2:$I$56,9,0),"NO APLICA"))</f>
        <v>INTERVENTORIA</v>
      </c>
    </row>
    <row r="4150" spans="1:9" x14ac:dyDescent="0.25">
      <c r="A4150" s="40">
        <v>1734</v>
      </c>
      <c r="B4150" s="41">
        <v>43739</v>
      </c>
      <c r="C4150" s="42" t="s">
        <v>230</v>
      </c>
      <c r="D4150" s="42" t="s">
        <v>8</v>
      </c>
      <c r="E4150" s="3">
        <v>0</v>
      </c>
      <c r="F4150" s="1" t="s">
        <v>134</v>
      </c>
      <c r="G4150" s="1" t="s">
        <v>134</v>
      </c>
      <c r="I4150" s="77" t="str">
        <f>IF(OR(F4150="FFIE GRUPO 2",F4150="FFIE GRUPO 7"),"INTERVENTORIA",IF(OR(F4150="CONTRACTUAL",F4150="OTRO SÍ"),VLOOKUP(A4150,CECOS!$A$2:$I$56,9,0),"NO APLICA"))</f>
        <v>INTERVENTORIA</v>
      </c>
    </row>
    <row r="4151" spans="1:9" x14ac:dyDescent="0.25">
      <c r="A4151" s="40">
        <v>1734</v>
      </c>
      <c r="B4151" s="41">
        <v>43739</v>
      </c>
      <c r="C4151" s="42" t="s">
        <v>230</v>
      </c>
      <c r="D4151" s="42" t="s">
        <v>112</v>
      </c>
      <c r="E4151" s="3">
        <v>0</v>
      </c>
      <c r="F4151" s="1" t="s">
        <v>134</v>
      </c>
      <c r="G4151" s="1" t="s">
        <v>134</v>
      </c>
      <c r="I4151" s="77" t="str">
        <f>IF(OR(F4151="FFIE GRUPO 2",F4151="FFIE GRUPO 7"),"INTERVENTORIA",IF(OR(F4151="CONTRACTUAL",F4151="OTRO SÍ"),VLOOKUP(A4151,CECOS!$A$2:$I$56,9,0),"NO APLICA"))</f>
        <v>INTERVENTORIA</v>
      </c>
    </row>
    <row r="4152" spans="1:9" x14ac:dyDescent="0.25">
      <c r="A4152" s="40">
        <v>1734</v>
      </c>
      <c r="B4152" s="41">
        <v>43739</v>
      </c>
      <c r="C4152" s="42" t="s">
        <v>230</v>
      </c>
      <c r="D4152" s="42" t="s">
        <v>25</v>
      </c>
      <c r="E4152" s="3">
        <v>0</v>
      </c>
      <c r="F4152" s="1" t="s">
        <v>134</v>
      </c>
      <c r="G4152" s="1" t="s">
        <v>134</v>
      </c>
      <c r="I4152" s="77" t="str">
        <f>IF(OR(F4152="FFIE GRUPO 2",F4152="FFIE GRUPO 7"),"INTERVENTORIA",IF(OR(F4152="CONTRACTUAL",F4152="OTRO SÍ"),VLOOKUP(A4152,CECOS!$A$2:$I$56,9,0),"NO APLICA"))</f>
        <v>INTERVENTORIA</v>
      </c>
    </row>
    <row r="4153" spans="1:9" x14ac:dyDescent="0.25">
      <c r="A4153" s="40">
        <v>1734</v>
      </c>
      <c r="B4153" s="41">
        <v>43739</v>
      </c>
      <c r="C4153" s="42" t="s">
        <v>230</v>
      </c>
      <c r="D4153" s="42" t="s">
        <v>11</v>
      </c>
      <c r="E4153" s="3">
        <v>0</v>
      </c>
      <c r="F4153" s="1" t="s">
        <v>134</v>
      </c>
      <c r="G4153" s="1" t="s">
        <v>134</v>
      </c>
      <c r="I4153" s="77" t="str">
        <f>IF(OR(F4153="FFIE GRUPO 2",F4153="FFIE GRUPO 7"),"INTERVENTORIA",IF(OR(F4153="CONTRACTUAL",F4153="OTRO SÍ"),VLOOKUP(A4153,CECOS!$A$2:$I$56,9,0),"NO APLICA"))</f>
        <v>INTERVENTORIA</v>
      </c>
    </row>
    <row r="4154" spans="1:9" x14ac:dyDescent="0.25">
      <c r="A4154" s="40">
        <v>1734</v>
      </c>
      <c r="B4154" s="41">
        <v>43739</v>
      </c>
      <c r="C4154" s="42" t="s">
        <v>230</v>
      </c>
      <c r="D4154" s="42" t="s">
        <v>118</v>
      </c>
      <c r="E4154" s="3">
        <v>0</v>
      </c>
      <c r="F4154" s="1" t="s">
        <v>134</v>
      </c>
      <c r="G4154" s="1" t="s">
        <v>134</v>
      </c>
      <c r="I4154" s="77" t="str">
        <f>IF(OR(F4154="FFIE GRUPO 2",F4154="FFIE GRUPO 7"),"INTERVENTORIA",IF(OR(F4154="CONTRACTUAL",F4154="OTRO SÍ"),VLOOKUP(A4154,CECOS!$A$2:$I$56,9,0),"NO APLICA"))</f>
        <v>INTERVENTORIA</v>
      </c>
    </row>
    <row r="4155" spans="1:9" x14ac:dyDescent="0.25">
      <c r="A4155" s="40">
        <v>1734</v>
      </c>
      <c r="B4155" s="41">
        <v>43739</v>
      </c>
      <c r="C4155" s="42" t="s">
        <v>230</v>
      </c>
      <c r="D4155" s="42" t="s">
        <v>19</v>
      </c>
      <c r="E4155" s="3">
        <v>0</v>
      </c>
      <c r="F4155" s="1" t="s">
        <v>134</v>
      </c>
      <c r="G4155" s="1" t="s">
        <v>134</v>
      </c>
      <c r="I4155" s="77" t="str">
        <f>IF(OR(F4155="FFIE GRUPO 2",F4155="FFIE GRUPO 7"),"INTERVENTORIA",IF(OR(F4155="CONTRACTUAL",F4155="OTRO SÍ"),VLOOKUP(A4155,CECOS!$A$2:$I$56,9,0),"NO APLICA"))</f>
        <v>INTERVENTORIA</v>
      </c>
    </row>
    <row r="4156" spans="1:9" x14ac:dyDescent="0.25">
      <c r="A4156" s="40">
        <v>1734</v>
      </c>
      <c r="B4156" s="41">
        <v>43739</v>
      </c>
      <c r="C4156" s="42" t="s">
        <v>230</v>
      </c>
      <c r="D4156" s="42" t="s">
        <v>117</v>
      </c>
      <c r="E4156" s="3">
        <v>0</v>
      </c>
      <c r="F4156" s="1" t="s">
        <v>134</v>
      </c>
      <c r="G4156" s="1" t="s">
        <v>134</v>
      </c>
      <c r="I4156" s="77" t="str">
        <f>IF(OR(F4156="FFIE GRUPO 2",F4156="FFIE GRUPO 7"),"INTERVENTORIA",IF(OR(F4156="CONTRACTUAL",F4156="OTRO SÍ"),VLOOKUP(A4156,CECOS!$A$2:$I$56,9,0),"NO APLICA"))</f>
        <v>INTERVENTORIA</v>
      </c>
    </row>
    <row r="4157" spans="1:9" x14ac:dyDescent="0.25">
      <c r="A4157" s="40">
        <v>1734</v>
      </c>
      <c r="B4157" s="41">
        <v>43770</v>
      </c>
      <c r="C4157" s="42" t="s">
        <v>230</v>
      </c>
      <c r="D4157" s="42" t="s">
        <v>119</v>
      </c>
      <c r="E4157" s="3">
        <v>0</v>
      </c>
      <c r="F4157" s="1" t="s">
        <v>134</v>
      </c>
      <c r="G4157" s="1" t="s">
        <v>134</v>
      </c>
      <c r="I4157" s="77" t="str">
        <f>IF(OR(F4157="FFIE GRUPO 2",F4157="FFIE GRUPO 7"),"INTERVENTORIA",IF(OR(F4157="CONTRACTUAL",F4157="OTRO SÍ"),VLOOKUP(A4157,CECOS!$A$2:$I$56,9,0),"NO APLICA"))</f>
        <v>INTERVENTORIA</v>
      </c>
    </row>
    <row r="4158" spans="1:9" x14ac:dyDescent="0.25">
      <c r="A4158" s="40">
        <v>1734</v>
      </c>
      <c r="B4158" s="41">
        <v>43770</v>
      </c>
      <c r="C4158" s="42" t="s">
        <v>230</v>
      </c>
      <c r="D4158" s="42" t="s">
        <v>120</v>
      </c>
      <c r="E4158" s="3">
        <v>0</v>
      </c>
      <c r="F4158" s="1" t="s">
        <v>134</v>
      </c>
      <c r="G4158" s="1" t="s">
        <v>134</v>
      </c>
      <c r="I4158" s="77" t="str">
        <f>IF(OR(F4158="FFIE GRUPO 2",F4158="FFIE GRUPO 7"),"INTERVENTORIA",IF(OR(F4158="CONTRACTUAL",F4158="OTRO SÍ"),VLOOKUP(A4158,CECOS!$A$2:$I$56,9,0),"NO APLICA"))</f>
        <v>INTERVENTORIA</v>
      </c>
    </row>
    <row r="4159" spans="1:9" x14ac:dyDescent="0.25">
      <c r="A4159" s="40">
        <v>1734</v>
      </c>
      <c r="B4159" s="41">
        <v>43770</v>
      </c>
      <c r="C4159" s="42" t="s">
        <v>230</v>
      </c>
      <c r="D4159" s="42" t="s">
        <v>5</v>
      </c>
      <c r="E4159" s="3">
        <v>0</v>
      </c>
      <c r="F4159" s="1" t="s">
        <v>134</v>
      </c>
      <c r="G4159" s="1" t="s">
        <v>134</v>
      </c>
      <c r="I4159" s="77" t="str">
        <f>IF(OR(F4159="FFIE GRUPO 2",F4159="FFIE GRUPO 7"),"INTERVENTORIA",IF(OR(F4159="CONTRACTUAL",F4159="OTRO SÍ"),VLOOKUP(A4159,CECOS!$A$2:$I$56,9,0),"NO APLICA"))</f>
        <v>INTERVENTORIA</v>
      </c>
    </row>
    <row r="4160" spans="1:9" x14ac:dyDescent="0.25">
      <c r="A4160" s="40">
        <v>1734</v>
      </c>
      <c r="B4160" s="41">
        <v>43770</v>
      </c>
      <c r="C4160" s="42" t="s">
        <v>230</v>
      </c>
      <c r="D4160" s="42" t="s">
        <v>7</v>
      </c>
      <c r="E4160" s="3">
        <v>0</v>
      </c>
      <c r="F4160" s="1" t="s">
        <v>134</v>
      </c>
      <c r="G4160" s="1" t="s">
        <v>134</v>
      </c>
      <c r="I4160" s="77" t="str">
        <f>IF(OR(F4160="FFIE GRUPO 2",F4160="FFIE GRUPO 7"),"INTERVENTORIA",IF(OR(F4160="CONTRACTUAL",F4160="OTRO SÍ"),VLOOKUP(A4160,CECOS!$A$2:$I$56,9,0),"NO APLICA"))</f>
        <v>INTERVENTORIA</v>
      </c>
    </row>
    <row r="4161" spans="1:9" x14ac:dyDescent="0.25">
      <c r="A4161" s="40">
        <v>1734</v>
      </c>
      <c r="B4161" s="41">
        <v>43770</v>
      </c>
      <c r="C4161" s="42" t="s">
        <v>230</v>
      </c>
      <c r="D4161" s="42" t="s">
        <v>127</v>
      </c>
      <c r="E4161" s="3">
        <v>0</v>
      </c>
      <c r="F4161" s="1" t="s">
        <v>134</v>
      </c>
      <c r="G4161" s="1" t="s">
        <v>134</v>
      </c>
      <c r="I4161" s="77" t="str">
        <f>IF(OR(F4161="FFIE GRUPO 2",F4161="FFIE GRUPO 7"),"INTERVENTORIA",IF(OR(F4161="CONTRACTUAL",F4161="OTRO SÍ"),VLOOKUP(A4161,CECOS!$A$2:$I$56,9,0),"NO APLICA"))</f>
        <v>INTERVENTORIA</v>
      </c>
    </row>
    <row r="4162" spans="1:9" x14ac:dyDescent="0.25">
      <c r="A4162" s="40">
        <v>1734</v>
      </c>
      <c r="B4162" s="41">
        <v>43770</v>
      </c>
      <c r="C4162" s="42" t="s">
        <v>230</v>
      </c>
      <c r="D4162" s="42" t="s">
        <v>8</v>
      </c>
      <c r="E4162" s="3">
        <v>0</v>
      </c>
      <c r="F4162" s="1" t="s">
        <v>134</v>
      </c>
      <c r="G4162" s="1" t="s">
        <v>134</v>
      </c>
      <c r="I4162" s="77" t="str">
        <f>IF(OR(F4162="FFIE GRUPO 2",F4162="FFIE GRUPO 7"),"INTERVENTORIA",IF(OR(F4162="CONTRACTUAL",F4162="OTRO SÍ"),VLOOKUP(A4162,CECOS!$A$2:$I$56,9,0),"NO APLICA"))</f>
        <v>INTERVENTORIA</v>
      </c>
    </row>
    <row r="4163" spans="1:9" x14ac:dyDescent="0.25">
      <c r="A4163" s="40">
        <v>1734</v>
      </c>
      <c r="B4163" s="41">
        <v>43770</v>
      </c>
      <c r="C4163" s="42" t="s">
        <v>230</v>
      </c>
      <c r="D4163" s="42" t="s">
        <v>112</v>
      </c>
      <c r="E4163" s="3">
        <v>0</v>
      </c>
      <c r="F4163" s="1" t="s">
        <v>134</v>
      </c>
      <c r="G4163" s="1" t="s">
        <v>134</v>
      </c>
      <c r="I4163" s="77" t="str">
        <f>IF(OR(F4163="FFIE GRUPO 2",F4163="FFIE GRUPO 7"),"INTERVENTORIA",IF(OR(F4163="CONTRACTUAL",F4163="OTRO SÍ"),VLOOKUP(A4163,CECOS!$A$2:$I$56,9,0),"NO APLICA"))</f>
        <v>INTERVENTORIA</v>
      </c>
    </row>
    <row r="4164" spans="1:9" x14ac:dyDescent="0.25">
      <c r="A4164" s="40">
        <v>1734</v>
      </c>
      <c r="B4164" s="41">
        <v>43770</v>
      </c>
      <c r="C4164" s="42" t="s">
        <v>230</v>
      </c>
      <c r="D4164" s="42" t="s">
        <v>25</v>
      </c>
      <c r="E4164" s="3">
        <v>0</v>
      </c>
      <c r="F4164" s="1" t="s">
        <v>134</v>
      </c>
      <c r="G4164" s="1" t="s">
        <v>134</v>
      </c>
      <c r="I4164" s="77" t="str">
        <f>IF(OR(F4164="FFIE GRUPO 2",F4164="FFIE GRUPO 7"),"INTERVENTORIA",IF(OR(F4164="CONTRACTUAL",F4164="OTRO SÍ"),VLOOKUP(A4164,CECOS!$A$2:$I$56,9,0),"NO APLICA"))</f>
        <v>INTERVENTORIA</v>
      </c>
    </row>
    <row r="4165" spans="1:9" x14ac:dyDescent="0.25">
      <c r="A4165" s="40">
        <v>1734</v>
      </c>
      <c r="B4165" s="41">
        <v>43770</v>
      </c>
      <c r="C4165" s="42" t="s">
        <v>230</v>
      </c>
      <c r="D4165" s="42" t="s">
        <v>11</v>
      </c>
      <c r="E4165" s="3">
        <v>0</v>
      </c>
      <c r="F4165" s="1" t="s">
        <v>134</v>
      </c>
      <c r="G4165" s="1" t="s">
        <v>134</v>
      </c>
      <c r="I4165" s="77" t="str">
        <f>IF(OR(F4165="FFIE GRUPO 2",F4165="FFIE GRUPO 7"),"INTERVENTORIA",IF(OR(F4165="CONTRACTUAL",F4165="OTRO SÍ"),VLOOKUP(A4165,CECOS!$A$2:$I$56,9,0),"NO APLICA"))</f>
        <v>INTERVENTORIA</v>
      </c>
    </row>
    <row r="4166" spans="1:9" x14ac:dyDescent="0.25">
      <c r="A4166" s="40">
        <v>1734</v>
      </c>
      <c r="B4166" s="41">
        <v>43770</v>
      </c>
      <c r="C4166" s="42" t="s">
        <v>230</v>
      </c>
      <c r="D4166" s="42" t="s">
        <v>118</v>
      </c>
      <c r="E4166" s="3">
        <v>0</v>
      </c>
      <c r="F4166" s="1" t="s">
        <v>134</v>
      </c>
      <c r="G4166" s="1" t="s">
        <v>134</v>
      </c>
      <c r="I4166" s="77" t="str">
        <f>IF(OR(F4166="FFIE GRUPO 2",F4166="FFIE GRUPO 7"),"INTERVENTORIA",IF(OR(F4166="CONTRACTUAL",F4166="OTRO SÍ"),VLOOKUP(A4166,CECOS!$A$2:$I$56,9,0),"NO APLICA"))</f>
        <v>INTERVENTORIA</v>
      </c>
    </row>
    <row r="4167" spans="1:9" x14ac:dyDescent="0.25">
      <c r="A4167" s="40">
        <v>1734</v>
      </c>
      <c r="B4167" s="41">
        <v>43770</v>
      </c>
      <c r="C4167" s="42" t="s">
        <v>230</v>
      </c>
      <c r="D4167" s="42" t="s">
        <v>19</v>
      </c>
      <c r="E4167" s="3">
        <v>0</v>
      </c>
      <c r="F4167" s="1" t="s">
        <v>134</v>
      </c>
      <c r="G4167" s="1" t="s">
        <v>134</v>
      </c>
      <c r="I4167" s="77" t="str">
        <f>IF(OR(F4167="FFIE GRUPO 2",F4167="FFIE GRUPO 7"),"INTERVENTORIA",IF(OR(F4167="CONTRACTUAL",F4167="OTRO SÍ"),VLOOKUP(A4167,CECOS!$A$2:$I$56,9,0),"NO APLICA"))</f>
        <v>INTERVENTORIA</v>
      </c>
    </row>
    <row r="4168" spans="1:9" x14ac:dyDescent="0.25">
      <c r="A4168" s="40">
        <v>1734</v>
      </c>
      <c r="B4168" s="41">
        <v>43770</v>
      </c>
      <c r="C4168" s="42" t="s">
        <v>230</v>
      </c>
      <c r="D4168" s="42" t="s">
        <v>117</v>
      </c>
      <c r="E4168" s="3">
        <v>0</v>
      </c>
      <c r="F4168" s="1" t="s">
        <v>134</v>
      </c>
      <c r="G4168" s="1" t="s">
        <v>134</v>
      </c>
      <c r="I4168" s="77" t="str">
        <f>IF(OR(F4168="FFIE GRUPO 2",F4168="FFIE GRUPO 7"),"INTERVENTORIA",IF(OR(F4168="CONTRACTUAL",F4168="OTRO SÍ"),VLOOKUP(A4168,CECOS!$A$2:$I$56,9,0),"NO APLICA"))</f>
        <v>INTERVENTORIA</v>
      </c>
    </row>
    <row r="4169" spans="1:9" x14ac:dyDescent="0.25">
      <c r="A4169" s="40">
        <v>1734</v>
      </c>
      <c r="B4169" s="41">
        <v>43800</v>
      </c>
      <c r="C4169" s="42" t="s">
        <v>230</v>
      </c>
      <c r="D4169" s="42" t="s">
        <v>119</v>
      </c>
      <c r="E4169" s="3">
        <v>0</v>
      </c>
      <c r="F4169" s="1" t="s">
        <v>134</v>
      </c>
      <c r="G4169" s="1" t="s">
        <v>134</v>
      </c>
      <c r="I4169" s="77" t="str">
        <f>IF(OR(F4169="FFIE GRUPO 2",F4169="FFIE GRUPO 7"),"INTERVENTORIA",IF(OR(F4169="CONTRACTUAL",F4169="OTRO SÍ"),VLOOKUP(A4169,CECOS!$A$2:$I$56,9,0),"NO APLICA"))</f>
        <v>INTERVENTORIA</v>
      </c>
    </row>
    <row r="4170" spans="1:9" x14ac:dyDescent="0.25">
      <c r="A4170" s="40">
        <v>1734</v>
      </c>
      <c r="B4170" s="41">
        <v>43800</v>
      </c>
      <c r="C4170" s="42" t="s">
        <v>230</v>
      </c>
      <c r="D4170" s="42" t="s">
        <v>120</v>
      </c>
      <c r="E4170" s="3">
        <v>0</v>
      </c>
      <c r="F4170" s="1" t="s">
        <v>134</v>
      </c>
      <c r="G4170" s="1" t="s">
        <v>134</v>
      </c>
      <c r="I4170" s="77" t="str">
        <f>IF(OR(F4170="FFIE GRUPO 2",F4170="FFIE GRUPO 7"),"INTERVENTORIA",IF(OR(F4170="CONTRACTUAL",F4170="OTRO SÍ"),VLOOKUP(A4170,CECOS!$A$2:$I$56,9,0),"NO APLICA"))</f>
        <v>INTERVENTORIA</v>
      </c>
    </row>
    <row r="4171" spans="1:9" x14ac:dyDescent="0.25">
      <c r="A4171" s="40">
        <v>1734</v>
      </c>
      <c r="B4171" s="41">
        <v>43800</v>
      </c>
      <c r="C4171" s="42" t="s">
        <v>230</v>
      </c>
      <c r="D4171" s="42" t="s">
        <v>5</v>
      </c>
      <c r="E4171" s="3">
        <v>0</v>
      </c>
      <c r="F4171" s="1" t="s">
        <v>134</v>
      </c>
      <c r="G4171" s="1" t="s">
        <v>134</v>
      </c>
      <c r="I4171" s="77" t="str">
        <f>IF(OR(F4171="FFIE GRUPO 2",F4171="FFIE GRUPO 7"),"INTERVENTORIA",IF(OR(F4171="CONTRACTUAL",F4171="OTRO SÍ"),VLOOKUP(A4171,CECOS!$A$2:$I$56,9,0),"NO APLICA"))</f>
        <v>INTERVENTORIA</v>
      </c>
    </row>
    <row r="4172" spans="1:9" x14ac:dyDescent="0.25">
      <c r="A4172" s="40">
        <v>1734</v>
      </c>
      <c r="B4172" s="41">
        <v>43800</v>
      </c>
      <c r="C4172" s="42" t="s">
        <v>230</v>
      </c>
      <c r="D4172" s="42" t="s">
        <v>7</v>
      </c>
      <c r="E4172" s="3">
        <v>0</v>
      </c>
      <c r="F4172" s="1" t="s">
        <v>134</v>
      </c>
      <c r="G4172" s="1" t="s">
        <v>134</v>
      </c>
      <c r="I4172" s="77" t="str">
        <f>IF(OR(F4172="FFIE GRUPO 2",F4172="FFIE GRUPO 7"),"INTERVENTORIA",IF(OR(F4172="CONTRACTUAL",F4172="OTRO SÍ"),VLOOKUP(A4172,CECOS!$A$2:$I$56,9,0),"NO APLICA"))</f>
        <v>INTERVENTORIA</v>
      </c>
    </row>
    <row r="4173" spans="1:9" x14ac:dyDescent="0.25">
      <c r="A4173" s="40">
        <v>1734</v>
      </c>
      <c r="B4173" s="41">
        <v>43800</v>
      </c>
      <c r="C4173" s="42" t="s">
        <v>230</v>
      </c>
      <c r="D4173" s="42" t="s">
        <v>127</v>
      </c>
      <c r="E4173" s="3">
        <v>0</v>
      </c>
      <c r="F4173" s="1" t="s">
        <v>134</v>
      </c>
      <c r="G4173" s="1" t="s">
        <v>134</v>
      </c>
      <c r="I4173" s="77" t="str">
        <f>IF(OR(F4173="FFIE GRUPO 2",F4173="FFIE GRUPO 7"),"INTERVENTORIA",IF(OR(F4173="CONTRACTUAL",F4173="OTRO SÍ"),VLOOKUP(A4173,CECOS!$A$2:$I$56,9,0),"NO APLICA"))</f>
        <v>INTERVENTORIA</v>
      </c>
    </row>
    <row r="4174" spans="1:9" x14ac:dyDescent="0.25">
      <c r="A4174" s="40">
        <v>1734</v>
      </c>
      <c r="B4174" s="41">
        <v>43800</v>
      </c>
      <c r="C4174" s="42" t="s">
        <v>230</v>
      </c>
      <c r="D4174" s="42" t="s">
        <v>8</v>
      </c>
      <c r="E4174" s="3">
        <v>0</v>
      </c>
      <c r="F4174" s="1" t="s">
        <v>134</v>
      </c>
      <c r="G4174" s="1" t="s">
        <v>134</v>
      </c>
      <c r="I4174" s="77" t="str">
        <f>IF(OR(F4174="FFIE GRUPO 2",F4174="FFIE GRUPO 7"),"INTERVENTORIA",IF(OR(F4174="CONTRACTUAL",F4174="OTRO SÍ"),VLOOKUP(A4174,CECOS!$A$2:$I$56,9,0),"NO APLICA"))</f>
        <v>INTERVENTORIA</v>
      </c>
    </row>
    <row r="4175" spans="1:9" x14ac:dyDescent="0.25">
      <c r="A4175" s="40">
        <v>1734</v>
      </c>
      <c r="B4175" s="41">
        <v>43800</v>
      </c>
      <c r="C4175" s="42" t="s">
        <v>230</v>
      </c>
      <c r="D4175" s="42" t="s">
        <v>112</v>
      </c>
      <c r="E4175" s="3">
        <v>0</v>
      </c>
      <c r="F4175" s="1" t="s">
        <v>134</v>
      </c>
      <c r="G4175" s="1" t="s">
        <v>134</v>
      </c>
      <c r="I4175" s="77" t="str">
        <f>IF(OR(F4175="FFIE GRUPO 2",F4175="FFIE GRUPO 7"),"INTERVENTORIA",IF(OR(F4175="CONTRACTUAL",F4175="OTRO SÍ"),VLOOKUP(A4175,CECOS!$A$2:$I$56,9,0),"NO APLICA"))</f>
        <v>INTERVENTORIA</v>
      </c>
    </row>
    <row r="4176" spans="1:9" x14ac:dyDescent="0.25">
      <c r="A4176" s="40">
        <v>1734</v>
      </c>
      <c r="B4176" s="41">
        <v>43800</v>
      </c>
      <c r="C4176" s="42" t="s">
        <v>230</v>
      </c>
      <c r="D4176" s="42" t="s">
        <v>25</v>
      </c>
      <c r="E4176" s="3">
        <v>0</v>
      </c>
      <c r="F4176" s="1" t="s">
        <v>134</v>
      </c>
      <c r="G4176" s="1" t="s">
        <v>134</v>
      </c>
      <c r="I4176" s="77" t="str">
        <f>IF(OR(F4176="FFIE GRUPO 2",F4176="FFIE GRUPO 7"),"INTERVENTORIA",IF(OR(F4176="CONTRACTUAL",F4176="OTRO SÍ"),VLOOKUP(A4176,CECOS!$A$2:$I$56,9,0),"NO APLICA"))</f>
        <v>INTERVENTORIA</v>
      </c>
    </row>
    <row r="4177" spans="1:9" x14ac:dyDescent="0.25">
      <c r="A4177" s="40">
        <v>1734</v>
      </c>
      <c r="B4177" s="41">
        <v>43800</v>
      </c>
      <c r="C4177" s="42" t="s">
        <v>230</v>
      </c>
      <c r="D4177" s="42" t="s">
        <v>11</v>
      </c>
      <c r="E4177" s="3">
        <v>0</v>
      </c>
      <c r="F4177" s="1" t="s">
        <v>134</v>
      </c>
      <c r="G4177" s="1" t="s">
        <v>134</v>
      </c>
      <c r="I4177" s="77" t="str">
        <f>IF(OR(F4177="FFIE GRUPO 2",F4177="FFIE GRUPO 7"),"INTERVENTORIA",IF(OR(F4177="CONTRACTUAL",F4177="OTRO SÍ"),VLOOKUP(A4177,CECOS!$A$2:$I$56,9,0),"NO APLICA"))</f>
        <v>INTERVENTORIA</v>
      </c>
    </row>
    <row r="4178" spans="1:9" x14ac:dyDescent="0.25">
      <c r="A4178" s="40">
        <v>1734</v>
      </c>
      <c r="B4178" s="41">
        <v>43800</v>
      </c>
      <c r="C4178" s="42" t="s">
        <v>230</v>
      </c>
      <c r="D4178" s="42" t="s">
        <v>118</v>
      </c>
      <c r="E4178" s="3">
        <v>0</v>
      </c>
      <c r="F4178" s="1" t="s">
        <v>134</v>
      </c>
      <c r="G4178" s="1" t="s">
        <v>134</v>
      </c>
      <c r="I4178" s="77" t="str">
        <f>IF(OR(F4178="FFIE GRUPO 2",F4178="FFIE GRUPO 7"),"INTERVENTORIA",IF(OR(F4178="CONTRACTUAL",F4178="OTRO SÍ"),VLOOKUP(A4178,CECOS!$A$2:$I$56,9,0),"NO APLICA"))</f>
        <v>INTERVENTORIA</v>
      </c>
    </row>
    <row r="4179" spans="1:9" x14ac:dyDescent="0.25">
      <c r="A4179" s="40">
        <v>1734</v>
      </c>
      <c r="B4179" s="41">
        <v>43800</v>
      </c>
      <c r="C4179" s="42" t="s">
        <v>230</v>
      </c>
      <c r="D4179" s="42" t="s">
        <v>19</v>
      </c>
      <c r="E4179" s="3">
        <v>0</v>
      </c>
      <c r="F4179" s="1" t="s">
        <v>134</v>
      </c>
      <c r="G4179" s="1" t="s">
        <v>134</v>
      </c>
      <c r="I4179" s="77" t="str">
        <f>IF(OR(F4179="FFIE GRUPO 2",F4179="FFIE GRUPO 7"),"INTERVENTORIA",IF(OR(F4179="CONTRACTUAL",F4179="OTRO SÍ"),VLOOKUP(A4179,CECOS!$A$2:$I$56,9,0),"NO APLICA"))</f>
        <v>INTERVENTORIA</v>
      </c>
    </row>
    <row r="4180" spans="1:9" x14ac:dyDescent="0.25">
      <c r="A4180" s="40">
        <v>1734</v>
      </c>
      <c r="B4180" s="41">
        <v>43800</v>
      </c>
      <c r="C4180" s="42" t="s">
        <v>230</v>
      </c>
      <c r="D4180" s="42" t="s">
        <v>117</v>
      </c>
      <c r="E4180" s="3">
        <v>0</v>
      </c>
      <c r="F4180" s="1" t="s">
        <v>134</v>
      </c>
      <c r="G4180" s="1" t="s">
        <v>134</v>
      </c>
      <c r="I4180" s="77" t="str">
        <f>IF(OR(F4180="FFIE GRUPO 2",F4180="FFIE GRUPO 7"),"INTERVENTORIA",IF(OR(F4180="CONTRACTUAL",F4180="OTRO SÍ"),VLOOKUP(A4180,CECOS!$A$2:$I$56,9,0),"NO APLICA"))</f>
        <v>INTERVENTORIA</v>
      </c>
    </row>
    <row r="4181" spans="1:9" x14ac:dyDescent="0.25">
      <c r="A4181" s="40">
        <v>1744</v>
      </c>
      <c r="B4181" s="41">
        <v>43466</v>
      </c>
      <c r="C4181" s="42" t="s">
        <v>230</v>
      </c>
      <c r="D4181" s="42" t="s">
        <v>127</v>
      </c>
      <c r="E4181" s="3">
        <v>0</v>
      </c>
      <c r="F4181" s="1" t="s">
        <v>134</v>
      </c>
      <c r="G4181" s="1" t="s">
        <v>134</v>
      </c>
      <c r="I4181" s="77" t="str">
        <f>IF(OR(F4181="FFIE GRUPO 2",F4181="FFIE GRUPO 7"),"INTERVENTORIA",IF(OR(F4181="CONTRACTUAL",F4181="OTRO SÍ"),VLOOKUP(A4181,CECOS!$A$2:$I$56,9,0),"NO APLICA"))</f>
        <v>INTERVENTORIA</v>
      </c>
    </row>
    <row r="4182" spans="1:9" x14ac:dyDescent="0.25">
      <c r="A4182" s="40">
        <v>1744</v>
      </c>
      <c r="B4182" s="41">
        <v>43497</v>
      </c>
      <c r="C4182" s="42" t="s">
        <v>230</v>
      </c>
      <c r="D4182" s="42" t="s">
        <v>127</v>
      </c>
      <c r="E4182" s="3">
        <v>0</v>
      </c>
      <c r="F4182" s="1" t="s">
        <v>134</v>
      </c>
      <c r="G4182" s="1" t="s">
        <v>134</v>
      </c>
      <c r="I4182" s="77" t="str">
        <f>IF(OR(F4182="FFIE GRUPO 2",F4182="FFIE GRUPO 7"),"INTERVENTORIA",IF(OR(F4182="CONTRACTUAL",F4182="OTRO SÍ"),VLOOKUP(A4182,CECOS!$A$2:$I$56,9,0),"NO APLICA"))</f>
        <v>INTERVENTORIA</v>
      </c>
    </row>
    <row r="4183" spans="1:9" x14ac:dyDescent="0.25">
      <c r="A4183" s="40">
        <v>1744</v>
      </c>
      <c r="B4183" s="41">
        <v>43525</v>
      </c>
      <c r="C4183" s="42" t="s">
        <v>230</v>
      </c>
      <c r="D4183" s="42" t="s">
        <v>127</v>
      </c>
      <c r="E4183" s="3">
        <v>0</v>
      </c>
      <c r="F4183" s="1" t="s">
        <v>134</v>
      </c>
      <c r="G4183" s="1" t="s">
        <v>134</v>
      </c>
      <c r="I4183" s="77" t="str">
        <f>IF(OR(F4183="FFIE GRUPO 2",F4183="FFIE GRUPO 7"),"INTERVENTORIA",IF(OR(F4183="CONTRACTUAL",F4183="OTRO SÍ"),VLOOKUP(A4183,CECOS!$A$2:$I$56,9,0),"NO APLICA"))</f>
        <v>INTERVENTORIA</v>
      </c>
    </row>
    <row r="4184" spans="1:9" x14ac:dyDescent="0.25">
      <c r="A4184" s="40">
        <v>1744</v>
      </c>
      <c r="B4184" s="41">
        <v>43556</v>
      </c>
      <c r="C4184" s="42" t="s">
        <v>230</v>
      </c>
      <c r="D4184" s="42" t="s">
        <v>127</v>
      </c>
      <c r="E4184" s="3">
        <v>0</v>
      </c>
      <c r="F4184" s="1" t="s">
        <v>134</v>
      </c>
      <c r="G4184" s="1" t="s">
        <v>134</v>
      </c>
      <c r="I4184" s="77" t="str">
        <f>IF(OR(F4184="FFIE GRUPO 2",F4184="FFIE GRUPO 7"),"INTERVENTORIA",IF(OR(F4184="CONTRACTUAL",F4184="OTRO SÍ"),VLOOKUP(A4184,CECOS!$A$2:$I$56,9,0),"NO APLICA"))</f>
        <v>INTERVENTORIA</v>
      </c>
    </row>
    <row r="4185" spans="1:9" x14ac:dyDescent="0.25">
      <c r="A4185" s="40">
        <v>1744</v>
      </c>
      <c r="B4185" s="41">
        <v>43586</v>
      </c>
      <c r="C4185" s="42" t="s">
        <v>230</v>
      </c>
      <c r="D4185" s="42" t="s">
        <v>127</v>
      </c>
      <c r="E4185" s="3">
        <v>0</v>
      </c>
      <c r="F4185" s="1" t="s">
        <v>134</v>
      </c>
      <c r="G4185" s="1" t="s">
        <v>134</v>
      </c>
      <c r="I4185" s="77" t="str">
        <f>IF(OR(F4185="FFIE GRUPO 2",F4185="FFIE GRUPO 7"),"INTERVENTORIA",IF(OR(F4185="CONTRACTUAL",F4185="OTRO SÍ"),VLOOKUP(A4185,CECOS!$A$2:$I$56,9,0),"NO APLICA"))</f>
        <v>INTERVENTORIA</v>
      </c>
    </row>
    <row r="4186" spans="1:9" x14ac:dyDescent="0.25">
      <c r="A4186" s="40">
        <v>1744</v>
      </c>
      <c r="B4186" s="41">
        <v>43617</v>
      </c>
      <c r="C4186" s="42" t="s">
        <v>230</v>
      </c>
      <c r="D4186" s="42" t="s">
        <v>127</v>
      </c>
      <c r="E4186" s="3">
        <v>0</v>
      </c>
      <c r="F4186" s="1" t="s">
        <v>134</v>
      </c>
      <c r="G4186" s="1" t="s">
        <v>134</v>
      </c>
      <c r="I4186" s="77" t="str">
        <f>IF(OR(F4186="FFIE GRUPO 2",F4186="FFIE GRUPO 7"),"INTERVENTORIA",IF(OR(F4186="CONTRACTUAL",F4186="OTRO SÍ"),VLOOKUP(A4186,CECOS!$A$2:$I$56,9,0),"NO APLICA"))</f>
        <v>INTERVENTORIA</v>
      </c>
    </row>
    <row r="4187" spans="1:9" x14ac:dyDescent="0.25">
      <c r="A4187" s="40">
        <v>1744</v>
      </c>
      <c r="B4187" s="41">
        <v>43647</v>
      </c>
      <c r="C4187" s="42" t="s">
        <v>230</v>
      </c>
      <c r="D4187" s="42" t="s">
        <v>127</v>
      </c>
      <c r="E4187" s="3">
        <v>0</v>
      </c>
      <c r="F4187" s="1" t="s">
        <v>134</v>
      </c>
      <c r="G4187" s="1" t="s">
        <v>134</v>
      </c>
      <c r="I4187" s="77" t="str">
        <f>IF(OR(F4187="FFIE GRUPO 2",F4187="FFIE GRUPO 7"),"INTERVENTORIA",IF(OR(F4187="CONTRACTUAL",F4187="OTRO SÍ"),VLOOKUP(A4187,CECOS!$A$2:$I$56,9,0),"NO APLICA"))</f>
        <v>INTERVENTORIA</v>
      </c>
    </row>
    <row r="4188" spans="1:9" x14ac:dyDescent="0.25">
      <c r="A4188" s="40">
        <v>1744</v>
      </c>
      <c r="B4188" s="41">
        <v>43678</v>
      </c>
      <c r="C4188" s="42" t="s">
        <v>230</v>
      </c>
      <c r="D4188" s="42" t="s">
        <v>127</v>
      </c>
      <c r="E4188" s="3">
        <v>0</v>
      </c>
      <c r="F4188" s="1" t="s">
        <v>134</v>
      </c>
      <c r="G4188" s="1" t="s">
        <v>134</v>
      </c>
      <c r="I4188" s="77" t="str">
        <f>IF(OR(F4188="FFIE GRUPO 2",F4188="FFIE GRUPO 7"),"INTERVENTORIA",IF(OR(F4188="CONTRACTUAL",F4188="OTRO SÍ"),VLOOKUP(A4188,CECOS!$A$2:$I$56,9,0),"NO APLICA"))</f>
        <v>INTERVENTORIA</v>
      </c>
    </row>
    <row r="4189" spans="1:9" x14ac:dyDescent="0.25">
      <c r="A4189" s="40">
        <v>1751</v>
      </c>
      <c r="B4189" s="41">
        <v>43466</v>
      </c>
      <c r="C4189" s="42" t="s">
        <v>230</v>
      </c>
      <c r="D4189" s="42" t="s">
        <v>127</v>
      </c>
      <c r="E4189" s="3">
        <v>0</v>
      </c>
      <c r="F4189" s="46" t="s">
        <v>6</v>
      </c>
      <c r="G4189" s="46" t="s">
        <v>6</v>
      </c>
      <c r="H4189" t="s">
        <v>311</v>
      </c>
      <c r="I4189" s="77" t="str">
        <f>IF(OR(F4189="FFIE GRUPO 2",F4189="FFIE GRUPO 7"),"INTERVENTORIA",IF(OR(F4189="CONTRACTUAL",F4189="OTRO SÍ"),VLOOKUP(A4189,CECOS!$A$2:$I$56,9,0),"NO APLICA"))</f>
        <v>INTERVENTORIA</v>
      </c>
    </row>
    <row r="4190" spans="1:9" x14ac:dyDescent="0.25">
      <c r="A4190" s="40">
        <v>1751</v>
      </c>
      <c r="B4190" s="41">
        <v>43466</v>
      </c>
      <c r="C4190" s="42" t="s">
        <v>230</v>
      </c>
      <c r="D4190" s="42" t="s">
        <v>8</v>
      </c>
      <c r="E4190" s="3">
        <v>4141403.4374999995</v>
      </c>
      <c r="F4190" s="46" t="s">
        <v>6</v>
      </c>
      <c r="G4190" s="46" t="s">
        <v>6</v>
      </c>
      <c r="H4190" s="46" t="s">
        <v>311</v>
      </c>
      <c r="I4190" s="77" t="str">
        <f>IF(OR(F4190="FFIE GRUPO 2",F4190="FFIE GRUPO 7"),"INTERVENTORIA",IF(OR(F4190="CONTRACTUAL",F4190="OTRO SÍ"),VLOOKUP(A4190,CECOS!$A$2:$I$56,9,0),"NO APLICA"))</f>
        <v>INTERVENTORIA</v>
      </c>
    </row>
    <row r="4191" spans="1:9" x14ac:dyDescent="0.25">
      <c r="A4191" s="40">
        <v>1751</v>
      </c>
      <c r="B4191" s="41">
        <v>43466</v>
      </c>
      <c r="C4191" s="42" t="s">
        <v>230</v>
      </c>
      <c r="D4191" s="42" t="s">
        <v>12</v>
      </c>
      <c r="E4191" s="3">
        <v>0</v>
      </c>
      <c r="F4191" s="46" t="s">
        <v>6</v>
      </c>
      <c r="G4191" s="46" t="s">
        <v>6</v>
      </c>
      <c r="H4191" s="46" t="s">
        <v>311</v>
      </c>
      <c r="I4191" s="77" t="str">
        <f>IF(OR(F4191="FFIE GRUPO 2",F4191="FFIE GRUPO 7"),"INTERVENTORIA",IF(OR(F4191="CONTRACTUAL",F4191="OTRO SÍ"),VLOOKUP(A4191,CECOS!$A$2:$I$56,9,0),"NO APLICA"))</f>
        <v>INTERVENTORIA</v>
      </c>
    </row>
    <row r="4192" spans="1:9" x14ac:dyDescent="0.25">
      <c r="A4192" s="40">
        <v>1751</v>
      </c>
      <c r="B4192" s="41">
        <v>43497</v>
      </c>
      <c r="C4192" s="42" t="s">
        <v>230</v>
      </c>
      <c r="D4192" s="42" t="s">
        <v>127</v>
      </c>
      <c r="E4192" s="3">
        <v>0</v>
      </c>
      <c r="F4192" s="46" t="s">
        <v>6</v>
      </c>
      <c r="G4192" s="46" t="s">
        <v>6</v>
      </c>
      <c r="H4192" s="46" t="s">
        <v>311</v>
      </c>
      <c r="I4192" s="77" t="str">
        <f>IF(OR(F4192="FFIE GRUPO 2",F4192="FFIE GRUPO 7"),"INTERVENTORIA",IF(OR(F4192="CONTRACTUAL",F4192="OTRO SÍ"),VLOOKUP(A4192,CECOS!$A$2:$I$56,9,0),"NO APLICA"))</f>
        <v>INTERVENTORIA</v>
      </c>
    </row>
    <row r="4193" spans="1:9" x14ac:dyDescent="0.25">
      <c r="A4193" s="40">
        <v>1751</v>
      </c>
      <c r="B4193" s="41">
        <v>43497</v>
      </c>
      <c r="C4193" s="42" t="s">
        <v>230</v>
      </c>
      <c r="D4193" s="42" t="s">
        <v>8</v>
      </c>
      <c r="E4193" s="3">
        <v>4141403.4374999995</v>
      </c>
      <c r="F4193" s="46" t="s">
        <v>6</v>
      </c>
      <c r="G4193" s="46" t="s">
        <v>6</v>
      </c>
      <c r="H4193" s="46" t="s">
        <v>311</v>
      </c>
      <c r="I4193" s="77" t="str">
        <f>IF(OR(F4193="FFIE GRUPO 2",F4193="FFIE GRUPO 7"),"INTERVENTORIA",IF(OR(F4193="CONTRACTUAL",F4193="OTRO SÍ"),VLOOKUP(A4193,CECOS!$A$2:$I$56,9,0),"NO APLICA"))</f>
        <v>INTERVENTORIA</v>
      </c>
    </row>
    <row r="4194" spans="1:9" x14ac:dyDescent="0.25">
      <c r="A4194" s="40">
        <v>1751</v>
      </c>
      <c r="B4194" s="41">
        <v>43497</v>
      </c>
      <c r="C4194" s="42" t="s">
        <v>230</v>
      </c>
      <c r="D4194" s="42" t="s">
        <v>12</v>
      </c>
      <c r="E4194" s="3">
        <v>0</v>
      </c>
      <c r="F4194" s="46" t="s">
        <v>6</v>
      </c>
      <c r="G4194" s="46" t="s">
        <v>6</v>
      </c>
      <c r="H4194" s="46" t="s">
        <v>311</v>
      </c>
      <c r="I4194" s="77" t="str">
        <f>IF(OR(F4194="FFIE GRUPO 2",F4194="FFIE GRUPO 7"),"INTERVENTORIA",IF(OR(F4194="CONTRACTUAL",F4194="OTRO SÍ"),VLOOKUP(A4194,CECOS!$A$2:$I$56,9,0),"NO APLICA"))</f>
        <v>INTERVENTORIA</v>
      </c>
    </row>
    <row r="4195" spans="1:9" x14ac:dyDescent="0.25">
      <c r="A4195" s="40">
        <v>1751</v>
      </c>
      <c r="B4195" s="41">
        <v>43525</v>
      </c>
      <c r="C4195" s="42" t="s">
        <v>230</v>
      </c>
      <c r="D4195" s="42" t="s">
        <v>127</v>
      </c>
      <c r="E4195" s="3">
        <v>15500000</v>
      </c>
      <c r="F4195" s="46" t="s">
        <v>6</v>
      </c>
      <c r="G4195" s="46" t="s">
        <v>6</v>
      </c>
      <c r="H4195" s="46" t="s">
        <v>311</v>
      </c>
      <c r="I4195" s="77" t="str">
        <f>IF(OR(F4195="FFIE GRUPO 2",F4195="FFIE GRUPO 7"),"INTERVENTORIA",IF(OR(F4195="CONTRACTUAL",F4195="OTRO SÍ"),VLOOKUP(A4195,CECOS!$A$2:$I$56,9,0),"NO APLICA"))</f>
        <v>INTERVENTORIA</v>
      </c>
    </row>
    <row r="4196" spans="1:9" x14ac:dyDescent="0.25">
      <c r="A4196" s="40">
        <v>1751</v>
      </c>
      <c r="B4196" s="41">
        <v>43525</v>
      </c>
      <c r="C4196" s="42" t="s">
        <v>230</v>
      </c>
      <c r="D4196" s="42" t="s">
        <v>8</v>
      </c>
      <c r="E4196" s="3">
        <v>4141403.4374999995</v>
      </c>
      <c r="F4196" s="46" t="s">
        <v>6</v>
      </c>
      <c r="G4196" s="46" t="s">
        <v>6</v>
      </c>
      <c r="H4196" s="46" t="s">
        <v>311</v>
      </c>
      <c r="I4196" s="77" t="str">
        <f>IF(OR(F4196="FFIE GRUPO 2",F4196="FFIE GRUPO 7"),"INTERVENTORIA",IF(OR(F4196="CONTRACTUAL",F4196="OTRO SÍ"),VLOOKUP(A4196,CECOS!$A$2:$I$56,9,0),"NO APLICA"))</f>
        <v>INTERVENTORIA</v>
      </c>
    </row>
    <row r="4197" spans="1:9" x14ac:dyDescent="0.25">
      <c r="A4197" s="40">
        <v>1751</v>
      </c>
      <c r="B4197" s="41">
        <v>43525</v>
      </c>
      <c r="C4197" s="42" t="s">
        <v>230</v>
      </c>
      <c r="D4197" s="42" t="s">
        <v>12</v>
      </c>
      <c r="E4197" s="3">
        <v>8365287.65625</v>
      </c>
      <c r="F4197" s="46" t="s">
        <v>6</v>
      </c>
      <c r="G4197" s="46" t="s">
        <v>6</v>
      </c>
      <c r="H4197" s="46" t="s">
        <v>311</v>
      </c>
      <c r="I4197" s="77" t="str">
        <f>IF(OR(F4197="FFIE GRUPO 2",F4197="FFIE GRUPO 7"),"INTERVENTORIA",IF(OR(F4197="CONTRACTUAL",F4197="OTRO SÍ"),VLOOKUP(A4197,CECOS!$A$2:$I$56,9,0),"NO APLICA"))</f>
        <v>INTERVENTORIA</v>
      </c>
    </row>
    <row r="4198" spans="1:9" x14ac:dyDescent="0.25">
      <c r="A4198" s="40">
        <v>1751</v>
      </c>
      <c r="B4198" s="41">
        <v>43556</v>
      </c>
      <c r="C4198" s="42" t="s">
        <v>230</v>
      </c>
      <c r="D4198" s="42" t="s">
        <v>127</v>
      </c>
      <c r="E4198" s="3">
        <v>15500000</v>
      </c>
      <c r="F4198" s="46" t="s">
        <v>6</v>
      </c>
      <c r="G4198" s="46" t="s">
        <v>6</v>
      </c>
      <c r="H4198" s="46" t="s">
        <v>311</v>
      </c>
      <c r="I4198" s="77" t="str">
        <f>IF(OR(F4198="FFIE GRUPO 2",F4198="FFIE GRUPO 7"),"INTERVENTORIA",IF(OR(F4198="CONTRACTUAL",F4198="OTRO SÍ"),VLOOKUP(A4198,CECOS!$A$2:$I$56,9,0),"NO APLICA"))</f>
        <v>INTERVENTORIA</v>
      </c>
    </row>
    <row r="4199" spans="1:9" x14ac:dyDescent="0.25">
      <c r="A4199" s="40">
        <v>1751</v>
      </c>
      <c r="B4199" s="41">
        <v>43556</v>
      </c>
      <c r="C4199" s="42" t="s">
        <v>230</v>
      </c>
      <c r="D4199" s="42" t="s">
        <v>8</v>
      </c>
      <c r="E4199" s="3">
        <v>4141403.4374999995</v>
      </c>
      <c r="F4199" s="46" t="s">
        <v>6</v>
      </c>
      <c r="G4199" s="46" t="s">
        <v>6</v>
      </c>
      <c r="H4199" s="46" t="s">
        <v>311</v>
      </c>
      <c r="I4199" s="77" t="str">
        <f>IF(OR(F4199="FFIE GRUPO 2",F4199="FFIE GRUPO 7"),"INTERVENTORIA",IF(OR(F4199="CONTRACTUAL",F4199="OTRO SÍ"),VLOOKUP(A4199,CECOS!$A$2:$I$56,9,0),"NO APLICA"))</f>
        <v>INTERVENTORIA</v>
      </c>
    </row>
    <row r="4200" spans="1:9" x14ac:dyDescent="0.25">
      <c r="A4200" s="40">
        <v>1751</v>
      </c>
      <c r="B4200" s="41">
        <v>43556</v>
      </c>
      <c r="C4200" s="42" t="s">
        <v>230</v>
      </c>
      <c r="D4200" s="42" t="s">
        <v>12</v>
      </c>
      <c r="E4200" s="3">
        <v>8365287.65625</v>
      </c>
      <c r="F4200" s="46" t="s">
        <v>6</v>
      </c>
      <c r="G4200" s="46" t="s">
        <v>6</v>
      </c>
      <c r="H4200" s="46" t="s">
        <v>311</v>
      </c>
      <c r="I4200" s="77" t="str">
        <f>IF(OR(F4200="FFIE GRUPO 2",F4200="FFIE GRUPO 7"),"INTERVENTORIA",IF(OR(F4200="CONTRACTUAL",F4200="OTRO SÍ"),VLOOKUP(A4200,CECOS!$A$2:$I$56,9,0),"NO APLICA"))</f>
        <v>INTERVENTORIA</v>
      </c>
    </row>
    <row r="4201" spans="1:9" x14ac:dyDescent="0.25">
      <c r="A4201" s="40">
        <v>1751</v>
      </c>
      <c r="B4201" s="41">
        <v>43586</v>
      </c>
      <c r="C4201" s="42" t="s">
        <v>230</v>
      </c>
      <c r="D4201" s="42" t="s">
        <v>127</v>
      </c>
      <c r="E4201" s="3">
        <v>15500000</v>
      </c>
      <c r="F4201" s="1" t="s">
        <v>134</v>
      </c>
      <c r="G4201" s="1" t="s">
        <v>134</v>
      </c>
      <c r="H4201" s="46"/>
      <c r="I4201" s="77" t="str">
        <f>IF(OR(F4201="FFIE GRUPO 2",F4201="FFIE GRUPO 7"),"INTERVENTORIA",IF(OR(F4201="CONTRACTUAL",F4201="OTRO SÍ"),VLOOKUP(A4201,CECOS!$A$2:$I$56,9,0),"NO APLICA"))</f>
        <v>INTERVENTORIA</v>
      </c>
    </row>
    <row r="4202" spans="1:9" x14ac:dyDescent="0.25">
      <c r="A4202" s="40">
        <v>1751</v>
      </c>
      <c r="B4202" s="41">
        <v>43586</v>
      </c>
      <c r="C4202" s="42" t="s">
        <v>230</v>
      </c>
      <c r="D4202" s="42" t="s">
        <v>8</v>
      </c>
      <c r="E4202" s="3">
        <v>4141403.4374999995</v>
      </c>
      <c r="F4202" s="1" t="s">
        <v>134</v>
      </c>
      <c r="G4202" s="1" t="s">
        <v>134</v>
      </c>
      <c r="H4202" s="46"/>
      <c r="I4202" s="77" t="str">
        <f>IF(OR(F4202="FFIE GRUPO 2",F4202="FFIE GRUPO 7"),"INTERVENTORIA",IF(OR(F4202="CONTRACTUAL",F4202="OTRO SÍ"),VLOOKUP(A4202,CECOS!$A$2:$I$56,9,0),"NO APLICA"))</f>
        <v>INTERVENTORIA</v>
      </c>
    </row>
    <row r="4203" spans="1:9" x14ac:dyDescent="0.25">
      <c r="A4203" s="40">
        <v>1751</v>
      </c>
      <c r="B4203" s="41">
        <v>43586</v>
      </c>
      <c r="C4203" s="42" t="s">
        <v>230</v>
      </c>
      <c r="D4203" s="42" t="s">
        <v>12</v>
      </c>
      <c r="E4203" s="3">
        <v>8365287.65625</v>
      </c>
      <c r="F4203" s="1" t="s">
        <v>134</v>
      </c>
      <c r="G4203" s="1" t="s">
        <v>134</v>
      </c>
      <c r="H4203" s="46"/>
      <c r="I4203" s="77" t="str">
        <f>IF(OR(F4203="FFIE GRUPO 2",F4203="FFIE GRUPO 7"),"INTERVENTORIA",IF(OR(F4203="CONTRACTUAL",F4203="OTRO SÍ"),VLOOKUP(A4203,CECOS!$A$2:$I$56,9,0),"NO APLICA"))</f>
        <v>INTERVENTORIA</v>
      </c>
    </row>
    <row r="4204" spans="1:9" x14ac:dyDescent="0.25">
      <c r="A4204" s="40">
        <v>1751</v>
      </c>
      <c r="B4204" s="41">
        <v>43617</v>
      </c>
      <c r="C4204" s="42" t="s">
        <v>230</v>
      </c>
      <c r="D4204" s="42" t="s">
        <v>127</v>
      </c>
      <c r="E4204" s="3">
        <v>15500000</v>
      </c>
      <c r="F4204" s="1" t="s">
        <v>134</v>
      </c>
      <c r="G4204" s="1" t="s">
        <v>134</v>
      </c>
      <c r="I4204" s="77" t="str">
        <f>IF(OR(F4204="FFIE GRUPO 2",F4204="FFIE GRUPO 7"),"INTERVENTORIA",IF(OR(F4204="CONTRACTUAL",F4204="OTRO SÍ"),VLOOKUP(A4204,CECOS!$A$2:$I$56,9,0),"NO APLICA"))</f>
        <v>INTERVENTORIA</v>
      </c>
    </row>
    <row r="4205" spans="1:9" x14ac:dyDescent="0.25">
      <c r="A4205" s="40">
        <v>1751</v>
      </c>
      <c r="B4205" s="41">
        <v>43617</v>
      </c>
      <c r="C4205" s="42" t="s">
        <v>230</v>
      </c>
      <c r="D4205" s="42" t="s">
        <v>8</v>
      </c>
      <c r="E4205" s="3">
        <v>4141403.4374999995</v>
      </c>
      <c r="F4205" s="1" t="s">
        <v>134</v>
      </c>
      <c r="G4205" s="1" t="s">
        <v>134</v>
      </c>
      <c r="I4205" s="77" t="str">
        <f>IF(OR(F4205="FFIE GRUPO 2",F4205="FFIE GRUPO 7"),"INTERVENTORIA",IF(OR(F4205="CONTRACTUAL",F4205="OTRO SÍ"),VLOOKUP(A4205,CECOS!$A$2:$I$56,9,0),"NO APLICA"))</f>
        <v>INTERVENTORIA</v>
      </c>
    </row>
    <row r="4206" spans="1:9" x14ac:dyDescent="0.25">
      <c r="A4206" s="40">
        <v>1751</v>
      </c>
      <c r="B4206" s="41">
        <v>43617</v>
      </c>
      <c r="C4206" s="42" t="s">
        <v>230</v>
      </c>
      <c r="D4206" s="42" t="s">
        <v>12</v>
      </c>
      <c r="E4206" s="3">
        <v>8365287.65625</v>
      </c>
      <c r="F4206" s="1" t="s">
        <v>134</v>
      </c>
      <c r="G4206" s="1" t="s">
        <v>134</v>
      </c>
      <c r="I4206" s="77" t="str">
        <f>IF(OR(F4206="FFIE GRUPO 2",F4206="FFIE GRUPO 7"),"INTERVENTORIA",IF(OR(F4206="CONTRACTUAL",F4206="OTRO SÍ"),VLOOKUP(A4206,CECOS!$A$2:$I$56,9,0),"NO APLICA"))</f>
        <v>INTERVENTORIA</v>
      </c>
    </row>
    <row r="4207" spans="1:9" x14ac:dyDescent="0.25">
      <c r="A4207" s="40">
        <v>1751</v>
      </c>
      <c r="B4207" s="41">
        <v>43647</v>
      </c>
      <c r="C4207" s="42" t="s">
        <v>230</v>
      </c>
      <c r="D4207" s="42" t="s">
        <v>127</v>
      </c>
      <c r="E4207" s="3">
        <v>15500000</v>
      </c>
      <c r="F4207" s="1" t="s">
        <v>134</v>
      </c>
      <c r="G4207" s="1" t="s">
        <v>134</v>
      </c>
      <c r="I4207" s="77" t="str">
        <f>IF(OR(F4207="FFIE GRUPO 2",F4207="FFIE GRUPO 7"),"INTERVENTORIA",IF(OR(F4207="CONTRACTUAL",F4207="OTRO SÍ"),VLOOKUP(A4207,CECOS!$A$2:$I$56,9,0),"NO APLICA"))</f>
        <v>INTERVENTORIA</v>
      </c>
    </row>
    <row r="4208" spans="1:9" x14ac:dyDescent="0.25">
      <c r="A4208" s="40">
        <v>1751</v>
      </c>
      <c r="B4208" s="41">
        <v>43647</v>
      </c>
      <c r="C4208" s="42" t="s">
        <v>230</v>
      </c>
      <c r="D4208" s="42" t="s">
        <v>8</v>
      </c>
      <c r="E4208" s="3">
        <v>4141403.4374999995</v>
      </c>
      <c r="F4208" s="1" t="s">
        <v>134</v>
      </c>
      <c r="G4208" s="1" t="s">
        <v>134</v>
      </c>
      <c r="I4208" s="77" t="str">
        <f>IF(OR(F4208="FFIE GRUPO 2",F4208="FFIE GRUPO 7"),"INTERVENTORIA",IF(OR(F4208="CONTRACTUAL",F4208="OTRO SÍ"),VLOOKUP(A4208,CECOS!$A$2:$I$56,9,0),"NO APLICA"))</f>
        <v>INTERVENTORIA</v>
      </c>
    </row>
    <row r="4209" spans="1:9" x14ac:dyDescent="0.25">
      <c r="A4209" s="40">
        <v>1751</v>
      </c>
      <c r="B4209" s="41">
        <v>43647</v>
      </c>
      <c r="C4209" s="42" t="s">
        <v>230</v>
      </c>
      <c r="D4209" s="42" t="s">
        <v>12</v>
      </c>
      <c r="E4209" s="3">
        <v>8365287.65625</v>
      </c>
      <c r="F4209" s="1" t="s">
        <v>134</v>
      </c>
      <c r="G4209" s="1" t="s">
        <v>134</v>
      </c>
      <c r="I4209" s="77" t="str">
        <f>IF(OR(F4209="FFIE GRUPO 2",F4209="FFIE GRUPO 7"),"INTERVENTORIA",IF(OR(F4209="CONTRACTUAL",F4209="OTRO SÍ"),VLOOKUP(A4209,CECOS!$A$2:$I$56,9,0),"NO APLICA"))</f>
        <v>INTERVENTORIA</v>
      </c>
    </row>
    <row r="4210" spans="1:9" x14ac:dyDescent="0.25">
      <c r="A4210" s="40">
        <v>1753</v>
      </c>
      <c r="B4210" s="41">
        <v>43466</v>
      </c>
      <c r="C4210" s="42" t="s">
        <v>230</v>
      </c>
      <c r="D4210" s="42" t="s">
        <v>13</v>
      </c>
      <c r="E4210" s="3">
        <v>0</v>
      </c>
      <c r="F4210" s="1" t="s">
        <v>134</v>
      </c>
      <c r="G4210" s="1" t="s">
        <v>134</v>
      </c>
      <c r="I4210" s="77" t="str">
        <f>IF(OR(F4210="FFIE GRUPO 2",F4210="FFIE GRUPO 7"),"INTERVENTORIA",IF(OR(F4210="CONTRACTUAL",F4210="OTRO SÍ"),VLOOKUP(A4210,CECOS!$A$2:$I$56,9,0),"NO APLICA"))</f>
        <v>GERENCIA</v>
      </c>
    </row>
    <row r="4211" spans="1:9" x14ac:dyDescent="0.25">
      <c r="A4211" s="40">
        <v>1753</v>
      </c>
      <c r="B4211" s="41">
        <v>43466</v>
      </c>
      <c r="C4211" s="42" t="s">
        <v>230</v>
      </c>
      <c r="D4211" s="42" t="s">
        <v>81</v>
      </c>
      <c r="E4211" s="3">
        <v>0</v>
      </c>
      <c r="F4211" s="1" t="s">
        <v>134</v>
      </c>
      <c r="G4211" s="1" t="s">
        <v>134</v>
      </c>
      <c r="I4211" s="77" t="str">
        <f>IF(OR(F4211="FFIE GRUPO 2",F4211="FFIE GRUPO 7"),"INTERVENTORIA",IF(OR(F4211="CONTRACTUAL",F4211="OTRO SÍ"),VLOOKUP(A4211,CECOS!$A$2:$I$56,9,0),"NO APLICA"))</f>
        <v>GERENCIA</v>
      </c>
    </row>
    <row r="4212" spans="1:9" x14ac:dyDescent="0.25">
      <c r="A4212" s="40">
        <v>1753</v>
      </c>
      <c r="B4212" s="41">
        <v>43466</v>
      </c>
      <c r="C4212" s="42" t="s">
        <v>230</v>
      </c>
      <c r="D4212" s="42" t="s">
        <v>127</v>
      </c>
      <c r="E4212" s="3">
        <v>0</v>
      </c>
      <c r="F4212" s="1" t="s">
        <v>134</v>
      </c>
      <c r="G4212" s="1" t="s">
        <v>134</v>
      </c>
      <c r="I4212" s="77" t="str">
        <f>IF(OR(F4212="FFIE GRUPO 2",F4212="FFIE GRUPO 7"),"INTERVENTORIA",IF(OR(F4212="CONTRACTUAL",F4212="OTRO SÍ"),VLOOKUP(A4212,CECOS!$A$2:$I$56,9,0),"NO APLICA"))</f>
        <v>GERENCIA</v>
      </c>
    </row>
    <row r="4213" spans="1:9" x14ac:dyDescent="0.25">
      <c r="A4213" s="40">
        <v>1753</v>
      </c>
      <c r="B4213" s="41">
        <v>43466</v>
      </c>
      <c r="C4213" s="42" t="s">
        <v>230</v>
      </c>
      <c r="D4213" s="42" t="s">
        <v>8</v>
      </c>
      <c r="E4213" s="3">
        <v>0</v>
      </c>
      <c r="F4213" s="1" t="s">
        <v>134</v>
      </c>
      <c r="G4213" s="1" t="s">
        <v>134</v>
      </c>
      <c r="I4213" s="77" t="str">
        <f>IF(OR(F4213="FFIE GRUPO 2",F4213="FFIE GRUPO 7"),"INTERVENTORIA",IF(OR(F4213="CONTRACTUAL",F4213="OTRO SÍ"),VLOOKUP(A4213,CECOS!$A$2:$I$56,9,0),"NO APLICA"))</f>
        <v>GERENCIA</v>
      </c>
    </row>
    <row r="4214" spans="1:9" x14ac:dyDescent="0.25">
      <c r="A4214" s="40">
        <v>1753</v>
      </c>
      <c r="B4214" s="41">
        <v>43466</v>
      </c>
      <c r="C4214" s="42" t="s">
        <v>230</v>
      </c>
      <c r="D4214" s="42" t="s">
        <v>26</v>
      </c>
      <c r="E4214" s="3">
        <v>0</v>
      </c>
      <c r="F4214" s="1" t="s">
        <v>134</v>
      </c>
      <c r="G4214" s="1" t="s">
        <v>134</v>
      </c>
      <c r="I4214" s="77" t="str">
        <f>IF(OR(F4214="FFIE GRUPO 2",F4214="FFIE GRUPO 7"),"INTERVENTORIA",IF(OR(F4214="CONTRACTUAL",F4214="OTRO SÍ"),VLOOKUP(A4214,CECOS!$A$2:$I$56,9,0),"NO APLICA"))</f>
        <v>GERENCIA</v>
      </c>
    </row>
    <row r="4215" spans="1:9" x14ac:dyDescent="0.25">
      <c r="A4215" s="40">
        <v>1756</v>
      </c>
      <c r="B4215" s="41">
        <v>43466</v>
      </c>
      <c r="C4215" s="42" t="s">
        <v>230</v>
      </c>
      <c r="D4215" s="42" t="s">
        <v>127</v>
      </c>
      <c r="E4215" s="3">
        <v>0</v>
      </c>
      <c r="F4215" s="1" t="s">
        <v>134</v>
      </c>
      <c r="G4215" s="1" t="s">
        <v>134</v>
      </c>
      <c r="I4215" s="77" t="str">
        <f>IF(OR(F4215="FFIE GRUPO 2",F4215="FFIE GRUPO 7"),"INTERVENTORIA",IF(OR(F4215="CONTRACTUAL",F4215="OTRO SÍ"),VLOOKUP(A4215,CECOS!$A$2:$I$56,9,0),"NO APLICA"))</f>
        <v>GERENCIA</v>
      </c>
    </row>
    <row r="4216" spans="1:9" x14ac:dyDescent="0.25">
      <c r="A4216" s="40">
        <v>1756</v>
      </c>
      <c r="B4216" s="41">
        <v>43497</v>
      </c>
      <c r="C4216" s="42" t="s">
        <v>230</v>
      </c>
      <c r="D4216" s="42" t="s">
        <v>127</v>
      </c>
      <c r="E4216" s="3">
        <v>0</v>
      </c>
      <c r="F4216" s="1" t="s">
        <v>134</v>
      </c>
      <c r="G4216" s="1" t="s">
        <v>134</v>
      </c>
      <c r="I4216" s="77" t="str">
        <f>IF(OR(F4216="FFIE GRUPO 2",F4216="FFIE GRUPO 7"),"INTERVENTORIA",IF(OR(F4216="CONTRACTUAL",F4216="OTRO SÍ"),VLOOKUP(A4216,CECOS!$A$2:$I$56,9,0),"NO APLICA"))</f>
        <v>GERENCIA</v>
      </c>
    </row>
    <row r="4217" spans="1:9" x14ac:dyDescent="0.25">
      <c r="A4217" s="40">
        <v>1756</v>
      </c>
      <c r="B4217" s="41">
        <v>43525</v>
      </c>
      <c r="C4217" s="42" t="s">
        <v>230</v>
      </c>
      <c r="D4217" s="42" t="s">
        <v>127</v>
      </c>
      <c r="E4217" s="3">
        <v>0</v>
      </c>
      <c r="F4217" s="1" t="s">
        <v>134</v>
      </c>
      <c r="G4217" s="1" t="s">
        <v>134</v>
      </c>
      <c r="I4217" s="77" t="str">
        <f>IF(OR(F4217="FFIE GRUPO 2",F4217="FFIE GRUPO 7"),"INTERVENTORIA",IF(OR(F4217="CONTRACTUAL",F4217="OTRO SÍ"),VLOOKUP(A4217,CECOS!$A$2:$I$56,9,0),"NO APLICA"))</f>
        <v>GERENCIA</v>
      </c>
    </row>
    <row r="4218" spans="1:9" x14ac:dyDescent="0.25">
      <c r="A4218" s="40">
        <v>1756</v>
      </c>
      <c r="B4218" s="41">
        <v>43556</v>
      </c>
      <c r="C4218" s="42" t="s">
        <v>230</v>
      </c>
      <c r="D4218" s="42" t="s">
        <v>127</v>
      </c>
      <c r="E4218" s="3">
        <v>0</v>
      </c>
      <c r="F4218" s="1" t="s">
        <v>134</v>
      </c>
      <c r="G4218" s="1" t="s">
        <v>134</v>
      </c>
      <c r="I4218" s="77" t="str">
        <f>IF(OR(F4218="FFIE GRUPO 2",F4218="FFIE GRUPO 7"),"INTERVENTORIA",IF(OR(F4218="CONTRACTUAL",F4218="OTRO SÍ"),VLOOKUP(A4218,CECOS!$A$2:$I$56,9,0),"NO APLICA"))</f>
        <v>GERENCIA</v>
      </c>
    </row>
    <row r="4219" spans="1:9" x14ac:dyDescent="0.25">
      <c r="A4219" s="40">
        <v>1756</v>
      </c>
      <c r="B4219" s="41">
        <v>43586</v>
      </c>
      <c r="C4219" s="42" t="s">
        <v>230</v>
      </c>
      <c r="D4219" s="42" t="s">
        <v>127</v>
      </c>
      <c r="E4219" s="3">
        <v>62778573</v>
      </c>
      <c r="F4219" s="1" t="s">
        <v>134</v>
      </c>
      <c r="G4219" s="1" t="s">
        <v>134</v>
      </c>
      <c r="I4219" s="77" t="str">
        <f>IF(OR(F4219="FFIE GRUPO 2",F4219="FFIE GRUPO 7"),"INTERVENTORIA",IF(OR(F4219="CONTRACTUAL",F4219="OTRO SÍ"),VLOOKUP(A4219,CECOS!$A$2:$I$56,9,0),"NO APLICA"))</f>
        <v>GERENCIA</v>
      </c>
    </row>
    <row r="4220" spans="1:9" x14ac:dyDescent="0.25">
      <c r="A4220" s="40">
        <v>1756</v>
      </c>
      <c r="B4220" s="41">
        <v>43617</v>
      </c>
      <c r="C4220" s="42" t="s">
        <v>230</v>
      </c>
      <c r="D4220" s="42" t="s">
        <v>127</v>
      </c>
      <c r="E4220" s="3">
        <v>62778573</v>
      </c>
      <c r="F4220" s="1" t="s">
        <v>134</v>
      </c>
      <c r="G4220" s="1" t="s">
        <v>134</v>
      </c>
      <c r="I4220" s="77" t="str">
        <f>IF(OR(F4220="FFIE GRUPO 2",F4220="FFIE GRUPO 7"),"INTERVENTORIA",IF(OR(F4220="CONTRACTUAL",F4220="OTRO SÍ"),VLOOKUP(A4220,CECOS!$A$2:$I$56,9,0),"NO APLICA"))</f>
        <v>GERENCIA</v>
      </c>
    </row>
    <row r="4221" spans="1:9" x14ac:dyDescent="0.25">
      <c r="A4221" s="40">
        <v>1756</v>
      </c>
      <c r="B4221" s="41">
        <v>43647</v>
      </c>
      <c r="C4221" s="42" t="s">
        <v>230</v>
      </c>
      <c r="D4221" s="42" t="s">
        <v>127</v>
      </c>
      <c r="E4221" s="3">
        <v>62778573</v>
      </c>
      <c r="F4221" s="1" t="s">
        <v>134</v>
      </c>
      <c r="G4221" s="1" t="s">
        <v>134</v>
      </c>
      <c r="I4221" s="77" t="str">
        <f>IF(OR(F4221="FFIE GRUPO 2",F4221="FFIE GRUPO 7"),"INTERVENTORIA",IF(OR(F4221="CONTRACTUAL",F4221="OTRO SÍ"),VLOOKUP(A4221,CECOS!$A$2:$I$56,9,0),"NO APLICA"))</f>
        <v>GERENCIA</v>
      </c>
    </row>
    <row r="4222" spans="1:9" x14ac:dyDescent="0.25">
      <c r="A4222" s="40">
        <v>1756</v>
      </c>
      <c r="B4222" s="41">
        <v>43678</v>
      </c>
      <c r="C4222" s="42" t="s">
        <v>230</v>
      </c>
      <c r="D4222" s="42" t="s">
        <v>127</v>
      </c>
      <c r="E4222" s="3">
        <v>62778573</v>
      </c>
      <c r="F4222" s="1" t="s">
        <v>134</v>
      </c>
      <c r="G4222" s="1" t="s">
        <v>134</v>
      </c>
      <c r="I4222" s="77" t="str">
        <f>IF(OR(F4222="FFIE GRUPO 2",F4222="FFIE GRUPO 7"),"INTERVENTORIA",IF(OR(F4222="CONTRACTUAL",F4222="OTRO SÍ"),VLOOKUP(A4222,CECOS!$A$2:$I$56,9,0),"NO APLICA"))</f>
        <v>GERENCIA</v>
      </c>
    </row>
    <row r="4223" spans="1:9" x14ac:dyDescent="0.25">
      <c r="A4223" s="40">
        <v>1756</v>
      </c>
      <c r="B4223" s="41">
        <v>43709</v>
      </c>
      <c r="C4223" s="42" t="s">
        <v>230</v>
      </c>
      <c r="D4223" s="42" t="s">
        <v>127</v>
      </c>
      <c r="E4223" s="3">
        <v>62778573</v>
      </c>
      <c r="F4223" s="1" t="s">
        <v>134</v>
      </c>
      <c r="G4223" s="1" t="s">
        <v>134</v>
      </c>
      <c r="I4223" s="77" t="str">
        <f>IF(OR(F4223="FFIE GRUPO 2",F4223="FFIE GRUPO 7"),"INTERVENTORIA",IF(OR(F4223="CONTRACTUAL",F4223="OTRO SÍ"),VLOOKUP(A4223,CECOS!$A$2:$I$56,9,0),"NO APLICA"))</f>
        <v>GERENCIA</v>
      </c>
    </row>
    <row r="4224" spans="1:9" x14ac:dyDescent="0.25">
      <c r="A4224" s="40">
        <v>1756</v>
      </c>
      <c r="B4224" s="41">
        <v>43739</v>
      </c>
      <c r="C4224" s="42" t="s">
        <v>230</v>
      </c>
      <c r="D4224" s="42" t="s">
        <v>127</v>
      </c>
      <c r="E4224" s="3">
        <v>62778573</v>
      </c>
      <c r="F4224" s="1" t="s">
        <v>134</v>
      </c>
      <c r="G4224" s="1" t="s">
        <v>134</v>
      </c>
      <c r="I4224" s="77" t="str">
        <f>IF(OR(F4224="FFIE GRUPO 2",F4224="FFIE GRUPO 7"),"INTERVENTORIA",IF(OR(F4224="CONTRACTUAL",F4224="OTRO SÍ"),VLOOKUP(A4224,CECOS!$A$2:$I$56,9,0),"NO APLICA"))</f>
        <v>GERENCIA</v>
      </c>
    </row>
    <row r="4225" spans="1:9" x14ac:dyDescent="0.25">
      <c r="A4225" s="40">
        <v>1756</v>
      </c>
      <c r="B4225" s="41">
        <v>43770</v>
      </c>
      <c r="C4225" s="42" t="s">
        <v>230</v>
      </c>
      <c r="D4225" s="42" t="s">
        <v>127</v>
      </c>
      <c r="E4225" s="3">
        <v>62778573</v>
      </c>
      <c r="F4225" s="1" t="s">
        <v>134</v>
      </c>
      <c r="G4225" s="1" t="s">
        <v>134</v>
      </c>
      <c r="I4225" s="77" t="str">
        <f>IF(OR(F4225="FFIE GRUPO 2",F4225="FFIE GRUPO 7"),"INTERVENTORIA",IF(OR(F4225="CONTRACTUAL",F4225="OTRO SÍ"),VLOOKUP(A4225,CECOS!$A$2:$I$56,9,0),"NO APLICA"))</f>
        <v>GERENCIA</v>
      </c>
    </row>
    <row r="4226" spans="1:9" x14ac:dyDescent="0.25">
      <c r="A4226" s="40">
        <v>1756</v>
      </c>
      <c r="B4226" s="41">
        <v>43800</v>
      </c>
      <c r="C4226" s="42" t="s">
        <v>230</v>
      </c>
      <c r="D4226" s="42" t="s">
        <v>127</v>
      </c>
      <c r="E4226" s="3">
        <v>62778573</v>
      </c>
      <c r="F4226" s="1" t="s">
        <v>134</v>
      </c>
      <c r="G4226" s="1" t="s">
        <v>134</v>
      </c>
      <c r="I4226" s="77" t="str">
        <f>IF(OR(F4226="FFIE GRUPO 2",F4226="FFIE GRUPO 7"),"INTERVENTORIA",IF(OR(F4226="CONTRACTUAL",F4226="OTRO SÍ"),VLOOKUP(A4226,CECOS!$A$2:$I$56,9,0),"NO APLICA"))</f>
        <v>GERENCIA</v>
      </c>
    </row>
    <row r="4227" spans="1:9" x14ac:dyDescent="0.25">
      <c r="A4227" s="40">
        <v>1758</v>
      </c>
      <c r="B4227" s="41">
        <v>43466</v>
      </c>
      <c r="C4227" s="42" t="s">
        <v>230</v>
      </c>
      <c r="D4227" s="42" t="s">
        <v>5</v>
      </c>
      <c r="E4227" s="3">
        <v>0</v>
      </c>
      <c r="F4227" s="1" t="s">
        <v>134</v>
      </c>
      <c r="G4227" s="1" t="s">
        <v>134</v>
      </c>
      <c r="I4227" s="77" t="str">
        <f>IF(OR(F4227="FFIE GRUPO 2",F4227="FFIE GRUPO 7"),"INTERVENTORIA",IF(OR(F4227="CONTRACTUAL",F4227="OTRO SÍ"),VLOOKUP(A4227,CECOS!$A$2:$I$56,9,0),"NO APLICA"))</f>
        <v>GERENCIA</v>
      </c>
    </row>
    <row r="4228" spans="1:9" x14ac:dyDescent="0.25">
      <c r="A4228" s="40">
        <v>1758</v>
      </c>
      <c r="B4228" s="41">
        <v>43466</v>
      </c>
      <c r="C4228" s="42" t="s">
        <v>230</v>
      </c>
      <c r="D4228" s="42" t="s">
        <v>7</v>
      </c>
      <c r="E4228" s="3">
        <v>0</v>
      </c>
      <c r="F4228" s="1" t="s">
        <v>134</v>
      </c>
      <c r="G4228" s="1" t="s">
        <v>134</v>
      </c>
      <c r="I4228" s="77" t="str">
        <f>IF(OR(F4228="FFIE GRUPO 2",F4228="FFIE GRUPO 7"),"INTERVENTORIA",IF(OR(F4228="CONTRACTUAL",F4228="OTRO SÍ"),VLOOKUP(A4228,CECOS!$A$2:$I$56,9,0),"NO APLICA"))</f>
        <v>GERENCIA</v>
      </c>
    </row>
    <row r="4229" spans="1:9" x14ac:dyDescent="0.25">
      <c r="A4229" s="40">
        <v>1758</v>
      </c>
      <c r="B4229" s="41">
        <v>43466</v>
      </c>
      <c r="C4229" s="42" t="s">
        <v>230</v>
      </c>
      <c r="D4229" s="42" t="s">
        <v>127</v>
      </c>
      <c r="E4229" s="3">
        <v>0</v>
      </c>
      <c r="F4229" s="1" t="s">
        <v>134</v>
      </c>
      <c r="G4229" s="1" t="s">
        <v>134</v>
      </c>
      <c r="I4229" s="77" t="str">
        <f>IF(OR(F4229="FFIE GRUPO 2",F4229="FFIE GRUPO 7"),"INTERVENTORIA",IF(OR(F4229="CONTRACTUAL",F4229="OTRO SÍ"),VLOOKUP(A4229,CECOS!$A$2:$I$56,9,0),"NO APLICA"))</f>
        <v>GERENCIA</v>
      </c>
    </row>
    <row r="4230" spans="1:9" x14ac:dyDescent="0.25">
      <c r="A4230" s="40">
        <v>1758</v>
      </c>
      <c r="B4230" s="41">
        <v>43466</v>
      </c>
      <c r="C4230" s="42" t="s">
        <v>230</v>
      </c>
      <c r="D4230" s="42" t="s">
        <v>31</v>
      </c>
      <c r="E4230" s="3">
        <v>0</v>
      </c>
      <c r="F4230" s="1" t="s">
        <v>134</v>
      </c>
      <c r="G4230" s="1" t="s">
        <v>134</v>
      </c>
      <c r="I4230" s="77" t="str">
        <f>IF(OR(F4230="FFIE GRUPO 2",F4230="FFIE GRUPO 7"),"INTERVENTORIA",IF(OR(F4230="CONTRACTUAL",F4230="OTRO SÍ"),VLOOKUP(A4230,CECOS!$A$2:$I$56,9,0),"NO APLICA"))</f>
        <v>GERENCIA</v>
      </c>
    </row>
    <row r="4231" spans="1:9" x14ac:dyDescent="0.25">
      <c r="A4231" s="40">
        <v>1758</v>
      </c>
      <c r="B4231" s="41">
        <v>43497</v>
      </c>
      <c r="C4231" s="42" t="s">
        <v>230</v>
      </c>
      <c r="D4231" s="42" t="s">
        <v>5</v>
      </c>
      <c r="E4231" s="3">
        <v>0</v>
      </c>
      <c r="F4231" s="1" t="s">
        <v>134</v>
      </c>
      <c r="G4231" s="1" t="s">
        <v>134</v>
      </c>
      <c r="I4231" s="77" t="str">
        <f>IF(OR(F4231="FFIE GRUPO 2",F4231="FFIE GRUPO 7"),"INTERVENTORIA",IF(OR(F4231="CONTRACTUAL",F4231="OTRO SÍ"),VLOOKUP(A4231,CECOS!$A$2:$I$56,9,0),"NO APLICA"))</f>
        <v>GERENCIA</v>
      </c>
    </row>
    <row r="4232" spans="1:9" x14ac:dyDescent="0.25">
      <c r="A4232" s="40">
        <v>1758</v>
      </c>
      <c r="B4232" s="41">
        <v>43497</v>
      </c>
      <c r="C4232" s="42" t="s">
        <v>230</v>
      </c>
      <c r="D4232" s="42" t="s">
        <v>7</v>
      </c>
      <c r="E4232" s="3">
        <v>0</v>
      </c>
      <c r="F4232" s="1" t="s">
        <v>134</v>
      </c>
      <c r="G4232" s="1" t="s">
        <v>134</v>
      </c>
      <c r="I4232" s="77" t="str">
        <f>IF(OR(F4232="FFIE GRUPO 2",F4232="FFIE GRUPO 7"),"INTERVENTORIA",IF(OR(F4232="CONTRACTUAL",F4232="OTRO SÍ"),VLOOKUP(A4232,CECOS!$A$2:$I$56,9,0),"NO APLICA"))</f>
        <v>GERENCIA</v>
      </c>
    </row>
    <row r="4233" spans="1:9" x14ac:dyDescent="0.25">
      <c r="A4233" s="40">
        <v>1758</v>
      </c>
      <c r="B4233" s="41">
        <v>43497</v>
      </c>
      <c r="C4233" s="42" t="s">
        <v>230</v>
      </c>
      <c r="D4233" s="42" t="s">
        <v>127</v>
      </c>
      <c r="E4233" s="3">
        <v>0</v>
      </c>
      <c r="F4233" s="1" t="s">
        <v>134</v>
      </c>
      <c r="G4233" s="1" t="s">
        <v>134</v>
      </c>
      <c r="I4233" s="77" t="str">
        <f>IF(OR(F4233="FFIE GRUPO 2",F4233="FFIE GRUPO 7"),"INTERVENTORIA",IF(OR(F4233="CONTRACTUAL",F4233="OTRO SÍ"),VLOOKUP(A4233,CECOS!$A$2:$I$56,9,0),"NO APLICA"))</f>
        <v>GERENCIA</v>
      </c>
    </row>
    <row r="4234" spans="1:9" x14ac:dyDescent="0.25">
      <c r="A4234" s="40">
        <v>1758</v>
      </c>
      <c r="B4234" s="41">
        <v>43497</v>
      </c>
      <c r="C4234" s="42" t="s">
        <v>230</v>
      </c>
      <c r="D4234" s="42" t="s">
        <v>31</v>
      </c>
      <c r="E4234" s="3">
        <v>0</v>
      </c>
      <c r="F4234" s="1" t="s">
        <v>134</v>
      </c>
      <c r="G4234" s="1" t="s">
        <v>134</v>
      </c>
      <c r="I4234" s="77" t="str">
        <f>IF(OR(F4234="FFIE GRUPO 2",F4234="FFIE GRUPO 7"),"INTERVENTORIA",IF(OR(F4234="CONTRACTUAL",F4234="OTRO SÍ"),VLOOKUP(A4234,CECOS!$A$2:$I$56,9,0),"NO APLICA"))</f>
        <v>GERENCIA</v>
      </c>
    </row>
    <row r="4235" spans="1:9" x14ac:dyDescent="0.25">
      <c r="A4235" s="40">
        <v>1758</v>
      </c>
      <c r="B4235" s="41">
        <v>43525</v>
      </c>
      <c r="C4235" s="42" t="s">
        <v>230</v>
      </c>
      <c r="D4235" s="42" t="s">
        <v>5</v>
      </c>
      <c r="E4235" s="3">
        <v>0</v>
      </c>
      <c r="F4235" s="1" t="s">
        <v>134</v>
      </c>
      <c r="G4235" s="1" t="s">
        <v>134</v>
      </c>
      <c r="I4235" s="77" t="str">
        <f>IF(OR(F4235="FFIE GRUPO 2",F4235="FFIE GRUPO 7"),"INTERVENTORIA",IF(OR(F4235="CONTRACTUAL",F4235="OTRO SÍ"),VLOOKUP(A4235,CECOS!$A$2:$I$56,9,0),"NO APLICA"))</f>
        <v>GERENCIA</v>
      </c>
    </row>
    <row r="4236" spans="1:9" x14ac:dyDescent="0.25">
      <c r="A4236" s="40">
        <v>1758</v>
      </c>
      <c r="B4236" s="41">
        <v>43525</v>
      </c>
      <c r="C4236" s="42" t="s">
        <v>230</v>
      </c>
      <c r="D4236" s="42" t="s">
        <v>7</v>
      </c>
      <c r="E4236" s="3">
        <v>0</v>
      </c>
      <c r="F4236" s="1" t="s">
        <v>134</v>
      </c>
      <c r="G4236" s="1" t="s">
        <v>134</v>
      </c>
      <c r="I4236" s="77" t="str">
        <f>IF(OR(F4236="FFIE GRUPO 2",F4236="FFIE GRUPO 7"),"INTERVENTORIA",IF(OR(F4236="CONTRACTUAL",F4236="OTRO SÍ"),VLOOKUP(A4236,CECOS!$A$2:$I$56,9,0),"NO APLICA"))</f>
        <v>GERENCIA</v>
      </c>
    </row>
    <row r="4237" spans="1:9" x14ac:dyDescent="0.25">
      <c r="A4237" s="40">
        <v>1758</v>
      </c>
      <c r="B4237" s="41">
        <v>43525</v>
      </c>
      <c r="C4237" s="42" t="s">
        <v>230</v>
      </c>
      <c r="D4237" s="42" t="s">
        <v>127</v>
      </c>
      <c r="E4237" s="3">
        <v>0</v>
      </c>
      <c r="F4237" s="1" t="s">
        <v>134</v>
      </c>
      <c r="G4237" s="1" t="s">
        <v>134</v>
      </c>
      <c r="I4237" s="77" t="str">
        <f>IF(OR(F4237="FFIE GRUPO 2",F4237="FFIE GRUPO 7"),"INTERVENTORIA",IF(OR(F4237="CONTRACTUAL",F4237="OTRO SÍ"),VLOOKUP(A4237,CECOS!$A$2:$I$56,9,0),"NO APLICA"))</f>
        <v>GERENCIA</v>
      </c>
    </row>
    <row r="4238" spans="1:9" x14ac:dyDescent="0.25">
      <c r="A4238" s="40">
        <v>1758</v>
      </c>
      <c r="B4238" s="41">
        <v>43525</v>
      </c>
      <c r="C4238" s="42" t="s">
        <v>230</v>
      </c>
      <c r="D4238" s="42" t="s">
        <v>31</v>
      </c>
      <c r="E4238" s="3">
        <v>0</v>
      </c>
      <c r="F4238" s="1" t="s">
        <v>134</v>
      </c>
      <c r="G4238" s="1" t="s">
        <v>134</v>
      </c>
      <c r="I4238" s="77" t="str">
        <f>IF(OR(F4238="FFIE GRUPO 2",F4238="FFIE GRUPO 7"),"INTERVENTORIA",IF(OR(F4238="CONTRACTUAL",F4238="OTRO SÍ"),VLOOKUP(A4238,CECOS!$A$2:$I$56,9,0),"NO APLICA"))</f>
        <v>GERENCIA</v>
      </c>
    </row>
    <row r="4239" spans="1:9" x14ac:dyDescent="0.25">
      <c r="A4239" s="40">
        <v>1758</v>
      </c>
      <c r="B4239" s="41">
        <v>43556</v>
      </c>
      <c r="C4239" s="42" t="s">
        <v>230</v>
      </c>
      <c r="D4239" s="42" t="s">
        <v>5</v>
      </c>
      <c r="E4239" s="3">
        <v>0</v>
      </c>
      <c r="F4239" s="1" t="s">
        <v>134</v>
      </c>
      <c r="G4239" s="1" t="s">
        <v>134</v>
      </c>
      <c r="I4239" s="77" t="str">
        <f>IF(OR(F4239="FFIE GRUPO 2",F4239="FFIE GRUPO 7"),"INTERVENTORIA",IF(OR(F4239="CONTRACTUAL",F4239="OTRO SÍ"),VLOOKUP(A4239,CECOS!$A$2:$I$56,9,0),"NO APLICA"))</f>
        <v>GERENCIA</v>
      </c>
    </row>
    <row r="4240" spans="1:9" x14ac:dyDescent="0.25">
      <c r="A4240" s="40">
        <v>1758</v>
      </c>
      <c r="B4240" s="41">
        <v>43556</v>
      </c>
      <c r="C4240" s="42" t="s">
        <v>230</v>
      </c>
      <c r="D4240" s="42" t="s">
        <v>7</v>
      </c>
      <c r="E4240" s="3">
        <v>0</v>
      </c>
      <c r="F4240" s="1" t="s">
        <v>134</v>
      </c>
      <c r="G4240" s="1" t="s">
        <v>134</v>
      </c>
      <c r="I4240" s="77" t="str">
        <f>IF(OR(F4240="FFIE GRUPO 2",F4240="FFIE GRUPO 7"),"INTERVENTORIA",IF(OR(F4240="CONTRACTUAL",F4240="OTRO SÍ"),VLOOKUP(A4240,CECOS!$A$2:$I$56,9,0),"NO APLICA"))</f>
        <v>GERENCIA</v>
      </c>
    </row>
    <row r="4241" spans="1:9" x14ac:dyDescent="0.25">
      <c r="A4241" s="40">
        <v>1758</v>
      </c>
      <c r="B4241" s="41">
        <v>43556</v>
      </c>
      <c r="C4241" s="42" t="s">
        <v>230</v>
      </c>
      <c r="D4241" s="42" t="s">
        <v>127</v>
      </c>
      <c r="E4241" s="3">
        <v>0</v>
      </c>
      <c r="F4241" s="1" t="s">
        <v>134</v>
      </c>
      <c r="G4241" s="1" t="s">
        <v>134</v>
      </c>
      <c r="I4241" s="77" t="str">
        <f>IF(OR(F4241="FFIE GRUPO 2",F4241="FFIE GRUPO 7"),"INTERVENTORIA",IF(OR(F4241="CONTRACTUAL",F4241="OTRO SÍ"),VLOOKUP(A4241,CECOS!$A$2:$I$56,9,0),"NO APLICA"))</f>
        <v>GERENCIA</v>
      </c>
    </row>
    <row r="4242" spans="1:9" x14ac:dyDescent="0.25">
      <c r="A4242" s="40">
        <v>1758</v>
      </c>
      <c r="B4242" s="41">
        <v>43556</v>
      </c>
      <c r="C4242" s="42" t="s">
        <v>230</v>
      </c>
      <c r="D4242" s="42" t="s">
        <v>31</v>
      </c>
      <c r="E4242" s="3">
        <v>0</v>
      </c>
      <c r="F4242" s="1" t="s">
        <v>134</v>
      </c>
      <c r="G4242" s="1" t="s">
        <v>134</v>
      </c>
      <c r="I4242" s="77" t="str">
        <f>IF(OR(F4242="FFIE GRUPO 2",F4242="FFIE GRUPO 7"),"INTERVENTORIA",IF(OR(F4242="CONTRACTUAL",F4242="OTRO SÍ"),VLOOKUP(A4242,CECOS!$A$2:$I$56,9,0),"NO APLICA"))</f>
        <v>GERENCIA</v>
      </c>
    </row>
    <row r="4243" spans="1:9" x14ac:dyDescent="0.25">
      <c r="A4243" s="40">
        <v>1758</v>
      </c>
      <c r="B4243" s="41">
        <v>43586</v>
      </c>
      <c r="C4243" s="42" t="s">
        <v>230</v>
      </c>
      <c r="D4243" s="42" t="s">
        <v>5</v>
      </c>
      <c r="E4243" s="3">
        <v>0</v>
      </c>
      <c r="F4243" s="1" t="s">
        <v>134</v>
      </c>
      <c r="G4243" s="1" t="s">
        <v>134</v>
      </c>
      <c r="I4243" s="77" t="str">
        <f>IF(OR(F4243="FFIE GRUPO 2",F4243="FFIE GRUPO 7"),"INTERVENTORIA",IF(OR(F4243="CONTRACTUAL",F4243="OTRO SÍ"),VLOOKUP(A4243,CECOS!$A$2:$I$56,9,0),"NO APLICA"))</f>
        <v>GERENCIA</v>
      </c>
    </row>
    <row r="4244" spans="1:9" x14ac:dyDescent="0.25">
      <c r="A4244" s="40">
        <v>1758</v>
      </c>
      <c r="B4244" s="41">
        <v>43586</v>
      </c>
      <c r="C4244" s="42" t="s">
        <v>230</v>
      </c>
      <c r="D4244" s="42" t="s">
        <v>7</v>
      </c>
      <c r="E4244" s="3">
        <v>0</v>
      </c>
      <c r="F4244" s="1" t="s">
        <v>134</v>
      </c>
      <c r="G4244" s="1" t="s">
        <v>134</v>
      </c>
      <c r="I4244" s="77" t="str">
        <f>IF(OR(F4244="FFIE GRUPO 2",F4244="FFIE GRUPO 7"),"INTERVENTORIA",IF(OR(F4244="CONTRACTUAL",F4244="OTRO SÍ"),VLOOKUP(A4244,CECOS!$A$2:$I$56,9,0),"NO APLICA"))</f>
        <v>GERENCIA</v>
      </c>
    </row>
    <row r="4245" spans="1:9" x14ac:dyDescent="0.25">
      <c r="A4245" s="40">
        <v>1758</v>
      </c>
      <c r="B4245" s="41">
        <v>43586</v>
      </c>
      <c r="C4245" s="42" t="s">
        <v>230</v>
      </c>
      <c r="D4245" s="42" t="s">
        <v>127</v>
      </c>
      <c r="E4245" s="3">
        <v>0</v>
      </c>
      <c r="F4245" s="1" t="s">
        <v>134</v>
      </c>
      <c r="G4245" s="1" t="s">
        <v>134</v>
      </c>
      <c r="I4245" s="77" t="str">
        <f>IF(OR(F4245="FFIE GRUPO 2",F4245="FFIE GRUPO 7"),"INTERVENTORIA",IF(OR(F4245="CONTRACTUAL",F4245="OTRO SÍ"),VLOOKUP(A4245,CECOS!$A$2:$I$56,9,0),"NO APLICA"))</f>
        <v>GERENCIA</v>
      </c>
    </row>
    <row r="4246" spans="1:9" x14ac:dyDescent="0.25">
      <c r="A4246" s="40">
        <v>1758</v>
      </c>
      <c r="B4246" s="41">
        <v>43586</v>
      </c>
      <c r="C4246" s="42" t="s">
        <v>230</v>
      </c>
      <c r="D4246" s="42" t="s">
        <v>31</v>
      </c>
      <c r="E4246" s="3">
        <v>0</v>
      </c>
      <c r="F4246" s="1" t="s">
        <v>134</v>
      </c>
      <c r="G4246" s="1" t="s">
        <v>134</v>
      </c>
      <c r="I4246" s="77" t="str">
        <f>IF(OR(F4246="FFIE GRUPO 2",F4246="FFIE GRUPO 7"),"INTERVENTORIA",IF(OR(F4246="CONTRACTUAL",F4246="OTRO SÍ"),VLOOKUP(A4246,CECOS!$A$2:$I$56,9,0),"NO APLICA"))</f>
        <v>GERENCIA</v>
      </c>
    </row>
    <row r="4247" spans="1:9" x14ac:dyDescent="0.25">
      <c r="A4247" s="40">
        <v>1758</v>
      </c>
      <c r="B4247" s="41">
        <v>43617</v>
      </c>
      <c r="C4247" s="42" t="s">
        <v>230</v>
      </c>
      <c r="D4247" s="42" t="s">
        <v>5</v>
      </c>
      <c r="E4247" s="3">
        <v>0</v>
      </c>
      <c r="F4247" s="1" t="s">
        <v>134</v>
      </c>
      <c r="G4247" s="1" t="s">
        <v>134</v>
      </c>
      <c r="I4247" s="77" t="str">
        <f>IF(OR(F4247="FFIE GRUPO 2",F4247="FFIE GRUPO 7"),"INTERVENTORIA",IF(OR(F4247="CONTRACTUAL",F4247="OTRO SÍ"),VLOOKUP(A4247,CECOS!$A$2:$I$56,9,0),"NO APLICA"))</f>
        <v>GERENCIA</v>
      </c>
    </row>
    <row r="4248" spans="1:9" x14ac:dyDescent="0.25">
      <c r="A4248" s="40">
        <v>1758</v>
      </c>
      <c r="B4248" s="41">
        <v>43617</v>
      </c>
      <c r="C4248" s="42" t="s">
        <v>230</v>
      </c>
      <c r="D4248" s="42" t="s">
        <v>7</v>
      </c>
      <c r="E4248" s="3">
        <v>0</v>
      </c>
      <c r="F4248" s="1" t="s">
        <v>134</v>
      </c>
      <c r="G4248" s="1" t="s">
        <v>134</v>
      </c>
      <c r="I4248" s="77" t="str">
        <f>IF(OR(F4248="FFIE GRUPO 2",F4248="FFIE GRUPO 7"),"INTERVENTORIA",IF(OR(F4248="CONTRACTUAL",F4248="OTRO SÍ"),VLOOKUP(A4248,CECOS!$A$2:$I$56,9,0),"NO APLICA"))</f>
        <v>GERENCIA</v>
      </c>
    </row>
    <row r="4249" spans="1:9" x14ac:dyDescent="0.25">
      <c r="A4249" s="40">
        <v>1758</v>
      </c>
      <c r="B4249" s="41">
        <v>43617</v>
      </c>
      <c r="C4249" s="42" t="s">
        <v>230</v>
      </c>
      <c r="D4249" s="42" t="s">
        <v>127</v>
      </c>
      <c r="E4249" s="3">
        <v>0</v>
      </c>
      <c r="F4249" s="1" t="s">
        <v>134</v>
      </c>
      <c r="G4249" s="1" t="s">
        <v>134</v>
      </c>
      <c r="I4249" s="77" t="str">
        <f>IF(OR(F4249="FFIE GRUPO 2",F4249="FFIE GRUPO 7"),"INTERVENTORIA",IF(OR(F4249="CONTRACTUAL",F4249="OTRO SÍ"),VLOOKUP(A4249,CECOS!$A$2:$I$56,9,0),"NO APLICA"))</f>
        <v>GERENCIA</v>
      </c>
    </row>
    <row r="4250" spans="1:9" x14ac:dyDescent="0.25">
      <c r="A4250" s="40">
        <v>1758</v>
      </c>
      <c r="B4250" s="41">
        <v>43617</v>
      </c>
      <c r="C4250" s="42" t="s">
        <v>230</v>
      </c>
      <c r="D4250" s="42" t="s">
        <v>31</v>
      </c>
      <c r="E4250" s="3">
        <v>0</v>
      </c>
      <c r="F4250" s="1" t="s">
        <v>134</v>
      </c>
      <c r="G4250" s="1" t="s">
        <v>134</v>
      </c>
      <c r="I4250" s="77" t="str">
        <f>IF(OR(F4250="FFIE GRUPO 2",F4250="FFIE GRUPO 7"),"INTERVENTORIA",IF(OR(F4250="CONTRACTUAL",F4250="OTRO SÍ"),VLOOKUP(A4250,CECOS!$A$2:$I$56,9,0),"NO APLICA"))</f>
        <v>GERENCIA</v>
      </c>
    </row>
    <row r="4251" spans="1:9" x14ac:dyDescent="0.25">
      <c r="A4251" s="40">
        <v>1758</v>
      </c>
      <c r="B4251" s="41">
        <v>43647</v>
      </c>
      <c r="C4251" s="42" t="s">
        <v>230</v>
      </c>
      <c r="D4251" s="42" t="s">
        <v>5</v>
      </c>
      <c r="E4251" s="3">
        <v>0</v>
      </c>
      <c r="F4251" s="1" t="s">
        <v>134</v>
      </c>
      <c r="G4251" s="1" t="s">
        <v>134</v>
      </c>
      <c r="I4251" s="77" t="str">
        <f>IF(OR(F4251="FFIE GRUPO 2",F4251="FFIE GRUPO 7"),"INTERVENTORIA",IF(OR(F4251="CONTRACTUAL",F4251="OTRO SÍ"),VLOOKUP(A4251,CECOS!$A$2:$I$56,9,0),"NO APLICA"))</f>
        <v>GERENCIA</v>
      </c>
    </row>
    <row r="4252" spans="1:9" x14ac:dyDescent="0.25">
      <c r="A4252" s="40">
        <v>1758</v>
      </c>
      <c r="B4252" s="41">
        <v>43647</v>
      </c>
      <c r="C4252" s="42" t="s">
        <v>230</v>
      </c>
      <c r="D4252" s="42" t="s">
        <v>7</v>
      </c>
      <c r="E4252" s="3">
        <v>0</v>
      </c>
      <c r="F4252" s="1" t="s">
        <v>134</v>
      </c>
      <c r="G4252" s="1" t="s">
        <v>134</v>
      </c>
      <c r="I4252" s="77" t="str">
        <f>IF(OR(F4252="FFIE GRUPO 2",F4252="FFIE GRUPO 7"),"INTERVENTORIA",IF(OR(F4252="CONTRACTUAL",F4252="OTRO SÍ"),VLOOKUP(A4252,CECOS!$A$2:$I$56,9,0),"NO APLICA"))</f>
        <v>GERENCIA</v>
      </c>
    </row>
    <row r="4253" spans="1:9" x14ac:dyDescent="0.25">
      <c r="A4253" s="40">
        <v>1758</v>
      </c>
      <c r="B4253" s="41">
        <v>43647</v>
      </c>
      <c r="C4253" s="42" t="s">
        <v>230</v>
      </c>
      <c r="D4253" s="42" t="s">
        <v>127</v>
      </c>
      <c r="E4253" s="3">
        <v>0</v>
      </c>
      <c r="F4253" s="1" t="s">
        <v>134</v>
      </c>
      <c r="G4253" s="1" t="s">
        <v>134</v>
      </c>
      <c r="I4253" s="77" t="str">
        <f>IF(OR(F4253="FFIE GRUPO 2",F4253="FFIE GRUPO 7"),"INTERVENTORIA",IF(OR(F4253="CONTRACTUAL",F4253="OTRO SÍ"),VLOOKUP(A4253,CECOS!$A$2:$I$56,9,0),"NO APLICA"))</f>
        <v>GERENCIA</v>
      </c>
    </row>
    <row r="4254" spans="1:9" x14ac:dyDescent="0.25">
      <c r="A4254" s="40">
        <v>1758</v>
      </c>
      <c r="B4254" s="41">
        <v>43647</v>
      </c>
      <c r="C4254" s="42" t="s">
        <v>230</v>
      </c>
      <c r="D4254" s="42" t="s">
        <v>31</v>
      </c>
      <c r="E4254" s="3">
        <v>0</v>
      </c>
      <c r="F4254" s="1" t="s">
        <v>134</v>
      </c>
      <c r="G4254" s="1" t="s">
        <v>134</v>
      </c>
      <c r="I4254" s="77" t="str">
        <f>IF(OR(F4254="FFIE GRUPO 2",F4254="FFIE GRUPO 7"),"INTERVENTORIA",IF(OR(F4254="CONTRACTUAL",F4254="OTRO SÍ"),VLOOKUP(A4254,CECOS!$A$2:$I$56,9,0),"NO APLICA"))</f>
        <v>GERENCIA</v>
      </c>
    </row>
    <row r="4255" spans="1:9" x14ac:dyDescent="0.25">
      <c r="A4255" s="40">
        <v>1758</v>
      </c>
      <c r="B4255" s="41">
        <v>43678</v>
      </c>
      <c r="C4255" s="42" t="s">
        <v>230</v>
      </c>
      <c r="D4255" s="42" t="s">
        <v>5</v>
      </c>
      <c r="E4255" s="3">
        <v>0</v>
      </c>
      <c r="F4255" s="1" t="s">
        <v>134</v>
      </c>
      <c r="G4255" s="1" t="s">
        <v>134</v>
      </c>
      <c r="I4255" s="77" t="str">
        <f>IF(OR(F4255="FFIE GRUPO 2",F4255="FFIE GRUPO 7"),"INTERVENTORIA",IF(OR(F4255="CONTRACTUAL",F4255="OTRO SÍ"),VLOOKUP(A4255,CECOS!$A$2:$I$56,9,0),"NO APLICA"))</f>
        <v>GERENCIA</v>
      </c>
    </row>
    <row r="4256" spans="1:9" x14ac:dyDescent="0.25">
      <c r="A4256" s="40">
        <v>1758</v>
      </c>
      <c r="B4256" s="41">
        <v>43678</v>
      </c>
      <c r="C4256" s="42" t="s">
        <v>230</v>
      </c>
      <c r="D4256" s="42" t="s">
        <v>7</v>
      </c>
      <c r="E4256" s="3">
        <v>0</v>
      </c>
      <c r="F4256" s="1" t="s">
        <v>134</v>
      </c>
      <c r="G4256" s="1" t="s">
        <v>134</v>
      </c>
      <c r="I4256" s="77" t="str">
        <f>IF(OR(F4256="FFIE GRUPO 2",F4256="FFIE GRUPO 7"),"INTERVENTORIA",IF(OR(F4256="CONTRACTUAL",F4256="OTRO SÍ"),VLOOKUP(A4256,CECOS!$A$2:$I$56,9,0),"NO APLICA"))</f>
        <v>GERENCIA</v>
      </c>
    </row>
    <row r="4257" spans="1:9" x14ac:dyDescent="0.25">
      <c r="A4257" s="40">
        <v>1758</v>
      </c>
      <c r="B4257" s="41">
        <v>43678</v>
      </c>
      <c r="C4257" s="42" t="s">
        <v>230</v>
      </c>
      <c r="D4257" s="42" t="s">
        <v>127</v>
      </c>
      <c r="E4257" s="3">
        <v>0</v>
      </c>
      <c r="F4257" s="1" t="s">
        <v>134</v>
      </c>
      <c r="G4257" s="1" t="s">
        <v>134</v>
      </c>
      <c r="I4257" s="77" t="str">
        <f>IF(OR(F4257="FFIE GRUPO 2",F4257="FFIE GRUPO 7"),"INTERVENTORIA",IF(OR(F4257="CONTRACTUAL",F4257="OTRO SÍ"),VLOOKUP(A4257,CECOS!$A$2:$I$56,9,0),"NO APLICA"))</f>
        <v>GERENCIA</v>
      </c>
    </row>
    <row r="4258" spans="1:9" x14ac:dyDescent="0.25">
      <c r="A4258" s="40">
        <v>1758</v>
      </c>
      <c r="B4258" s="41">
        <v>43678</v>
      </c>
      <c r="C4258" s="42" t="s">
        <v>230</v>
      </c>
      <c r="D4258" s="42" t="s">
        <v>31</v>
      </c>
      <c r="E4258" s="3">
        <v>0</v>
      </c>
      <c r="F4258" s="1" t="s">
        <v>134</v>
      </c>
      <c r="G4258" s="1" t="s">
        <v>134</v>
      </c>
      <c r="I4258" s="77" t="str">
        <f>IF(OR(F4258="FFIE GRUPO 2",F4258="FFIE GRUPO 7"),"INTERVENTORIA",IF(OR(F4258="CONTRACTUAL",F4258="OTRO SÍ"),VLOOKUP(A4258,CECOS!$A$2:$I$56,9,0),"NO APLICA"))</f>
        <v>GERENCIA</v>
      </c>
    </row>
    <row r="4259" spans="1:9" x14ac:dyDescent="0.25">
      <c r="A4259" s="40">
        <v>1758</v>
      </c>
      <c r="B4259" s="41">
        <v>43709</v>
      </c>
      <c r="C4259" s="42" t="s">
        <v>230</v>
      </c>
      <c r="D4259" s="42" t="s">
        <v>5</v>
      </c>
      <c r="E4259" s="3">
        <v>0</v>
      </c>
      <c r="F4259" s="1" t="s">
        <v>134</v>
      </c>
      <c r="G4259" s="1" t="s">
        <v>134</v>
      </c>
      <c r="I4259" s="77" t="str">
        <f>IF(OR(F4259="FFIE GRUPO 2",F4259="FFIE GRUPO 7"),"INTERVENTORIA",IF(OR(F4259="CONTRACTUAL",F4259="OTRO SÍ"),VLOOKUP(A4259,CECOS!$A$2:$I$56,9,0),"NO APLICA"))</f>
        <v>GERENCIA</v>
      </c>
    </row>
    <row r="4260" spans="1:9" x14ac:dyDescent="0.25">
      <c r="A4260" s="40">
        <v>1758</v>
      </c>
      <c r="B4260" s="41">
        <v>43709</v>
      </c>
      <c r="C4260" s="42" t="s">
        <v>230</v>
      </c>
      <c r="D4260" s="42" t="s">
        <v>7</v>
      </c>
      <c r="E4260" s="3">
        <v>0</v>
      </c>
      <c r="F4260" s="1" t="s">
        <v>134</v>
      </c>
      <c r="G4260" s="1" t="s">
        <v>134</v>
      </c>
      <c r="I4260" s="77" t="str">
        <f>IF(OR(F4260="FFIE GRUPO 2",F4260="FFIE GRUPO 7"),"INTERVENTORIA",IF(OR(F4260="CONTRACTUAL",F4260="OTRO SÍ"),VLOOKUP(A4260,CECOS!$A$2:$I$56,9,0),"NO APLICA"))</f>
        <v>GERENCIA</v>
      </c>
    </row>
    <row r="4261" spans="1:9" x14ac:dyDescent="0.25">
      <c r="A4261" s="40">
        <v>1758</v>
      </c>
      <c r="B4261" s="41">
        <v>43709</v>
      </c>
      <c r="C4261" s="42" t="s">
        <v>230</v>
      </c>
      <c r="D4261" s="42" t="s">
        <v>127</v>
      </c>
      <c r="E4261" s="3">
        <v>0</v>
      </c>
      <c r="F4261" s="1" t="s">
        <v>134</v>
      </c>
      <c r="G4261" s="1" t="s">
        <v>134</v>
      </c>
      <c r="I4261" s="77" t="str">
        <f>IF(OR(F4261="FFIE GRUPO 2",F4261="FFIE GRUPO 7"),"INTERVENTORIA",IF(OR(F4261="CONTRACTUAL",F4261="OTRO SÍ"),VLOOKUP(A4261,CECOS!$A$2:$I$56,9,0),"NO APLICA"))</f>
        <v>GERENCIA</v>
      </c>
    </row>
    <row r="4262" spans="1:9" x14ac:dyDescent="0.25">
      <c r="A4262" s="40">
        <v>1758</v>
      </c>
      <c r="B4262" s="41">
        <v>43709</v>
      </c>
      <c r="C4262" s="42" t="s">
        <v>230</v>
      </c>
      <c r="D4262" s="42" t="s">
        <v>31</v>
      </c>
      <c r="E4262" s="3">
        <v>0</v>
      </c>
      <c r="F4262" s="1" t="s">
        <v>134</v>
      </c>
      <c r="G4262" s="1" t="s">
        <v>134</v>
      </c>
      <c r="I4262" s="77" t="str">
        <f>IF(OR(F4262="FFIE GRUPO 2",F4262="FFIE GRUPO 7"),"INTERVENTORIA",IF(OR(F4262="CONTRACTUAL",F4262="OTRO SÍ"),VLOOKUP(A4262,CECOS!$A$2:$I$56,9,0),"NO APLICA"))</f>
        <v>GERENCIA</v>
      </c>
    </row>
    <row r="4263" spans="1:9" x14ac:dyDescent="0.25">
      <c r="A4263" s="40">
        <v>1758</v>
      </c>
      <c r="B4263" s="41">
        <v>43739</v>
      </c>
      <c r="C4263" s="42" t="s">
        <v>230</v>
      </c>
      <c r="D4263" s="42" t="s">
        <v>5</v>
      </c>
      <c r="E4263" s="3">
        <v>0</v>
      </c>
      <c r="F4263" s="1" t="s">
        <v>134</v>
      </c>
      <c r="G4263" s="1" t="s">
        <v>134</v>
      </c>
      <c r="I4263" s="77" t="str">
        <f>IF(OR(F4263="FFIE GRUPO 2",F4263="FFIE GRUPO 7"),"INTERVENTORIA",IF(OR(F4263="CONTRACTUAL",F4263="OTRO SÍ"),VLOOKUP(A4263,CECOS!$A$2:$I$56,9,0),"NO APLICA"))</f>
        <v>GERENCIA</v>
      </c>
    </row>
    <row r="4264" spans="1:9" x14ac:dyDescent="0.25">
      <c r="A4264" s="40">
        <v>1758</v>
      </c>
      <c r="B4264" s="41">
        <v>43739</v>
      </c>
      <c r="C4264" s="42" t="s">
        <v>230</v>
      </c>
      <c r="D4264" s="42" t="s">
        <v>7</v>
      </c>
      <c r="E4264" s="3">
        <v>0</v>
      </c>
      <c r="F4264" s="1" t="s">
        <v>134</v>
      </c>
      <c r="G4264" s="1" t="s">
        <v>134</v>
      </c>
      <c r="I4264" s="77" t="str">
        <f>IF(OR(F4264="FFIE GRUPO 2",F4264="FFIE GRUPO 7"),"INTERVENTORIA",IF(OR(F4264="CONTRACTUAL",F4264="OTRO SÍ"),VLOOKUP(A4264,CECOS!$A$2:$I$56,9,0),"NO APLICA"))</f>
        <v>GERENCIA</v>
      </c>
    </row>
    <row r="4265" spans="1:9" x14ac:dyDescent="0.25">
      <c r="A4265" s="40">
        <v>1758</v>
      </c>
      <c r="B4265" s="41">
        <v>43739</v>
      </c>
      <c r="C4265" s="42" t="s">
        <v>230</v>
      </c>
      <c r="D4265" s="42" t="s">
        <v>127</v>
      </c>
      <c r="E4265" s="3">
        <v>0</v>
      </c>
      <c r="F4265" s="1" t="s">
        <v>134</v>
      </c>
      <c r="G4265" s="1" t="s">
        <v>134</v>
      </c>
      <c r="I4265" s="77" t="str">
        <f>IF(OR(F4265="FFIE GRUPO 2",F4265="FFIE GRUPO 7"),"INTERVENTORIA",IF(OR(F4265="CONTRACTUAL",F4265="OTRO SÍ"),VLOOKUP(A4265,CECOS!$A$2:$I$56,9,0),"NO APLICA"))</f>
        <v>GERENCIA</v>
      </c>
    </row>
    <row r="4266" spans="1:9" x14ac:dyDescent="0.25">
      <c r="A4266" s="40">
        <v>1758</v>
      </c>
      <c r="B4266" s="41">
        <v>43739</v>
      </c>
      <c r="C4266" s="42" t="s">
        <v>230</v>
      </c>
      <c r="D4266" s="42" t="s">
        <v>31</v>
      </c>
      <c r="E4266" s="3">
        <v>0</v>
      </c>
      <c r="F4266" s="1" t="s">
        <v>134</v>
      </c>
      <c r="G4266" s="1" t="s">
        <v>134</v>
      </c>
      <c r="I4266" s="77" t="str">
        <f>IF(OR(F4266="FFIE GRUPO 2",F4266="FFIE GRUPO 7"),"INTERVENTORIA",IF(OR(F4266="CONTRACTUAL",F4266="OTRO SÍ"),VLOOKUP(A4266,CECOS!$A$2:$I$56,9,0),"NO APLICA"))</f>
        <v>GERENCIA</v>
      </c>
    </row>
    <row r="4267" spans="1:9" x14ac:dyDescent="0.25">
      <c r="A4267" s="40">
        <v>1758</v>
      </c>
      <c r="B4267" s="41">
        <v>43770</v>
      </c>
      <c r="C4267" s="42" t="s">
        <v>230</v>
      </c>
      <c r="D4267" s="42" t="s">
        <v>5</v>
      </c>
      <c r="E4267" s="3">
        <v>0</v>
      </c>
      <c r="F4267" s="1" t="s">
        <v>134</v>
      </c>
      <c r="G4267" s="1" t="s">
        <v>134</v>
      </c>
      <c r="I4267" s="77" t="str">
        <f>IF(OR(F4267="FFIE GRUPO 2",F4267="FFIE GRUPO 7"),"INTERVENTORIA",IF(OR(F4267="CONTRACTUAL",F4267="OTRO SÍ"),VLOOKUP(A4267,CECOS!$A$2:$I$56,9,0),"NO APLICA"))</f>
        <v>GERENCIA</v>
      </c>
    </row>
    <row r="4268" spans="1:9" x14ac:dyDescent="0.25">
      <c r="A4268" s="40">
        <v>1758</v>
      </c>
      <c r="B4268" s="41">
        <v>43770</v>
      </c>
      <c r="C4268" s="42" t="s">
        <v>230</v>
      </c>
      <c r="D4268" s="42" t="s">
        <v>7</v>
      </c>
      <c r="E4268" s="3">
        <v>0</v>
      </c>
      <c r="F4268" s="1" t="s">
        <v>134</v>
      </c>
      <c r="G4268" s="1" t="s">
        <v>134</v>
      </c>
      <c r="I4268" s="77" t="str">
        <f>IF(OR(F4268="FFIE GRUPO 2",F4268="FFIE GRUPO 7"),"INTERVENTORIA",IF(OR(F4268="CONTRACTUAL",F4268="OTRO SÍ"),VLOOKUP(A4268,CECOS!$A$2:$I$56,9,0),"NO APLICA"))</f>
        <v>GERENCIA</v>
      </c>
    </row>
    <row r="4269" spans="1:9" x14ac:dyDescent="0.25">
      <c r="A4269" s="40">
        <v>1758</v>
      </c>
      <c r="B4269" s="41">
        <v>43770</v>
      </c>
      <c r="C4269" s="42" t="s">
        <v>230</v>
      </c>
      <c r="D4269" s="42" t="s">
        <v>127</v>
      </c>
      <c r="E4269" s="3">
        <v>0</v>
      </c>
      <c r="F4269" s="1" t="s">
        <v>134</v>
      </c>
      <c r="G4269" s="1" t="s">
        <v>134</v>
      </c>
      <c r="I4269" s="77" t="str">
        <f>IF(OR(F4269="FFIE GRUPO 2",F4269="FFIE GRUPO 7"),"INTERVENTORIA",IF(OR(F4269="CONTRACTUAL",F4269="OTRO SÍ"),VLOOKUP(A4269,CECOS!$A$2:$I$56,9,0),"NO APLICA"))</f>
        <v>GERENCIA</v>
      </c>
    </row>
    <row r="4270" spans="1:9" x14ac:dyDescent="0.25">
      <c r="A4270" s="40">
        <v>1758</v>
      </c>
      <c r="B4270" s="41">
        <v>43770</v>
      </c>
      <c r="C4270" s="42" t="s">
        <v>230</v>
      </c>
      <c r="D4270" s="42" t="s">
        <v>31</v>
      </c>
      <c r="E4270" s="3">
        <v>0</v>
      </c>
      <c r="F4270" s="1" t="s">
        <v>134</v>
      </c>
      <c r="G4270" s="1" t="s">
        <v>134</v>
      </c>
      <c r="I4270" s="77" t="str">
        <f>IF(OR(F4270="FFIE GRUPO 2",F4270="FFIE GRUPO 7"),"INTERVENTORIA",IF(OR(F4270="CONTRACTUAL",F4270="OTRO SÍ"),VLOOKUP(A4270,CECOS!$A$2:$I$56,9,0),"NO APLICA"))</f>
        <v>GERENCIA</v>
      </c>
    </row>
    <row r="4271" spans="1:9" x14ac:dyDescent="0.25">
      <c r="A4271" s="40">
        <v>1758</v>
      </c>
      <c r="B4271" s="41">
        <v>43800</v>
      </c>
      <c r="C4271" s="42" t="s">
        <v>230</v>
      </c>
      <c r="D4271" s="42" t="s">
        <v>5</v>
      </c>
      <c r="E4271" s="3">
        <v>0</v>
      </c>
      <c r="F4271" s="1" t="s">
        <v>134</v>
      </c>
      <c r="G4271" s="1" t="s">
        <v>134</v>
      </c>
      <c r="I4271" s="77" t="str">
        <f>IF(OR(F4271="FFIE GRUPO 2",F4271="FFIE GRUPO 7"),"INTERVENTORIA",IF(OR(F4271="CONTRACTUAL",F4271="OTRO SÍ"),VLOOKUP(A4271,CECOS!$A$2:$I$56,9,0),"NO APLICA"))</f>
        <v>GERENCIA</v>
      </c>
    </row>
    <row r="4272" spans="1:9" x14ac:dyDescent="0.25">
      <c r="A4272" s="40">
        <v>1758</v>
      </c>
      <c r="B4272" s="41">
        <v>43800</v>
      </c>
      <c r="C4272" s="42" t="s">
        <v>230</v>
      </c>
      <c r="D4272" s="42" t="s">
        <v>7</v>
      </c>
      <c r="E4272" s="3">
        <v>0</v>
      </c>
      <c r="F4272" s="1" t="s">
        <v>134</v>
      </c>
      <c r="G4272" s="1" t="s">
        <v>134</v>
      </c>
      <c r="I4272" s="77" t="str">
        <f>IF(OR(F4272="FFIE GRUPO 2",F4272="FFIE GRUPO 7"),"INTERVENTORIA",IF(OR(F4272="CONTRACTUAL",F4272="OTRO SÍ"),VLOOKUP(A4272,CECOS!$A$2:$I$56,9,0),"NO APLICA"))</f>
        <v>GERENCIA</v>
      </c>
    </row>
    <row r="4273" spans="1:9" x14ac:dyDescent="0.25">
      <c r="A4273" s="40">
        <v>1758</v>
      </c>
      <c r="B4273" s="41">
        <v>43800</v>
      </c>
      <c r="C4273" s="42" t="s">
        <v>230</v>
      </c>
      <c r="D4273" s="42" t="s">
        <v>127</v>
      </c>
      <c r="E4273" s="3">
        <v>0</v>
      </c>
      <c r="F4273" s="1" t="s">
        <v>134</v>
      </c>
      <c r="G4273" s="1" t="s">
        <v>134</v>
      </c>
      <c r="I4273" s="77" t="str">
        <f>IF(OR(F4273="FFIE GRUPO 2",F4273="FFIE GRUPO 7"),"INTERVENTORIA",IF(OR(F4273="CONTRACTUAL",F4273="OTRO SÍ"),VLOOKUP(A4273,CECOS!$A$2:$I$56,9,0),"NO APLICA"))</f>
        <v>GERENCIA</v>
      </c>
    </row>
    <row r="4274" spans="1:9" x14ac:dyDescent="0.25">
      <c r="A4274" s="40">
        <v>1758</v>
      </c>
      <c r="B4274" s="41">
        <v>43800</v>
      </c>
      <c r="C4274" s="42" t="s">
        <v>230</v>
      </c>
      <c r="D4274" s="42" t="s">
        <v>31</v>
      </c>
      <c r="E4274" s="3">
        <v>0</v>
      </c>
      <c r="F4274" s="1" t="s">
        <v>134</v>
      </c>
      <c r="G4274" s="1" t="s">
        <v>134</v>
      </c>
      <c r="I4274" s="77" t="str">
        <f>IF(OR(F4274="FFIE GRUPO 2",F4274="FFIE GRUPO 7"),"INTERVENTORIA",IF(OR(F4274="CONTRACTUAL",F4274="OTRO SÍ"),VLOOKUP(A4274,CECOS!$A$2:$I$56,9,0),"NO APLICA"))</f>
        <v>GERENCIA</v>
      </c>
    </row>
    <row r="4275" spans="1:9" x14ac:dyDescent="0.25">
      <c r="A4275" s="40">
        <v>1789</v>
      </c>
      <c r="B4275" s="41">
        <v>43466</v>
      </c>
      <c r="C4275" s="42" t="s">
        <v>230</v>
      </c>
      <c r="D4275" s="42" t="s">
        <v>5</v>
      </c>
      <c r="E4275" s="3">
        <v>0</v>
      </c>
      <c r="F4275" s="1" t="s">
        <v>134</v>
      </c>
      <c r="G4275" s="1" t="s">
        <v>134</v>
      </c>
      <c r="I4275" s="77" t="str">
        <f>IF(OR(F4275="FFIE GRUPO 2",F4275="FFIE GRUPO 7"),"INTERVENTORIA",IF(OR(F4275="CONTRACTUAL",F4275="OTRO SÍ"),VLOOKUP(A4275,CECOS!$A$2:$I$56,9,0),"NO APLICA"))</f>
        <v>OTROS</v>
      </c>
    </row>
    <row r="4276" spans="1:9" x14ac:dyDescent="0.25">
      <c r="A4276" s="40">
        <v>1789</v>
      </c>
      <c r="B4276" s="41">
        <v>43466</v>
      </c>
      <c r="C4276" s="42" t="s">
        <v>230</v>
      </c>
      <c r="D4276" s="42" t="s">
        <v>158</v>
      </c>
      <c r="E4276" s="3">
        <v>0</v>
      </c>
      <c r="F4276" s="1" t="s">
        <v>134</v>
      </c>
      <c r="G4276" s="1" t="s">
        <v>134</v>
      </c>
      <c r="I4276" s="77" t="str">
        <f>IF(OR(F4276="FFIE GRUPO 2",F4276="FFIE GRUPO 7"),"INTERVENTORIA",IF(OR(F4276="CONTRACTUAL",F4276="OTRO SÍ"),VLOOKUP(A4276,CECOS!$A$2:$I$56,9,0),"NO APLICA"))</f>
        <v>OTROS</v>
      </c>
    </row>
    <row r="4277" spans="1:9" x14ac:dyDescent="0.25">
      <c r="A4277" s="40">
        <v>1789</v>
      </c>
      <c r="B4277" s="41">
        <v>43466</v>
      </c>
      <c r="C4277" s="42" t="s">
        <v>230</v>
      </c>
      <c r="D4277" s="42" t="s">
        <v>159</v>
      </c>
      <c r="E4277" s="3">
        <v>0</v>
      </c>
      <c r="F4277" s="1" t="s">
        <v>134</v>
      </c>
      <c r="G4277" s="1" t="s">
        <v>134</v>
      </c>
      <c r="I4277" s="77" t="str">
        <f>IF(OR(F4277="FFIE GRUPO 2",F4277="FFIE GRUPO 7"),"INTERVENTORIA",IF(OR(F4277="CONTRACTUAL",F4277="OTRO SÍ"),VLOOKUP(A4277,CECOS!$A$2:$I$56,9,0),"NO APLICA"))</f>
        <v>OTROS</v>
      </c>
    </row>
    <row r="4278" spans="1:9" x14ac:dyDescent="0.25">
      <c r="A4278" s="40">
        <v>1789</v>
      </c>
      <c r="B4278" s="41">
        <v>43466</v>
      </c>
      <c r="C4278" s="42" t="s">
        <v>230</v>
      </c>
      <c r="D4278" s="42" t="s">
        <v>127</v>
      </c>
      <c r="E4278" s="3">
        <v>0</v>
      </c>
      <c r="F4278" s="1" t="s">
        <v>134</v>
      </c>
      <c r="G4278" s="1" t="s">
        <v>134</v>
      </c>
      <c r="I4278" s="77" t="str">
        <f>IF(OR(F4278="FFIE GRUPO 2",F4278="FFIE GRUPO 7"),"INTERVENTORIA",IF(OR(F4278="CONTRACTUAL",F4278="OTRO SÍ"),VLOOKUP(A4278,CECOS!$A$2:$I$56,9,0),"NO APLICA"))</f>
        <v>OTROS</v>
      </c>
    </row>
    <row r="4279" spans="1:9" x14ac:dyDescent="0.25">
      <c r="A4279" s="40">
        <v>1789</v>
      </c>
      <c r="B4279" s="41">
        <v>43466</v>
      </c>
      <c r="C4279" s="42" t="s">
        <v>230</v>
      </c>
      <c r="D4279" s="42" t="s">
        <v>160</v>
      </c>
      <c r="E4279" s="3">
        <v>0</v>
      </c>
      <c r="F4279" s="1" t="s">
        <v>134</v>
      </c>
      <c r="G4279" s="1" t="s">
        <v>134</v>
      </c>
      <c r="I4279" s="77" t="str">
        <f>IF(OR(F4279="FFIE GRUPO 2",F4279="FFIE GRUPO 7"),"INTERVENTORIA",IF(OR(F4279="CONTRACTUAL",F4279="OTRO SÍ"),VLOOKUP(A4279,CECOS!$A$2:$I$56,9,0),"NO APLICA"))</f>
        <v>OTROS</v>
      </c>
    </row>
    <row r="4280" spans="1:9" x14ac:dyDescent="0.25">
      <c r="A4280" s="40">
        <v>1789</v>
      </c>
      <c r="B4280" s="41">
        <v>43466</v>
      </c>
      <c r="C4280" s="42" t="s">
        <v>230</v>
      </c>
      <c r="D4280" s="42" t="s">
        <v>11</v>
      </c>
      <c r="E4280" s="3">
        <v>0</v>
      </c>
      <c r="F4280" s="1" t="s">
        <v>134</v>
      </c>
      <c r="G4280" s="1" t="s">
        <v>134</v>
      </c>
      <c r="I4280" s="77" t="str">
        <f>IF(OR(F4280="FFIE GRUPO 2",F4280="FFIE GRUPO 7"),"INTERVENTORIA",IF(OR(F4280="CONTRACTUAL",F4280="OTRO SÍ"),VLOOKUP(A4280,CECOS!$A$2:$I$56,9,0),"NO APLICA"))</f>
        <v>OTROS</v>
      </c>
    </row>
    <row r="4281" spans="1:9" x14ac:dyDescent="0.25">
      <c r="A4281" s="40">
        <v>1789</v>
      </c>
      <c r="B4281" s="41">
        <v>43497</v>
      </c>
      <c r="C4281" s="42" t="s">
        <v>230</v>
      </c>
      <c r="D4281" s="42" t="s">
        <v>5</v>
      </c>
      <c r="E4281" s="3">
        <v>2816943.7716000001</v>
      </c>
      <c r="F4281" s="1" t="s">
        <v>134</v>
      </c>
      <c r="G4281" s="1" t="s">
        <v>134</v>
      </c>
      <c r="I4281" s="77" t="str">
        <f>IF(OR(F4281="FFIE GRUPO 2",F4281="FFIE GRUPO 7"),"INTERVENTORIA",IF(OR(F4281="CONTRACTUAL",F4281="OTRO SÍ"),VLOOKUP(A4281,CECOS!$A$2:$I$56,9,0),"NO APLICA"))</f>
        <v>OTROS</v>
      </c>
    </row>
    <row r="4282" spans="1:9" x14ac:dyDescent="0.25">
      <c r="A4282" s="40">
        <v>1789</v>
      </c>
      <c r="B4282" s="41">
        <v>43497</v>
      </c>
      <c r="C4282" s="42" t="s">
        <v>230</v>
      </c>
      <c r="D4282" s="42" t="s">
        <v>158</v>
      </c>
      <c r="E4282" s="3">
        <v>8798601.5775000006</v>
      </c>
      <c r="F4282" s="1" t="s">
        <v>134</v>
      </c>
      <c r="G4282" s="1" t="s">
        <v>134</v>
      </c>
      <c r="I4282" s="77" t="str">
        <f>IF(OR(F4282="FFIE GRUPO 2",F4282="FFIE GRUPO 7"),"INTERVENTORIA",IF(OR(F4282="CONTRACTUAL",F4282="OTRO SÍ"),VLOOKUP(A4282,CECOS!$A$2:$I$56,9,0),"NO APLICA"))</f>
        <v>OTROS</v>
      </c>
    </row>
    <row r="4283" spans="1:9" x14ac:dyDescent="0.25">
      <c r="A4283" s="40">
        <v>1789</v>
      </c>
      <c r="B4283" s="41">
        <v>43497</v>
      </c>
      <c r="C4283" s="42" t="s">
        <v>230</v>
      </c>
      <c r="D4283" s="42" t="s">
        <v>159</v>
      </c>
      <c r="E4283" s="3">
        <v>8829425.8237500004</v>
      </c>
      <c r="F4283" s="1" t="s">
        <v>134</v>
      </c>
      <c r="G4283" s="1" t="s">
        <v>134</v>
      </c>
      <c r="I4283" s="77" t="str">
        <f>IF(OR(F4283="FFIE GRUPO 2",F4283="FFIE GRUPO 7"),"INTERVENTORIA",IF(OR(F4283="CONTRACTUAL",F4283="OTRO SÍ"),VLOOKUP(A4283,CECOS!$A$2:$I$56,9,0),"NO APLICA"))</f>
        <v>OTROS</v>
      </c>
    </row>
    <row r="4284" spans="1:9" x14ac:dyDescent="0.25">
      <c r="A4284" s="40">
        <v>1789</v>
      </c>
      <c r="B4284" s="41">
        <v>43497</v>
      </c>
      <c r="C4284" s="42" t="s">
        <v>230</v>
      </c>
      <c r="D4284" s="42" t="s">
        <v>127</v>
      </c>
      <c r="E4284" s="3">
        <v>15400000</v>
      </c>
      <c r="F4284" s="1" t="s">
        <v>134</v>
      </c>
      <c r="G4284" s="1" t="s">
        <v>134</v>
      </c>
      <c r="I4284" s="77" t="str">
        <f>IF(OR(F4284="FFIE GRUPO 2",F4284="FFIE GRUPO 7"),"INTERVENTORIA",IF(OR(F4284="CONTRACTUAL",F4284="OTRO SÍ"),VLOOKUP(A4284,CECOS!$A$2:$I$56,9,0),"NO APLICA"))</f>
        <v>OTROS</v>
      </c>
    </row>
    <row r="4285" spans="1:9" x14ac:dyDescent="0.25">
      <c r="A4285" s="40">
        <v>1789</v>
      </c>
      <c r="B4285" s="41">
        <v>43497</v>
      </c>
      <c r="C4285" s="42" t="s">
        <v>230</v>
      </c>
      <c r="D4285" s="42" t="s">
        <v>160</v>
      </c>
      <c r="E4285" s="3">
        <v>4615269.3924749997</v>
      </c>
      <c r="F4285" s="1" t="s">
        <v>134</v>
      </c>
      <c r="G4285" s="1" t="s">
        <v>134</v>
      </c>
      <c r="I4285" s="77" t="str">
        <f>IF(OR(F4285="FFIE GRUPO 2",F4285="FFIE GRUPO 7"),"INTERVENTORIA",IF(OR(F4285="CONTRACTUAL",F4285="OTRO SÍ"),VLOOKUP(A4285,CECOS!$A$2:$I$56,9,0),"NO APLICA"))</f>
        <v>OTROS</v>
      </c>
    </row>
    <row r="4286" spans="1:9" x14ac:dyDescent="0.25">
      <c r="A4286" s="40">
        <v>1789</v>
      </c>
      <c r="B4286" s="41">
        <v>43497</v>
      </c>
      <c r="C4286" s="42" t="s">
        <v>230</v>
      </c>
      <c r="D4286" s="42" t="s">
        <v>11</v>
      </c>
      <c r="E4286" s="3">
        <v>4004297.64</v>
      </c>
      <c r="F4286" s="1" t="s">
        <v>134</v>
      </c>
      <c r="G4286" s="1" t="s">
        <v>134</v>
      </c>
      <c r="I4286" s="77" t="str">
        <f>IF(OR(F4286="FFIE GRUPO 2",F4286="FFIE GRUPO 7"),"INTERVENTORIA",IF(OR(F4286="CONTRACTUAL",F4286="OTRO SÍ"),VLOOKUP(A4286,CECOS!$A$2:$I$56,9,0),"NO APLICA"))</f>
        <v>OTROS</v>
      </c>
    </row>
    <row r="4287" spans="1:9" x14ac:dyDescent="0.25">
      <c r="A4287" s="40">
        <v>1791</v>
      </c>
      <c r="B4287" s="41">
        <v>43466</v>
      </c>
      <c r="C4287" s="42" t="s">
        <v>230</v>
      </c>
      <c r="D4287" s="42" t="s">
        <v>127</v>
      </c>
      <c r="E4287" s="3">
        <v>0</v>
      </c>
      <c r="F4287" s="1" t="s">
        <v>134</v>
      </c>
      <c r="G4287" s="1" t="s">
        <v>134</v>
      </c>
      <c r="I4287" s="77" t="str">
        <f>IF(OR(F4287="FFIE GRUPO 2",F4287="FFIE GRUPO 7"),"INTERVENTORIA",IF(OR(F4287="CONTRACTUAL",F4287="OTRO SÍ"),VLOOKUP(A4287,CECOS!$A$2:$I$56,9,0),"NO APLICA"))</f>
        <v>INTERVENTORIA</v>
      </c>
    </row>
    <row r="4288" spans="1:9" x14ac:dyDescent="0.25">
      <c r="A4288" s="40">
        <v>1791</v>
      </c>
      <c r="B4288" s="41">
        <v>43497</v>
      </c>
      <c r="C4288" s="42" t="s">
        <v>230</v>
      </c>
      <c r="D4288" s="42" t="s">
        <v>127</v>
      </c>
      <c r="E4288" s="3">
        <v>0</v>
      </c>
      <c r="F4288" s="1" t="s">
        <v>134</v>
      </c>
      <c r="G4288" s="1" t="s">
        <v>134</v>
      </c>
      <c r="I4288" s="77" t="str">
        <f>IF(OR(F4288="FFIE GRUPO 2",F4288="FFIE GRUPO 7"),"INTERVENTORIA",IF(OR(F4288="CONTRACTUAL",F4288="OTRO SÍ"),VLOOKUP(A4288,CECOS!$A$2:$I$56,9,0),"NO APLICA"))</f>
        <v>INTERVENTORIA</v>
      </c>
    </row>
    <row r="4289" spans="1:9" x14ac:dyDescent="0.25">
      <c r="A4289" s="40">
        <v>1791</v>
      </c>
      <c r="B4289" s="41">
        <v>43525</v>
      </c>
      <c r="C4289" s="42" t="s">
        <v>230</v>
      </c>
      <c r="D4289" s="42" t="s">
        <v>127</v>
      </c>
      <c r="E4289" s="3">
        <v>0</v>
      </c>
      <c r="F4289" s="1" t="s">
        <v>134</v>
      </c>
      <c r="G4289" s="1" t="s">
        <v>134</v>
      </c>
      <c r="I4289" s="77" t="str">
        <f>IF(OR(F4289="FFIE GRUPO 2",F4289="FFIE GRUPO 7"),"INTERVENTORIA",IF(OR(F4289="CONTRACTUAL",F4289="OTRO SÍ"),VLOOKUP(A4289,CECOS!$A$2:$I$56,9,0),"NO APLICA"))</f>
        <v>INTERVENTORIA</v>
      </c>
    </row>
    <row r="4290" spans="1:9" x14ac:dyDescent="0.25">
      <c r="A4290" s="40">
        <v>1791</v>
      </c>
      <c r="B4290" s="41">
        <v>43556</v>
      </c>
      <c r="C4290" s="42" t="s">
        <v>230</v>
      </c>
      <c r="D4290" s="42" t="s">
        <v>127</v>
      </c>
      <c r="E4290" s="3">
        <v>0</v>
      </c>
      <c r="F4290" s="1" t="s">
        <v>134</v>
      </c>
      <c r="G4290" s="1" t="s">
        <v>134</v>
      </c>
      <c r="I4290" s="77" t="str">
        <f>IF(OR(F4290="FFIE GRUPO 2",F4290="FFIE GRUPO 7"),"INTERVENTORIA",IF(OR(F4290="CONTRACTUAL",F4290="OTRO SÍ"),VLOOKUP(A4290,CECOS!$A$2:$I$56,9,0),"NO APLICA"))</f>
        <v>INTERVENTORIA</v>
      </c>
    </row>
    <row r="4291" spans="1:9" x14ac:dyDescent="0.25">
      <c r="A4291" s="40">
        <v>1791</v>
      </c>
      <c r="B4291" s="41">
        <v>43586</v>
      </c>
      <c r="C4291" s="42" t="s">
        <v>230</v>
      </c>
      <c r="D4291" s="42" t="s">
        <v>127</v>
      </c>
      <c r="E4291" s="3">
        <v>0</v>
      </c>
      <c r="F4291" s="1" t="s">
        <v>134</v>
      </c>
      <c r="G4291" s="1" t="s">
        <v>134</v>
      </c>
      <c r="I4291" s="77" t="str">
        <f>IF(OR(F4291="FFIE GRUPO 2",F4291="FFIE GRUPO 7"),"INTERVENTORIA",IF(OR(F4291="CONTRACTUAL",F4291="OTRO SÍ"),VLOOKUP(A4291,CECOS!$A$2:$I$56,9,0),"NO APLICA"))</f>
        <v>INTERVENTORIA</v>
      </c>
    </row>
    <row r="4292" spans="1:9" x14ac:dyDescent="0.25">
      <c r="A4292" s="40">
        <v>1791</v>
      </c>
      <c r="B4292" s="41">
        <v>43617</v>
      </c>
      <c r="C4292" s="42" t="s">
        <v>230</v>
      </c>
      <c r="D4292" s="42" t="s">
        <v>127</v>
      </c>
      <c r="E4292" s="3">
        <v>0</v>
      </c>
      <c r="F4292" s="1" t="s">
        <v>134</v>
      </c>
      <c r="G4292" s="1" t="s">
        <v>134</v>
      </c>
      <c r="I4292" s="77" t="str">
        <f>IF(OR(F4292="FFIE GRUPO 2",F4292="FFIE GRUPO 7"),"INTERVENTORIA",IF(OR(F4292="CONTRACTUAL",F4292="OTRO SÍ"),VLOOKUP(A4292,CECOS!$A$2:$I$56,9,0),"NO APLICA"))</f>
        <v>INTERVENTORIA</v>
      </c>
    </row>
    <row r="4293" spans="1:9" x14ac:dyDescent="0.25">
      <c r="A4293" s="40">
        <v>1791</v>
      </c>
      <c r="B4293" s="41">
        <v>43647</v>
      </c>
      <c r="C4293" s="42" t="s">
        <v>230</v>
      </c>
      <c r="D4293" s="42" t="s">
        <v>127</v>
      </c>
      <c r="E4293" s="3">
        <v>0</v>
      </c>
      <c r="F4293" s="1" t="s">
        <v>134</v>
      </c>
      <c r="G4293" s="1" t="s">
        <v>134</v>
      </c>
      <c r="I4293" s="77" t="str">
        <f>IF(OR(F4293="FFIE GRUPO 2",F4293="FFIE GRUPO 7"),"INTERVENTORIA",IF(OR(F4293="CONTRACTUAL",F4293="OTRO SÍ"),VLOOKUP(A4293,CECOS!$A$2:$I$56,9,0),"NO APLICA"))</f>
        <v>INTERVENTORIA</v>
      </c>
    </row>
    <row r="4294" spans="1:9" x14ac:dyDescent="0.25">
      <c r="A4294" s="40">
        <v>1791</v>
      </c>
      <c r="B4294" s="41">
        <v>43678</v>
      </c>
      <c r="C4294" s="42" t="s">
        <v>230</v>
      </c>
      <c r="D4294" s="42" t="s">
        <v>127</v>
      </c>
      <c r="E4294" s="3">
        <v>0</v>
      </c>
      <c r="F4294" s="1" t="s">
        <v>134</v>
      </c>
      <c r="G4294" s="1" t="s">
        <v>134</v>
      </c>
      <c r="I4294" s="77" t="str">
        <f>IF(OR(F4294="FFIE GRUPO 2",F4294="FFIE GRUPO 7"),"INTERVENTORIA",IF(OR(F4294="CONTRACTUAL",F4294="OTRO SÍ"),VLOOKUP(A4294,CECOS!$A$2:$I$56,9,0),"NO APLICA"))</f>
        <v>INTERVENTORIA</v>
      </c>
    </row>
    <row r="4295" spans="1:9" x14ac:dyDescent="0.25">
      <c r="A4295" s="40">
        <v>1791</v>
      </c>
      <c r="B4295" s="41">
        <v>43709</v>
      </c>
      <c r="C4295" s="42" t="s">
        <v>230</v>
      </c>
      <c r="D4295" s="42" t="s">
        <v>127</v>
      </c>
      <c r="E4295" s="3">
        <v>0</v>
      </c>
      <c r="F4295" s="1" t="s">
        <v>134</v>
      </c>
      <c r="G4295" s="1" t="s">
        <v>134</v>
      </c>
      <c r="I4295" s="77" t="str">
        <f>IF(OR(F4295="FFIE GRUPO 2",F4295="FFIE GRUPO 7"),"INTERVENTORIA",IF(OR(F4295="CONTRACTUAL",F4295="OTRO SÍ"),VLOOKUP(A4295,CECOS!$A$2:$I$56,9,0),"NO APLICA"))</f>
        <v>INTERVENTORIA</v>
      </c>
    </row>
    <row r="4296" spans="1:9" x14ac:dyDescent="0.25">
      <c r="A4296" s="40">
        <v>1791</v>
      </c>
      <c r="B4296" s="41">
        <v>43739</v>
      </c>
      <c r="C4296" s="42" t="s">
        <v>230</v>
      </c>
      <c r="D4296" s="42" t="s">
        <v>127</v>
      </c>
      <c r="E4296" s="3">
        <v>0</v>
      </c>
      <c r="F4296" s="1" t="s">
        <v>134</v>
      </c>
      <c r="G4296" s="1" t="s">
        <v>134</v>
      </c>
      <c r="I4296" s="77" t="str">
        <f>IF(OR(F4296="FFIE GRUPO 2",F4296="FFIE GRUPO 7"),"INTERVENTORIA",IF(OR(F4296="CONTRACTUAL",F4296="OTRO SÍ"),VLOOKUP(A4296,CECOS!$A$2:$I$56,9,0),"NO APLICA"))</f>
        <v>INTERVENTORIA</v>
      </c>
    </row>
    <row r="4297" spans="1:9" x14ac:dyDescent="0.25">
      <c r="A4297" s="40">
        <v>1791</v>
      </c>
      <c r="B4297" s="41">
        <v>43770</v>
      </c>
      <c r="C4297" s="42" t="s">
        <v>230</v>
      </c>
      <c r="D4297" s="42" t="s">
        <v>127</v>
      </c>
      <c r="E4297" s="3">
        <v>0</v>
      </c>
      <c r="F4297" s="1" t="s">
        <v>134</v>
      </c>
      <c r="G4297" s="1" t="s">
        <v>134</v>
      </c>
      <c r="I4297" s="77" t="str">
        <f>IF(OR(F4297="FFIE GRUPO 2",F4297="FFIE GRUPO 7"),"INTERVENTORIA",IF(OR(F4297="CONTRACTUAL",F4297="OTRO SÍ"),VLOOKUP(A4297,CECOS!$A$2:$I$56,9,0),"NO APLICA"))</f>
        <v>INTERVENTORIA</v>
      </c>
    </row>
    <row r="4298" spans="1:9" x14ac:dyDescent="0.25">
      <c r="A4298" s="40">
        <v>1791</v>
      </c>
      <c r="B4298" s="41">
        <v>43800</v>
      </c>
      <c r="C4298" s="42" t="s">
        <v>230</v>
      </c>
      <c r="D4298" s="42" t="s">
        <v>127</v>
      </c>
      <c r="E4298" s="3">
        <v>0</v>
      </c>
      <c r="F4298" s="1" t="s">
        <v>134</v>
      </c>
      <c r="G4298" s="1" t="s">
        <v>134</v>
      </c>
      <c r="I4298" s="77" t="str">
        <f>IF(OR(F4298="FFIE GRUPO 2",F4298="FFIE GRUPO 7"),"INTERVENTORIA",IF(OR(F4298="CONTRACTUAL",F4298="OTRO SÍ"),VLOOKUP(A4298,CECOS!$A$2:$I$56,9,0),"NO APLICA"))</f>
        <v>INTERVENTORIA</v>
      </c>
    </row>
    <row r="4299" spans="1:9" x14ac:dyDescent="0.25">
      <c r="A4299" s="40">
        <v>1802</v>
      </c>
      <c r="B4299" s="41">
        <v>43466</v>
      </c>
      <c r="C4299" s="42" t="s">
        <v>230</v>
      </c>
      <c r="D4299" s="42" t="s">
        <v>7</v>
      </c>
      <c r="E4299" s="3">
        <v>0</v>
      </c>
      <c r="F4299" s="1" t="s">
        <v>134</v>
      </c>
      <c r="G4299" s="1" t="s">
        <v>134</v>
      </c>
      <c r="I4299" s="77" t="str">
        <f>IF(OR(F4299="FFIE GRUPO 2",F4299="FFIE GRUPO 7"),"INTERVENTORIA",IF(OR(F4299="CONTRACTUAL",F4299="OTRO SÍ"),VLOOKUP(A4299,CECOS!$A$2:$I$56,9,0),"NO APLICA"))</f>
        <v>INTERVENTORIA</v>
      </c>
    </row>
    <row r="4300" spans="1:9" x14ac:dyDescent="0.25">
      <c r="A4300" s="40">
        <v>1802</v>
      </c>
      <c r="B4300" s="41">
        <v>43466</v>
      </c>
      <c r="C4300" s="42" t="s">
        <v>230</v>
      </c>
      <c r="D4300" s="42" t="s">
        <v>127</v>
      </c>
      <c r="E4300" s="3">
        <v>0</v>
      </c>
      <c r="F4300" s="1" t="s">
        <v>134</v>
      </c>
      <c r="G4300" s="1" t="s">
        <v>134</v>
      </c>
      <c r="I4300" s="77" t="str">
        <f>IF(OR(F4300="FFIE GRUPO 2",F4300="FFIE GRUPO 7"),"INTERVENTORIA",IF(OR(F4300="CONTRACTUAL",F4300="OTRO SÍ"),VLOOKUP(A4300,CECOS!$A$2:$I$56,9,0),"NO APLICA"))</f>
        <v>INTERVENTORIA</v>
      </c>
    </row>
    <row r="4301" spans="1:9" x14ac:dyDescent="0.25">
      <c r="A4301" s="40">
        <v>1802</v>
      </c>
      <c r="B4301" s="41">
        <v>43466</v>
      </c>
      <c r="C4301" s="42" t="s">
        <v>230</v>
      </c>
      <c r="D4301" s="42" t="s">
        <v>8</v>
      </c>
      <c r="E4301" s="3">
        <v>0</v>
      </c>
      <c r="F4301" s="1" t="s">
        <v>134</v>
      </c>
      <c r="G4301" s="1" t="s">
        <v>134</v>
      </c>
      <c r="I4301" s="77" t="str">
        <f>IF(OR(F4301="FFIE GRUPO 2",F4301="FFIE GRUPO 7"),"INTERVENTORIA",IF(OR(F4301="CONTRACTUAL",F4301="OTRO SÍ"),VLOOKUP(A4301,CECOS!$A$2:$I$56,9,0),"NO APLICA"))</f>
        <v>INTERVENTORIA</v>
      </c>
    </row>
    <row r="4302" spans="1:9" x14ac:dyDescent="0.25">
      <c r="A4302" s="40">
        <v>1802</v>
      </c>
      <c r="B4302" s="41">
        <v>43466</v>
      </c>
      <c r="C4302" s="42" t="s">
        <v>230</v>
      </c>
      <c r="D4302" s="42" t="s">
        <v>11</v>
      </c>
      <c r="E4302" s="3">
        <v>0</v>
      </c>
      <c r="F4302" s="1" t="s">
        <v>134</v>
      </c>
      <c r="G4302" s="1" t="s">
        <v>134</v>
      </c>
      <c r="I4302" s="77" t="str">
        <f>IF(OR(F4302="FFIE GRUPO 2",F4302="FFIE GRUPO 7"),"INTERVENTORIA",IF(OR(F4302="CONTRACTUAL",F4302="OTRO SÍ"),VLOOKUP(A4302,CECOS!$A$2:$I$56,9,0),"NO APLICA"))</f>
        <v>INTERVENTORIA</v>
      </c>
    </row>
    <row r="4303" spans="1:9" x14ac:dyDescent="0.25">
      <c r="A4303" s="40">
        <v>1802</v>
      </c>
      <c r="B4303" s="41">
        <v>43466</v>
      </c>
      <c r="C4303" s="42" t="s">
        <v>230</v>
      </c>
      <c r="D4303" s="42" t="s">
        <v>32</v>
      </c>
      <c r="E4303" s="3">
        <v>0</v>
      </c>
      <c r="F4303" s="1" t="s">
        <v>134</v>
      </c>
      <c r="G4303" s="1" t="s">
        <v>134</v>
      </c>
      <c r="I4303" s="77" t="str">
        <f>IF(OR(F4303="FFIE GRUPO 2",F4303="FFIE GRUPO 7"),"INTERVENTORIA",IF(OR(F4303="CONTRACTUAL",F4303="OTRO SÍ"),VLOOKUP(A4303,CECOS!$A$2:$I$56,9,0),"NO APLICA"))</f>
        <v>INTERVENTORIA</v>
      </c>
    </row>
    <row r="4304" spans="1:9" x14ac:dyDescent="0.25">
      <c r="A4304" s="40">
        <v>1802</v>
      </c>
      <c r="B4304" s="41">
        <v>43466</v>
      </c>
      <c r="C4304" s="42" t="s">
        <v>230</v>
      </c>
      <c r="D4304" s="42" t="s">
        <v>12</v>
      </c>
      <c r="E4304" s="3">
        <v>0</v>
      </c>
      <c r="F4304" s="1" t="s">
        <v>134</v>
      </c>
      <c r="G4304" s="1" t="s">
        <v>134</v>
      </c>
      <c r="I4304" s="77" t="str">
        <f>IF(OR(F4304="FFIE GRUPO 2",F4304="FFIE GRUPO 7"),"INTERVENTORIA",IF(OR(F4304="CONTRACTUAL",F4304="OTRO SÍ"),VLOOKUP(A4304,CECOS!$A$2:$I$56,9,0),"NO APLICA"))</f>
        <v>INTERVENTORIA</v>
      </c>
    </row>
    <row r="4305" spans="1:9" x14ac:dyDescent="0.25">
      <c r="A4305" s="40">
        <v>1802</v>
      </c>
      <c r="B4305" s="41">
        <v>43497</v>
      </c>
      <c r="C4305" s="42" t="s">
        <v>230</v>
      </c>
      <c r="D4305" s="42" t="s">
        <v>7</v>
      </c>
      <c r="E4305" s="3">
        <v>0</v>
      </c>
      <c r="F4305" s="1" t="s">
        <v>134</v>
      </c>
      <c r="G4305" s="1" t="s">
        <v>134</v>
      </c>
      <c r="I4305" s="77" t="str">
        <f>IF(OR(F4305="FFIE GRUPO 2",F4305="FFIE GRUPO 7"),"INTERVENTORIA",IF(OR(F4305="CONTRACTUAL",F4305="OTRO SÍ"),VLOOKUP(A4305,CECOS!$A$2:$I$56,9,0),"NO APLICA"))</f>
        <v>INTERVENTORIA</v>
      </c>
    </row>
    <row r="4306" spans="1:9" x14ac:dyDescent="0.25">
      <c r="A4306" s="40">
        <v>1802</v>
      </c>
      <c r="B4306" s="41">
        <v>43497</v>
      </c>
      <c r="C4306" s="42" t="s">
        <v>230</v>
      </c>
      <c r="D4306" s="42" t="s">
        <v>127</v>
      </c>
      <c r="E4306" s="3">
        <v>0</v>
      </c>
      <c r="F4306" s="1" t="s">
        <v>134</v>
      </c>
      <c r="G4306" s="1" t="s">
        <v>134</v>
      </c>
      <c r="I4306" s="77" t="str">
        <f>IF(OR(F4306="FFIE GRUPO 2",F4306="FFIE GRUPO 7"),"INTERVENTORIA",IF(OR(F4306="CONTRACTUAL",F4306="OTRO SÍ"),VLOOKUP(A4306,CECOS!$A$2:$I$56,9,0),"NO APLICA"))</f>
        <v>INTERVENTORIA</v>
      </c>
    </row>
    <row r="4307" spans="1:9" x14ac:dyDescent="0.25">
      <c r="A4307" s="40">
        <v>1802</v>
      </c>
      <c r="B4307" s="41">
        <v>43497</v>
      </c>
      <c r="C4307" s="42" t="s">
        <v>230</v>
      </c>
      <c r="D4307" s="42" t="s">
        <v>8</v>
      </c>
      <c r="E4307" s="3">
        <v>0</v>
      </c>
      <c r="F4307" s="1" t="s">
        <v>134</v>
      </c>
      <c r="G4307" s="1" t="s">
        <v>134</v>
      </c>
      <c r="I4307" s="77" t="str">
        <f>IF(OR(F4307="FFIE GRUPO 2",F4307="FFIE GRUPO 7"),"INTERVENTORIA",IF(OR(F4307="CONTRACTUAL",F4307="OTRO SÍ"),VLOOKUP(A4307,CECOS!$A$2:$I$56,9,0),"NO APLICA"))</f>
        <v>INTERVENTORIA</v>
      </c>
    </row>
    <row r="4308" spans="1:9" x14ac:dyDescent="0.25">
      <c r="A4308" s="40">
        <v>1802</v>
      </c>
      <c r="B4308" s="41">
        <v>43497</v>
      </c>
      <c r="C4308" s="42" t="s">
        <v>230</v>
      </c>
      <c r="D4308" s="42" t="s">
        <v>11</v>
      </c>
      <c r="E4308" s="3">
        <v>0</v>
      </c>
      <c r="F4308" s="1" t="s">
        <v>134</v>
      </c>
      <c r="G4308" s="1" t="s">
        <v>134</v>
      </c>
      <c r="I4308" s="77" t="str">
        <f>IF(OR(F4308="FFIE GRUPO 2",F4308="FFIE GRUPO 7"),"INTERVENTORIA",IF(OR(F4308="CONTRACTUAL",F4308="OTRO SÍ"),VLOOKUP(A4308,CECOS!$A$2:$I$56,9,0),"NO APLICA"))</f>
        <v>INTERVENTORIA</v>
      </c>
    </row>
    <row r="4309" spans="1:9" x14ac:dyDescent="0.25">
      <c r="A4309" s="40">
        <v>1802</v>
      </c>
      <c r="B4309" s="41">
        <v>43497</v>
      </c>
      <c r="C4309" s="42" t="s">
        <v>230</v>
      </c>
      <c r="D4309" s="42" t="s">
        <v>32</v>
      </c>
      <c r="E4309" s="3">
        <v>0</v>
      </c>
      <c r="F4309" s="1" t="s">
        <v>134</v>
      </c>
      <c r="G4309" s="1" t="s">
        <v>134</v>
      </c>
      <c r="I4309" s="77" t="str">
        <f>IF(OR(F4309="FFIE GRUPO 2",F4309="FFIE GRUPO 7"),"INTERVENTORIA",IF(OR(F4309="CONTRACTUAL",F4309="OTRO SÍ"),VLOOKUP(A4309,CECOS!$A$2:$I$56,9,0),"NO APLICA"))</f>
        <v>INTERVENTORIA</v>
      </c>
    </row>
    <row r="4310" spans="1:9" x14ac:dyDescent="0.25">
      <c r="A4310" s="40">
        <v>1802</v>
      </c>
      <c r="B4310" s="41">
        <v>43497</v>
      </c>
      <c r="C4310" s="42" t="s">
        <v>230</v>
      </c>
      <c r="D4310" s="42" t="s">
        <v>12</v>
      </c>
      <c r="E4310" s="3">
        <v>0</v>
      </c>
      <c r="F4310" s="1" t="s">
        <v>134</v>
      </c>
      <c r="G4310" s="1" t="s">
        <v>134</v>
      </c>
      <c r="I4310" s="77" t="str">
        <f>IF(OR(F4310="FFIE GRUPO 2",F4310="FFIE GRUPO 7"),"INTERVENTORIA",IF(OR(F4310="CONTRACTUAL",F4310="OTRO SÍ"),VLOOKUP(A4310,CECOS!$A$2:$I$56,9,0),"NO APLICA"))</f>
        <v>INTERVENTORIA</v>
      </c>
    </row>
    <row r="4311" spans="1:9" x14ac:dyDescent="0.25">
      <c r="A4311" s="40">
        <v>1802</v>
      </c>
      <c r="B4311" s="41">
        <v>43525</v>
      </c>
      <c r="C4311" s="42" t="s">
        <v>230</v>
      </c>
      <c r="D4311" s="42" t="s">
        <v>7</v>
      </c>
      <c r="E4311" s="3">
        <v>0</v>
      </c>
      <c r="F4311" s="1" t="s">
        <v>134</v>
      </c>
      <c r="G4311" s="1" t="s">
        <v>134</v>
      </c>
      <c r="I4311" s="77" t="str">
        <f>IF(OR(F4311="FFIE GRUPO 2",F4311="FFIE GRUPO 7"),"INTERVENTORIA",IF(OR(F4311="CONTRACTUAL",F4311="OTRO SÍ"),VLOOKUP(A4311,CECOS!$A$2:$I$56,9,0),"NO APLICA"))</f>
        <v>INTERVENTORIA</v>
      </c>
    </row>
    <row r="4312" spans="1:9" x14ac:dyDescent="0.25">
      <c r="A4312" s="40">
        <v>1802</v>
      </c>
      <c r="B4312" s="41">
        <v>43525</v>
      </c>
      <c r="C4312" s="42" t="s">
        <v>230</v>
      </c>
      <c r="D4312" s="42" t="s">
        <v>127</v>
      </c>
      <c r="E4312" s="3">
        <v>0</v>
      </c>
      <c r="F4312" s="1" t="s">
        <v>134</v>
      </c>
      <c r="G4312" s="1" t="s">
        <v>134</v>
      </c>
      <c r="I4312" s="77" t="str">
        <f>IF(OR(F4312="FFIE GRUPO 2",F4312="FFIE GRUPO 7"),"INTERVENTORIA",IF(OR(F4312="CONTRACTUAL",F4312="OTRO SÍ"),VLOOKUP(A4312,CECOS!$A$2:$I$56,9,0),"NO APLICA"))</f>
        <v>INTERVENTORIA</v>
      </c>
    </row>
    <row r="4313" spans="1:9" x14ac:dyDescent="0.25">
      <c r="A4313" s="40">
        <v>1802</v>
      </c>
      <c r="B4313" s="41">
        <v>43525</v>
      </c>
      <c r="C4313" s="42" t="s">
        <v>230</v>
      </c>
      <c r="D4313" s="42" t="s">
        <v>8</v>
      </c>
      <c r="E4313" s="3">
        <v>0</v>
      </c>
      <c r="F4313" s="1" t="s">
        <v>134</v>
      </c>
      <c r="G4313" s="1" t="s">
        <v>134</v>
      </c>
      <c r="I4313" s="77" t="str">
        <f>IF(OR(F4313="FFIE GRUPO 2",F4313="FFIE GRUPO 7"),"INTERVENTORIA",IF(OR(F4313="CONTRACTUAL",F4313="OTRO SÍ"),VLOOKUP(A4313,CECOS!$A$2:$I$56,9,0),"NO APLICA"))</f>
        <v>INTERVENTORIA</v>
      </c>
    </row>
    <row r="4314" spans="1:9" x14ac:dyDescent="0.25">
      <c r="A4314" s="40">
        <v>1802</v>
      </c>
      <c r="B4314" s="41">
        <v>43525</v>
      </c>
      <c r="C4314" s="42" t="s">
        <v>230</v>
      </c>
      <c r="D4314" s="42" t="s">
        <v>11</v>
      </c>
      <c r="E4314" s="3">
        <v>0</v>
      </c>
      <c r="F4314" s="1" t="s">
        <v>134</v>
      </c>
      <c r="G4314" s="1" t="s">
        <v>134</v>
      </c>
      <c r="I4314" s="77" t="str">
        <f>IF(OR(F4314="FFIE GRUPO 2",F4314="FFIE GRUPO 7"),"INTERVENTORIA",IF(OR(F4314="CONTRACTUAL",F4314="OTRO SÍ"),VLOOKUP(A4314,CECOS!$A$2:$I$56,9,0),"NO APLICA"))</f>
        <v>INTERVENTORIA</v>
      </c>
    </row>
    <row r="4315" spans="1:9" x14ac:dyDescent="0.25">
      <c r="A4315" s="40">
        <v>1802</v>
      </c>
      <c r="B4315" s="41">
        <v>43525</v>
      </c>
      <c r="C4315" s="42" t="s">
        <v>230</v>
      </c>
      <c r="D4315" s="42" t="s">
        <v>32</v>
      </c>
      <c r="E4315" s="3">
        <v>0</v>
      </c>
      <c r="F4315" s="1" t="s">
        <v>134</v>
      </c>
      <c r="G4315" s="1" t="s">
        <v>134</v>
      </c>
      <c r="I4315" s="77" t="str">
        <f>IF(OR(F4315="FFIE GRUPO 2",F4315="FFIE GRUPO 7"),"INTERVENTORIA",IF(OR(F4315="CONTRACTUAL",F4315="OTRO SÍ"),VLOOKUP(A4315,CECOS!$A$2:$I$56,9,0),"NO APLICA"))</f>
        <v>INTERVENTORIA</v>
      </c>
    </row>
    <row r="4316" spans="1:9" x14ac:dyDescent="0.25">
      <c r="A4316" s="40">
        <v>1802</v>
      </c>
      <c r="B4316" s="41">
        <v>43525</v>
      </c>
      <c r="C4316" s="42" t="s">
        <v>230</v>
      </c>
      <c r="D4316" s="42" t="s">
        <v>12</v>
      </c>
      <c r="E4316" s="3">
        <v>0</v>
      </c>
      <c r="F4316" s="1" t="s">
        <v>134</v>
      </c>
      <c r="G4316" s="1" t="s">
        <v>134</v>
      </c>
      <c r="I4316" s="77" t="str">
        <f>IF(OR(F4316="FFIE GRUPO 2",F4316="FFIE GRUPO 7"),"INTERVENTORIA",IF(OR(F4316="CONTRACTUAL",F4316="OTRO SÍ"),VLOOKUP(A4316,CECOS!$A$2:$I$56,9,0),"NO APLICA"))</f>
        <v>INTERVENTORIA</v>
      </c>
    </row>
    <row r="4317" spans="1:9" x14ac:dyDescent="0.25">
      <c r="A4317" s="40">
        <v>1802</v>
      </c>
      <c r="B4317" s="41">
        <v>43556</v>
      </c>
      <c r="C4317" s="42" t="s">
        <v>230</v>
      </c>
      <c r="D4317" s="42" t="s">
        <v>7</v>
      </c>
      <c r="E4317" s="3">
        <v>0</v>
      </c>
      <c r="F4317" s="1" t="s">
        <v>134</v>
      </c>
      <c r="G4317" s="1" t="s">
        <v>134</v>
      </c>
      <c r="I4317" s="77" t="str">
        <f>IF(OR(F4317="FFIE GRUPO 2",F4317="FFIE GRUPO 7"),"INTERVENTORIA",IF(OR(F4317="CONTRACTUAL",F4317="OTRO SÍ"),VLOOKUP(A4317,CECOS!$A$2:$I$56,9,0),"NO APLICA"))</f>
        <v>INTERVENTORIA</v>
      </c>
    </row>
    <row r="4318" spans="1:9" x14ac:dyDescent="0.25">
      <c r="A4318" s="40">
        <v>1802</v>
      </c>
      <c r="B4318" s="41">
        <v>43556</v>
      </c>
      <c r="C4318" s="42" t="s">
        <v>230</v>
      </c>
      <c r="D4318" s="42" t="s">
        <v>127</v>
      </c>
      <c r="E4318" s="3">
        <v>0</v>
      </c>
      <c r="F4318" s="1" t="s">
        <v>134</v>
      </c>
      <c r="G4318" s="1" t="s">
        <v>134</v>
      </c>
      <c r="I4318" s="77" t="str">
        <f>IF(OR(F4318="FFIE GRUPO 2",F4318="FFIE GRUPO 7"),"INTERVENTORIA",IF(OR(F4318="CONTRACTUAL",F4318="OTRO SÍ"),VLOOKUP(A4318,CECOS!$A$2:$I$56,9,0),"NO APLICA"))</f>
        <v>INTERVENTORIA</v>
      </c>
    </row>
    <row r="4319" spans="1:9" x14ac:dyDescent="0.25">
      <c r="A4319" s="40">
        <v>1802</v>
      </c>
      <c r="B4319" s="41">
        <v>43556</v>
      </c>
      <c r="C4319" s="42" t="s">
        <v>230</v>
      </c>
      <c r="D4319" s="42" t="s">
        <v>8</v>
      </c>
      <c r="E4319" s="3">
        <v>0</v>
      </c>
      <c r="F4319" s="1" t="s">
        <v>134</v>
      </c>
      <c r="G4319" s="1" t="s">
        <v>134</v>
      </c>
      <c r="I4319" s="77" t="str">
        <f>IF(OR(F4319="FFIE GRUPO 2",F4319="FFIE GRUPO 7"),"INTERVENTORIA",IF(OR(F4319="CONTRACTUAL",F4319="OTRO SÍ"),VLOOKUP(A4319,CECOS!$A$2:$I$56,9,0),"NO APLICA"))</f>
        <v>INTERVENTORIA</v>
      </c>
    </row>
    <row r="4320" spans="1:9" x14ac:dyDescent="0.25">
      <c r="A4320" s="40">
        <v>1802</v>
      </c>
      <c r="B4320" s="41">
        <v>43556</v>
      </c>
      <c r="C4320" s="42" t="s">
        <v>230</v>
      </c>
      <c r="D4320" s="42" t="s">
        <v>11</v>
      </c>
      <c r="E4320" s="3">
        <v>0</v>
      </c>
      <c r="F4320" s="1" t="s">
        <v>134</v>
      </c>
      <c r="G4320" s="1" t="s">
        <v>134</v>
      </c>
      <c r="I4320" s="77" t="str">
        <f>IF(OR(F4320="FFIE GRUPO 2",F4320="FFIE GRUPO 7"),"INTERVENTORIA",IF(OR(F4320="CONTRACTUAL",F4320="OTRO SÍ"),VLOOKUP(A4320,CECOS!$A$2:$I$56,9,0),"NO APLICA"))</f>
        <v>INTERVENTORIA</v>
      </c>
    </row>
    <row r="4321" spans="1:9" x14ac:dyDescent="0.25">
      <c r="A4321" s="40">
        <v>1802</v>
      </c>
      <c r="B4321" s="41">
        <v>43556</v>
      </c>
      <c r="C4321" s="42" t="s">
        <v>230</v>
      </c>
      <c r="D4321" s="42" t="s">
        <v>32</v>
      </c>
      <c r="E4321" s="3">
        <v>0</v>
      </c>
      <c r="F4321" s="1" t="s">
        <v>134</v>
      </c>
      <c r="G4321" s="1" t="s">
        <v>134</v>
      </c>
      <c r="I4321" s="77" t="str">
        <f>IF(OR(F4321="FFIE GRUPO 2",F4321="FFIE GRUPO 7"),"INTERVENTORIA",IF(OR(F4321="CONTRACTUAL",F4321="OTRO SÍ"),VLOOKUP(A4321,CECOS!$A$2:$I$56,9,0),"NO APLICA"))</f>
        <v>INTERVENTORIA</v>
      </c>
    </row>
    <row r="4322" spans="1:9" x14ac:dyDescent="0.25">
      <c r="A4322" s="40">
        <v>1802</v>
      </c>
      <c r="B4322" s="41">
        <v>43556</v>
      </c>
      <c r="C4322" s="42" t="s">
        <v>230</v>
      </c>
      <c r="D4322" s="42" t="s">
        <v>12</v>
      </c>
      <c r="E4322" s="3">
        <v>0</v>
      </c>
      <c r="F4322" s="1" t="s">
        <v>134</v>
      </c>
      <c r="G4322" s="1" t="s">
        <v>134</v>
      </c>
      <c r="I4322" s="77" t="str">
        <f>IF(OR(F4322="FFIE GRUPO 2",F4322="FFIE GRUPO 7"),"INTERVENTORIA",IF(OR(F4322="CONTRACTUAL",F4322="OTRO SÍ"),VLOOKUP(A4322,CECOS!$A$2:$I$56,9,0),"NO APLICA"))</f>
        <v>INTERVENTORIA</v>
      </c>
    </row>
    <row r="4323" spans="1:9" x14ac:dyDescent="0.25">
      <c r="A4323" s="40">
        <v>1802</v>
      </c>
      <c r="B4323" s="41">
        <v>43586</v>
      </c>
      <c r="C4323" s="42" t="s">
        <v>230</v>
      </c>
      <c r="D4323" s="42" t="s">
        <v>7</v>
      </c>
      <c r="E4323" s="3">
        <v>0</v>
      </c>
      <c r="F4323" s="1" t="s">
        <v>134</v>
      </c>
      <c r="G4323" s="1" t="s">
        <v>134</v>
      </c>
      <c r="I4323" s="77" t="str">
        <f>IF(OR(F4323="FFIE GRUPO 2",F4323="FFIE GRUPO 7"),"INTERVENTORIA",IF(OR(F4323="CONTRACTUAL",F4323="OTRO SÍ"),VLOOKUP(A4323,CECOS!$A$2:$I$56,9,0),"NO APLICA"))</f>
        <v>INTERVENTORIA</v>
      </c>
    </row>
    <row r="4324" spans="1:9" x14ac:dyDescent="0.25">
      <c r="A4324" s="40">
        <v>1802</v>
      </c>
      <c r="B4324" s="41">
        <v>43586</v>
      </c>
      <c r="C4324" s="42" t="s">
        <v>230</v>
      </c>
      <c r="D4324" s="42" t="s">
        <v>127</v>
      </c>
      <c r="E4324" s="3">
        <v>0</v>
      </c>
      <c r="F4324" s="1" t="s">
        <v>134</v>
      </c>
      <c r="G4324" s="1" t="s">
        <v>134</v>
      </c>
      <c r="I4324" s="77" t="str">
        <f>IF(OR(F4324="FFIE GRUPO 2",F4324="FFIE GRUPO 7"),"INTERVENTORIA",IF(OR(F4324="CONTRACTUAL",F4324="OTRO SÍ"),VLOOKUP(A4324,CECOS!$A$2:$I$56,9,0),"NO APLICA"))</f>
        <v>INTERVENTORIA</v>
      </c>
    </row>
    <row r="4325" spans="1:9" x14ac:dyDescent="0.25">
      <c r="A4325" s="40">
        <v>1802</v>
      </c>
      <c r="B4325" s="41">
        <v>43586</v>
      </c>
      <c r="C4325" s="42" t="s">
        <v>230</v>
      </c>
      <c r="D4325" s="42" t="s">
        <v>8</v>
      </c>
      <c r="E4325" s="3">
        <v>0</v>
      </c>
      <c r="F4325" s="1" t="s">
        <v>134</v>
      </c>
      <c r="G4325" s="1" t="s">
        <v>134</v>
      </c>
      <c r="I4325" s="77" t="str">
        <f>IF(OR(F4325="FFIE GRUPO 2",F4325="FFIE GRUPO 7"),"INTERVENTORIA",IF(OR(F4325="CONTRACTUAL",F4325="OTRO SÍ"),VLOOKUP(A4325,CECOS!$A$2:$I$56,9,0),"NO APLICA"))</f>
        <v>INTERVENTORIA</v>
      </c>
    </row>
    <row r="4326" spans="1:9" x14ac:dyDescent="0.25">
      <c r="A4326" s="40">
        <v>1802</v>
      </c>
      <c r="B4326" s="41">
        <v>43586</v>
      </c>
      <c r="C4326" s="42" t="s">
        <v>230</v>
      </c>
      <c r="D4326" s="42" t="s">
        <v>11</v>
      </c>
      <c r="E4326" s="3">
        <v>0</v>
      </c>
      <c r="F4326" s="1" t="s">
        <v>134</v>
      </c>
      <c r="G4326" s="1" t="s">
        <v>134</v>
      </c>
      <c r="I4326" s="77" t="str">
        <f>IF(OR(F4326="FFIE GRUPO 2",F4326="FFIE GRUPO 7"),"INTERVENTORIA",IF(OR(F4326="CONTRACTUAL",F4326="OTRO SÍ"),VLOOKUP(A4326,CECOS!$A$2:$I$56,9,0),"NO APLICA"))</f>
        <v>INTERVENTORIA</v>
      </c>
    </row>
    <row r="4327" spans="1:9" x14ac:dyDescent="0.25">
      <c r="A4327" s="40">
        <v>1802</v>
      </c>
      <c r="B4327" s="41">
        <v>43586</v>
      </c>
      <c r="C4327" s="42" t="s">
        <v>230</v>
      </c>
      <c r="D4327" s="42" t="s">
        <v>32</v>
      </c>
      <c r="E4327" s="3">
        <v>0</v>
      </c>
      <c r="F4327" s="1" t="s">
        <v>134</v>
      </c>
      <c r="G4327" s="1" t="s">
        <v>134</v>
      </c>
      <c r="I4327" s="77" t="str">
        <f>IF(OR(F4327="FFIE GRUPO 2",F4327="FFIE GRUPO 7"),"INTERVENTORIA",IF(OR(F4327="CONTRACTUAL",F4327="OTRO SÍ"),VLOOKUP(A4327,CECOS!$A$2:$I$56,9,0),"NO APLICA"))</f>
        <v>INTERVENTORIA</v>
      </c>
    </row>
    <row r="4328" spans="1:9" x14ac:dyDescent="0.25">
      <c r="A4328" s="40">
        <v>1802</v>
      </c>
      <c r="B4328" s="41">
        <v>43586</v>
      </c>
      <c r="C4328" s="42" t="s">
        <v>230</v>
      </c>
      <c r="D4328" s="42" t="s">
        <v>12</v>
      </c>
      <c r="E4328" s="3">
        <v>0</v>
      </c>
      <c r="F4328" s="1" t="s">
        <v>134</v>
      </c>
      <c r="G4328" s="1" t="s">
        <v>134</v>
      </c>
      <c r="I4328" s="77" t="str">
        <f>IF(OR(F4328="FFIE GRUPO 2",F4328="FFIE GRUPO 7"),"INTERVENTORIA",IF(OR(F4328="CONTRACTUAL",F4328="OTRO SÍ"),VLOOKUP(A4328,CECOS!$A$2:$I$56,9,0),"NO APLICA"))</f>
        <v>INTERVENTORIA</v>
      </c>
    </row>
    <row r="4329" spans="1:9" x14ac:dyDescent="0.25">
      <c r="A4329" s="40">
        <v>1802</v>
      </c>
      <c r="B4329" s="41">
        <v>43617</v>
      </c>
      <c r="C4329" s="42" t="s">
        <v>230</v>
      </c>
      <c r="D4329" s="42" t="s">
        <v>7</v>
      </c>
      <c r="E4329" s="3">
        <v>0</v>
      </c>
      <c r="F4329" s="1" t="s">
        <v>134</v>
      </c>
      <c r="G4329" s="1" t="s">
        <v>134</v>
      </c>
      <c r="I4329" s="77" t="str">
        <f>IF(OR(F4329="FFIE GRUPO 2",F4329="FFIE GRUPO 7"),"INTERVENTORIA",IF(OR(F4329="CONTRACTUAL",F4329="OTRO SÍ"),VLOOKUP(A4329,CECOS!$A$2:$I$56,9,0),"NO APLICA"))</f>
        <v>INTERVENTORIA</v>
      </c>
    </row>
    <row r="4330" spans="1:9" x14ac:dyDescent="0.25">
      <c r="A4330" s="40">
        <v>1802</v>
      </c>
      <c r="B4330" s="41">
        <v>43617</v>
      </c>
      <c r="C4330" s="42" t="s">
        <v>230</v>
      </c>
      <c r="D4330" s="42" t="s">
        <v>127</v>
      </c>
      <c r="E4330" s="3">
        <v>0</v>
      </c>
      <c r="F4330" s="1" t="s">
        <v>134</v>
      </c>
      <c r="G4330" s="1" t="s">
        <v>134</v>
      </c>
      <c r="I4330" s="77" t="str">
        <f>IF(OR(F4330="FFIE GRUPO 2",F4330="FFIE GRUPO 7"),"INTERVENTORIA",IF(OR(F4330="CONTRACTUAL",F4330="OTRO SÍ"),VLOOKUP(A4330,CECOS!$A$2:$I$56,9,0),"NO APLICA"))</f>
        <v>INTERVENTORIA</v>
      </c>
    </row>
    <row r="4331" spans="1:9" x14ac:dyDescent="0.25">
      <c r="A4331" s="40">
        <v>1802</v>
      </c>
      <c r="B4331" s="41">
        <v>43617</v>
      </c>
      <c r="C4331" s="42" t="s">
        <v>230</v>
      </c>
      <c r="D4331" s="42" t="s">
        <v>8</v>
      </c>
      <c r="E4331" s="3">
        <v>0</v>
      </c>
      <c r="F4331" s="1" t="s">
        <v>134</v>
      </c>
      <c r="G4331" s="1" t="s">
        <v>134</v>
      </c>
      <c r="I4331" s="77" t="str">
        <f>IF(OR(F4331="FFIE GRUPO 2",F4331="FFIE GRUPO 7"),"INTERVENTORIA",IF(OR(F4331="CONTRACTUAL",F4331="OTRO SÍ"),VLOOKUP(A4331,CECOS!$A$2:$I$56,9,0),"NO APLICA"))</f>
        <v>INTERVENTORIA</v>
      </c>
    </row>
    <row r="4332" spans="1:9" x14ac:dyDescent="0.25">
      <c r="A4332" s="40">
        <v>1802</v>
      </c>
      <c r="B4332" s="41">
        <v>43617</v>
      </c>
      <c r="C4332" s="42" t="s">
        <v>230</v>
      </c>
      <c r="D4332" s="42" t="s">
        <v>11</v>
      </c>
      <c r="E4332" s="3">
        <v>0</v>
      </c>
      <c r="F4332" s="1" t="s">
        <v>134</v>
      </c>
      <c r="G4332" s="1" t="s">
        <v>134</v>
      </c>
      <c r="I4332" s="77" t="str">
        <f>IF(OR(F4332="FFIE GRUPO 2",F4332="FFIE GRUPO 7"),"INTERVENTORIA",IF(OR(F4332="CONTRACTUAL",F4332="OTRO SÍ"),VLOOKUP(A4332,CECOS!$A$2:$I$56,9,0),"NO APLICA"))</f>
        <v>INTERVENTORIA</v>
      </c>
    </row>
    <row r="4333" spans="1:9" x14ac:dyDescent="0.25">
      <c r="A4333" s="40">
        <v>1802</v>
      </c>
      <c r="B4333" s="41">
        <v>43617</v>
      </c>
      <c r="C4333" s="42" t="s">
        <v>230</v>
      </c>
      <c r="D4333" s="42" t="s">
        <v>32</v>
      </c>
      <c r="E4333" s="3">
        <v>0</v>
      </c>
      <c r="F4333" s="1" t="s">
        <v>134</v>
      </c>
      <c r="G4333" s="1" t="s">
        <v>134</v>
      </c>
      <c r="I4333" s="77" t="str">
        <f>IF(OR(F4333="FFIE GRUPO 2",F4333="FFIE GRUPO 7"),"INTERVENTORIA",IF(OR(F4333="CONTRACTUAL",F4333="OTRO SÍ"),VLOOKUP(A4333,CECOS!$A$2:$I$56,9,0),"NO APLICA"))</f>
        <v>INTERVENTORIA</v>
      </c>
    </row>
    <row r="4334" spans="1:9" x14ac:dyDescent="0.25">
      <c r="A4334" s="40">
        <v>1802</v>
      </c>
      <c r="B4334" s="41">
        <v>43617</v>
      </c>
      <c r="C4334" s="42" t="s">
        <v>230</v>
      </c>
      <c r="D4334" s="42" t="s">
        <v>12</v>
      </c>
      <c r="E4334" s="3">
        <v>0</v>
      </c>
      <c r="F4334" s="1" t="s">
        <v>134</v>
      </c>
      <c r="G4334" s="1" t="s">
        <v>134</v>
      </c>
      <c r="I4334" s="77" t="str">
        <f>IF(OR(F4334="FFIE GRUPO 2",F4334="FFIE GRUPO 7"),"INTERVENTORIA",IF(OR(F4334="CONTRACTUAL",F4334="OTRO SÍ"),VLOOKUP(A4334,CECOS!$A$2:$I$56,9,0),"NO APLICA"))</f>
        <v>INTERVENTORIA</v>
      </c>
    </row>
    <row r="4335" spans="1:9" x14ac:dyDescent="0.25">
      <c r="A4335" s="40">
        <v>1802</v>
      </c>
      <c r="B4335" s="41">
        <v>43647</v>
      </c>
      <c r="C4335" s="42" t="s">
        <v>230</v>
      </c>
      <c r="D4335" s="42" t="s">
        <v>7</v>
      </c>
      <c r="E4335" s="3">
        <v>0</v>
      </c>
      <c r="F4335" s="1" t="s">
        <v>134</v>
      </c>
      <c r="G4335" s="1" t="s">
        <v>134</v>
      </c>
      <c r="I4335" s="77" t="str">
        <f>IF(OR(F4335="FFIE GRUPO 2",F4335="FFIE GRUPO 7"),"INTERVENTORIA",IF(OR(F4335="CONTRACTUAL",F4335="OTRO SÍ"),VLOOKUP(A4335,CECOS!$A$2:$I$56,9,0),"NO APLICA"))</f>
        <v>INTERVENTORIA</v>
      </c>
    </row>
    <row r="4336" spans="1:9" x14ac:dyDescent="0.25">
      <c r="A4336" s="40">
        <v>1802</v>
      </c>
      <c r="B4336" s="41">
        <v>43647</v>
      </c>
      <c r="C4336" s="42" t="s">
        <v>230</v>
      </c>
      <c r="D4336" s="42" t="s">
        <v>127</v>
      </c>
      <c r="E4336" s="3">
        <v>0</v>
      </c>
      <c r="F4336" s="1" t="s">
        <v>134</v>
      </c>
      <c r="G4336" s="1" t="s">
        <v>134</v>
      </c>
      <c r="I4336" s="77" t="str">
        <f>IF(OR(F4336="FFIE GRUPO 2",F4336="FFIE GRUPO 7"),"INTERVENTORIA",IF(OR(F4336="CONTRACTUAL",F4336="OTRO SÍ"),VLOOKUP(A4336,CECOS!$A$2:$I$56,9,0),"NO APLICA"))</f>
        <v>INTERVENTORIA</v>
      </c>
    </row>
    <row r="4337" spans="1:9" x14ac:dyDescent="0.25">
      <c r="A4337" s="40">
        <v>1802</v>
      </c>
      <c r="B4337" s="41">
        <v>43647</v>
      </c>
      <c r="C4337" s="42" t="s">
        <v>230</v>
      </c>
      <c r="D4337" s="42" t="s">
        <v>8</v>
      </c>
      <c r="E4337" s="3">
        <v>0</v>
      </c>
      <c r="F4337" s="1" t="s">
        <v>134</v>
      </c>
      <c r="G4337" s="1" t="s">
        <v>134</v>
      </c>
      <c r="I4337" s="77" t="str">
        <f>IF(OR(F4337="FFIE GRUPO 2",F4337="FFIE GRUPO 7"),"INTERVENTORIA",IF(OR(F4337="CONTRACTUAL",F4337="OTRO SÍ"),VLOOKUP(A4337,CECOS!$A$2:$I$56,9,0),"NO APLICA"))</f>
        <v>INTERVENTORIA</v>
      </c>
    </row>
    <row r="4338" spans="1:9" x14ac:dyDescent="0.25">
      <c r="A4338" s="40">
        <v>1802</v>
      </c>
      <c r="B4338" s="41">
        <v>43647</v>
      </c>
      <c r="C4338" s="42" t="s">
        <v>230</v>
      </c>
      <c r="D4338" s="42" t="s">
        <v>11</v>
      </c>
      <c r="E4338" s="3">
        <v>0</v>
      </c>
      <c r="F4338" s="1" t="s">
        <v>134</v>
      </c>
      <c r="G4338" s="1" t="s">
        <v>134</v>
      </c>
      <c r="I4338" s="77" t="str">
        <f>IF(OR(F4338="FFIE GRUPO 2",F4338="FFIE GRUPO 7"),"INTERVENTORIA",IF(OR(F4338="CONTRACTUAL",F4338="OTRO SÍ"),VLOOKUP(A4338,CECOS!$A$2:$I$56,9,0),"NO APLICA"))</f>
        <v>INTERVENTORIA</v>
      </c>
    </row>
    <row r="4339" spans="1:9" x14ac:dyDescent="0.25">
      <c r="A4339" s="40">
        <v>1802</v>
      </c>
      <c r="B4339" s="41">
        <v>43647</v>
      </c>
      <c r="C4339" s="42" t="s">
        <v>230</v>
      </c>
      <c r="D4339" s="42" t="s">
        <v>32</v>
      </c>
      <c r="E4339" s="3">
        <v>0</v>
      </c>
      <c r="F4339" s="1" t="s">
        <v>134</v>
      </c>
      <c r="G4339" s="1" t="s">
        <v>134</v>
      </c>
      <c r="I4339" s="77" t="str">
        <f>IF(OR(F4339="FFIE GRUPO 2",F4339="FFIE GRUPO 7"),"INTERVENTORIA",IF(OR(F4339="CONTRACTUAL",F4339="OTRO SÍ"),VLOOKUP(A4339,CECOS!$A$2:$I$56,9,0),"NO APLICA"))</f>
        <v>INTERVENTORIA</v>
      </c>
    </row>
    <row r="4340" spans="1:9" x14ac:dyDescent="0.25">
      <c r="A4340" s="40">
        <v>1802</v>
      </c>
      <c r="B4340" s="41">
        <v>43647</v>
      </c>
      <c r="C4340" s="42" t="s">
        <v>230</v>
      </c>
      <c r="D4340" s="42" t="s">
        <v>12</v>
      </c>
      <c r="E4340" s="3">
        <v>0</v>
      </c>
      <c r="F4340" s="1" t="s">
        <v>134</v>
      </c>
      <c r="G4340" s="1" t="s">
        <v>134</v>
      </c>
      <c r="I4340" s="77" t="str">
        <f>IF(OR(F4340="FFIE GRUPO 2",F4340="FFIE GRUPO 7"),"INTERVENTORIA",IF(OR(F4340="CONTRACTUAL",F4340="OTRO SÍ"),VLOOKUP(A4340,CECOS!$A$2:$I$56,9,0),"NO APLICA"))</f>
        <v>INTERVENTORIA</v>
      </c>
    </row>
    <row r="4341" spans="1:9" x14ac:dyDescent="0.25">
      <c r="A4341" s="40">
        <v>1802</v>
      </c>
      <c r="B4341" s="41">
        <v>43678</v>
      </c>
      <c r="C4341" s="42" t="s">
        <v>230</v>
      </c>
      <c r="D4341" s="42" t="s">
        <v>7</v>
      </c>
      <c r="E4341" s="3">
        <v>0</v>
      </c>
      <c r="F4341" s="1" t="s">
        <v>134</v>
      </c>
      <c r="G4341" s="1" t="s">
        <v>134</v>
      </c>
      <c r="I4341" s="77" t="str">
        <f>IF(OR(F4341="FFIE GRUPO 2",F4341="FFIE GRUPO 7"),"INTERVENTORIA",IF(OR(F4341="CONTRACTUAL",F4341="OTRO SÍ"),VLOOKUP(A4341,CECOS!$A$2:$I$56,9,0),"NO APLICA"))</f>
        <v>INTERVENTORIA</v>
      </c>
    </row>
    <row r="4342" spans="1:9" x14ac:dyDescent="0.25">
      <c r="A4342" s="40">
        <v>1802</v>
      </c>
      <c r="B4342" s="41">
        <v>43678</v>
      </c>
      <c r="C4342" s="42" t="s">
        <v>230</v>
      </c>
      <c r="D4342" s="42" t="s">
        <v>127</v>
      </c>
      <c r="E4342" s="3">
        <v>0</v>
      </c>
      <c r="F4342" s="1" t="s">
        <v>134</v>
      </c>
      <c r="G4342" s="1" t="s">
        <v>134</v>
      </c>
      <c r="I4342" s="77" t="str">
        <f>IF(OR(F4342="FFIE GRUPO 2",F4342="FFIE GRUPO 7"),"INTERVENTORIA",IF(OR(F4342="CONTRACTUAL",F4342="OTRO SÍ"),VLOOKUP(A4342,CECOS!$A$2:$I$56,9,0),"NO APLICA"))</f>
        <v>INTERVENTORIA</v>
      </c>
    </row>
    <row r="4343" spans="1:9" x14ac:dyDescent="0.25">
      <c r="A4343" s="40">
        <v>1802</v>
      </c>
      <c r="B4343" s="41">
        <v>43678</v>
      </c>
      <c r="C4343" s="42" t="s">
        <v>230</v>
      </c>
      <c r="D4343" s="42" t="s">
        <v>8</v>
      </c>
      <c r="E4343" s="3">
        <v>3810634.5847499999</v>
      </c>
      <c r="F4343" s="1" t="s">
        <v>134</v>
      </c>
      <c r="G4343" s="1" t="s">
        <v>134</v>
      </c>
      <c r="I4343" s="77" t="str">
        <f>IF(OR(F4343="FFIE GRUPO 2",F4343="FFIE GRUPO 7"),"INTERVENTORIA",IF(OR(F4343="CONTRACTUAL",F4343="OTRO SÍ"),VLOOKUP(A4343,CECOS!$A$2:$I$56,9,0),"NO APLICA"))</f>
        <v>INTERVENTORIA</v>
      </c>
    </row>
    <row r="4344" spans="1:9" x14ac:dyDescent="0.25">
      <c r="A4344" s="40">
        <v>1802</v>
      </c>
      <c r="B4344" s="41">
        <v>43678</v>
      </c>
      <c r="C4344" s="42" t="s">
        <v>230</v>
      </c>
      <c r="D4344" s="42" t="s">
        <v>11</v>
      </c>
      <c r="E4344" s="3">
        <v>0</v>
      </c>
      <c r="F4344" s="1" t="s">
        <v>134</v>
      </c>
      <c r="G4344" s="1" t="s">
        <v>134</v>
      </c>
      <c r="I4344" s="77" t="str">
        <f>IF(OR(F4344="FFIE GRUPO 2",F4344="FFIE GRUPO 7"),"INTERVENTORIA",IF(OR(F4344="CONTRACTUAL",F4344="OTRO SÍ"),VLOOKUP(A4344,CECOS!$A$2:$I$56,9,0),"NO APLICA"))</f>
        <v>INTERVENTORIA</v>
      </c>
    </row>
    <row r="4345" spans="1:9" x14ac:dyDescent="0.25">
      <c r="A4345" s="40">
        <v>1802</v>
      </c>
      <c r="B4345" s="41">
        <v>43678</v>
      </c>
      <c r="C4345" s="42" t="s">
        <v>230</v>
      </c>
      <c r="D4345" s="42" t="s">
        <v>32</v>
      </c>
      <c r="E4345" s="3">
        <v>4777683.75</v>
      </c>
      <c r="F4345" s="1" t="s">
        <v>134</v>
      </c>
      <c r="G4345" s="1" t="s">
        <v>134</v>
      </c>
      <c r="I4345" s="77" t="str">
        <f>IF(OR(F4345="FFIE GRUPO 2",F4345="FFIE GRUPO 7"),"INTERVENTORIA",IF(OR(F4345="CONTRACTUAL",F4345="OTRO SÍ"),VLOOKUP(A4345,CECOS!$A$2:$I$56,9,0),"NO APLICA"))</f>
        <v>INTERVENTORIA</v>
      </c>
    </row>
    <row r="4346" spans="1:9" x14ac:dyDescent="0.25">
      <c r="A4346" s="40">
        <v>1802</v>
      </c>
      <c r="B4346" s="41">
        <v>43678</v>
      </c>
      <c r="C4346" s="42" t="s">
        <v>230</v>
      </c>
      <c r="D4346" s="42" t="s">
        <v>12</v>
      </c>
      <c r="E4346" s="3">
        <v>0</v>
      </c>
      <c r="F4346" s="1" t="s">
        <v>134</v>
      </c>
      <c r="G4346" s="1" t="s">
        <v>134</v>
      </c>
      <c r="I4346" s="77" t="str">
        <f>IF(OR(F4346="FFIE GRUPO 2",F4346="FFIE GRUPO 7"),"INTERVENTORIA",IF(OR(F4346="CONTRACTUAL",F4346="OTRO SÍ"),VLOOKUP(A4346,CECOS!$A$2:$I$56,9,0),"NO APLICA"))</f>
        <v>INTERVENTORIA</v>
      </c>
    </row>
    <row r="4347" spans="1:9" x14ac:dyDescent="0.25">
      <c r="A4347" s="40">
        <v>1802</v>
      </c>
      <c r="B4347" s="41">
        <v>43709</v>
      </c>
      <c r="C4347" s="42" t="s">
        <v>230</v>
      </c>
      <c r="D4347" s="42" t="s">
        <v>7</v>
      </c>
      <c r="E4347" s="3">
        <v>11721250.800000001</v>
      </c>
      <c r="F4347" s="1" t="s">
        <v>134</v>
      </c>
      <c r="G4347" s="1" t="s">
        <v>134</v>
      </c>
      <c r="I4347" s="77" t="str">
        <f>IF(OR(F4347="FFIE GRUPO 2",F4347="FFIE GRUPO 7"),"INTERVENTORIA",IF(OR(F4347="CONTRACTUAL",F4347="OTRO SÍ"),VLOOKUP(A4347,CECOS!$A$2:$I$56,9,0),"NO APLICA"))</f>
        <v>INTERVENTORIA</v>
      </c>
    </row>
    <row r="4348" spans="1:9" x14ac:dyDescent="0.25">
      <c r="A4348" s="40">
        <v>1802</v>
      </c>
      <c r="B4348" s="41">
        <v>43709</v>
      </c>
      <c r="C4348" s="42" t="s">
        <v>230</v>
      </c>
      <c r="D4348" s="42" t="s">
        <v>127</v>
      </c>
      <c r="E4348" s="3">
        <v>0</v>
      </c>
      <c r="F4348" s="1" t="s">
        <v>134</v>
      </c>
      <c r="G4348" s="1" t="s">
        <v>134</v>
      </c>
      <c r="I4348" s="77" t="str">
        <f>IF(OR(F4348="FFIE GRUPO 2",F4348="FFIE GRUPO 7"),"INTERVENTORIA",IF(OR(F4348="CONTRACTUAL",F4348="OTRO SÍ"),VLOOKUP(A4348,CECOS!$A$2:$I$56,9,0),"NO APLICA"))</f>
        <v>INTERVENTORIA</v>
      </c>
    </row>
    <row r="4349" spans="1:9" x14ac:dyDescent="0.25">
      <c r="A4349" s="40">
        <v>1802</v>
      </c>
      <c r="B4349" s="41">
        <v>43709</v>
      </c>
      <c r="C4349" s="42" t="s">
        <v>230</v>
      </c>
      <c r="D4349" s="42" t="s">
        <v>8</v>
      </c>
      <c r="E4349" s="3">
        <v>3810634.5847499999</v>
      </c>
      <c r="F4349" s="1" t="s">
        <v>134</v>
      </c>
      <c r="G4349" s="1" t="s">
        <v>134</v>
      </c>
      <c r="I4349" s="77" t="str">
        <f>IF(OR(F4349="FFIE GRUPO 2",F4349="FFIE GRUPO 7"),"INTERVENTORIA",IF(OR(F4349="CONTRACTUAL",F4349="OTRO SÍ"),VLOOKUP(A4349,CECOS!$A$2:$I$56,9,0),"NO APLICA"))</f>
        <v>INTERVENTORIA</v>
      </c>
    </row>
    <row r="4350" spans="1:9" x14ac:dyDescent="0.25">
      <c r="A4350" s="40">
        <v>1802</v>
      </c>
      <c r="B4350" s="41">
        <v>43709</v>
      </c>
      <c r="C4350" s="42" t="s">
        <v>230</v>
      </c>
      <c r="D4350" s="42" t="s">
        <v>11</v>
      </c>
      <c r="E4350" s="3">
        <v>5301459.45</v>
      </c>
      <c r="F4350" s="1" t="s">
        <v>134</v>
      </c>
      <c r="G4350" s="1" t="s">
        <v>134</v>
      </c>
      <c r="I4350" s="77" t="str">
        <f>IF(OR(F4350="FFIE GRUPO 2",F4350="FFIE GRUPO 7"),"INTERVENTORIA",IF(OR(F4350="CONTRACTUAL",F4350="OTRO SÍ"),VLOOKUP(A4350,CECOS!$A$2:$I$56,9,0),"NO APLICA"))</f>
        <v>INTERVENTORIA</v>
      </c>
    </row>
    <row r="4351" spans="1:9" x14ac:dyDescent="0.25">
      <c r="A4351" s="40">
        <v>1802</v>
      </c>
      <c r="B4351" s="41">
        <v>43709</v>
      </c>
      <c r="C4351" s="42" t="s">
        <v>230</v>
      </c>
      <c r="D4351" s="42" t="s">
        <v>32</v>
      </c>
      <c r="E4351" s="3">
        <v>4777683.75</v>
      </c>
      <c r="F4351" s="1" t="s">
        <v>134</v>
      </c>
      <c r="G4351" s="1" t="s">
        <v>134</v>
      </c>
      <c r="I4351" s="77" t="str">
        <f>IF(OR(F4351="FFIE GRUPO 2",F4351="FFIE GRUPO 7"),"INTERVENTORIA",IF(OR(F4351="CONTRACTUAL",F4351="OTRO SÍ"),VLOOKUP(A4351,CECOS!$A$2:$I$56,9,0),"NO APLICA"))</f>
        <v>INTERVENTORIA</v>
      </c>
    </row>
    <row r="4352" spans="1:9" x14ac:dyDescent="0.25">
      <c r="A4352" s="40">
        <v>1802</v>
      </c>
      <c r="B4352" s="41">
        <v>43709</v>
      </c>
      <c r="C4352" s="42" t="s">
        <v>230</v>
      </c>
      <c r="D4352" s="42" t="s">
        <v>12</v>
      </c>
      <c r="E4352" s="3">
        <v>0</v>
      </c>
      <c r="F4352" s="1" t="s">
        <v>134</v>
      </c>
      <c r="G4352" s="1" t="s">
        <v>134</v>
      </c>
      <c r="I4352" s="77" t="str">
        <f>IF(OR(F4352="FFIE GRUPO 2",F4352="FFIE GRUPO 7"),"INTERVENTORIA",IF(OR(F4352="CONTRACTUAL",F4352="OTRO SÍ"),VLOOKUP(A4352,CECOS!$A$2:$I$56,9,0),"NO APLICA"))</f>
        <v>INTERVENTORIA</v>
      </c>
    </row>
    <row r="4353" spans="1:9" x14ac:dyDescent="0.25">
      <c r="A4353" s="40">
        <v>1802</v>
      </c>
      <c r="B4353" s="41">
        <v>43739</v>
      </c>
      <c r="C4353" s="42" t="s">
        <v>230</v>
      </c>
      <c r="D4353" s="42" t="s">
        <v>7</v>
      </c>
      <c r="E4353" s="3">
        <v>11721250.800000001</v>
      </c>
      <c r="F4353" s="1" t="s">
        <v>134</v>
      </c>
      <c r="G4353" s="1" t="s">
        <v>134</v>
      </c>
      <c r="I4353" s="77" t="str">
        <f>IF(OR(F4353="FFIE GRUPO 2",F4353="FFIE GRUPO 7"),"INTERVENTORIA",IF(OR(F4353="CONTRACTUAL",F4353="OTRO SÍ"),VLOOKUP(A4353,CECOS!$A$2:$I$56,9,0),"NO APLICA"))</f>
        <v>INTERVENTORIA</v>
      </c>
    </row>
    <row r="4354" spans="1:9" x14ac:dyDescent="0.25">
      <c r="A4354" s="40">
        <v>1802</v>
      </c>
      <c r="B4354" s="41">
        <v>43739</v>
      </c>
      <c r="C4354" s="42" t="s">
        <v>230</v>
      </c>
      <c r="D4354" s="42" t="s">
        <v>127</v>
      </c>
      <c r="E4354" s="3">
        <v>0</v>
      </c>
      <c r="F4354" s="1" t="s">
        <v>134</v>
      </c>
      <c r="G4354" s="1" t="s">
        <v>134</v>
      </c>
      <c r="I4354" s="77" t="str">
        <f>IF(OR(F4354="FFIE GRUPO 2",F4354="FFIE GRUPO 7"),"INTERVENTORIA",IF(OR(F4354="CONTRACTUAL",F4354="OTRO SÍ"),VLOOKUP(A4354,CECOS!$A$2:$I$56,9,0),"NO APLICA"))</f>
        <v>INTERVENTORIA</v>
      </c>
    </row>
    <row r="4355" spans="1:9" x14ac:dyDescent="0.25">
      <c r="A4355" s="40">
        <v>1802</v>
      </c>
      <c r="B4355" s="41">
        <v>43739</v>
      </c>
      <c r="C4355" s="42" t="s">
        <v>230</v>
      </c>
      <c r="D4355" s="42" t="s">
        <v>8</v>
      </c>
      <c r="E4355" s="3">
        <v>3810634.5847499999</v>
      </c>
      <c r="F4355" s="1" t="s">
        <v>134</v>
      </c>
      <c r="G4355" s="1" t="s">
        <v>134</v>
      </c>
      <c r="I4355" s="77" t="str">
        <f>IF(OR(F4355="FFIE GRUPO 2",F4355="FFIE GRUPO 7"),"INTERVENTORIA",IF(OR(F4355="CONTRACTUAL",F4355="OTRO SÍ"),VLOOKUP(A4355,CECOS!$A$2:$I$56,9,0),"NO APLICA"))</f>
        <v>INTERVENTORIA</v>
      </c>
    </row>
    <row r="4356" spans="1:9" x14ac:dyDescent="0.25">
      <c r="A4356" s="40">
        <v>1802</v>
      </c>
      <c r="B4356" s="41">
        <v>43739</v>
      </c>
      <c r="C4356" s="42" t="s">
        <v>230</v>
      </c>
      <c r="D4356" s="42" t="s">
        <v>11</v>
      </c>
      <c r="E4356" s="3">
        <v>5301459.45</v>
      </c>
      <c r="F4356" s="1" t="s">
        <v>134</v>
      </c>
      <c r="G4356" s="1" t="s">
        <v>134</v>
      </c>
      <c r="I4356" s="77" t="str">
        <f>IF(OR(F4356="FFIE GRUPO 2",F4356="FFIE GRUPO 7"),"INTERVENTORIA",IF(OR(F4356="CONTRACTUAL",F4356="OTRO SÍ"),VLOOKUP(A4356,CECOS!$A$2:$I$56,9,0),"NO APLICA"))</f>
        <v>INTERVENTORIA</v>
      </c>
    </row>
    <row r="4357" spans="1:9" x14ac:dyDescent="0.25">
      <c r="A4357" s="40">
        <v>1802</v>
      </c>
      <c r="B4357" s="41">
        <v>43739</v>
      </c>
      <c r="C4357" s="42" t="s">
        <v>230</v>
      </c>
      <c r="D4357" s="42" t="s">
        <v>32</v>
      </c>
      <c r="E4357" s="3">
        <v>4777683.75</v>
      </c>
      <c r="F4357" s="1" t="s">
        <v>134</v>
      </c>
      <c r="G4357" s="1" t="s">
        <v>134</v>
      </c>
      <c r="I4357" s="77" t="str">
        <f>IF(OR(F4357="FFIE GRUPO 2",F4357="FFIE GRUPO 7"),"INTERVENTORIA",IF(OR(F4357="CONTRACTUAL",F4357="OTRO SÍ"),VLOOKUP(A4357,CECOS!$A$2:$I$56,9,0),"NO APLICA"))</f>
        <v>INTERVENTORIA</v>
      </c>
    </row>
    <row r="4358" spans="1:9" x14ac:dyDescent="0.25">
      <c r="A4358" s="40">
        <v>1802</v>
      </c>
      <c r="B4358" s="41">
        <v>43739</v>
      </c>
      <c r="C4358" s="42" t="s">
        <v>230</v>
      </c>
      <c r="D4358" s="42" t="s">
        <v>12</v>
      </c>
      <c r="E4358" s="3">
        <v>0</v>
      </c>
      <c r="F4358" s="1" t="s">
        <v>134</v>
      </c>
      <c r="G4358" s="1" t="s">
        <v>134</v>
      </c>
      <c r="I4358" s="77" t="str">
        <f>IF(OR(F4358="FFIE GRUPO 2",F4358="FFIE GRUPO 7"),"INTERVENTORIA",IF(OR(F4358="CONTRACTUAL",F4358="OTRO SÍ"),VLOOKUP(A4358,CECOS!$A$2:$I$56,9,0),"NO APLICA"))</f>
        <v>INTERVENTORIA</v>
      </c>
    </row>
    <row r="4359" spans="1:9" x14ac:dyDescent="0.25">
      <c r="A4359" s="40">
        <v>1802</v>
      </c>
      <c r="B4359" s="41">
        <v>43770</v>
      </c>
      <c r="C4359" s="42" t="s">
        <v>230</v>
      </c>
      <c r="D4359" s="42" t="s">
        <v>7</v>
      </c>
      <c r="E4359" s="3">
        <v>11721250.800000001</v>
      </c>
      <c r="F4359" s="1" t="s">
        <v>134</v>
      </c>
      <c r="G4359" s="1" t="s">
        <v>134</v>
      </c>
      <c r="I4359" s="77" t="str">
        <f>IF(OR(F4359="FFIE GRUPO 2",F4359="FFIE GRUPO 7"),"INTERVENTORIA",IF(OR(F4359="CONTRACTUAL",F4359="OTRO SÍ"),VLOOKUP(A4359,CECOS!$A$2:$I$56,9,0),"NO APLICA"))</f>
        <v>INTERVENTORIA</v>
      </c>
    </row>
    <row r="4360" spans="1:9" x14ac:dyDescent="0.25">
      <c r="A4360" s="40">
        <v>1802</v>
      </c>
      <c r="B4360" s="41">
        <v>43770</v>
      </c>
      <c r="C4360" s="42" t="s">
        <v>230</v>
      </c>
      <c r="D4360" s="42" t="s">
        <v>127</v>
      </c>
      <c r="E4360" s="3">
        <v>0</v>
      </c>
      <c r="F4360" s="1" t="s">
        <v>134</v>
      </c>
      <c r="G4360" s="1" t="s">
        <v>134</v>
      </c>
      <c r="I4360" s="77" t="str">
        <f>IF(OR(F4360="FFIE GRUPO 2",F4360="FFIE GRUPO 7"),"INTERVENTORIA",IF(OR(F4360="CONTRACTUAL",F4360="OTRO SÍ"),VLOOKUP(A4360,CECOS!$A$2:$I$56,9,0),"NO APLICA"))</f>
        <v>INTERVENTORIA</v>
      </c>
    </row>
    <row r="4361" spans="1:9" x14ac:dyDescent="0.25">
      <c r="A4361" s="40">
        <v>1802</v>
      </c>
      <c r="B4361" s="41">
        <v>43770</v>
      </c>
      <c r="C4361" s="42" t="s">
        <v>230</v>
      </c>
      <c r="D4361" s="42" t="s">
        <v>8</v>
      </c>
      <c r="E4361" s="3">
        <v>3810634.5847499999</v>
      </c>
      <c r="F4361" s="1" t="s">
        <v>134</v>
      </c>
      <c r="G4361" s="1" t="s">
        <v>134</v>
      </c>
      <c r="I4361" s="77" t="str">
        <f>IF(OR(F4361="FFIE GRUPO 2",F4361="FFIE GRUPO 7"),"INTERVENTORIA",IF(OR(F4361="CONTRACTUAL",F4361="OTRO SÍ"),VLOOKUP(A4361,CECOS!$A$2:$I$56,9,0),"NO APLICA"))</f>
        <v>INTERVENTORIA</v>
      </c>
    </row>
    <row r="4362" spans="1:9" x14ac:dyDescent="0.25">
      <c r="A4362" s="40">
        <v>1802</v>
      </c>
      <c r="B4362" s="41">
        <v>43770</v>
      </c>
      <c r="C4362" s="42" t="s">
        <v>230</v>
      </c>
      <c r="D4362" s="42" t="s">
        <v>11</v>
      </c>
      <c r="E4362" s="3">
        <v>5301459.45</v>
      </c>
      <c r="F4362" s="1" t="s">
        <v>134</v>
      </c>
      <c r="G4362" s="1" t="s">
        <v>134</v>
      </c>
      <c r="I4362" s="77" t="str">
        <f>IF(OR(F4362="FFIE GRUPO 2",F4362="FFIE GRUPO 7"),"INTERVENTORIA",IF(OR(F4362="CONTRACTUAL",F4362="OTRO SÍ"),VLOOKUP(A4362,CECOS!$A$2:$I$56,9,0),"NO APLICA"))</f>
        <v>INTERVENTORIA</v>
      </c>
    </row>
    <row r="4363" spans="1:9" x14ac:dyDescent="0.25">
      <c r="A4363" s="40">
        <v>1802</v>
      </c>
      <c r="B4363" s="41">
        <v>43770</v>
      </c>
      <c r="C4363" s="42" t="s">
        <v>230</v>
      </c>
      <c r="D4363" s="42" t="s">
        <v>32</v>
      </c>
      <c r="E4363" s="3">
        <v>4777683.75</v>
      </c>
      <c r="F4363" s="1" t="s">
        <v>134</v>
      </c>
      <c r="G4363" s="1" t="s">
        <v>134</v>
      </c>
      <c r="I4363" s="77" t="str">
        <f>IF(OR(F4363="FFIE GRUPO 2",F4363="FFIE GRUPO 7"),"INTERVENTORIA",IF(OR(F4363="CONTRACTUAL",F4363="OTRO SÍ"),VLOOKUP(A4363,CECOS!$A$2:$I$56,9,0),"NO APLICA"))</f>
        <v>INTERVENTORIA</v>
      </c>
    </row>
    <row r="4364" spans="1:9" x14ac:dyDescent="0.25">
      <c r="A4364" s="40">
        <v>1802</v>
      </c>
      <c r="B4364" s="41">
        <v>43770</v>
      </c>
      <c r="C4364" s="42" t="s">
        <v>230</v>
      </c>
      <c r="D4364" s="42" t="s">
        <v>12</v>
      </c>
      <c r="E4364" s="3">
        <v>0</v>
      </c>
      <c r="F4364" s="1" t="s">
        <v>134</v>
      </c>
      <c r="G4364" s="1" t="s">
        <v>134</v>
      </c>
      <c r="I4364" s="77" t="str">
        <f>IF(OR(F4364="FFIE GRUPO 2",F4364="FFIE GRUPO 7"),"INTERVENTORIA",IF(OR(F4364="CONTRACTUAL",F4364="OTRO SÍ"),VLOOKUP(A4364,CECOS!$A$2:$I$56,9,0),"NO APLICA"))</f>
        <v>INTERVENTORIA</v>
      </c>
    </row>
    <row r="4365" spans="1:9" x14ac:dyDescent="0.25">
      <c r="A4365" s="40">
        <v>1802</v>
      </c>
      <c r="B4365" s="41">
        <v>43800</v>
      </c>
      <c r="C4365" s="42" t="s">
        <v>230</v>
      </c>
      <c r="D4365" s="42" t="s">
        <v>7</v>
      </c>
      <c r="E4365" s="3">
        <v>11721250.800000001</v>
      </c>
      <c r="F4365" s="1" t="s">
        <v>134</v>
      </c>
      <c r="G4365" s="1" t="s">
        <v>134</v>
      </c>
      <c r="I4365" s="77" t="str">
        <f>IF(OR(F4365="FFIE GRUPO 2",F4365="FFIE GRUPO 7"),"INTERVENTORIA",IF(OR(F4365="CONTRACTUAL",F4365="OTRO SÍ"),VLOOKUP(A4365,CECOS!$A$2:$I$56,9,0),"NO APLICA"))</f>
        <v>INTERVENTORIA</v>
      </c>
    </row>
    <row r="4366" spans="1:9" x14ac:dyDescent="0.25">
      <c r="A4366" s="40">
        <v>1802</v>
      </c>
      <c r="B4366" s="41">
        <v>43800</v>
      </c>
      <c r="C4366" s="42" t="s">
        <v>230</v>
      </c>
      <c r="D4366" s="42" t="s">
        <v>127</v>
      </c>
      <c r="E4366" s="3">
        <v>0</v>
      </c>
      <c r="F4366" s="1" t="s">
        <v>134</v>
      </c>
      <c r="G4366" s="1" t="s">
        <v>134</v>
      </c>
      <c r="I4366" s="77" t="str">
        <f>IF(OR(F4366="FFIE GRUPO 2",F4366="FFIE GRUPO 7"),"INTERVENTORIA",IF(OR(F4366="CONTRACTUAL",F4366="OTRO SÍ"),VLOOKUP(A4366,CECOS!$A$2:$I$56,9,0),"NO APLICA"))</f>
        <v>INTERVENTORIA</v>
      </c>
    </row>
    <row r="4367" spans="1:9" x14ac:dyDescent="0.25">
      <c r="A4367" s="40">
        <v>1802</v>
      </c>
      <c r="B4367" s="41">
        <v>43800</v>
      </c>
      <c r="C4367" s="42" t="s">
        <v>230</v>
      </c>
      <c r="D4367" s="42" t="s">
        <v>8</v>
      </c>
      <c r="E4367" s="3">
        <v>3810634.5847499999</v>
      </c>
      <c r="F4367" s="1" t="s">
        <v>134</v>
      </c>
      <c r="G4367" s="1" t="s">
        <v>134</v>
      </c>
      <c r="I4367" s="77" t="str">
        <f>IF(OR(F4367="FFIE GRUPO 2",F4367="FFIE GRUPO 7"),"INTERVENTORIA",IF(OR(F4367="CONTRACTUAL",F4367="OTRO SÍ"),VLOOKUP(A4367,CECOS!$A$2:$I$56,9,0),"NO APLICA"))</f>
        <v>INTERVENTORIA</v>
      </c>
    </row>
    <row r="4368" spans="1:9" x14ac:dyDescent="0.25">
      <c r="A4368" s="40">
        <v>1802</v>
      </c>
      <c r="B4368" s="41">
        <v>43800</v>
      </c>
      <c r="C4368" s="42" t="s">
        <v>230</v>
      </c>
      <c r="D4368" s="42" t="s">
        <v>11</v>
      </c>
      <c r="E4368" s="3">
        <v>5301459.45</v>
      </c>
      <c r="F4368" s="1" t="s">
        <v>134</v>
      </c>
      <c r="G4368" s="1" t="s">
        <v>134</v>
      </c>
      <c r="I4368" s="77" t="str">
        <f>IF(OR(F4368="FFIE GRUPO 2",F4368="FFIE GRUPO 7"),"INTERVENTORIA",IF(OR(F4368="CONTRACTUAL",F4368="OTRO SÍ"),VLOOKUP(A4368,CECOS!$A$2:$I$56,9,0),"NO APLICA"))</f>
        <v>INTERVENTORIA</v>
      </c>
    </row>
    <row r="4369" spans="1:9" x14ac:dyDescent="0.25">
      <c r="A4369" s="40">
        <v>1802</v>
      </c>
      <c r="B4369" s="41">
        <v>43800</v>
      </c>
      <c r="C4369" s="42" t="s">
        <v>230</v>
      </c>
      <c r="D4369" s="42" t="s">
        <v>32</v>
      </c>
      <c r="E4369" s="3">
        <v>4777683.75</v>
      </c>
      <c r="F4369" s="1" t="s">
        <v>134</v>
      </c>
      <c r="G4369" s="1" t="s">
        <v>134</v>
      </c>
      <c r="I4369" s="77" t="str">
        <f>IF(OR(F4369="FFIE GRUPO 2",F4369="FFIE GRUPO 7"),"INTERVENTORIA",IF(OR(F4369="CONTRACTUAL",F4369="OTRO SÍ"),VLOOKUP(A4369,CECOS!$A$2:$I$56,9,0),"NO APLICA"))</f>
        <v>INTERVENTORIA</v>
      </c>
    </row>
    <row r="4370" spans="1:9" x14ac:dyDescent="0.25">
      <c r="A4370" s="40">
        <v>1802</v>
      </c>
      <c r="B4370" s="41">
        <v>43800</v>
      </c>
      <c r="C4370" s="42" t="s">
        <v>230</v>
      </c>
      <c r="D4370" s="42" t="s">
        <v>12</v>
      </c>
      <c r="E4370" s="3">
        <v>0</v>
      </c>
      <c r="F4370" s="1" t="s">
        <v>134</v>
      </c>
      <c r="G4370" s="1" t="s">
        <v>134</v>
      </c>
      <c r="I4370" s="77" t="str">
        <f>IF(OR(F4370="FFIE GRUPO 2",F4370="FFIE GRUPO 7"),"INTERVENTORIA",IF(OR(F4370="CONTRACTUAL",F4370="OTRO SÍ"),VLOOKUP(A4370,CECOS!$A$2:$I$56,9,0),"NO APLICA"))</f>
        <v>INTERVENTORIA</v>
      </c>
    </row>
    <row r="4371" spans="1:9" x14ac:dyDescent="0.25">
      <c r="A4371" s="40">
        <v>1804</v>
      </c>
      <c r="B4371" s="41">
        <v>43466</v>
      </c>
      <c r="C4371" s="42" t="s">
        <v>230</v>
      </c>
      <c r="D4371" s="42" t="s">
        <v>127</v>
      </c>
      <c r="E4371" s="3">
        <v>0</v>
      </c>
      <c r="F4371" s="1" t="s">
        <v>134</v>
      </c>
      <c r="G4371" s="1" t="s">
        <v>134</v>
      </c>
      <c r="I4371" s="77" t="str">
        <f>IF(OR(F4371="FFIE GRUPO 2",F4371="FFIE GRUPO 7"),"INTERVENTORIA",IF(OR(F4371="CONTRACTUAL",F4371="OTRO SÍ"),VLOOKUP(A4371,CECOS!$A$2:$I$56,9,0),"NO APLICA"))</f>
        <v>GERENCIA</v>
      </c>
    </row>
    <row r="4372" spans="1:9" x14ac:dyDescent="0.25">
      <c r="A4372" s="40">
        <v>1804</v>
      </c>
      <c r="B4372" s="41">
        <v>43497</v>
      </c>
      <c r="C4372" s="42" t="s">
        <v>230</v>
      </c>
      <c r="D4372" s="42" t="s">
        <v>127</v>
      </c>
      <c r="E4372" s="3">
        <v>29813870</v>
      </c>
      <c r="F4372" s="1" t="s">
        <v>134</v>
      </c>
      <c r="G4372" s="1" t="s">
        <v>134</v>
      </c>
      <c r="I4372" s="77" t="str">
        <f>IF(OR(F4372="FFIE GRUPO 2",F4372="FFIE GRUPO 7"),"INTERVENTORIA",IF(OR(F4372="CONTRACTUAL",F4372="OTRO SÍ"),VLOOKUP(A4372,CECOS!$A$2:$I$56,9,0),"NO APLICA"))</f>
        <v>GERENCIA</v>
      </c>
    </row>
    <row r="4373" spans="1:9" x14ac:dyDescent="0.25">
      <c r="A4373" s="40">
        <v>1804</v>
      </c>
      <c r="B4373" s="41">
        <v>43525</v>
      </c>
      <c r="C4373" s="42" t="s">
        <v>230</v>
      </c>
      <c r="D4373" s="42" t="s">
        <v>127</v>
      </c>
      <c r="E4373" s="3">
        <v>29813870</v>
      </c>
      <c r="F4373" s="1" t="s">
        <v>134</v>
      </c>
      <c r="G4373" s="1" t="s">
        <v>134</v>
      </c>
      <c r="I4373" s="77" t="str">
        <f>IF(OR(F4373="FFIE GRUPO 2",F4373="FFIE GRUPO 7"),"INTERVENTORIA",IF(OR(F4373="CONTRACTUAL",F4373="OTRO SÍ"),VLOOKUP(A4373,CECOS!$A$2:$I$56,9,0),"NO APLICA"))</f>
        <v>GERENCIA</v>
      </c>
    </row>
    <row r="4374" spans="1:9" x14ac:dyDescent="0.25">
      <c r="A4374" s="40">
        <v>1806</v>
      </c>
      <c r="B4374" s="41">
        <v>43466</v>
      </c>
      <c r="C4374" s="42" t="s">
        <v>230</v>
      </c>
      <c r="D4374" s="42" t="s">
        <v>127</v>
      </c>
      <c r="E4374" s="3">
        <v>0</v>
      </c>
      <c r="F4374" s="1" t="s">
        <v>134</v>
      </c>
      <c r="G4374" s="1" t="s">
        <v>134</v>
      </c>
      <c r="I4374" s="77" t="str">
        <f>IF(OR(F4374="FFIE GRUPO 2",F4374="FFIE GRUPO 7"),"INTERVENTORIA",IF(OR(F4374="CONTRACTUAL",F4374="OTRO SÍ"),VLOOKUP(A4374,CECOS!$A$2:$I$56,9,0),"NO APLICA"))</f>
        <v>GERENCIA</v>
      </c>
    </row>
    <row r="4375" spans="1:9" x14ac:dyDescent="0.25">
      <c r="A4375" s="40">
        <v>1806</v>
      </c>
      <c r="B4375" s="41">
        <v>43497</v>
      </c>
      <c r="C4375" s="42" t="s">
        <v>230</v>
      </c>
      <c r="D4375" s="42" t="s">
        <v>127</v>
      </c>
      <c r="E4375" s="3">
        <v>0</v>
      </c>
      <c r="F4375" s="1" t="s">
        <v>134</v>
      </c>
      <c r="G4375" s="1" t="s">
        <v>134</v>
      </c>
      <c r="I4375" s="77" t="str">
        <f>IF(OR(F4375="FFIE GRUPO 2",F4375="FFIE GRUPO 7"),"INTERVENTORIA",IF(OR(F4375="CONTRACTUAL",F4375="OTRO SÍ"),VLOOKUP(A4375,CECOS!$A$2:$I$56,9,0),"NO APLICA"))</f>
        <v>GERENCIA</v>
      </c>
    </row>
    <row r="4376" spans="1:9" x14ac:dyDescent="0.25">
      <c r="A4376" s="40">
        <v>1806</v>
      </c>
      <c r="B4376" s="41">
        <v>43525</v>
      </c>
      <c r="C4376" s="42" t="s">
        <v>230</v>
      </c>
      <c r="D4376" s="42" t="s">
        <v>127</v>
      </c>
      <c r="E4376" s="3">
        <v>0</v>
      </c>
      <c r="F4376" s="1" t="s">
        <v>134</v>
      </c>
      <c r="G4376" s="1" t="s">
        <v>134</v>
      </c>
      <c r="I4376" s="77" t="str">
        <f>IF(OR(F4376="FFIE GRUPO 2",F4376="FFIE GRUPO 7"),"INTERVENTORIA",IF(OR(F4376="CONTRACTUAL",F4376="OTRO SÍ"),VLOOKUP(A4376,CECOS!$A$2:$I$56,9,0),"NO APLICA"))</f>
        <v>GERENCIA</v>
      </c>
    </row>
    <row r="4377" spans="1:9" x14ac:dyDescent="0.25">
      <c r="A4377" s="40">
        <v>1806</v>
      </c>
      <c r="B4377" s="41">
        <v>43556</v>
      </c>
      <c r="C4377" s="42" t="s">
        <v>230</v>
      </c>
      <c r="D4377" s="42" t="s">
        <v>127</v>
      </c>
      <c r="E4377" s="3">
        <v>0</v>
      </c>
      <c r="F4377" s="1" t="s">
        <v>134</v>
      </c>
      <c r="G4377" s="1" t="s">
        <v>134</v>
      </c>
      <c r="I4377" s="77" t="str">
        <f>IF(OR(F4377="FFIE GRUPO 2",F4377="FFIE GRUPO 7"),"INTERVENTORIA",IF(OR(F4377="CONTRACTUAL",F4377="OTRO SÍ"),VLOOKUP(A4377,CECOS!$A$2:$I$56,9,0),"NO APLICA"))</f>
        <v>GERENCIA</v>
      </c>
    </row>
    <row r="4378" spans="1:9" x14ac:dyDescent="0.25">
      <c r="A4378" s="40">
        <v>1806</v>
      </c>
      <c r="B4378" s="41">
        <v>43586</v>
      </c>
      <c r="C4378" s="42" t="s">
        <v>230</v>
      </c>
      <c r="D4378" s="42" t="s">
        <v>127</v>
      </c>
      <c r="E4378" s="3">
        <v>0</v>
      </c>
      <c r="F4378" s="1" t="s">
        <v>134</v>
      </c>
      <c r="G4378" s="1" t="s">
        <v>134</v>
      </c>
      <c r="I4378" s="77" t="str">
        <f>IF(OR(F4378="FFIE GRUPO 2",F4378="FFIE GRUPO 7"),"INTERVENTORIA",IF(OR(F4378="CONTRACTUAL",F4378="OTRO SÍ"),VLOOKUP(A4378,CECOS!$A$2:$I$56,9,0),"NO APLICA"))</f>
        <v>GERENCIA</v>
      </c>
    </row>
    <row r="4379" spans="1:9" x14ac:dyDescent="0.25">
      <c r="A4379" s="40">
        <v>1813</v>
      </c>
      <c r="B4379" s="41">
        <v>43466</v>
      </c>
      <c r="C4379" s="42" t="s">
        <v>230</v>
      </c>
      <c r="D4379" s="42" t="s">
        <v>127</v>
      </c>
      <c r="E4379" s="3">
        <v>0</v>
      </c>
      <c r="F4379" s="1" t="s">
        <v>134</v>
      </c>
      <c r="G4379" s="1" t="s">
        <v>134</v>
      </c>
      <c r="I4379" s="77" t="str">
        <f>IF(OR(F4379="FFIE GRUPO 2",F4379="FFIE GRUPO 7"),"INTERVENTORIA",IF(OR(F4379="CONTRACTUAL",F4379="OTRO SÍ"),VLOOKUP(A4379,CECOS!$A$2:$I$56,9,0),"NO APLICA"))</f>
        <v>INTERVENTORIA</v>
      </c>
    </row>
    <row r="4380" spans="1:9" x14ac:dyDescent="0.25">
      <c r="A4380" s="40">
        <v>1813</v>
      </c>
      <c r="B4380" s="41">
        <v>43497</v>
      </c>
      <c r="C4380" s="42" t="s">
        <v>230</v>
      </c>
      <c r="D4380" s="42" t="s">
        <v>127</v>
      </c>
      <c r="E4380" s="3">
        <v>126579869.80723679</v>
      </c>
      <c r="F4380" s="46" t="s">
        <v>6</v>
      </c>
      <c r="G4380" s="46" t="s">
        <v>6</v>
      </c>
      <c r="H4380" s="46" t="s">
        <v>311</v>
      </c>
      <c r="I4380" s="77" t="str">
        <f>IF(OR(F4380="FFIE GRUPO 2",F4380="FFIE GRUPO 7"),"INTERVENTORIA",IF(OR(F4380="CONTRACTUAL",F4380="OTRO SÍ"),VLOOKUP(A4380,CECOS!$A$2:$I$56,9,0),"NO APLICA"))</f>
        <v>INTERVENTORIA</v>
      </c>
    </row>
    <row r="4381" spans="1:9" x14ac:dyDescent="0.25">
      <c r="A4381" s="40">
        <v>1813</v>
      </c>
      <c r="B4381" s="41">
        <v>43525</v>
      </c>
      <c r="C4381" s="42" t="s">
        <v>230</v>
      </c>
      <c r="D4381" s="42" t="s">
        <v>127</v>
      </c>
      <c r="E4381" s="3">
        <v>126579869.80723679</v>
      </c>
      <c r="F4381" s="46" t="s">
        <v>6</v>
      </c>
      <c r="G4381" s="46" t="s">
        <v>6</v>
      </c>
      <c r="H4381" t="s">
        <v>311</v>
      </c>
      <c r="I4381" s="77" t="str">
        <f>IF(OR(F4381="FFIE GRUPO 2",F4381="FFIE GRUPO 7"),"INTERVENTORIA",IF(OR(F4381="CONTRACTUAL",F4381="OTRO SÍ"),VLOOKUP(A4381,CECOS!$A$2:$I$56,9,0),"NO APLICA"))</f>
        <v>INTERVENTORIA</v>
      </c>
    </row>
    <row r="4382" spans="1:9" x14ac:dyDescent="0.25">
      <c r="A4382" s="40">
        <v>1813</v>
      </c>
      <c r="B4382" s="41">
        <v>43556</v>
      </c>
      <c r="C4382" s="42" t="s">
        <v>230</v>
      </c>
      <c r="D4382" s="42" t="s">
        <v>127</v>
      </c>
      <c r="E4382" s="3">
        <v>126579869.80723679</v>
      </c>
      <c r="F4382" s="1" t="s">
        <v>134</v>
      </c>
      <c r="G4382" s="1" t="s">
        <v>134</v>
      </c>
      <c r="I4382" s="77" t="str">
        <f>IF(OR(F4382="FFIE GRUPO 2",F4382="FFIE GRUPO 7"),"INTERVENTORIA",IF(OR(F4382="CONTRACTUAL",F4382="OTRO SÍ"),VLOOKUP(A4382,CECOS!$A$2:$I$56,9,0),"NO APLICA"))</f>
        <v>INTERVENTORIA</v>
      </c>
    </row>
    <row r="4383" spans="1:9" x14ac:dyDescent="0.25">
      <c r="A4383" s="40">
        <v>1818</v>
      </c>
      <c r="B4383" s="41">
        <v>43466</v>
      </c>
      <c r="C4383" s="42" t="s">
        <v>230</v>
      </c>
      <c r="D4383" s="42" t="s">
        <v>5</v>
      </c>
      <c r="E4383" s="3">
        <v>0</v>
      </c>
      <c r="F4383" s="1" t="s">
        <v>134</v>
      </c>
      <c r="G4383" s="1" t="s">
        <v>134</v>
      </c>
      <c r="I4383" s="77" t="str">
        <f>IF(OR(F4383="FFIE GRUPO 2",F4383="FFIE GRUPO 7"),"INTERVENTORIA",IF(OR(F4383="CONTRACTUAL",F4383="OTRO SÍ"),VLOOKUP(A4383,CECOS!$A$2:$I$56,9,0),"NO APLICA"))</f>
        <v>GERENCIA</v>
      </c>
    </row>
    <row r="4384" spans="1:9" x14ac:dyDescent="0.25">
      <c r="A4384" s="40">
        <v>1818</v>
      </c>
      <c r="B4384" s="41">
        <v>43466</v>
      </c>
      <c r="C4384" s="42" t="s">
        <v>230</v>
      </c>
      <c r="D4384" s="42" t="s">
        <v>7</v>
      </c>
      <c r="E4384" s="3">
        <v>0</v>
      </c>
      <c r="F4384" s="1" t="s">
        <v>134</v>
      </c>
      <c r="G4384" s="1" t="s">
        <v>134</v>
      </c>
      <c r="I4384" s="77" t="str">
        <f>IF(OR(F4384="FFIE GRUPO 2",F4384="FFIE GRUPO 7"),"INTERVENTORIA",IF(OR(F4384="CONTRACTUAL",F4384="OTRO SÍ"),VLOOKUP(A4384,CECOS!$A$2:$I$56,9,0),"NO APLICA"))</f>
        <v>GERENCIA</v>
      </c>
    </row>
    <row r="4385" spans="1:9" x14ac:dyDescent="0.25">
      <c r="A4385" s="40">
        <v>1818</v>
      </c>
      <c r="B4385" s="41">
        <v>43466</v>
      </c>
      <c r="C4385" s="42" t="s">
        <v>230</v>
      </c>
      <c r="D4385" s="42" t="s">
        <v>33</v>
      </c>
      <c r="E4385" s="3">
        <v>0</v>
      </c>
      <c r="F4385" s="1" t="s">
        <v>134</v>
      </c>
      <c r="G4385" s="1" t="s">
        <v>134</v>
      </c>
      <c r="I4385" s="77" t="str">
        <f>IF(OR(F4385="FFIE GRUPO 2",F4385="FFIE GRUPO 7"),"INTERVENTORIA",IF(OR(F4385="CONTRACTUAL",F4385="OTRO SÍ"),VLOOKUP(A4385,CECOS!$A$2:$I$56,9,0),"NO APLICA"))</f>
        <v>GERENCIA</v>
      </c>
    </row>
    <row r="4386" spans="1:9" x14ac:dyDescent="0.25">
      <c r="A4386" s="40">
        <v>1818</v>
      </c>
      <c r="B4386" s="41">
        <v>43466</v>
      </c>
      <c r="C4386" s="42" t="s">
        <v>230</v>
      </c>
      <c r="D4386" s="42" t="s">
        <v>127</v>
      </c>
      <c r="E4386" s="3">
        <v>0</v>
      </c>
      <c r="F4386" s="1" t="s">
        <v>134</v>
      </c>
      <c r="G4386" s="1" t="s">
        <v>134</v>
      </c>
      <c r="I4386" s="77" t="str">
        <f>IF(OR(F4386="FFIE GRUPO 2",F4386="FFIE GRUPO 7"),"INTERVENTORIA",IF(OR(F4386="CONTRACTUAL",F4386="OTRO SÍ"),VLOOKUP(A4386,CECOS!$A$2:$I$56,9,0),"NO APLICA"))</f>
        <v>GERENCIA</v>
      </c>
    </row>
    <row r="4387" spans="1:9" x14ac:dyDescent="0.25">
      <c r="A4387" s="40">
        <v>1818</v>
      </c>
      <c r="B4387" s="41">
        <v>43466</v>
      </c>
      <c r="C4387" s="42" t="s">
        <v>230</v>
      </c>
      <c r="D4387" s="42" t="s">
        <v>8</v>
      </c>
      <c r="E4387" s="3">
        <v>0</v>
      </c>
      <c r="F4387" s="1" t="s">
        <v>134</v>
      </c>
      <c r="G4387" s="1" t="s">
        <v>134</v>
      </c>
      <c r="I4387" s="77" t="str">
        <f>IF(OR(F4387="FFIE GRUPO 2",F4387="FFIE GRUPO 7"),"INTERVENTORIA",IF(OR(F4387="CONTRACTUAL",F4387="OTRO SÍ"),VLOOKUP(A4387,CECOS!$A$2:$I$56,9,0),"NO APLICA"))</f>
        <v>GERENCIA</v>
      </c>
    </row>
    <row r="4388" spans="1:9" x14ac:dyDescent="0.25">
      <c r="A4388" s="40">
        <v>1818</v>
      </c>
      <c r="B4388" s="41">
        <v>43466</v>
      </c>
      <c r="C4388" s="42" t="s">
        <v>230</v>
      </c>
      <c r="D4388" s="42" t="s">
        <v>20</v>
      </c>
      <c r="E4388" s="3">
        <v>0</v>
      </c>
      <c r="F4388" s="1" t="s">
        <v>134</v>
      </c>
      <c r="G4388" s="1" t="s">
        <v>134</v>
      </c>
      <c r="I4388" s="77" t="str">
        <f>IF(OR(F4388="FFIE GRUPO 2",F4388="FFIE GRUPO 7"),"INTERVENTORIA",IF(OR(F4388="CONTRACTUAL",F4388="OTRO SÍ"),VLOOKUP(A4388,CECOS!$A$2:$I$56,9,0),"NO APLICA"))</f>
        <v>GERENCIA</v>
      </c>
    </row>
    <row r="4389" spans="1:9" x14ac:dyDescent="0.25">
      <c r="A4389" s="40">
        <v>1818</v>
      </c>
      <c r="B4389" s="41">
        <v>43466</v>
      </c>
      <c r="C4389" s="42" t="s">
        <v>230</v>
      </c>
      <c r="D4389" s="42" t="s">
        <v>11</v>
      </c>
      <c r="E4389" s="3">
        <v>0</v>
      </c>
      <c r="F4389" s="1" t="s">
        <v>134</v>
      </c>
      <c r="G4389" s="1" t="s">
        <v>134</v>
      </c>
      <c r="I4389" s="77" t="str">
        <f>IF(OR(F4389="FFIE GRUPO 2",F4389="FFIE GRUPO 7"),"INTERVENTORIA",IF(OR(F4389="CONTRACTUAL",F4389="OTRO SÍ"),VLOOKUP(A4389,CECOS!$A$2:$I$56,9,0),"NO APLICA"))</f>
        <v>GERENCIA</v>
      </c>
    </row>
    <row r="4390" spans="1:9" x14ac:dyDescent="0.25">
      <c r="A4390" s="40">
        <v>1818</v>
      </c>
      <c r="B4390" s="41">
        <v>43497</v>
      </c>
      <c r="C4390" s="42" t="s">
        <v>230</v>
      </c>
      <c r="D4390" s="42" t="s">
        <v>5</v>
      </c>
      <c r="E4390" s="3">
        <v>0</v>
      </c>
      <c r="F4390" s="1" t="s">
        <v>134</v>
      </c>
      <c r="G4390" s="1" t="s">
        <v>134</v>
      </c>
      <c r="I4390" s="77" t="str">
        <f>IF(OR(F4390="FFIE GRUPO 2",F4390="FFIE GRUPO 7"),"INTERVENTORIA",IF(OR(F4390="CONTRACTUAL",F4390="OTRO SÍ"),VLOOKUP(A4390,CECOS!$A$2:$I$56,9,0),"NO APLICA"))</f>
        <v>GERENCIA</v>
      </c>
    </row>
    <row r="4391" spans="1:9" x14ac:dyDescent="0.25">
      <c r="A4391" s="40">
        <v>1818</v>
      </c>
      <c r="B4391" s="41">
        <v>43497</v>
      </c>
      <c r="C4391" s="42" t="s">
        <v>230</v>
      </c>
      <c r="D4391" s="42" t="s">
        <v>7</v>
      </c>
      <c r="E4391" s="3">
        <v>0</v>
      </c>
      <c r="F4391" s="1" t="s">
        <v>134</v>
      </c>
      <c r="G4391" s="1" t="s">
        <v>134</v>
      </c>
      <c r="I4391" s="77" t="str">
        <f>IF(OR(F4391="FFIE GRUPO 2",F4391="FFIE GRUPO 7"),"INTERVENTORIA",IF(OR(F4391="CONTRACTUAL",F4391="OTRO SÍ"),VLOOKUP(A4391,CECOS!$A$2:$I$56,9,0),"NO APLICA"))</f>
        <v>GERENCIA</v>
      </c>
    </row>
    <row r="4392" spans="1:9" x14ac:dyDescent="0.25">
      <c r="A4392" s="40">
        <v>1818</v>
      </c>
      <c r="B4392" s="41">
        <v>43497</v>
      </c>
      <c r="C4392" s="42" t="s">
        <v>230</v>
      </c>
      <c r="D4392" s="42" t="s">
        <v>33</v>
      </c>
      <c r="E4392" s="3">
        <v>0</v>
      </c>
      <c r="F4392" s="1" t="s">
        <v>134</v>
      </c>
      <c r="G4392" s="1" t="s">
        <v>134</v>
      </c>
      <c r="I4392" s="77" t="str">
        <f>IF(OR(F4392="FFIE GRUPO 2",F4392="FFIE GRUPO 7"),"INTERVENTORIA",IF(OR(F4392="CONTRACTUAL",F4392="OTRO SÍ"),VLOOKUP(A4392,CECOS!$A$2:$I$56,9,0),"NO APLICA"))</f>
        <v>GERENCIA</v>
      </c>
    </row>
    <row r="4393" spans="1:9" x14ac:dyDescent="0.25">
      <c r="A4393" s="40">
        <v>1818</v>
      </c>
      <c r="B4393" s="41">
        <v>43497</v>
      </c>
      <c r="C4393" s="42" t="s">
        <v>230</v>
      </c>
      <c r="D4393" s="42" t="s">
        <v>127</v>
      </c>
      <c r="E4393" s="3">
        <v>0</v>
      </c>
      <c r="F4393" s="1" t="s">
        <v>134</v>
      </c>
      <c r="G4393" s="1" t="s">
        <v>134</v>
      </c>
      <c r="I4393" s="77" t="str">
        <f>IF(OR(F4393="FFIE GRUPO 2",F4393="FFIE GRUPO 7"),"INTERVENTORIA",IF(OR(F4393="CONTRACTUAL",F4393="OTRO SÍ"),VLOOKUP(A4393,CECOS!$A$2:$I$56,9,0),"NO APLICA"))</f>
        <v>GERENCIA</v>
      </c>
    </row>
    <row r="4394" spans="1:9" x14ac:dyDescent="0.25">
      <c r="A4394" s="40">
        <v>1818</v>
      </c>
      <c r="B4394" s="41">
        <v>43497</v>
      </c>
      <c r="C4394" s="42" t="s">
        <v>230</v>
      </c>
      <c r="D4394" s="42" t="s">
        <v>8</v>
      </c>
      <c r="E4394" s="3">
        <v>0</v>
      </c>
      <c r="F4394" s="1" t="s">
        <v>134</v>
      </c>
      <c r="G4394" s="1" t="s">
        <v>134</v>
      </c>
      <c r="I4394" s="77" t="str">
        <f>IF(OR(F4394="FFIE GRUPO 2",F4394="FFIE GRUPO 7"),"INTERVENTORIA",IF(OR(F4394="CONTRACTUAL",F4394="OTRO SÍ"),VLOOKUP(A4394,CECOS!$A$2:$I$56,9,0),"NO APLICA"))</f>
        <v>GERENCIA</v>
      </c>
    </row>
    <row r="4395" spans="1:9" x14ac:dyDescent="0.25">
      <c r="A4395" s="40">
        <v>1818</v>
      </c>
      <c r="B4395" s="41">
        <v>43497</v>
      </c>
      <c r="C4395" s="42" t="s">
        <v>230</v>
      </c>
      <c r="D4395" s="42" t="s">
        <v>20</v>
      </c>
      <c r="E4395" s="3">
        <v>0</v>
      </c>
      <c r="F4395" s="1" t="s">
        <v>134</v>
      </c>
      <c r="G4395" s="1" t="s">
        <v>134</v>
      </c>
      <c r="I4395" s="77" t="str">
        <f>IF(OR(F4395="FFIE GRUPO 2",F4395="FFIE GRUPO 7"),"INTERVENTORIA",IF(OR(F4395="CONTRACTUAL",F4395="OTRO SÍ"),VLOOKUP(A4395,CECOS!$A$2:$I$56,9,0),"NO APLICA"))</f>
        <v>GERENCIA</v>
      </c>
    </row>
    <row r="4396" spans="1:9" x14ac:dyDescent="0.25">
      <c r="A4396" s="40">
        <v>1818</v>
      </c>
      <c r="B4396" s="41">
        <v>43497</v>
      </c>
      <c r="C4396" s="42" t="s">
        <v>230</v>
      </c>
      <c r="D4396" s="42" t="s">
        <v>11</v>
      </c>
      <c r="E4396" s="3">
        <v>0</v>
      </c>
      <c r="F4396" s="1" t="s">
        <v>134</v>
      </c>
      <c r="G4396" s="1" t="s">
        <v>134</v>
      </c>
      <c r="I4396" s="77" t="str">
        <f>IF(OR(F4396="FFIE GRUPO 2",F4396="FFIE GRUPO 7"),"INTERVENTORIA",IF(OR(F4396="CONTRACTUAL",F4396="OTRO SÍ"),VLOOKUP(A4396,CECOS!$A$2:$I$56,9,0),"NO APLICA"))</f>
        <v>GERENCIA</v>
      </c>
    </row>
    <row r="4397" spans="1:9" x14ac:dyDescent="0.25">
      <c r="A4397" s="40">
        <v>1818</v>
      </c>
      <c r="B4397" s="41">
        <v>43525</v>
      </c>
      <c r="C4397" s="42" t="s">
        <v>230</v>
      </c>
      <c r="D4397" s="42" t="s">
        <v>5</v>
      </c>
      <c r="E4397" s="3">
        <v>0</v>
      </c>
      <c r="F4397" s="1" t="s">
        <v>134</v>
      </c>
      <c r="G4397" s="1" t="s">
        <v>134</v>
      </c>
      <c r="I4397" s="77" t="str">
        <f>IF(OR(F4397="FFIE GRUPO 2",F4397="FFIE GRUPO 7"),"INTERVENTORIA",IF(OR(F4397="CONTRACTUAL",F4397="OTRO SÍ"),VLOOKUP(A4397,CECOS!$A$2:$I$56,9,0),"NO APLICA"))</f>
        <v>GERENCIA</v>
      </c>
    </row>
    <row r="4398" spans="1:9" x14ac:dyDescent="0.25">
      <c r="A4398" s="40">
        <v>1818</v>
      </c>
      <c r="B4398" s="41">
        <v>43525</v>
      </c>
      <c r="C4398" s="42" t="s">
        <v>230</v>
      </c>
      <c r="D4398" s="42" t="s">
        <v>7</v>
      </c>
      <c r="E4398" s="3">
        <v>0</v>
      </c>
      <c r="F4398" s="1" t="s">
        <v>134</v>
      </c>
      <c r="G4398" s="1" t="s">
        <v>134</v>
      </c>
      <c r="I4398" s="77" t="str">
        <f>IF(OR(F4398="FFIE GRUPO 2",F4398="FFIE GRUPO 7"),"INTERVENTORIA",IF(OR(F4398="CONTRACTUAL",F4398="OTRO SÍ"),VLOOKUP(A4398,CECOS!$A$2:$I$56,9,0),"NO APLICA"))</f>
        <v>GERENCIA</v>
      </c>
    </row>
    <row r="4399" spans="1:9" x14ac:dyDescent="0.25">
      <c r="A4399" s="40">
        <v>1818</v>
      </c>
      <c r="B4399" s="41">
        <v>43525</v>
      </c>
      <c r="C4399" s="42" t="s">
        <v>230</v>
      </c>
      <c r="D4399" s="42" t="s">
        <v>33</v>
      </c>
      <c r="E4399" s="3">
        <v>0</v>
      </c>
      <c r="F4399" s="1" t="s">
        <v>134</v>
      </c>
      <c r="G4399" s="1" t="s">
        <v>134</v>
      </c>
      <c r="I4399" s="77" t="str">
        <f>IF(OR(F4399="FFIE GRUPO 2",F4399="FFIE GRUPO 7"),"INTERVENTORIA",IF(OR(F4399="CONTRACTUAL",F4399="OTRO SÍ"),VLOOKUP(A4399,CECOS!$A$2:$I$56,9,0),"NO APLICA"))</f>
        <v>GERENCIA</v>
      </c>
    </row>
    <row r="4400" spans="1:9" x14ac:dyDescent="0.25">
      <c r="A4400" s="40">
        <v>1818</v>
      </c>
      <c r="B4400" s="41">
        <v>43525</v>
      </c>
      <c r="C4400" s="42" t="s">
        <v>230</v>
      </c>
      <c r="D4400" s="42" t="s">
        <v>127</v>
      </c>
      <c r="E4400" s="3">
        <v>0</v>
      </c>
      <c r="F4400" s="1" t="s">
        <v>134</v>
      </c>
      <c r="G4400" s="1" t="s">
        <v>134</v>
      </c>
      <c r="I4400" s="77" t="str">
        <f>IF(OR(F4400="FFIE GRUPO 2",F4400="FFIE GRUPO 7"),"INTERVENTORIA",IF(OR(F4400="CONTRACTUAL",F4400="OTRO SÍ"),VLOOKUP(A4400,CECOS!$A$2:$I$56,9,0),"NO APLICA"))</f>
        <v>GERENCIA</v>
      </c>
    </row>
    <row r="4401" spans="1:9" x14ac:dyDescent="0.25">
      <c r="A4401" s="40">
        <v>1818</v>
      </c>
      <c r="B4401" s="41">
        <v>43525</v>
      </c>
      <c r="C4401" s="42" t="s">
        <v>230</v>
      </c>
      <c r="D4401" s="42" t="s">
        <v>8</v>
      </c>
      <c r="E4401" s="3">
        <v>0</v>
      </c>
      <c r="F4401" s="1" t="s">
        <v>134</v>
      </c>
      <c r="G4401" s="1" t="s">
        <v>134</v>
      </c>
      <c r="I4401" s="77" t="str">
        <f>IF(OR(F4401="FFIE GRUPO 2",F4401="FFIE GRUPO 7"),"INTERVENTORIA",IF(OR(F4401="CONTRACTUAL",F4401="OTRO SÍ"),VLOOKUP(A4401,CECOS!$A$2:$I$56,9,0),"NO APLICA"))</f>
        <v>GERENCIA</v>
      </c>
    </row>
    <row r="4402" spans="1:9" x14ac:dyDescent="0.25">
      <c r="A4402" s="40">
        <v>1818</v>
      </c>
      <c r="B4402" s="41">
        <v>43525</v>
      </c>
      <c r="C4402" s="42" t="s">
        <v>230</v>
      </c>
      <c r="D4402" s="42" t="s">
        <v>20</v>
      </c>
      <c r="E4402" s="3">
        <v>0</v>
      </c>
      <c r="F4402" s="1" t="s">
        <v>134</v>
      </c>
      <c r="G4402" s="1" t="s">
        <v>134</v>
      </c>
      <c r="I4402" s="77" t="str">
        <f>IF(OR(F4402="FFIE GRUPO 2",F4402="FFIE GRUPO 7"),"INTERVENTORIA",IF(OR(F4402="CONTRACTUAL",F4402="OTRO SÍ"),VLOOKUP(A4402,CECOS!$A$2:$I$56,9,0),"NO APLICA"))</f>
        <v>GERENCIA</v>
      </c>
    </row>
    <row r="4403" spans="1:9" x14ac:dyDescent="0.25">
      <c r="A4403" s="40">
        <v>1818</v>
      </c>
      <c r="B4403" s="41">
        <v>43525</v>
      </c>
      <c r="C4403" s="42" t="s">
        <v>230</v>
      </c>
      <c r="D4403" s="42" t="s">
        <v>11</v>
      </c>
      <c r="E4403" s="3">
        <v>0</v>
      </c>
      <c r="F4403" s="1" t="s">
        <v>134</v>
      </c>
      <c r="G4403" s="1" t="s">
        <v>134</v>
      </c>
      <c r="I4403" s="77" t="str">
        <f>IF(OR(F4403="FFIE GRUPO 2",F4403="FFIE GRUPO 7"),"INTERVENTORIA",IF(OR(F4403="CONTRACTUAL",F4403="OTRO SÍ"),VLOOKUP(A4403,CECOS!$A$2:$I$56,9,0),"NO APLICA"))</f>
        <v>GERENCIA</v>
      </c>
    </row>
    <row r="4404" spans="1:9" x14ac:dyDescent="0.25">
      <c r="A4404" s="40">
        <v>1818</v>
      </c>
      <c r="B4404" s="41">
        <v>43556</v>
      </c>
      <c r="C4404" s="42" t="s">
        <v>230</v>
      </c>
      <c r="D4404" s="42" t="s">
        <v>5</v>
      </c>
      <c r="E4404" s="3">
        <v>0</v>
      </c>
      <c r="F4404" s="1" t="s">
        <v>134</v>
      </c>
      <c r="G4404" s="1" t="s">
        <v>134</v>
      </c>
      <c r="I4404" s="77" t="str">
        <f>IF(OR(F4404="FFIE GRUPO 2",F4404="FFIE GRUPO 7"),"INTERVENTORIA",IF(OR(F4404="CONTRACTUAL",F4404="OTRO SÍ"),VLOOKUP(A4404,CECOS!$A$2:$I$56,9,0),"NO APLICA"))</f>
        <v>GERENCIA</v>
      </c>
    </row>
    <row r="4405" spans="1:9" x14ac:dyDescent="0.25">
      <c r="A4405" s="40">
        <v>1818</v>
      </c>
      <c r="B4405" s="41">
        <v>43556</v>
      </c>
      <c r="C4405" s="42" t="s">
        <v>230</v>
      </c>
      <c r="D4405" s="42" t="s">
        <v>7</v>
      </c>
      <c r="E4405" s="3">
        <v>0</v>
      </c>
      <c r="F4405" s="1" t="s">
        <v>134</v>
      </c>
      <c r="G4405" s="1" t="s">
        <v>134</v>
      </c>
      <c r="I4405" s="77" t="str">
        <f>IF(OR(F4405="FFIE GRUPO 2",F4405="FFIE GRUPO 7"),"INTERVENTORIA",IF(OR(F4405="CONTRACTUAL",F4405="OTRO SÍ"),VLOOKUP(A4405,CECOS!$A$2:$I$56,9,0),"NO APLICA"))</f>
        <v>GERENCIA</v>
      </c>
    </row>
    <row r="4406" spans="1:9" x14ac:dyDescent="0.25">
      <c r="A4406" s="40">
        <v>1818</v>
      </c>
      <c r="B4406" s="41">
        <v>43556</v>
      </c>
      <c r="C4406" s="42" t="s">
        <v>230</v>
      </c>
      <c r="D4406" s="42" t="s">
        <v>33</v>
      </c>
      <c r="E4406" s="3">
        <v>0</v>
      </c>
      <c r="F4406" s="1" t="s">
        <v>134</v>
      </c>
      <c r="G4406" s="1" t="s">
        <v>134</v>
      </c>
      <c r="I4406" s="77" t="str">
        <f>IF(OR(F4406="FFIE GRUPO 2",F4406="FFIE GRUPO 7"),"INTERVENTORIA",IF(OR(F4406="CONTRACTUAL",F4406="OTRO SÍ"),VLOOKUP(A4406,CECOS!$A$2:$I$56,9,0),"NO APLICA"))</f>
        <v>GERENCIA</v>
      </c>
    </row>
    <row r="4407" spans="1:9" x14ac:dyDescent="0.25">
      <c r="A4407" s="40">
        <v>1818</v>
      </c>
      <c r="B4407" s="41">
        <v>43556</v>
      </c>
      <c r="C4407" s="42" t="s">
        <v>230</v>
      </c>
      <c r="D4407" s="42" t="s">
        <v>127</v>
      </c>
      <c r="E4407" s="3">
        <v>0</v>
      </c>
      <c r="F4407" s="1" t="s">
        <v>134</v>
      </c>
      <c r="G4407" s="1" t="s">
        <v>134</v>
      </c>
      <c r="I4407" s="77" t="str">
        <f>IF(OR(F4407="FFIE GRUPO 2",F4407="FFIE GRUPO 7"),"INTERVENTORIA",IF(OR(F4407="CONTRACTUAL",F4407="OTRO SÍ"),VLOOKUP(A4407,CECOS!$A$2:$I$56,9,0),"NO APLICA"))</f>
        <v>GERENCIA</v>
      </c>
    </row>
    <row r="4408" spans="1:9" x14ac:dyDescent="0.25">
      <c r="A4408" s="40">
        <v>1818</v>
      </c>
      <c r="B4408" s="41">
        <v>43556</v>
      </c>
      <c r="C4408" s="42" t="s">
        <v>230</v>
      </c>
      <c r="D4408" s="42" t="s">
        <v>8</v>
      </c>
      <c r="E4408" s="3">
        <v>0</v>
      </c>
      <c r="F4408" s="1" t="s">
        <v>134</v>
      </c>
      <c r="G4408" s="1" t="s">
        <v>134</v>
      </c>
      <c r="I4408" s="77" t="str">
        <f>IF(OR(F4408="FFIE GRUPO 2",F4408="FFIE GRUPO 7"),"INTERVENTORIA",IF(OR(F4408="CONTRACTUAL",F4408="OTRO SÍ"),VLOOKUP(A4408,CECOS!$A$2:$I$56,9,0),"NO APLICA"))</f>
        <v>GERENCIA</v>
      </c>
    </row>
    <row r="4409" spans="1:9" x14ac:dyDescent="0.25">
      <c r="A4409" s="40">
        <v>1818</v>
      </c>
      <c r="B4409" s="41">
        <v>43556</v>
      </c>
      <c r="C4409" s="42" t="s">
        <v>230</v>
      </c>
      <c r="D4409" s="42" t="s">
        <v>20</v>
      </c>
      <c r="E4409" s="3">
        <v>0</v>
      </c>
      <c r="F4409" s="1" t="s">
        <v>134</v>
      </c>
      <c r="G4409" s="1" t="s">
        <v>134</v>
      </c>
      <c r="I4409" s="77" t="str">
        <f>IF(OR(F4409="FFIE GRUPO 2",F4409="FFIE GRUPO 7"),"INTERVENTORIA",IF(OR(F4409="CONTRACTUAL",F4409="OTRO SÍ"),VLOOKUP(A4409,CECOS!$A$2:$I$56,9,0),"NO APLICA"))</f>
        <v>GERENCIA</v>
      </c>
    </row>
    <row r="4410" spans="1:9" x14ac:dyDescent="0.25">
      <c r="A4410" s="40">
        <v>1818</v>
      </c>
      <c r="B4410" s="41">
        <v>43556</v>
      </c>
      <c r="C4410" s="42" t="s">
        <v>230</v>
      </c>
      <c r="D4410" s="42" t="s">
        <v>11</v>
      </c>
      <c r="E4410" s="3">
        <v>0</v>
      </c>
      <c r="F4410" s="1" t="s">
        <v>134</v>
      </c>
      <c r="G4410" s="1" t="s">
        <v>134</v>
      </c>
      <c r="I4410" s="77" t="str">
        <f>IF(OR(F4410="FFIE GRUPO 2",F4410="FFIE GRUPO 7"),"INTERVENTORIA",IF(OR(F4410="CONTRACTUAL",F4410="OTRO SÍ"),VLOOKUP(A4410,CECOS!$A$2:$I$56,9,0),"NO APLICA"))</f>
        <v>GERENCIA</v>
      </c>
    </row>
    <row r="4411" spans="1:9" x14ac:dyDescent="0.25">
      <c r="A4411" s="40">
        <v>1818</v>
      </c>
      <c r="B4411" s="41">
        <v>43586</v>
      </c>
      <c r="C4411" s="42" t="s">
        <v>230</v>
      </c>
      <c r="D4411" s="42" t="s">
        <v>5</v>
      </c>
      <c r="E4411" s="3">
        <v>0</v>
      </c>
      <c r="F4411" s="1" t="s">
        <v>134</v>
      </c>
      <c r="G4411" s="1" t="s">
        <v>134</v>
      </c>
      <c r="I4411" s="77" t="str">
        <f>IF(OR(F4411="FFIE GRUPO 2",F4411="FFIE GRUPO 7"),"INTERVENTORIA",IF(OR(F4411="CONTRACTUAL",F4411="OTRO SÍ"),VLOOKUP(A4411,CECOS!$A$2:$I$56,9,0),"NO APLICA"))</f>
        <v>GERENCIA</v>
      </c>
    </row>
    <row r="4412" spans="1:9" x14ac:dyDescent="0.25">
      <c r="A4412" s="40">
        <v>1818</v>
      </c>
      <c r="B4412" s="41">
        <v>43586</v>
      </c>
      <c r="C4412" s="42" t="s">
        <v>230</v>
      </c>
      <c r="D4412" s="42" t="s">
        <v>7</v>
      </c>
      <c r="E4412" s="3">
        <v>0</v>
      </c>
      <c r="F4412" s="1" t="s">
        <v>134</v>
      </c>
      <c r="G4412" s="1" t="s">
        <v>134</v>
      </c>
      <c r="I4412" s="77" t="str">
        <f>IF(OR(F4412="FFIE GRUPO 2",F4412="FFIE GRUPO 7"),"INTERVENTORIA",IF(OR(F4412="CONTRACTUAL",F4412="OTRO SÍ"),VLOOKUP(A4412,CECOS!$A$2:$I$56,9,0),"NO APLICA"))</f>
        <v>GERENCIA</v>
      </c>
    </row>
    <row r="4413" spans="1:9" x14ac:dyDescent="0.25">
      <c r="A4413" s="40">
        <v>1818</v>
      </c>
      <c r="B4413" s="41">
        <v>43586</v>
      </c>
      <c r="C4413" s="42" t="s">
        <v>230</v>
      </c>
      <c r="D4413" s="42" t="s">
        <v>33</v>
      </c>
      <c r="E4413" s="3">
        <v>0</v>
      </c>
      <c r="F4413" s="1" t="s">
        <v>134</v>
      </c>
      <c r="G4413" s="1" t="s">
        <v>134</v>
      </c>
      <c r="I4413" s="77" t="str">
        <f>IF(OR(F4413="FFIE GRUPO 2",F4413="FFIE GRUPO 7"),"INTERVENTORIA",IF(OR(F4413="CONTRACTUAL",F4413="OTRO SÍ"),VLOOKUP(A4413,CECOS!$A$2:$I$56,9,0),"NO APLICA"))</f>
        <v>GERENCIA</v>
      </c>
    </row>
    <row r="4414" spans="1:9" x14ac:dyDescent="0.25">
      <c r="A4414" s="40">
        <v>1818</v>
      </c>
      <c r="B4414" s="41">
        <v>43586</v>
      </c>
      <c r="C4414" s="42" t="s">
        <v>230</v>
      </c>
      <c r="D4414" s="42" t="s">
        <v>127</v>
      </c>
      <c r="E4414" s="3">
        <v>0</v>
      </c>
      <c r="F4414" s="1" t="s">
        <v>134</v>
      </c>
      <c r="G4414" s="1" t="s">
        <v>134</v>
      </c>
      <c r="I4414" s="77" t="str">
        <f>IF(OR(F4414="FFIE GRUPO 2",F4414="FFIE GRUPO 7"),"INTERVENTORIA",IF(OR(F4414="CONTRACTUAL",F4414="OTRO SÍ"),VLOOKUP(A4414,CECOS!$A$2:$I$56,9,0),"NO APLICA"))</f>
        <v>GERENCIA</v>
      </c>
    </row>
    <row r="4415" spans="1:9" x14ac:dyDescent="0.25">
      <c r="A4415" s="40">
        <v>1818</v>
      </c>
      <c r="B4415" s="41">
        <v>43586</v>
      </c>
      <c r="C4415" s="42" t="s">
        <v>230</v>
      </c>
      <c r="D4415" s="42" t="s">
        <v>8</v>
      </c>
      <c r="E4415" s="3">
        <v>0</v>
      </c>
      <c r="F4415" s="1" t="s">
        <v>134</v>
      </c>
      <c r="G4415" s="1" t="s">
        <v>134</v>
      </c>
      <c r="I4415" s="77" t="str">
        <f>IF(OR(F4415="FFIE GRUPO 2",F4415="FFIE GRUPO 7"),"INTERVENTORIA",IF(OR(F4415="CONTRACTUAL",F4415="OTRO SÍ"),VLOOKUP(A4415,CECOS!$A$2:$I$56,9,0),"NO APLICA"))</f>
        <v>GERENCIA</v>
      </c>
    </row>
    <row r="4416" spans="1:9" x14ac:dyDescent="0.25">
      <c r="A4416" s="40">
        <v>1818</v>
      </c>
      <c r="B4416" s="41">
        <v>43586</v>
      </c>
      <c r="C4416" s="42" t="s">
        <v>230</v>
      </c>
      <c r="D4416" s="42" t="s">
        <v>20</v>
      </c>
      <c r="E4416" s="3">
        <v>0</v>
      </c>
      <c r="F4416" s="1" t="s">
        <v>134</v>
      </c>
      <c r="G4416" s="1" t="s">
        <v>134</v>
      </c>
      <c r="I4416" s="77" t="str">
        <f>IF(OR(F4416="FFIE GRUPO 2",F4416="FFIE GRUPO 7"),"INTERVENTORIA",IF(OR(F4416="CONTRACTUAL",F4416="OTRO SÍ"),VLOOKUP(A4416,CECOS!$A$2:$I$56,9,0),"NO APLICA"))</f>
        <v>GERENCIA</v>
      </c>
    </row>
    <row r="4417" spans="1:9" x14ac:dyDescent="0.25">
      <c r="A4417" s="40">
        <v>1818</v>
      </c>
      <c r="B4417" s="41">
        <v>43586</v>
      </c>
      <c r="C4417" s="42" t="s">
        <v>230</v>
      </c>
      <c r="D4417" s="42" t="s">
        <v>11</v>
      </c>
      <c r="E4417" s="3">
        <v>0</v>
      </c>
      <c r="F4417" s="1" t="s">
        <v>134</v>
      </c>
      <c r="G4417" s="1" t="s">
        <v>134</v>
      </c>
      <c r="I4417" s="77" t="str">
        <f>IF(OR(F4417="FFIE GRUPO 2",F4417="FFIE GRUPO 7"),"INTERVENTORIA",IF(OR(F4417="CONTRACTUAL",F4417="OTRO SÍ"),VLOOKUP(A4417,CECOS!$A$2:$I$56,9,0),"NO APLICA"))</f>
        <v>GERENCIA</v>
      </c>
    </row>
    <row r="4418" spans="1:9" x14ac:dyDescent="0.25">
      <c r="A4418" s="40">
        <v>1818</v>
      </c>
      <c r="B4418" s="41">
        <v>43617</v>
      </c>
      <c r="C4418" s="42" t="s">
        <v>230</v>
      </c>
      <c r="D4418" s="42" t="s">
        <v>5</v>
      </c>
      <c r="E4418" s="3">
        <v>0</v>
      </c>
      <c r="F4418" s="1" t="s">
        <v>134</v>
      </c>
      <c r="G4418" s="1" t="s">
        <v>134</v>
      </c>
      <c r="I4418" s="77" t="str">
        <f>IF(OR(F4418="FFIE GRUPO 2",F4418="FFIE GRUPO 7"),"INTERVENTORIA",IF(OR(F4418="CONTRACTUAL",F4418="OTRO SÍ"),VLOOKUP(A4418,CECOS!$A$2:$I$56,9,0),"NO APLICA"))</f>
        <v>GERENCIA</v>
      </c>
    </row>
    <row r="4419" spans="1:9" x14ac:dyDescent="0.25">
      <c r="A4419" s="40">
        <v>1818</v>
      </c>
      <c r="B4419" s="41">
        <v>43617</v>
      </c>
      <c r="C4419" s="42" t="s">
        <v>230</v>
      </c>
      <c r="D4419" s="42" t="s">
        <v>7</v>
      </c>
      <c r="E4419" s="3">
        <v>0</v>
      </c>
      <c r="F4419" s="1" t="s">
        <v>134</v>
      </c>
      <c r="G4419" s="1" t="s">
        <v>134</v>
      </c>
      <c r="I4419" s="77" t="str">
        <f>IF(OR(F4419="FFIE GRUPO 2",F4419="FFIE GRUPO 7"),"INTERVENTORIA",IF(OR(F4419="CONTRACTUAL",F4419="OTRO SÍ"),VLOOKUP(A4419,CECOS!$A$2:$I$56,9,0),"NO APLICA"))</f>
        <v>GERENCIA</v>
      </c>
    </row>
    <row r="4420" spans="1:9" x14ac:dyDescent="0.25">
      <c r="A4420" s="40">
        <v>1818</v>
      </c>
      <c r="B4420" s="41">
        <v>43617</v>
      </c>
      <c r="C4420" s="42" t="s">
        <v>230</v>
      </c>
      <c r="D4420" s="42" t="s">
        <v>33</v>
      </c>
      <c r="E4420" s="3">
        <v>0</v>
      </c>
      <c r="F4420" s="1" t="s">
        <v>134</v>
      </c>
      <c r="G4420" s="1" t="s">
        <v>134</v>
      </c>
      <c r="I4420" s="77" t="str">
        <f>IF(OR(F4420="FFIE GRUPO 2",F4420="FFIE GRUPO 7"),"INTERVENTORIA",IF(OR(F4420="CONTRACTUAL",F4420="OTRO SÍ"),VLOOKUP(A4420,CECOS!$A$2:$I$56,9,0),"NO APLICA"))</f>
        <v>GERENCIA</v>
      </c>
    </row>
    <row r="4421" spans="1:9" x14ac:dyDescent="0.25">
      <c r="A4421" s="40">
        <v>1818</v>
      </c>
      <c r="B4421" s="41">
        <v>43617</v>
      </c>
      <c r="C4421" s="42" t="s">
        <v>230</v>
      </c>
      <c r="D4421" s="42" t="s">
        <v>127</v>
      </c>
      <c r="E4421" s="3">
        <v>0</v>
      </c>
      <c r="F4421" s="1" t="s">
        <v>134</v>
      </c>
      <c r="G4421" s="1" t="s">
        <v>134</v>
      </c>
      <c r="I4421" s="77" t="str">
        <f>IF(OR(F4421="FFIE GRUPO 2",F4421="FFIE GRUPO 7"),"INTERVENTORIA",IF(OR(F4421="CONTRACTUAL",F4421="OTRO SÍ"),VLOOKUP(A4421,CECOS!$A$2:$I$56,9,0),"NO APLICA"))</f>
        <v>GERENCIA</v>
      </c>
    </row>
    <row r="4422" spans="1:9" x14ac:dyDescent="0.25">
      <c r="A4422" s="40">
        <v>1818</v>
      </c>
      <c r="B4422" s="41">
        <v>43617</v>
      </c>
      <c r="C4422" s="42" t="s">
        <v>230</v>
      </c>
      <c r="D4422" s="42" t="s">
        <v>8</v>
      </c>
      <c r="E4422" s="3">
        <v>0</v>
      </c>
      <c r="F4422" s="1" t="s">
        <v>134</v>
      </c>
      <c r="G4422" s="1" t="s">
        <v>134</v>
      </c>
      <c r="I4422" s="77" t="str">
        <f>IF(OR(F4422="FFIE GRUPO 2",F4422="FFIE GRUPO 7"),"INTERVENTORIA",IF(OR(F4422="CONTRACTUAL",F4422="OTRO SÍ"),VLOOKUP(A4422,CECOS!$A$2:$I$56,9,0),"NO APLICA"))</f>
        <v>GERENCIA</v>
      </c>
    </row>
    <row r="4423" spans="1:9" x14ac:dyDescent="0.25">
      <c r="A4423" s="40">
        <v>1818</v>
      </c>
      <c r="B4423" s="41">
        <v>43617</v>
      </c>
      <c r="C4423" s="42" t="s">
        <v>230</v>
      </c>
      <c r="D4423" s="42" t="s">
        <v>20</v>
      </c>
      <c r="E4423" s="3">
        <v>0</v>
      </c>
      <c r="F4423" s="1" t="s">
        <v>134</v>
      </c>
      <c r="G4423" s="1" t="s">
        <v>134</v>
      </c>
      <c r="I4423" s="77" t="str">
        <f>IF(OR(F4423="FFIE GRUPO 2",F4423="FFIE GRUPO 7"),"INTERVENTORIA",IF(OR(F4423="CONTRACTUAL",F4423="OTRO SÍ"),VLOOKUP(A4423,CECOS!$A$2:$I$56,9,0),"NO APLICA"))</f>
        <v>GERENCIA</v>
      </c>
    </row>
    <row r="4424" spans="1:9" x14ac:dyDescent="0.25">
      <c r="A4424" s="40">
        <v>1818</v>
      </c>
      <c r="B4424" s="41">
        <v>43617</v>
      </c>
      <c r="C4424" s="42" t="s">
        <v>230</v>
      </c>
      <c r="D4424" s="42" t="s">
        <v>11</v>
      </c>
      <c r="E4424" s="3">
        <v>0</v>
      </c>
      <c r="F4424" s="1" t="s">
        <v>134</v>
      </c>
      <c r="G4424" s="1" t="s">
        <v>134</v>
      </c>
      <c r="I4424" s="77" t="str">
        <f>IF(OR(F4424="FFIE GRUPO 2",F4424="FFIE GRUPO 7"),"INTERVENTORIA",IF(OR(F4424="CONTRACTUAL",F4424="OTRO SÍ"),VLOOKUP(A4424,CECOS!$A$2:$I$56,9,0),"NO APLICA"))</f>
        <v>GERENCIA</v>
      </c>
    </row>
    <row r="4425" spans="1:9" x14ac:dyDescent="0.25">
      <c r="A4425" s="40">
        <v>1818</v>
      </c>
      <c r="B4425" s="41">
        <v>43647</v>
      </c>
      <c r="C4425" s="42" t="s">
        <v>230</v>
      </c>
      <c r="D4425" s="42" t="s">
        <v>5</v>
      </c>
      <c r="E4425" s="3">
        <v>0</v>
      </c>
      <c r="F4425" s="1" t="s">
        <v>134</v>
      </c>
      <c r="G4425" s="1" t="s">
        <v>134</v>
      </c>
      <c r="I4425" s="77" t="str">
        <f>IF(OR(F4425="FFIE GRUPO 2",F4425="FFIE GRUPO 7"),"INTERVENTORIA",IF(OR(F4425="CONTRACTUAL",F4425="OTRO SÍ"),VLOOKUP(A4425,CECOS!$A$2:$I$56,9,0),"NO APLICA"))</f>
        <v>GERENCIA</v>
      </c>
    </row>
    <row r="4426" spans="1:9" x14ac:dyDescent="0.25">
      <c r="A4426" s="40">
        <v>1818</v>
      </c>
      <c r="B4426" s="41">
        <v>43647</v>
      </c>
      <c r="C4426" s="42" t="s">
        <v>230</v>
      </c>
      <c r="D4426" s="42" t="s">
        <v>7</v>
      </c>
      <c r="E4426" s="3">
        <v>0</v>
      </c>
      <c r="F4426" s="1" t="s">
        <v>134</v>
      </c>
      <c r="G4426" s="1" t="s">
        <v>134</v>
      </c>
      <c r="I4426" s="77" t="str">
        <f>IF(OR(F4426="FFIE GRUPO 2",F4426="FFIE GRUPO 7"),"INTERVENTORIA",IF(OR(F4426="CONTRACTUAL",F4426="OTRO SÍ"),VLOOKUP(A4426,CECOS!$A$2:$I$56,9,0),"NO APLICA"))</f>
        <v>GERENCIA</v>
      </c>
    </row>
    <row r="4427" spans="1:9" x14ac:dyDescent="0.25">
      <c r="A4427" s="40">
        <v>1818</v>
      </c>
      <c r="B4427" s="41">
        <v>43647</v>
      </c>
      <c r="C4427" s="42" t="s">
        <v>230</v>
      </c>
      <c r="D4427" s="42" t="s">
        <v>127</v>
      </c>
      <c r="E4427" s="3">
        <v>0</v>
      </c>
      <c r="F4427" s="1" t="s">
        <v>134</v>
      </c>
      <c r="G4427" s="1" t="s">
        <v>134</v>
      </c>
      <c r="I4427" s="77" t="str">
        <f>IF(OR(F4427="FFIE GRUPO 2",F4427="FFIE GRUPO 7"),"INTERVENTORIA",IF(OR(F4427="CONTRACTUAL",F4427="OTRO SÍ"),VLOOKUP(A4427,CECOS!$A$2:$I$56,9,0),"NO APLICA"))</f>
        <v>GERENCIA</v>
      </c>
    </row>
    <row r="4428" spans="1:9" x14ac:dyDescent="0.25">
      <c r="A4428" s="40">
        <v>1818</v>
      </c>
      <c r="B4428" s="41">
        <v>43647</v>
      </c>
      <c r="C4428" s="42" t="s">
        <v>230</v>
      </c>
      <c r="D4428" s="42" t="s">
        <v>8</v>
      </c>
      <c r="E4428" s="3">
        <v>0</v>
      </c>
      <c r="F4428" s="1" t="s">
        <v>134</v>
      </c>
      <c r="G4428" s="1" t="s">
        <v>134</v>
      </c>
      <c r="I4428" s="77" t="str">
        <f>IF(OR(F4428="FFIE GRUPO 2",F4428="FFIE GRUPO 7"),"INTERVENTORIA",IF(OR(F4428="CONTRACTUAL",F4428="OTRO SÍ"),VLOOKUP(A4428,CECOS!$A$2:$I$56,9,0),"NO APLICA"))</f>
        <v>GERENCIA</v>
      </c>
    </row>
    <row r="4429" spans="1:9" x14ac:dyDescent="0.25">
      <c r="A4429" s="40">
        <v>1818</v>
      </c>
      <c r="B4429" s="41">
        <v>43647</v>
      </c>
      <c r="C4429" s="42" t="s">
        <v>230</v>
      </c>
      <c r="D4429" s="42" t="s">
        <v>20</v>
      </c>
      <c r="E4429" s="3">
        <v>0</v>
      </c>
      <c r="F4429" s="1" t="s">
        <v>134</v>
      </c>
      <c r="G4429" s="1" t="s">
        <v>134</v>
      </c>
      <c r="I4429" s="77" t="str">
        <f>IF(OR(F4429="FFIE GRUPO 2",F4429="FFIE GRUPO 7"),"INTERVENTORIA",IF(OR(F4429="CONTRACTUAL",F4429="OTRO SÍ"),VLOOKUP(A4429,CECOS!$A$2:$I$56,9,0),"NO APLICA"))</f>
        <v>GERENCIA</v>
      </c>
    </row>
    <row r="4430" spans="1:9" x14ac:dyDescent="0.25">
      <c r="A4430" s="40">
        <v>1818</v>
      </c>
      <c r="B4430" s="41">
        <v>43647</v>
      </c>
      <c r="C4430" s="42" t="s">
        <v>230</v>
      </c>
      <c r="D4430" s="42" t="s">
        <v>11</v>
      </c>
      <c r="E4430" s="3">
        <v>0</v>
      </c>
      <c r="F4430" s="1" t="s">
        <v>134</v>
      </c>
      <c r="G4430" s="1" t="s">
        <v>134</v>
      </c>
      <c r="I4430" s="77" t="str">
        <f>IF(OR(F4430="FFIE GRUPO 2",F4430="FFIE GRUPO 7"),"INTERVENTORIA",IF(OR(F4430="CONTRACTUAL",F4430="OTRO SÍ"),VLOOKUP(A4430,CECOS!$A$2:$I$56,9,0),"NO APLICA"))</f>
        <v>GERENCIA</v>
      </c>
    </row>
    <row r="4431" spans="1:9" x14ac:dyDescent="0.25">
      <c r="A4431" s="40">
        <v>1818</v>
      </c>
      <c r="B4431" s="41">
        <v>43678</v>
      </c>
      <c r="C4431" s="42" t="s">
        <v>230</v>
      </c>
      <c r="D4431" s="42" t="s">
        <v>5</v>
      </c>
      <c r="E4431" s="3">
        <v>0</v>
      </c>
      <c r="F4431" s="1" t="s">
        <v>134</v>
      </c>
      <c r="G4431" s="1" t="s">
        <v>134</v>
      </c>
      <c r="I4431" s="77" t="str">
        <f>IF(OR(F4431="FFIE GRUPO 2",F4431="FFIE GRUPO 7"),"INTERVENTORIA",IF(OR(F4431="CONTRACTUAL",F4431="OTRO SÍ"),VLOOKUP(A4431,CECOS!$A$2:$I$56,9,0),"NO APLICA"))</f>
        <v>GERENCIA</v>
      </c>
    </row>
    <row r="4432" spans="1:9" x14ac:dyDescent="0.25">
      <c r="A4432" s="40">
        <v>1818</v>
      </c>
      <c r="B4432" s="41">
        <v>43678</v>
      </c>
      <c r="C4432" s="42" t="s">
        <v>230</v>
      </c>
      <c r="D4432" s="42" t="s">
        <v>7</v>
      </c>
      <c r="E4432" s="3">
        <v>0</v>
      </c>
      <c r="F4432" s="1" t="s">
        <v>134</v>
      </c>
      <c r="G4432" s="1" t="s">
        <v>134</v>
      </c>
      <c r="I4432" s="77" t="str">
        <f>IF(OR(F4432="FFIE GRUPO 2",F4432="FFIE GRUPO 7"),"INTERVENTORIA",IF(OR(F4432="CONTRACTUAL",F4432="OTRO SÍ"),VLOOKUP(A4432,CECOS!$A$2:$I$56,9,0),"NO APLICA"))</f>
        <v>GERENCIA</v>
      </c>
    </row>
    <row r="4433" spans="1:9" x14ac:dyDescent="0.25">
      <c r="A4433" s="40">
        <v>1818</v>
      </c>
      <c r="B4433" s="41">
        <v>43678</v>
      </c>
      <c r="C4433" s="42" t="s">
        <v>230</v>
      </c>
      <c r="D4433" s="42" t="s">
        <v>127</v>
      </c>
      <c r="E4433" s="3">
        <v>0</v>
      </c>
      <c r="F4433" s="1" t="s">
        <v>134</v>
      </c>
      <c r="G4433" s="1" t="s">
        <v>134</v>
      </c>
      <c r="I4433" s="77" t="str">
        <f>IF(OR(F4433="FFIE GRUPO 2",F4433="FFIE GRUPO 7"),"INTERVENTORIA",IF(OR(F4433="CONTRACTUAL",F4433="OTRO SÍ"),VLOOKUP(A4433,CECOS!$A$2:$I$56,9,0),"NO APLICA"))</f>
        <v>GERENCIA</v>
      </c>
    </row>
    <row r="4434" spans="1:9" x14ac:dyDescent="0.25">
      <c r="A4434" s="40">
        <v>1818</v>
      </c>
      <c r="B4434" s="41">
        <v>43678</v>
      </c>
      <c r="C4434" s="42" t="s">
        <v>230</v>
      </c>
      <c r="D4434" s="42" t="s">
        <v>8</v>
      </c>
      <c r="E4434" s="3">
        <v>0</v>
      </c>
      <c r="F4434" s="1" t="s">
        <v>134</v>
      </c>
      <c r="G4434" s="1" t="s">
        <v>134</v>
      </c>
      <c r="I4434" s="77" t="str">
        <f>IF(OR(F4434="FFIE GRUPO 2",F4434="FFIE GRUPO 7"),"INTERVENTORIA",IF(OR(F4434="CONTRACTUAL",F4434="OTRO SÍ"),VLOOKUP(A4434,CECOS!$A$2:$I$56,9,0),"NO APLICA"))</f>
        <v>GERENCIA</v>
      </c>
    </row>
    <row r="4435" spans="1:9" x14ac:dyDescent="0.25">
      <c r="A4435" s="40">
        <v>1818</v>
      </c>
      <c r="B4435" s="41">
        <v>43678</v>
      </c>
      <c r="C4435" s="42" t="s">
        <v>230</v>
      </c>
      <c r="D4435" s="42" t="s">
        <v>20</v>
      </c>
      <c r="E4435" s="3">
        <v>0</v>
      </c>
      <c r="F4435" s="1" t="s">
        <v>134</v>
      </c>
      <c r="G4435" s="1" t="s">
        <v>134</v>
      </c>
      <c r="I4435" s="77" t="str">
        <f>IF(OR(F4435="FFIE GRUPO 2",F4435="FFIE GRUPO 7"),"INTERVENTORIA",IF(OR(F4435="CONTRACTUAL",F4435="OTRO SÍ"),VLOOKUP(A4435,CECOS!$A$2:$I$56,9,0),"NO APLICA"))</f>
        <v>GERENCIA</v>
      </c>
    </row>
    <row r="4436" spans="1:9" x14ac:dyDescent="0.25">
      <c r="A4436" s="40">
        <v>1818</v>
      </c>
      <c r="B4436" s="41">
        <v>43678</v>
      </c>
      <c r="C4436" s="42" t="s">
        <v>230</v>
      </c>
      <c r="D4436" s="42" t="s">
        <v>11</v>
      </c>
      <c r="E4436" s="3">
        <v>0</v>
      </c>
      <c r="F4436" s="1" t="s">
        <v>134</v>
      </c>
      <c r="G4436" s="1" t="s">
        <v>134</v>
      </c>
      <c r="I4436" s="77" t="str">
        <f>IF(OR(F4436="FFIE GRUPO 2",F4436="FFIE GRUPO 7"),"INTERVENTORIA",IF(OR(F4436="CONTRACTUAL",F4436="OTRO SÍ"),VLOOKUP(A4436,CECOS!$A$2:$I$56,9,0),"NO APLICA"))</f>
        <v>GERENCIA</v>
      </c>
    </row>
    <row r="4437" spans="1:9" x14ac:dyDescent="0.25">
      <c r="A4437" s="40">
        <v>1818</v>
      </c>
      <c r="B4437" s="41">
        <v>43709</v>
      </c>
      <c r="C4437" s="42" t="s">
        <v>230</v>
      </c>
      <c r="D4437" s="42" t="s">
        <v>5</v>
      </c>
      <c r="E4437" s="3">
        <v>0</v>
      </c>
      <c r="F4437" s="1" t="s">
        <v>134</v>
      </c>
      <c r="G4437" s="1" t="s">
        <v>134</v>
      </c>
      <c r="I4437" s="77" t="str">
        <f>IF(OR(F4437="FFIE GRUPO 2",F4437="FFIE GRUPO 7"),"INTERVENTORIA",IF(OR(F4437="CONTRACTUAL",F4437="OTRO SÍ"),VLOOKUP(A4437,CECOS!$A$2:$I$56,9,0),"NO APLICA"))</f>
        <v>GERENCIA</v>
      </c>
    </row>
    <row r="4438" spans="1:9" x14ac:dyDescent="0.25">
      <c r="A4438" s="40">
        <v>1818</v>
      </c>
      <c r="B4438" s="41">
        <v>43709</v>
      </c>
      <c r="C4438" s="42" t="s">
        <v>230</v>
      </c>
      <c r="D4438" s="42" t="s">
        <v>7</v>
      </c>
      <c r="E4438" s="3">
        <v>0</v>
      </c>
      <c r="F4438" s="1" t="s">
        <v>134</v>
      </c>
      <c r="G4438" s="1" t="s">
        <v>134</v>
      </c>
      <c r="I4438" s="77" t="str">
        <f>IF(OR(F4438="FFIE GRUPO 2",F4438="FFIE GRUPO 7"),"INTERVENTORIA",IF(OR(F4438="CONTRACTUAL",F4438="OTRO SÍ"),VLOOKUP(A4438,CECOS!$A$2:$I$56,9,0),"NO APLICA"))</f>
        <v>GERENCIA</v>
      </c>
    </row>
    <row r="4439" spans="1:9" x14ac:dyDescent="0.25">
      <c r="A4439" s="40">
        <v>1818</v>
      </c>
      <c r="B4439" s="41">
        <v>43709</v>
      </c>
      <c r="C4439" s="42" t="s">
        <v>230</v>
      </c>
      <c r="D4439" s="42" t="s">
        <v>127</v>
      </c>
      <c r="E4439" s="3">
        <v>0</v>
      </c>
      <c r="F4439" s="1" t="s">
        <v>134</v>
      </c>
      <c r="G4439" s="1" t="s">
        <v>134</v>
      </c>
      <c r="I4439" s="77" t="str">
        <f>IF(OR(F4439="FFIE GRUPO 2",F4439="FFIE GRUPO 7"),"INTERVENTORIA",IF(OR(F4439="CONTRACTUAL",F4439="OTRO SÍ"),VLOOKUP(A4439,CECOS!$A$2:$I$56,9,0),"NO APLICA"))</f>
        <v>GERENCIA</v>
      </c>
    </row>
    <row r="4440" spans="1:9" x14ac:dyDescent="0.25">
      <c r="A4440" s="40">
        <v>1818</v>
      </c>
      <c r="B4440" s="41">
        <v>43709</v>
      </c>
      <c r="C4440" s="42" t="s">
        <v>230</v>
      </c>
      <c r="D4440" s="42" t="s">
        <v>8</v>
      </c>
      <c r="E4440" s="3">
        <v>0</v>
      </c>
      <c r="F4440" s="1" t="s">
        <v>134</v>
      </c>
      <c r="G4440" s="1" t="s">
        <v>134</v>
      </c>
      <c r="I4440" s="77" t="str">
        <f>IF(OR(F4440="FFIE GRUPO 2",F4440="FFIE GRUPO 7"),"INTERVENTORIA",IF(OR(F4440="CONTRACTUAL",F4440="OTRO SÍ"),VLOOKUP(A4440,CECOS!$A$2:$I$56,9,0),"NO APLICA"))</f>
        <v>GERENCIA</v>
      </c>
    </row>
    <row r="4441" spans="1:9" x14ac:dyDescent="0.25">
      <c r="A4441" s="40">
        <v>1818</v>
      </c>
      <c r="B4441" s="41">
        <v>43709</v>
      </c>
      <c r="C4441" s="42" t="s">
        <v>230</v>
      </c>
      <c r="D4441" s="42" t="s">
        <v>11</v>
      </c>
      <c r="E4441" s="3">
        <v>0</v>
      </c>
      <c r="F4441" s="1" t="s">
        <v>134</v>
      </c>
      <c r="G4441" s="1" t="s">
        <v>134</v>
      </c>
      <c r="I4441" s="77" t="str">
        <f>IF(OR(F4441="FFIE GRUPO 2",F4441="FFIE GRUPO 7"),"INTERVENTORIA",IF(OR(F4441="CONTRACTUAL",F4441="OTRO SÍ"),VLOOKUP(A4441,CECOS!$A$2:$I$56,9,0),"NO APLICA"))</f>
        <v>GERENCIA</v>
      </c>
    </row>
    <row r="4442" spans="1:9" x14ac:dyDescent="0.25">
      <c r="A4442" s="40">
        <v>1818</v>
      </c>
      <c r="B4442" s="41">
        <v>43739</v>
      </c>
      <c r="C4442" s="42" t="s">
        <v>230</v>
      </c>
      <c r="D4442" s="42" t="s">
        <v>5</v>
      </c>
      <c r="E4442" s="3">
        <v>0</v>
      </c>
      <c r="F4442" s="1" t="s">
        <v>134</v>
      </c>
      <c r="G4442" s="1" t="s">
        <v>134</v>
      </c>
      <c r="I4442" s="77" t="str">
        <f>IF(OR(F4442="FFIE GRUPO 2",F4442="FFIE GRUPO 7"),"INTERVENTORIA",IF(OR(F4442="CONTRACTUAL",F4442="OTRO SÍ"),VLOOKUP(A4442,CECOS!$A$2:$I$56,9,0),"NO APLICA"))</f>
        <v>GERENCIA</v>
      </c>
    </row>
    <row r="4443" spans="1:9" x14ac:dyDescent="0.25">
      <c r="A4443" s="40">
        <v>1818</v>
      </c>
      <c r="B4443" s="41">
        <v>43739</v>
      </c>
      <c r="C4443" s="42" t="s">
        <v>230</v>
      </c>
      <c r="D4443" s="42" t="s">
        <v>7</v>
      </c>
      <c r="E4443" s="3">
        <v>0</v>
      </c>
      <c r="F4443" s="1" t="s">
        <v>134</v>
      </c>
      <c r="G4443" s="1" t="s">
        <v>134</v>
      </c>
      <c r="I4443" s="77" t="str">
        <f>IF(OR(F4443="FFIE GRUPO 2",F4443="FFIE GRUPO 7"),"INTERVENTORIA",IF(OR(F4443="CONTRACTUAL",F4443="OTRO SÍ"),VLOOKUP(A4443,CECOS!$A$2:$I$56,9,0),"NO APLICA"))</f>
        <v>GERENCIA</v>
      </c>
    </row>
    <row r="4444" spans="1:9" x14ac:dyDescent="0.25">
      <c r="A4444" s="40">
        <v>1818</v>
      </c>
      <c r="B4444" s="41">
        <v>43739</v>
      </c>
      <c r="C4444" s="42" t="s">
        <v>230</v>
      </c>
      <c r="D4444" s="42" t="s">
        <v>127</v>
      </c>
      <c r="E4444" s="3">
        <v>0</v>
      </c>
      <c r="F4444" s="1" t="s">
        <v>134</v>
      </c>
      <c r="G4444" s="1" t="s">
        <v>134</v>
      </c>
      <c r="I4444" s="77" t="str">
        <f>IF(OR(F4444="FFIE GRUPO 2",F4444="FFIE GRUPO 7"),"INTERVENTORIA",IF(OR(F4444="CONTRACTUAL",F4444="OTRO SÍ"),VLOOKUP(A4444,CECOS!$A$2:$I$56,9,0),"NO APLICA"))</f>
        <v>GERENCIA</v>
      </c>
    </row>
    <row r="4445" spans="1:9" x14ac:dyDescent="0.25">
      <c r="A4445" s="40">
        <v>1818</v>
      </c>
      <c r="B4445" s="41">
        <v>43739</v>
      </c>
      <c r="C4445" s="42" t="s">
        <v>230</v>
      </c>
      <c r="D4445" s="42" t="s">
        <v>8</v>
      </c>
      <c r="E4445" s="3">
        <v>0</v>
      </c>
      <c r="F4445" s="1" t="s">
        <v>134</v>
      </c>
      <c r="G4445" s="1" t="s">
        <v>134</v>
      </c>
      <c r="I4445" s="77" t="str">
        <f>IF(OR(F4445="FFIE GRUPO 2",F4445="FFIE GRUPO 7"),"INTERVENTORIA",IF(OR(F4445="CONTRACTUAL",F4445="OTRO SÍ"),VLOOKUP(A4445,CECOS!$A$2:$I$56,9,0),"NO APLICA"))</f>
        <v>GERENCIA</v>
      </c>
    </row>
    <row r="4446" spans="1:9" x14ac:dyDescent="0.25">
      <c r="A4446" s="40">
        <v>1818</v>
      </c>
      <c r="B4446" s="41">
        <v>43739</v>
      </c>
      <c r="C4446" s="42" t="s">
        <v>230</v>
      </c>
      <c r="D4446" s="42" t="s">
        <v>11</v>
      </c>
      <c r="E4446" s="3">
        <v>0</v>
      </c>
      <c r="F4446" s="1" t="s">
        <v>134</v>
      </c>
      <c r="G4446" s="1" t="s">
        <v>134</v>
      </c>
      <c r="I4446" s="77" t="str">
        <f>IF(OR(F4446="FFIE GRUPO 2",F4446="FFIE GRUPO 7"),"INTERVENTORIA",IF(OR(F4446="CONTRACTUAL",F4446="OTRO SÍ"),VLOOKUP(A4446,CECOS!$A$2:$I$56,9,0),"NO APLICA"))</f>
        <v>GERENCIA</v>
      </c>
    </row>
    <row r="4447" spans="1:9" x14ac:dyDescent="0.25">
      <c r="A4447" s="40">
        <v>1818</v>
      </c>
      <c r="B4447" s="41">
        <v>43770</v>
      </c>
      <c r="C4447" s="42" t="s">
        <v>230</v>
      </c>
      <c r="D4447" s="42" t="s">
        <v>5</v>
      </c>
      <c r="E4447" s="3">
        <v>0</v>
      </c>
      <c r="F4447" s="1" t="s">
        <v>134</v>
      </c>
      <c r="G4447" s="1" t="s">
        <v>134</v>
      </c>
      <c r="I4447" s="77" t="str">
        <f>IF(OR(F4447="FFIE GRUPO 2",F4447="FFIE GRUPO 7"),"INTERVENTORIA",IF(OR(F4447="CONTRACTUAL",F4447="OTRO SÍ"),VLOOKUP(A4447,CECOS!$A$2:$I$56,9,0),"NO APLICA"))</f>
        <v>GERENCIA</v>
      </c>
    </row>
    <row r="4448" spans="1:9" x14ac:dyDescent="0.25">
      <c r="A4448" s="40">
        <v>1818</v>
      </c>
      <c r="B4448" s="41">
        <v>43770</v>
      </c>
      <c r="C4448" s="42" t="s">
        <v>230</v>
      </c>
      <c r="D4448" s="42" t="s">
        <v>7</v>
      </c>
      <c r="E4448" s="3">
        <v>0</v>
      </c>
      <c r="F4448" s="1" t="s">
        <v>134</v>
      </c>
      <c r="G4448" s="1" t="s">
        <v>134</v>
      </c>
      <c r="I4448" s="77" t="str">
        <f>IF(OR(F4448="FFIE GRUPO 2",F4448="FFIE GRUPO 7"),"INTERVENTORIA",IF(OR(F4448="CONTRACTUAL",F4448="OTRO SÍ"),VLOOKUP(A4448,CECOS!$A$2:$I$56,9,0),"NO APLICA"))</f>
        <v>GERENCIA</v>
      </c>
    </row>
    <row r="4449" spans="1:9" x14ac:dyDescent="0.25">
      <c r="A4449" s="40">
        <v>1818</v>
      </c>
      <c r="B4449" s="41">
        <v>43770</v>
      </c>
      <c r="C4449" s="42" t="s">
        <v>230</v>
      </c>
      <c r="D4449" s="42" t="s">
        <v>127</v>
      </c>
      <c r="E4449" s="3">
        <v>0</v>
      </c>
      <c r="F4449" s="1" t="s">
        <v>134</v>
      </c>
      <c r="G4449" s="1" t="s">
        <v>134</v>
      </c>
      <c r="I4449" s="77" t="str">
        <f>IF(OR(F4449="FFIE GRUPO 2",F4449="FFIE GRUPO 7"),"INTERVENTORIA",IF(OR(F4449="CONTRACTUAL",F4449="OTRO SÍ"),VLOOKUP(A4449,CECOS!$A$2:$I$56,9,0),"NO APLICA"))</f>
        <v>GERENCIA</v>
      </c>
    </row>
    <row r="4450" spans="1:9" x14ac:dyDescent="0.25">
      <c r="A4450" s="40">
        <v>1818</v>
      </c>
      <c r="B4450" s="41">
        <v>43770</v>
      </c>
      <c r="C4450" s="42" t="s">
        <v>230</v>
      </c>
      <c r="D4450" s="42" t="s">
        <v>8</v>
      </c>
      <c r="E4450" s="3">
        <v>0</v>
      </c>
      <c r="F4450" s="1" t="s">
        <v>134</v>
      </c>
      <c r="G4450" s="1" t="s">
        <v>134</v>
      </c>
      <c r="I4450" s="77" t="str">
        <f>IF(OR(F4450="FFIE GRUPO 2",F4450="FFIE GRUPO 7"),"INTERVENTORIA",IF(OR(F4450="CONTRACTUAL",F4450="OTRO SÍ"),VLOOKUP(A4450,CECOS!$A$2:$I$56,9,0),"NO APLICA"))</f>
        <v>GERENCIA</v>
      </c>
    </row>
    <row r="4451" spans="1:9" x14ac:dyDescent="0.25">
      <c r="A4451" s="40">
        <v>1818</v>
      </c>
      <c r="B4451" s="41">
        <v>43770</v>
      </c>
      <c r="C4451" s="42" t="s">
        <v>230</v>
      </c>
      <c r="D4451" s="42" t="s">
        <v>11</v>
      </c>
      <c r="E4451" s="3">
        <v>0</v>
      </c>
      <c r="F4451" s="1" t="s">
        <v>134</v>
      </c>
      <c r="G4451" s="1" t="s">
        <v>134</v>
      </c>
      <c r="I4451" s="77" t="str">
        <f>IF(OR(F4451="FFIE GRUPO 2",F4451="FFIE GRUPO 7"),"INTERVENTORIA",IF(OR(F4451="CONTRACTUAL",F4451="OTRO SÍ"),VLOOKUP(A4451,CECOS!$A$2:$I$56,9,0),"NO APLICA"))</f>
        <v>GERENCIA</v>
      </c>
    </row>
    <row r="4452" spans="1:9" x14ac:dyDescent="0.25">
      <c r="A4452" s="40">
        <v>1818</v>
      </c>
      <c r="B4452" s="41">
        <v>43800</v>
      </c>
      <c r="C4452" s="42" t="s">
        <v>230</v>
      </c>
      <c r="D4452" s="42" t="s">
        <v>5</v>
      </c>
      <c r="E4452" s="3">
        <v>0</v>
      </c>
      <c r="F4452" s="1" t="s">
        <v>134</v>
      </c>
      <c r="G4452" s="1" t="s">
        <v>134</v>
      </c>
      <c r="I4452" s="77" t="str">
        <f>IF(OR(F4452="FFIE GRUPO 2",F4452="FFIE GRUPO 7"),"INTERVENTORIA",IF(OR(F4452="CONTRACTUAL",F4452="OTRO SÍ"),VLOOKUP(A4452,CECOS!$A$2:$I$56,9,0),"NO APLICA"))</f>
        <v>GERENCIA</v>
      </c>
    </row>
    <row r="4453" spans="1:9" x14ac:dyDescent="0.25">
      <c r="A4453" s="40">
        <v>1818</v>
      </c>
      <c r="B4453" s="41">
        <v>43800</v>
      </c>
      <c r="C4453" s="42" t="s">
        <v>230</v>
      </c>
      <c r="D4453" s="42" t="s">
        <v>7</v>
      </c>
      <c r="E4453" s="3">
        <v>0</v>
      </c>
      <c r="F4453" s="1" t="s">
        <v>134</v>
      </c>
      <c r="G4453" s="1" t="s">
        <v>134</v>
      </c>
      <c r="I4453" s="77" t="str">
        <f>IF(OR(F4453="FFIE GRUPO 2",F4453="FFIE GRUPO 7"),"INTERVENTORIA",IF(OR(F4453="CONTRACTUAL",F4453="OTRO SÍ"),VLOOKUP(A4453,CECOS!$A$2:$I$56,9,0),"NO APLICA"))</f>
        <v>GERENCIA</v>
      </c>
    </row>
    <row r="4454" spans="1:9" x14ac:dyDescent="0.25">
      <c r="A4454" s="40">
        <v>1818</v>
      </c>
      <c r="B4454" s="41">
        <v>43800</v>
      </c>
      <c r="C4454" s="42" t="s">
        <v>230</v>
      </c>
      <c r="D4454" s="42" t="s">
        <v>127</v>
      </c>
      <c r="E4454" s="3">
        <v>0</v>
      </c>
      <c r="F4454" s="1" t="s">
        <v>134</v>
      </c>
      <c r="G4454" s="1" t="s">
        <v>134</v>
      </c>
      <c r="I4454" s="77" t="str">
        <f>IF(OR(F4454="FFIE GRUPO 2",F4454="FFIE GRUPO 7"),"INTERVENTORIA",IF(OR(F4454="CONTRACTUAL",F4454="OTRO SÍ"),VLOOKUP(A4454,CECOS!$A$2:$I$56,9,0),"NO APLICA"))</f>
        <v>GERENCIA</v>
      </c>
    </row>
    <row r="4455" spans="1:9" x14ac:dyDescent="0.25">
      <c r="A4455" s="40">
        <v>1818</v>
      </c>
      <c r="B4455" s="41">
        <v>43800</v>
      </c>
      <c r="C4455" s="42" t="s">
        <v>230</v>
      </c>
      <c r="D4455" s="42" t="s">
        <v>11</v>
      </c>
      <c r="E4455" s="3">
        <v>0</v>
      </c>
      <c r="F4455" s="1" t="s">
        <v>134</v>
      </c>
      <c r="G4455" s="1" t="s">
        <v>134</v>
      </c>
      <c r="I4455" s="77" t="str">
        <f>IF(OR(F4455="FFIE GRUPO 2",F4455="FFIE GRUPO 7"),"INTERVENTORIA",IF(OR(F4455="CONTRACTUAL",F4455="OTRO SÍ"),VLOOKUP(A4455,CECOS!$A$2:$I$56,9,0),"NO APLICA"))</f>
        <v>GERENCIA</v>
      </c>
    </row>
    <row r="4456" spans="1:9" x14ac:dyDescent="0.25">
      <c r="A4456" s="40">
        <v>1824</v>
      </c>
      <c r="B4456" s="41">
        <v>43466</v>
      </c>
      <c r="C4456" s="42" t="s">
        <v>230</v>
      </c>
      <c r="D4456" s="42" t="s">
        <v>127</v>
      </c>
      <c r="E4456" s="3">
        <v>0</v>
      </c>
      <c r="F4456" s="1" t="s">
        <v>134</v>
      </c>
      <c r="G4456" s="1" t="s">
        <v>134</v>
      </c>
      <c r="I4456" s="77" t="str">
        <f>IF(OR(F4456="FFIE GRUPO 2",F4456="FFIE GRUPO 7"),"INTERVENTORIA",IF(OR(F4456="CONTRACTUAL",F4456="OTRO SÍ"),VLOOKUP(A4456,CECOS!$A$2:$I$56,9,0),"NO APLICA"))</f>
        <v>GERENCIA</v>
      </c>
    </row>
    <row r="4457" spans="1:9" x14ac:dyDescent="0.25">
      <c r="A4457" s="40">
        <v>1824</v>
      </c>
      <c r="B4457" s="41">
        <v>43497</v>
      </c>
      <c r="C4457" s="42" t="s">
        <v>230</v>
      </c>
      <c r="D4457" s="42" t="s">
        <v>127</v>
      </c>
      <c r="E4457" s="3">
        <v>0</v>
      </c>
      <c r="F4457" s="1" t="s">
        <v>134</v>
      </c>
      <c r="G4457" s="1" t="s">
        <v>134</v>
      </c>
      <c r="I4457" s="77" t="str">
        <f>IF(OR(F4457="FFIE GRUPO 2",F4457="FFIE GRUPO 7"),"INTERVENTORIA",IF(OR(F4457="CONTRACTUAL",F4457="OTRO SÍ"),VLOOKUP(A4457,CECOS!$A$2:$I$56,9,0),"NO APLICA"))</f>
        <v>GERENCIA</v>
      </c>
    </row>
    <row r="4458" spans="1:9" x14ac:dyDescent="0.25">
      <c r="A4458" s="40">
        <v>1824</v>
      </c>
      <c r="B4458" s="41">
        <v>43525</v>
      </c>
      <c r="C4458" s="42" t="s">
        <v>230</v>
      </c>
      <c r="D4458" s="42" t="s">
        <v>127</v>
      </c>
      <c r="E4458" s="3">
        <v>0</v>
      </c>
      <c r="F4458" s="1" t="s">
        <v>134</v>
      </c>
      <c r="G4458" s="1" t="s">
        <v>134</v>
      </c>
      <c r="I4458" s="77" t="str">
        <f>IF(OR(F4458="FFIE GRUPO 2",F4458="FFIE GRUPO 7"),"INTERVENTORIA",IF(OR(F4458="CONTRACTUAL",F4458="OTRO SÍ"),VLOOKUP(A4458,CECOS!$A$2:$I$56,9,0),"NO APLICA"))</f>
        <v>GERENCIA</v>
      </c>
    </row>
    <row r="4459" spans="1:9" x14ac:dyDescent="0.25">
      <c r="A4459" s="40">
        <v>1824</v>
      </c>
      <c r="B4459" s="41">
        <v>43556</v>
      </c>
      <c r="C4459" s="42" t="s">
        <v>230</v>
      </c>
      <c r="D4459" s="42" t="s">
        <v>127</v>
      </c>
      <c r="E4459" s="3">
        <v>0</v>
      </c>
      <c r="F4459" s="1" t="s">
        <v>134</v>
      </c>
      <c r="G4459" s="1" t="s">
        <v>134</v>
      </c>
      <c r="I4459" s="77" t="str">
        <f>IF(OR(F4459="FFIE GRUPO 2",F4459="FFIE GRUPO 7"),"INTERVENTORIA",IF(OR(F4459="CONTRACTUAL",F4459="OTRO SÍ"),VLOOKUP(A4459,CECOS!$A$2:$I$56,9,0),"NO APLICA"))</f>
        <v>GERENCIA</v>
      </c>
    </row>
    <row r="4460" spans="1:9" x14ac:dyDescent="0.25">
      <c r="A4460" s="40">
        <v>1824</v>
      </c>
      <c r="B4460" s="41">
        <v>43586</v>
      </c>
      <c r="C4460" s="42" t="s">
        <v>230</v>
      </c>
      <c r="D4460" s="42" t="s">
        <v>127</v>
      </c>
      <c r="E4460" s="3">
        <v>0</v>
      </c>
      <c r="F4460" s="1" t="s">
        <v>134</v>
      </c>
      <c r="G4460" s="1" t="s">
        <v>134</v>
      </c>
      <c r="I4460" s="77" t="str">
        <f>IF(OR(F4460="FFIE GRUPO 2",F4460="FFIE GRUPO 7"),"INTERVENTORIA",IF(OR(F4460="CONTRACTUAL",F4460="OTRO SÍ"),VLOOKUP(A4460,CECOS!$A$2:$I$56,9,0),"NO APLICA"))</f>
        <v>GERENCIA</v>
      </c>
    </row>
    <row r="4461" spans="1:9" x14ac:dyDescent="0.25">
      <c r="A4461" s="40">
        <v>1824</v>
      </c>
      <c r="B4461" s="41">
        <v>43617</v>
      </c>
      <c r="C4461" s="42" t="s">
        <v>230</v>
      </c>
      <c r="D4461" s="42" t="s">
        <v>127</v>
      </c>
      <c r="E4461" s="3">
        <v>0</v>
      </c>
      <c r="F4461" s="1" t="s">
        <v>134</v>
      </c>
      <c r="G4461" s="1" t="s">
        <v>134</v>
      </c>
      <c r="I4461" s="77" t="str">
        <f>IF(OR(F4461="FFIE GRUPO 2",F4461="FFIE GRUPO 7"),"INTERVENTORIA",IF(OR(F4461="CONTRACTUAL",F4461="OTRO SÍ"),VLOOKUP(A4461,CECOS!$A$2:$I$56,9,0),"NO APLICA"))</f>
        <v>GERENCIA</v>
      </c>
    </row>
    <row r="4462" spans="1:9" x14ac:dyDescent="0.25">
      <c r="A4462" s="40">
        <v>1826</v>
      </c>
      <c r="B4462" s="41">
        <v>43466</v>
      </c>
      <c r="C4462" s="42" t="s">
        <v>230</v>
      </c>
      <c r="D4462" s="42" t="s">
        <v>127</v>
      </c>
      <c r="E4462" s="3">
        <v>0</v>
      </c>
      <c r="F4462" s="1" t="s">
        <v>134</v>
      </c>
      <c r="G4462" s="1" t="s">
        <v>134</v>
      </c>
      <c r="I4462" s="77" t="str">
        <f>IF(OR(F4462="FFIE GRUPO 2",F4462="FFIE GRUPO 7"),"INTERVENTORIA",IF(OR(F4462="CONTRACTUAL",F4462="OTRO SÍ"),VLOOKUP(A4462,CECOS!$A$2:$I$56,9,0),"NO APLICA"))</f>
        <v>INTERVENTORIA</v>
      </c>
    </row>
    <row r="4463" spans="1:9" x14ac:dyDescent="0.25">
      <c r="A4463" s="40">
        <v>1826</v>
      </c>
      <c r="B4463" s="41">
        <v>43497</v>
      </c>
      <c r="C4463" s="42" t="s">
        <v>230</v>
      </c>
      <c r="D4463" s="42" t="s">
        <v>127</v>
      </c>
      <c r="E4463" s="3">
        <v>0</v>
      </c>
      <c r="F4463" s="1" t="s">
        <v>134</v>
      </c>
      <c r="G4463" s="1" t="s">
        <v>134</v>
      </c>
      <c r="I4463" s="77" t="str">
        <f>IF(OR(F4463="FFIE GRUPO 2",F4463="FFIE GRUPO 7"),"INTERVENTORIA",IF(OR(F4463="CONTRACTUAL",F4463="OTRO SÍ"),VLOOKUP(A4463,CECOS!$A$2:$I$56,9,0),"NO APLICA"))</f>
        <v>INTERVENTORIA</v>
      </c>
    </row>
    <row r="4464" spans="1:9" x14ac:dyDescent="0.25">
      <c r="A4464" s="40">
        <v>1826</v>
      </c>
      <c r="B4464" s="41">
        <v>43525</v>
      </c>
      <c r="C4464" s="42" t="s">
        <v>230</v>
      </c>
      <c r="D4464" s="42" t="s">
        <v>127</v>
      </c>
      <c r="E4464" s="3">
        <v>0</v>
      </c>
      <c r="F4464" s="1" t="s">
        <v>134</v>
      </c>
      <c r="G4464" s="1" t="s">
        <v>134</v>
      </c>
      <c r="I4464" s="77" t="str">
        <f>IF(OR(F4464="FFIE GRUPO 2",F4464="FFIE GRUPO 7"),"INTERVENTORIA",IF(OR(F4464="CONTRACTUAL",F4464="OTRO SÍ"),VLOOKUP(A4464,CECOS!$A$2:$I$56,9,0),"NO APLICA"))</f>
        <v>INTERVENTORIA</v>
      </c>
    </row>
    <row r="4465" spans="1:9" x14ac:dyDescent="0.25">
      <c r="A4465" s="40">
        <v>1826</v>
      </c>
      <c r="B4465" s="41">
        <v>43556</v>
      </c>
      <c r="C4465" s="42" t="s">
        <v>230</v>
      </c>
      <c r="D4465" s="42" t="s">
        <v>127</v>
      </c>
      <c r="E4465" s="3">
        <v>20341421</v>
      </c>
      <c r="F4465" s="1" t="s">
        <v>134</v>
      </c>
      <c r="G4465" s="1" t="s">
        <v>134</v>
      </c>
      <c r="I4465" s="77" t="str">
        <f>IF(OR(F4465="FFIE GRUPO 2",F4465="FFIE GRUPO 7"),"INTERVENTORIA",IF(OR(F4465="CONTRACTUAL",F4465="OTRO SÍ"),VLOOKUP(A4465,CECOS!$A$2:$I$56,9,0),"NO APLICA"))</f>
        <v>INTERVENTORIA</v>
      </c>
    </row>
    <row r="4466" spans="1:9" x14ac:dyDescent="0.25">
      <c r="A4466" s="40">
        <v>1826</v>
      </c>
      <c r="B4466" s="41">
        <v>43586</v>
      </c>
      <c r="C4466" s="42" t="s">
        <v>230</v>
      </c>
      <c r="D4466" s="42" t="s">
        <v>127</v>
      </c>
      <c r="E4466" s="3">
        <v>20341421</v>
      </c>
      <c r="F4466" s="1" t="s">
        <v>134</v>
      </c>
      <c r="G4466" s="1" t="s">
        <v>134</v>
      </c>
      <c r="I4466" s="77" t="str">
        <f>IF(OR(F4466="FFIE GRUPO 2",F4466="FFIE GRUPO 7"),"INTERVENTORIA",IF(OR(F4466="CONTRACTUAL",F4466="OTRO SÍ"),VLOOKUP(A4466,CECOS!$A$2:$I$56,9,0),"NO APLICA"))</f>
        <v>INTERVENTORIA</v>
      </c>
    </row>
    <row r="4467" spans="1:9" x14ac:dyDescent="0.25">
      <c r="A4467" s="40">
        <v>1826</v>
      </c>
      <c r="B4467" s="41">
        <v>43617</v>
      </c>
      <c r="C4467" s="42" t="s">
        <v>230</v>
      </c>
      <c r="D4467" s="42" t="s">
        <v>127</v>
      </c>
      <c r="E4467" s="3">
        <v>20341421</v>
      </c>
      <c r="F4467" s="1" t="s">
        <v>134</v>
      </c>
      <c r="G4467" s="1" t="s">
        <v>134</v>
      </c>
      <c r="I4467" s="77" t="str">
        <f>IF(OR(F4467="FFIE GRUPO 2",F4467="FFIE GRUPO 7"),"INTERVENTORIA",IF(OR(F4467="CONTRACTUAL",F4467="OTRO SÍ"),VLOOKUP(A4467,CECOS!$A$2:$I$56,9,0),"NO APLICA"))</f>
        <v>INTERVENTORIA</v>
      </c>
    </row>
    <row r="4468" spans="1:9" x14ac:dyDescent="0.25">
      <c r="A4468" s="40">
        <v>1829</v>
      </c>
      <c r="B4468" s="41">
        <v>43466</v>
      </c>
      <c r="C4468" s="42" t="s">
        <v>230</v>
      </c>
      <c r="D4468" s="42" t="s">
        <v>13</v>
      </c>
      <c r="E4468" s="3">
        <v>0</v>
      </c>
      <c r="F4468" s="1" t="s">
        <v>134</v>
      </c>
      <c r="G4468" s="1" t="s">
        <v>134</v>
      </c>
      <c r="I4468" s="77" t="str">
        <f>IF(OR(F4468="FFIE GRUPO 2",F4468="FFIE GRUPO 7"),"INTERVENTORIA",IF(OR(F4468="CONTRACTUAL",F4468="OTRO SÍ"),VLOOKUP(A4468,CECOS!$A$2:$I$56,9,0),"NO APLICA"))</f>
        <v>INTERVENTORIA</v>
      </c>
    </row>
    <row r="4469" spans="1:9" x14ac:dyDescent="0.25">
      <c r="A4469" s="40">
        <v>1829</v>
      </c>
      <c r="B4469" s="41">
        <v>43466</v>
      </c>
      <c r="C4469" s="42" t="s">
        <v>230</v>
      </c>
      <c r="D4469" s="42" t="s">
        <v>5</v>
      </c>
      <c r="E4469" s="3">
        <v>0</v>
      </c>
      <c r="F4469" s="1" t="s">
        <v>134</v>
      </c>
      <c r="G4469" s="1" t="s">
        <v>134</v>
      </c>
      <c r="I4469" s="77" t="str">
        <f>IF(OR(F4469="FFIE GRUPO 2",F4469="FFIE GRUPO 7"),"INTERVENTORIA",IF(OR(F4469="CONTRACTUAL",F4469="OTRO SÍ"),VLOOKUP(A4469,CECOS!$A$2:$I$56,9,0),"NO APLICA"))</f>
        <v>INTERVENTORIA</v>
      </c>
    </row>
    <row r="4470" spans="1:9" x14ac:dyDescent="0.25">
      <c r="A4470" s="40">
        <v>1829</v>
      </c>
      <c r="B4470" s="41">
        <v>43466</v>
      </c>
      <c r="C4470" s="42" t="s">
        <v>230</v>
      </c>
      <c r="D4470" s="42" t="s">
        <v>34</v>
      </c>
      <c r="E4470" s="3">
        <v>0</v>
      </c>
      <c r="F4470" s="1" t="s">
        <v>134</v>
      </c>
      <c r="G4470" s="1" t="s">
        <v>134</v>
      </c>
      <c r="I4470" s="77" t="str">
        <f>IF(OR(F4470="FFIE GRUPO 2",F4470="FFIE GRUPO 7"),"INTERVENTORIA",IF(OR(F4470="CONTRACTUAL",F4470="OTRO SÍ"),VLOOKUP(A4470,CECOS!$A$2:$I$56,9,0),"NO APLICA"))</f>
        <v>INTERVENTORIA</v>
      </c>
    </row>
    <row r="4471" spans="1:9" x14ac:dyDescent="0.25">
      <c r="A4471" s="40">
        <v>1829</v>
      </c>
      <c r="B4471" s="41">
        <v>43466</v>
      </c>
      <c r="C4471" s="42" t="s">
        <v>230</v>
      </c>
      <c r="D4471" s="42" t="s">
        <v>7</v>
      </c>
      <c r="E4471" s="3">
        <v>0</v>
      </c>
      <c r="F4471" s="1" t="s">
        <v>134</v>
      </c>
      <c r="G4471" s="1" t="s">
        <v>134</v>
      </c>
      <c r="I4471" s="77" t="str">
        <f>IF(OR(F4471="FFIE GRUPO 2",F4471="FFIE GRUPO 7"),"INTERVENTORIA",IF(OR(F4471="CONTRACTUAL",F4471="OTRO SÍ"),VLOOKUP(A4471,CECOS!$A$2:$I$56,9,0),"NO APLICA"))</f>
        <v>INTERVENTORIA</v>
      </c>
    </row>
    <row r="4472" spans="1:9" x14ac:dyDescent="0.25">
      <c r="A4472" s="40">
        <v>1829</v>
      </c>
      <c r="B4472" s="41">
        <v>43466</v>
      </c>
      <c r="C4472" s="42" t="s">
        <v>230</v>
      </c>
      <c r="D4472" s="42" t="s">
        <v>127</v>
      </c>
      <c r="E4472" s="3">
        <v>0</v>
      </c>
      <c r="F4472" s="1" t="s">
        <v>134</v>
      </c>
      <c r="G4472" s="1" t="s">
        <v>134</v>
      </c>
      <c r="I4472" s="77" t="str">
        <f>IF(OR(F4472="FFIE GRUPO 2",F4472="FFIE GRUPO 7"),"INTERVENTORIA",IF(OR(F4472="CONTRACTUAL",F4472="OTRO SÍ"),VLOOKUP(A4472,CECOS!$A$2:$I$56,9,0),"NO APLICA"))</f>
        <v>INTERVENTORIA</v>
      </c>
    </row>
    <row r="4473" spans="1:9" x14ac:dyDescent="0.25">
      <c r="A4473" s="40">
        <v>1829</v>
      </c>
      <c r="B4473" s="41">
        <v>43466</v>
      </c>
      <c r="C4473" s="42" t="s">
        <v>230</v>
      </c>
      <c r="D4473" s="42" t="s">
        <v>36</v>
      </c>
      <c r="E4473" s="3">
        <v>0</v>
      </c>
      <c r="F4473" s="1" t="s">
        <v>134</v>
      </c>
      <c r="G4473" s="1" t="s">
        <v>134</v>
      </c>
      <c r="I4473" s="77" t="str">
        <f>IF(OR(F4473="FFIE GRUPO 2",F4473="FFIE GRUPO 7"),"INTERVENTORIA",IF(OR(F4473="CONTRACTUAL",F4473="OTRO SÍ"),VLOOKUP(A4473,CECOS!$A$2:$I$56,9,0),"NO APLICA"))</f>
        <v>INTERVENTORIA</v>
      </c>
    </row>
    <row r="4474" spans="1:9" x14ac:dyDescent="0.25">
      <c r="A4474" s="40">
        <v>1829</v>
      </c>
      <c r="B4474" s="41">
        <v>43466</v>
      </c>
      <c r="C4474" s="42" t="s">
        <v>230</v>
      </c>
      <c r="D4474" s="42" t="s">
        <v>35</v>
      </c>
      <c r="E4474" s="3">
        <v>0</v>
      </c>
      <c r="F4474" s="1" t="s">
        <v>134</v>
      </c>
      <c r="G4474" s="1" t="s">
        <v>134</v>
      </c>
      <c r="I4474" s="77" t="str">
        <f>IF(OR(F4474="FFIE GRUPO 2",F4474="FFIE GRUPO 7"),"INTERVENTORIA",IF(OR(F4474="CONTRACTUAL",F4474="OTRO SÍ"),VLOOKUP(A4474,CECOS!$A$2:$I$56,9,0),"NO APLICA"))</f>
        <v>INTERVENTORIA</v>
      </c>
    </row>
    <row r="4475" spans="1:9" x14ac:dyDescent="0.25">
      <c r="A4475" s="40">
        <v>1829</v>
      </c>
      <c r="B4475" s="41">
        <v>43466</v>
      </c>
      <c r="C4475" s="42" t="s">
        <v>230</v>
      </c>
      <c r="D4475" s="42" t="s">
        <v>11</v>
      </c>
      <c r="E4475" s="3">
        <v>0</v>
      </c>
      <c r="F4475" s="1" t="s">
        <v>134</v>
      </c>
      <c r="G4475" s="1" t="s">
        <v>134</v>
      </c>
      <c r="I4475" s="77" t="str">
        <f>IF(OR(F4475="FFIE GRUPO 2",F4475="FFIE GRUPO 7"),"INTERVENTORIA",IF(OR(F4475="CONTRACTUAL",F4475="OTRO SÍ"),VLOOKUP(A4475,CECOS!$A$2:$I$56,9,0),"NO APLICA"))</f>
        <v>INTERVENTORIA</v>
      </c>
    </row>
    <row r="4476" spans="1:9" x14ac:dyDescent="0.25">
      <c r="A4476" s="40">
        <v>1829</v>
      </c>
      <c r="B4476" s="41">
        <v>43466</v>
      </c>
      <c r="C4476" s="42" t="s">
        <v>230</v>
      </c>
      <c r="D4476" s="42" t="s">
        <v>37</v>
      </c>
      <c r="E4476" s="3">
        <v>0</v>
      </c>
      <c r="F4476" s="1" t="s">
        <v>134</v>
      </c>
      <c r="G4476" s="1" t="s">
        <v>134</v>
      </c>
      <c r="I4476" s="77" t="str">
        <f>IF(OR(F4476="FFIE GRUPO 2",F4476="FFIE GRUPO 7"),"INTERVENTORIA",IF(OR(F4476="CONTRACTUAL",F4476="OTRO SÍ"),VLOOKUP(A4476,CECOS!$A$2:$I$56,9,0),"NO APLICA"))</f>
        <v>INTERVENTORIA</v>
      </c>
    </row>
    <row r="4477" spans="1:9" x14ac:dyDescent="0.25">
      <c r="A4477" s="40">
        <v>1829</v>
      </c>
      <c r="B4477" s="41">
        <v>43466</v>
      </c>
      <c r="C4477" s="42" t="s">
        <v>230</v>
      </c>
      <c r="D4477" s="42" t="s">
        <v>80</v>
      </c>
      <c r="E4477" s="3">
        <v>0</v>
      </c>
      <c r="F4477" s="1" t="s">
        <v>134</v>
      </c>
      <c r="G4477" s="1" t="s">
        <v>134</v>
      </c>
      <c r="I4477" s="77" t="str">
        <f>IF(OR(F4477="FFIE GRUPO 2",F4477="FFIE GRUPO 7"),"INTERVENTORIA",IF(OR(F4477="CONTRACTUAL",F4477="OTRO SÍ"),VLOOKUP(A4477,CECOS!$A$2:$I$56,9,0),"NO APLICA"))</f>
        <v>INTERVENTORIA</v>
      </c>
    </row>
    <row r="4478" spans="1:9" x14ac:dyDescent="0.25">
      <c r="A4478" s="40">
        <v>1829</v>
      </c>
      <c r="B4478" s="41">
        <v>43497</v>
      </c>
      <c r="C4478" s="42" t="s">
        <v>230</v>
      </c>
      <c r="D4478" s="42" t="s">
        <v>13</v>
      </c>
      <c r="E4478" s="3">
        <v>0</v>
      </c>
      <c r="F4478" s="1" t="s">
        <v>134</v>
      </c>
      <c r="G4478" s="1" t="s">
        <v>134</v>
      </c>
      <c r="I4478" s="77" t="str">
        <f>IF(OR(F4478="FFIE GRUPO 2",F4478="FFIE GRUPO 7"),"INTERVENTORIA",IF(OR(F4478="CONTRACTUAL",F4478="OTRO SÍ"),VLOOKUP(A4478,CECOS!$A$2:$I$56,9,0),"NO APLICA"))</f>
        <v>INTERVENTORIA</v>
      </c>
    </row>
    <row r="4479" spans="1:9" x14ac:dyDescent="0.25">
      <c r="A4479" s="40">
        <v>1829</v>
      </c>
      <c r="B4479" s="41">
        <v>43497</v>
      </c>
      <c r="C4479" s="42" t="s">
        <v>230</v>
      </c>
      <c r="D4479" s="42" t="s">
        <v>5</v>
      </c>
      <c r="E4479" s="3">
        <v>0</v>
      </c>
      <c r="F4479" s="1" t="s">
        <v>134</v>
      </c>
      <c r="G4479" s="1" t="s">
        <v>134</v>
      </c>
      <c r="I4479" s="77" t="str">
        <f>IF(OR(F4479="FFIE GRUPO 2",F4479="FFIE GRUPO 7"),"INTERVENTORIA",IF(OR(F4479="CONTRACTUAL",F4479="OTRO SÍ"),VLOOKUP(A4479,CECOS!$A$2:$I$56,9,0),"NO APLICA"))</f>
        <v>INTERVENTORIA</v>
      </c>
    </row>
    <row r="4480" spans="1:9" x14ac:dyDescent="0.25">
      <c r="A4480" s="40">
        <v>1829</v>
      </c>
      <c r="B4480" s="41">
        <v>43497</v>
      </c>
      <c r="C4480" s="42" t="s">
        <v>230</v>
      </c>
      <c r="D4480" s="42" t="s">
        <v>34</v>
      </c>
      <c r="E4480" s="3">
        <v>0</v>
      </c>
      <c r="F4480" s="1" t="s">
        <v>134</v>
      </c>
      <c r="G4480" s="1" t="s">
        <v>134</v>
      </c>
      <c r="I4480" s="77" t="str">
        <f>IF(OR(F4480="FFIE GRUPO 2",F4480="FFIE GRUPO 7"),"INTERVENTORIA",IF(OR(F4480="CONTRACTUAL",F4480="OTRO SÍ"),VLOOKUP(A4480,CECOS!$A$2:$I$56,9,0),"NO APLICA"))</f>
        <v>INTERVENTORIA</v>
      </c>
    </row>
    <row r="4481" spans="1:9" x14ac:dyDescent="0.25">
      <c r="A4481" s="40">
        <v>1829</v>
      </c>
      <c r="B4481" s="41">
        <v>43497</v>
      </c>
      <c r="C4481" s="42" t="s">
        <v>230</v>
      </c>
      <c r="D4481" s="42" t="s">
        <v>7</v>
      </c>
      <c r="E4481" s="3">
        <v>0</v>
      </c>
      <c r="F4481" s="1" t="s">
        <v>134</v>
      </c>
      <c r="G4481" s="1" t="s">
        <v>134</v>
      </c>
      <c r="I4481" s="77" t="str">
        <f>IF(OR(F4481="FFIE GRUPO 2",F4481="FFIE GRUPO 7"),"INTERVENTORIA",IF(OR(F4481="CONTRACTUAL",F4481="OTRO SÍ"),VLOOKUP(A4481,CECOS!$A$2:$I$56,9,0),"NO APLICA"))</f>
        <v>INTERVENTORIA</v>
      </c>
    </row>
    <row r="4482" spans="1:9" x14ac:dyDescent="0.25">
      <c r="A4482" s="40">
        <v>1829</v>
      </c>
      <c r="B4482" s="41">
        <v>43497</v>
      </c>
      <c r="C4482" s="42" t="s">
        <v>230</v>
      </c>
      <c r="D4482" s="42" t="s">
        <v>127</v>
      </c>
      <c r="E4482" s="3">
        <v>0</v>
      </c>
      <c r="F4482" s="1" t="s">
        <v>134</v>
      </c>
      <c r="G4482" s="1" t="s">
        <v>134</v>
      </c>
      <c r="I4482" s="77" t="str">
        <f>IF(OR(F4482="FFIE GRUPO 2",F4482="FFIE GRUPO 7"),"INTERVENTORIA",IF(OR(F4482="CONTRACTUAL",F4482="OTRO SÍ"),VLOOKUP(A4482,CECOS!$A$2:$I$56,9,0),"NO APLICA"))</f>
        <v>INTERVENTORIA</v>
      </c>
    </row>
    <row r="4483" spans="1:9" x14ac:dyDescent="0.25">
      <c r="A4483" s="40">
        <v>1829</v>
      </c>
      <c r="B4483" s="41">
        <v>43497</v>
      </c>
      <c r="C4483" s="42" t="s">
        <v>230</v>
      </c>
      <c r="D4483" s="42" t="s">
        <v>36</v>
      </c>
      <c r="E4483" s="3">
        <v>0</v>
      </c>
      <c r="F4483" s="1" t="s">
        <v>134</v>
      </c>
      <c r="G4483" s="1" t="s">
        <v>134</v>
      </c>
      <c r="I4483" s="77" t="str">
        <f>IF(OR(F4483="FFIE GRUPO 2",F4483="FFIE GRUPO 7"),"INTERVENTORIA",IF(OR(F4483="CONTRACTUAL",F4483="OTRO SÍ"),VLOOKUP(A4483,CECOS!$A$2:$I$56,9,0),"NO APLICA"))</f>
        <v>INTERVENTORIA</v>
      </c>
    </row>
    <row r="4484" spans="1:9" x14ac:dyDescent="0.25">
      <c r="A4484" s="40">
        <v>1829</v>
      </c>
      <c r="B4484" s="41">
        <v>43497</v>
      </c>
      <c r="C4484" s="42" t="s">
        <v>230</v>
      </c>
      <c r="D4484" s="42" t="s">
        <v>35</v>
      </c>
      <c r="E4484" s="3">
        <v>0</v>
      </c>
      <c r="F4484" s="1" t="s">
        <v>134</v>
      </c>
      <c r="G4484" s="1" t="s">
        <v>134</v>
      </c>
      <c r="I4484" s="77" t="str">
        <f>IF(OR(F4484="FFIE GRUPO 2",F4484="FFIE GRUPO 7"),"INTERVENTORIA",IF(OR(F4484="CONTRACTUAL",F4484="OTRO SÍ"),VLOOKUP(A4484,CECOS!$A$2:$I$56,9,0),"NO APLICA"))</f>
        <v>INTERVENTORIA</v>
      </c>
    </row>
    <row r="4485" spans="1:9" x14ac:dyDescent="0.25">
      <c r="A4485" s="40">
        <v>1829</v>
      </c>
      <c r="B4485" s="41">
        <v>43497</v>
      </c>
      <c r="C4485" s="42" t="s">
        <v>230</v>
      </c>
      <c r="D4485" s="42" t="s">
        <v>11</v>
      </c>
      <c r="E4485" s="3">
        <v>0</v>
      </c>
      <c r="F4485" s="1" t="s">
        <v>134</v>
      </c>
      <c r="G4485" s="1" t="s">
        <v>134</v>
      </c>
      <c r="I4485" s="77" t="str">
        <f>IF(OR(F4485="FFIE GRUPO 2",F4485="FFIE GRUPO 7"),"INTERVENTORIA",IF(OR(F4485="CONTRACTUAL",F4485="OTRO SÍ"),VLOOKUP(A4485,CECOS!$A$2:$I$56,9,0),"NO APLICA"))</f>
        <v>INTERVENTORIA</v>
      </c>
    </row>
    <row r="4486" spans="1:9" x14ac:dyDescent="0.25">
      <c r="A4486" s="40">
        <v>1829</v>
      </c>
      <c r="B4486" s="41">
        <v>43497</v>
      </c>
      <c r="C4486" s="42" t="s">
        <v>230</v>
      </c>
      <c r="D4486" s="42" t="s">
        <v>37</v>
      </c>
      <c r="E4486" s="3">
        <v>0</v>
      </c>
      <c r="F4486" s="1" t="s">
        <v>134</v>
      </c>
      <c r="G4486" s="1" t="s">
        <v>134</v>
      </c>
      <c r="I4486" s="77" t="str">
        <f>IF(OR(F4486="FFIE GRUPO 2",F4486="FFIE GRUPO 7"),"INTERVENTORIA",IF(OR(F4486="CONTRACTUAL",F4486="OTRO SÍ"),VLOOKUP(A4486,CECOS!$A$2:$I$56,9,0),"NO APLICA"))</f>
        <v>INTERVENTORIA</v>
      </c>
    </row>
    <row r="4487" spans="1:9" x14ac:dyDescent="0.25">
      <c r="A4487" s="40">
        <v>1829</v>
      </c>
      <c r="B4487" s="41">
        <v>43497</v>
      </c>
      <c r="C4487" s="42" t="s">
        <v>230</v>
      </c>
      <c r="D4487" s="42" t="s">
        <v>80</v>
      </c>
      <c r="E4487" s="3">
        <v>0</v>
      </c>
      <c r="F4487" s="1" t="s">
        <v>134</v>
      </c>
      <c r="G4487" s="1" t="s">
        <v>134</v>
      </c>
      <c r="I4487" s="77" t="str">
        <f>IF(OR(F4487="FFIE GRUPO 2",F4487="FFIE GRUPO 7"),"INTERVENTORIA",IF(OR(F4487="CONTRACTUAL",F4487="OTRO SÍ"),VLOOKUP(A4487,CECOS!$A$2:$I$56,9,0),"NO APLICA"))</f>
        <v>INTERVENTORIA</v>
      </c>
    </row>
    <row r="4488" spans="1:9" x14ac:dyDescent="0.25">
      <c r="A4488" s="40">
        <v>1829</v>
      </c>
      <c r="B4488" s="41">
        <v>43525</v>
      </c>
      <c r="C4488" s="42" t="s">
        <v>230</v>
      </c>
      <c r="D4488" s="42" t="s">
        <v>13</v>
      </c>
      <c r="E4488" s="3">
        <v>0</v>
      </c>
      <c r="F4488" s="1" t="s">
        <v>134</v>
      </c>
      <c r="G4488" s="1" t="s">
        <v>134</v>
      </c>
      <c r="I4488" s="77" t="str">
        <f>IF(OR(F4488="FFIE GRUPO 2",F4488="FFIE GRUPO 7"),"INTERVENTORIA",IF(OR(F4488="CONTRACTUAL",F4488="OTRO SÍ"),VLOOKUP(A4488,CECOS!$A$2:$I$56,9,0),"NO APLICA"))</f>
        <v>INTERVENTORIA</v>
      </c>
    </row>
    <row r="4489" spans="1:9" x14ac:dyDescent="0.25">
      <c r="A4489" s="40">
        <v>1829</v>
      </c>
      <c r="B4489" s="41">
        <v>43525</v>
      </c>
      <c r="C4489" s="42" t="s">
        <v>230</v>
      </c>
      <c r="D4489" s="42" t="s">
        <v>5</v>
      </c>
      <c r="E4489" s="3">
        <v>0</v>
      </c>
      <c r="F4489" s="1" t="s">
        <v>134</v>
      </c>
      <c r="G4489" s="1" t="s">
        <v>134</v>
      </c>
      <c r="I4489" s="77" t="str">
        <f>IF(OR(F4489="FFIE GRUPO 2",F4489="FFIE GRUPO 7"),"INTERVENTORIA",IF(OR(F4489="CONTRACTUAL",F4489="OTRO SÍ"),VLOOKUP(A4489,CECOS!$A$2:$I$56,9,0),"NO APLICA"))</f>
        <v>INTERVENTORIA</v>
      </c>
    </row>
    <row r="4490" spans="1:9" x14ac:dyDescent="0.25">
      <c r="A4490" s="40">
        <v>1829</v>
      </c>
      <c r="B4490" s="41">
        <v>43525</v>
      </c>
      <c r="C4490" s="42" t="s">
        <v>230</v>
      </c>
      <c r="D4490" s="42" t="s">
        <v>34</v>
      </c>
      <c r="E4490" s="3">
        <v>0</v>
      </c>
      <c r="F4490" s="1" t="s">
        <v>134</v>
      </c>
      <c r="G4490" s="1" t="s">
        <v>134</v>
      </c>
      <c r="I4490" s="77" t="str">
        <f>IF(OR(F4490="FFIE GRUPO 2",F4490="FFIE GRUPO 7"),"INTERVENTORIA",IF(OR(F4490="CONTRACTUAL",F4490="OTRO SÍ"),VLOOKUP(A4490,CECOS!$A$2:$I$56,9,0),"NO APLICA"))</f>
        <v>INTERVENTORIA</v>
      </c>
    </row>
    <row r="4491" spans="1:9" x14ac:dyDescent="0.25">
      <c r="A4491" s="40">
        <v>1829</v>
      </c>
      <c r="B4491" s="41">
        <v>43525</v>
      </c>
      <c r="C4491" s="42" t="s">
        <v>230</v>
      </c>
      <c r="D4491" s="42" t="s">
        <v>7</v>
      </c>
      <c r="E4491" s="3">
        <v>0</v>
      </c>
      <c r="F4491" s="1" t="s">
        <v>134</v>
      </c>
      <c r="G4491" s="1" t="s">
        <v>134</v>
      </c>
      <c r="I4491" s="77" t="str">
        <f>IF(OR(F4491="FFIE GRUPO 2",F4491="FFIE GRUPO 7"),"INTERVENTORIA",IF(OR(F4491="CONTRACTUAL",F4491="OTRO SÍ"),VLOOKUP(A4491,CECOS!$A$2:$I$56,9,0),"NO APLICA"))</f>
        <v>INTERVENTORIA</v>
      </c>
    </row>
    <row r="4492" spans="1:9" x14ac:dyDescent="0.25">
      <c r="A4492" s="40">
        <v>1829</v>
      </c>
      <c r="B4492" s="41">
        <v>43525</v>
      </c>
      <c r="C4492" s="42" t="s">
        <v>230</v>
      </c>
      <c r="D4492" s="42" t="s">
        <v>127</v>
      </c>
      <c r="E4492" s="3">
        <v>0</v>
      </c>
      <c r="F4492" s="1" t="s">
        <v>134</v>
      </c>
      <c r="G4492" s="1" t="s">
        <v>134</v>
      </c>
      <c r="I4492" s="77" t="str">
        <f>IF(OR(F4492="FFIE GRUPO 2",F4492="FFIE GRUPO 7"),"INTERVENTORIA",IF(OR(F4492="CONTRACTUAL",F4492="OTRO SÍ"),VLOOKUP(A4492,CECOS!$A$2:$I$56,9,0),"NO APLICA"))</f>
        <v>INTERVENTORIA</v>
      </c>
    </row>
    <row r="4493" spans="1:9" x14ac:dyDescent="0.25">
      <c r="A4493" s="40">
        <v>1829</v>
      </c>
      <c r="B4493" s="41">
        <v>43525</v>
      </c>
      <c r="C4493" s="42" t="s">
        <v>230</v>
      </c>
      <c r="D4493" s="42" t="s">
        <v>36</v>
      </c>
      <c r="E4493" s="3">
        <v>0</v>
      </c>
      <c r="F4493" s="1" t="s">
        <v>134</v>
      </c>
      <c r="G4493" s="1" t="s">
        <v>134</v>
      </c>
      <c r="I4493" s="77" t="str">
        <f>IF(OR(F4493="FFIE GRUPO 2",F4493="FFIE GRUPO 7"),"INTERVENTORIA",IF(OR(F4493="CONTRACTUAL",F4493="OTRO SÍ"),VLOOKUP(A4493,CECOS!$A$2:$I$56,9,0),"NO APLICA"))</f>
        <v>INTERVENTORIA</v>
      </c>
    </row>
    <row r="4494" spans="1:9" x14ac:dyDescent="0.25">
      <c r="A4494" s="40">
        <v>1829</v>
      </c>
      <c r="B4494" s="41">
        <v>43525</v>
      </c>
      <c r="C4494" s="42" t="s">
        <v>230</v>
      </c>
      <c r="D4494" s="42" t="s">
        <v>35</v>
      </c>
      <c r="E4494" s="3">
        <v>0</v>
      </c>
      <c r="F4494" s="1" t="s">
        <v>134</v>
      </c>
      <c r="G4494" s="1" t="s">
        <v>134</v>
      </c>
      <c r="I4494" s="77" t="str">
        <f>IF(OR(F4494="FFIE GRUPO 2",F4494="FFIE GRUPO 7"),"INTERVENTORIA",IF(OR(F4494="CONTRACTUAL",F4494="OTRO SÍ"),VLOOKUP(A4494,CECOS!$A$2:$I$56,9,0),"NO APLICA"))</f>
        <v>INTERVENTORIA</v>
      </c>
    </row>
    <row r="4495" spans="1:9" x14ac:dyDescent="0.25">
      <c r="A4495" s="40">
        <v>1829</v>
      </c>
      <c r="B4495" s="41">
        <v>43525</v>
      </c>
      <c r="C4495" s="42" t="s">
        <v>230</v>
      </c>
      <c r="D4495" s="42" t="s">
        <v>11</v>
      </c>
      <c r="E4495" s="3">
        <v>0</v>
      </c>
      <c r="F4495" s="1" t="s">
        <v>134</v>
      </c>
      <c r="G4495" s="1" t="s">
        <v>134</v>
      </c>
      <c r="I4495" s="77" t="str">
        <f>IF(OR(F4495="FFIE GRUPO 2",F4495="FFIE GRUPO 7"),"INTERVENTORIA",IF(OR(F4495="CONTRACTUAL",F4495="OTRO SÍ"),VLOOKUP(A4495,CECOS!$A$2:$I$56,9,0),"NO APLICA"))</f>
        <v>INTERVENTORIA</v>
      </c>
    </row>
    <row r="4496" spans="1:9" x14ac:dyDescent="0.25">
      <c r="A4496" s="40">
        <v>1829</v>
      </c>
      <c r="B4496" s="41">
        <v>43525</v>
      </c>
      <c r="C4496" s="42" t="s">
        <v>230</v>
      </c>
      <c r="D4496" s="42" t="s">
        <v>37</v>
      </c>
      <c r="E4496" s="3">
        <v>0</v>
      </c>
      <c r="F4496" s="1" t="s">
        <v>134</v>
      </c>
      <c r="G4496" s="1" t="s">
        <v>134</v>
      </c>
      <c r="I4496" s="77" t="str">
        <f>IF(OR(F4496="FFIE GRUPO 2",F4496="FFIE GRUPO 7"),"INTERVENTORIA",IF(OR(F4496="CONTRACTUAL",F4496="OTRO SÍ"),VLOOKUP(A4496,CECOS!$A$2:$I$56,9,0),"NO APLICA"))</f>
        <v>INTERVENTORIA</v>
      </c>
    </row>
    <row r="4497" spans="1:9" x14ac:dyDescent="0.25">
      <c r="A4497" s="40">
        <v>1829</v>
      </c>
      <c r="B4497" s="41">
        <v>43525</v>
      </c>
      <c r="C4497" s="42" t="s">
        <v>230</v>
      </c>
      <c r="D4497" s="42" t="s">
        <v>80</v>
      </c>
      <c r="E4497" s="3">
        <v>0</v>
      </c>
      <c r="F4497" s="1" t="s">
        <v>134</v>
      </c>
      <c r="G4497" s="1" t="s">
        <v>134</v>
      </c>
      <c r="I4497" s="77" t="str">
        <f>IF(OR(F4497="FFIE GRUPO 2",F4497="FFIE GRUPO 7"),"INTERVENTORIA",IF(OR(F4497="CONTRACTUAL",F4497="OTRO SÍ"),VLOOKUP(A4497,CECOS!$A$2:$I$56,9,0),"NO APLICA"))</f>
        <v>INTERVENTORIA</v>
      </c>
    </row>
    <row r="4498" spans="1:9" x14ac:dyDescent="0.25">
      <c r="A4498" s="40">
        <v>1829</v>
      </c>
      <c r="B4498" s="41">
        <v>43556</v>
      </c>
      <c r="C4498" s="42" t="s">
        <v>230</v>
      </c>
      <c r="D4498" s="42" t="s">
        <v>13</v>
      </c>
      <c r="E4498" s="3">
        <v>0</v>
      </c>
      <c r="F4498" s="1" t="s">
        <v>134</v>
      </c>
      <c r="G4498" s="1" t="s">
        <v>134</v>
      </c>
      <c r="I4498" s="77" t="str">
        <f>IF(OR(F4498="FFIE GRUPO 2",F4498="FFIE GRUPO 7"),"INTERVENTORIA",IF(OR(F4498="CONTRACTUAL",F4498="OTRO SÍ"),VLOOKUP(A4498,CECOS!$A$2:$I$56,9,0),"NO APLICA"))</f>
        <v>INTERVENTORIA</v>
      </c>
    </row>
    <row r="4499" spans="1:9" x14ac:dyDescent="0.25">
      <c r="A4499" s="40">
        <v>1829</v>
      </c>
      <c r="B4499" s="41">
        <v>43556</v>
      </c>
      <c r="C4499" s="42" t="s">
        <v>230</v>
      </c>
      <c r="D4499" s="42" t="s">
        <v>5</v>
      </c>
      <c r="E4499" s="3">
        <v>0</v>
      </c>
      <c r="F4499" s="1" t="s">
        <v>134</v>
      </c>
      <c r="G4499" s="1" t="s">
        <v>134</v>
      </c>
      <c r="I4499" s="77" t="str">
        <f>IF(OR(F4499="FFIE GRUPO 2",F4499="FFIE GRUPO 7"),"INTERVENTORIA",IF(OR(F4499="CONTRACTUAL",F4499="OTRO SÍ"),VLOOKUP(A4499,CECOS!$A$2:$I$56,9,0),"NO APLICA"))</f>
        <v>INTERVENTORIA</v>
      </c>
    </row>
    <row r="4500" spans="1:9" x14ac:dyDescent="0.25">
      <c r="A4500" s="40">
        <v>1829</v>
      </c>
      <c r="B4500" s="41">
        <v>43556</v>
      </c>
      <c r="C4500" s="42" t="s">
        <v>230</v>
      </c>
      <c r="D4500" s="42" t="s">
        <v>34</v>
      </c>
      <c r="E4500" s="3">
        <v>0</v>
      </c>
      <c r="F4500" s="1" t="s">
        <v>134</v>
      </c>
      <c r="G4500" s="1" t="s">
        <v>134</v>
      </c>
      <c r="I4500" s="77" t="str">
        <f>IF(OR(F4500="FFIE GRUPO 2",F4500="FFIE GRUPO 7"),"INTERVENTORIA",IF(OR(F4500="CONTRACTUAL",F4500="OTRO SÍ"),VLOOKUP(A4500,CECOS!$A$2:$I$56,9,0),"NO APLICA"))</f>
        <v>INTERVENTORIA</v>
      </c>
    </row>
    <row r="4501" spans="1:9" x14ac:dyDescent="0.25">
      <c r="A4501" s="40">
        <v>1829</v>
      </c>
      <c r="B4501" s="41">
        <v>43556</v>
      </c>
      <c r="C4501" s="42" t="s">
        <v>230</v>
      </c>
      <c r="D4501" s="42" t="s">
        <v>7</v>
      </c>
      <c r="E4501" s="3">
        <v>0</v>
      </c>
      <c r="F4501" s="1" t="s">
        <v>134</v>
      </c>
      <c r="G4501" s="1" t="s">
        <v>134</v>
      </c>
      <c r="I4501" s="77" t="str">
        <f>IF(OR(F4501="FFIE GRUPO 2",F4501="FFIE GRUPO 7"),"INTERVENTORIA",IF(OR(F4501="CONTRACTUAL",F4501="OTRO SÍ"),VLOOKUP(A4501,CECOS!$A$2:$I$56,9,0),"NO APLICA"))</f>
        <v>INTERVENTORIA</v>
      </c>
    </row>
    <row r="4502" spans="1:9" x14ac:dyDescent="0.25">
      <c r="A4502" s="40">
        <v>1829</v>
      </c>
      <c r="B4502" s="41">
        <v>43556</v>
      </c>
      <c r="C4502" s="42" t="s">
        <v>230</v>
      </c>
      <c r="D4502" s="42" t="s">
        <v>127</v>
      </c>
      <c r="E4502" s="3">
        <v>0</v>
      </c>
      <c r="F4502" s="1" t="s">
        <v>134</v>
      </c>
      <c r="G4502" s="1" t="s">
        <v>134</v>
      </c>
      <c r="I4502" s="77" t="str">
        <f>IF(OR(F4502="FFIE GRUPO 2",F4502="FFIE GRUPO 7"),"INTERVENTORIA",IF(OR(F4502="CONTRACTUAL",F4502="OTRO SÍ"),VLOOKUP(A4502,CECOS!$A$2:$I$56,9,0),"NO APLICA"))</f>
        <v>INTERVENTORIA</v>
      </c>
    </row>
    <row r="4503" spans="1:9" x14ac:dyDescent="0.25">
      <c r="A4503" s="40">
        <v>1829</v>
      </c>
      <c r="B4503" s="41">
        <v>43556</v>
      </c>
      <c r="C4503" s="42" t="s">
        <v>230</v>
      </c>
      <c r="D4503" s="42" t="s">
        <v>36</v>
      </c>
      <c r="E4503" s="3">
        <v>0</v>
      </c>
      <c r="F4503" s="1" t="s">
        <v>134</v>
      </c>
      <c r="G4503" s="1" t="s">
        <v>134</v>
      </c>
      <c r="I4503" s="77" t="str">
        <f>IF(OR(F4503="FFIE GRUPO 2",F4503="FFIE GRUPO 7"),"INTERVENTORIA",IF(OR(F4503="CONTRACTUAL",F4503="OTRO SÍ"),VLOOKUP(A4503,CECOS!$A$2:$I$56,9,0),"NO APLICA"))</f>
        <v>INTERVENTORIA</v>
      </c>
    </row>
    <row r="4504" spans="1:9" x14ac:dyDescent="0.25">
      <c r="A4504" s="40">
        <v>1829</v>
      </c>
      <c r="B4504" s="41">
        <v>43556</v>
      </c>
      <c r="C4504" s="42" t="s">
        <v>230</v>
      </c>
      <c r="D4504" s="42" t="s">
        <v>35</v>
      </c>
      <c r="E4504" s="3">
        <v>0</v>
      </c>
      <c r="F4504" s="1" t="s">
        <v>134</v>
      </c>
      <c r="G4504" s="1" t="s">
        <v>134</v>
      </c>
      <c r="I4504" s="77" t="str">
        <f>IF(OR(F4504="FFIE GRUPO 2",F4504="FFIE GRUPO 7"),"INTERVENTORIA",IF(OR(F4504="CONTRACTUAL",F4504="OTRO SÍ"),VLOOKUP(A4504,CECOS!$A$2:$I$56,9,0),"NO APLICA"))</f>
        <v>INTERVENTORIA</v>
      </c>
    </row>
    <row r="4505" spans="1:9" x14ac:dyDescent="0.25">
      <c r="A4505" s="40">
        <v>1829</v>
      </c>
      <c r="B4505" s="41">
        <v>43556</v>
      </c>
      <c r="C4505" s="42" t="s">
        <v>230</v>
      </c>
      <c r="D4505" s="42" t="s">
        <v>11</v>
      </c>
      <c r="E4505" s="3">
        <v>0</v>
      </c>
      <c r="F4505" s="1" t="s">
        <v>134</v>
      </c>
      <c r="G4505" s="1" t="s">
        <v>134</v>
      </c>
      <c r="I4505" s="77" t="str">
        <f>IF(OR(F4505="FFIE GRUPO 2",F4505="FFIE GRUPO 7"),"INTERVENTORIA",IF(OR(F4505="CONTRACTUAL",F4505="OTRO SÍ"),VLOOKUP(A4505,CECOS!$A$2:$I$56,9,0),"NO APLICA"))</f>
        <v>INTERVENTORIA</v>
      </c>
    </row>
    <row r="4506" spans="1:9" x14ac:dyDescent="0.25">
      <c r="A4506" s="40">
        <v>1829</v>
      </c>
      <c r="B4506" s="41">
        <v>43556</v>
      </c>
      <c r="C4506" s="42" t="s">
        <v>230</v>
      </c>
      <c r="D4506" s="42" t="s">
        <v>37</v>
      </c>
      <c r="E4506" s="3">
        <v>0</v>
      </c>
      <c r="F4506" s="1" t="s">
        <v>134</v>
      </c>
      <c r="G4506" s="1" t="s">
        <v>134</v>
      </c>
      <c r="I4506" s="77" t="str">
        <f>IF(OR(F4506="FFIE GRUPO 2",F4506="FFIE GRUPO 7"),"INTERVENTORIA",IF(OR(F4506="CONTRACTUAL",F4506="OTRO SÍ"),VLOOKUP(A4506,CECOS!$A$2:$I$56,9,0),"NO APLICA"))</f>
        <v>INTERVENTORIA</v>
      </c>
    </row>
    <row r="4507" spans="1:9" x14ac:dyDescent="0.25">
      <c r="A4507" s="40">
        <v>1829</v>
      </c>
      <c r="B4507" s="41">
        <v>43556</v>
      </c>
      <c r="C4507" s="42" t="s">
        <v>230</v>
      </c>
      <c r="D4507" s="42" t="s">
        <v>80</v>
      </c>
      <c r="E4507" s="3">
        <v>0</v>
      </c>
      <c r="F4507" s="1" t="s">
        <v>134</v>
      </c>
      <c r="G4507" s="1" t="s">
        <v>134</v>
      </c>
      <c r="I4507" s="77" t="str">
        <f>IF(OR(F4507="FFIE GRUPO 2",F4507="FFIE GRUPO 7"),"INTERVENTORIA",IF(OR(F4507="CONTRACTUAL",F4507="OTRO SÍ"),VLOOKUP(A4507,CECOS!$A$2:$I$56,9,0),"NO APLICA"))</f>
        <v>INTERVENTORIA</v>
      </c>
    </row>
    <row r="4508" spans="1:9" x14ac:dyDescent="0.25">
      <c r="A4508" s="40">
        <v>1829</v>
      </c>
      <c r="B4508" s="41">
        <v>43586</v>
      </c>
      <c r="C4508" s="42" t="s">
        <v>230</v>
      </c>
      <c r="D4508" s="42" t="s">
        <v>13</v>
      </c>
      <c r="E4508" s="3">
        <v>0</v>
      </c>
      <c r="F4508" s="1" t="s">
        <v>134</v>
      </c>
      <c r="G4508" s="1" t="s">
        <v>134</v>
      </c>
      <c r="I4508" s="77" t="str">
        <f>IF(OR(F4508="FFIE GRUPO 2",F4508="FFIE GRUPO 7"),"INTERVENTORIA",IF(OR(F4508="CONTRACTUAL",F4508="OTRO SÍ"),VLOOKUP(A4508,CECOS!$A$2:$I$56,9,0),"NO APLICA"))</f>
        <v>INTERVENTORIA</v>
      </c>
    </row>
    <row r="4509" spans="1:9" x14ac:dyDescent="0.25">
      <c r="A4509" s="40">
        <v>1829</v>
      </c>
      <c r="B4509" s="41">
        <v>43586</v>
      </c>
      <c r="C4509" s="42" t="s">
        <v>230</v>
      </c>
      <c r="D4509" s="42" t="s">
        <v>5</v>
      </c>
      <c r="E4509" s="3">
        <v>0</v>
      </c>
      <c r="F4509" s="1" t="s">
        <v>134</v>
      </c>
      <c r="G4509" s="1" t="s">
        <v>134</v>
      </c>
      <c r="I4509" s="77" t="str">
        <f>IF(OR(F4509="FFIE GRUPO 2",F4509="FFIE GRUPO 7"),"INTERVENTORIA",IF(OR(F4509="CONTRACTUAL",F4509="OTRO SÍ"),VLOOKUP(A4509,CECOS!$A$2:$I$56,9,0),"NO APLICA"))</f>
        <v>INTERVENTORIA</v>
      </c>
    </row>
    <row r="4510" spans="1:9" x14ac:dyDescent="0.25">
      <c r="A4510" s="40">
        <v>1829</v>
      </c>
      <c r="B4510" s="41">
        <v>43586</v>
      </c>
      <c r="C4510" s="42" t="s">
        <v>230</v>
      </c>
      <c r="D4510" s="42" t="s">
        <v>34</v>
      </c>
      <c r="E4510" s="3">
        <v>0</v>
      </c>
      <c r="F4510" s="1" t="s">
        <v>134</v>
      </c>
      <c r="G4510" s="1" t="s">
        <v>134</v>
      </c>
      <c r="I4510" s="77" t="str">
        <f>IF(OR(F4510="FFIE GRUPO 2",F4510="FFIE GRUPO 7"),"INTERVENTORIA",IF(OR(F4510="CONTRACTUAL",F4510="OTRO SÍ"),VLOOKUP(A4510,CECOS!$A$2:$I$56,9,0),"NO APLICA"))</f>
        <v>INTERVENTORIA</v>
      </c>
    </row>
    <row r="4511" spans="1:9" x14ac:dyDescent="0.25">
      <c r="A4511" s="40">
        <v>1829</v>
      </c>
      <c r="B4511" s="41">
        <v>43586</v>
      </c>
      <c r="C4511" s="42" t="s">
        <v>230</v>
      </c>
      <c r="D4511" s="42" t="s">
        <v>7</v>
      </c>
      <c r="E4511" s="3">
        <v>0</v>
      </c>
      <c r="F4511" s="1" t="s">
        <v>134</v>
      </c>
      <c r="G4511" s="1" t="s">
        <v>134</v>
      </c>
      <c r="I4511" s="77" t="str">
        <f>IF(OR(F4511="FFIE GRUPO 2",F4511="FFIE GRUPO 7"),"INTERVENTORIA",IF(OR(F4511="CONTRACTUAL",F4511="OTRO SÍ"),VLOOKUP(A4511,CECOS!$A$2:$I$56,9,0),"NO APLICA"))</f>
        <v>INTERVENTORIA</v>
      </c>
    </row>
    <row r="4512" spans="1:9" x14ac:dyDescent="0.25">
      <c r="A4512" s="40">
        <v>1829</v>
      </c>
      <c r="B4512" s="41">
        <v>43586</v>
      </c>
      <c r="C4512" s="42" t="s">
        <v>230</v>
      </c>
      <c r="D4512" s="42" t="s">
        <v>127</v>
      </c>
      <c r="E4512" s="3">
        <v>0</v>
      </c>
      <c r="F4512" s="1" t="s">
        <v>134</v>
      </c>
      <c r="G4512" s="1" t="s">
        <v>134</v>
      </c>
      <c r="I4512" s="77" t="str">
        <f>IF(OR(F4512="FFIE GRUPO 2",F4512="FFIE GRUPO 7"),"INTERVENTORIA",IF(OR(F4512="CONTRACTUAL",F4512="OTRO SÍ"),VLOOKUP(A4512,CECOS!$A$2:$I$56,9,0),"NO APLICA"))</f>
        <v>INTERVENTORIA</v>
      </c>
    </row>
    <row r="4513" spans="1:9" x14ac:dyDescent="0.25">
      <c r="A4513" s="40">
        <v>1829</v>
      </c>
      <c r="B4513" s="41">
        <v>43586</v>
      </c>
      <c r="C4513" s="42" t="s">
        <v>230</v>
      </c>
      <c r="D4513" s="42" t="s">
        <v>36</v>
      </c>
      <c r="E4513" s="3">
        <v>0</v>
      </c>
      <c r="F4513" s="1" t="s">
        <v>134</v>
      </c>
      <c r="G4513" s="1" t="s">
        <v>134</v>
      </c>
      <c r="I4513" s="77" t="str">
        <f>IF(OR(F4513="FFIE GRUPO 2",F4513="FFIE GRUPO 7"),"INTERVENTORIA",IF(OR(F4513="CONTRACTUAL",F4513="OTRO SÍ"),VLOOKUP(A4513,CECOS!$A$2:$I$56,9,0),"NO APLICA"))</f>
        <v>INTERVENTORIA</v>
      </c>
    </row>
    <row r="4514" spans="1:9" x14ac:dyDescent="0.25">
      <c r="A4514" s="40">
        <v>1829</v>
      </c>
      <c r="B4514" s="41">
        <v>43586</v>
      </c>
      <c r="C4514" s="42" t="s">
        <v>230</v>
      </c>
      <c r="D4514" s="42" t="s">
        <v>35</v>
      </c>
      <c r="E4514" s="3">
        <v>0</v>
      </c>
      <c r="F4514" s="1" t="s">
        <v>134</v>
      </c>
      <c r="G4514" s="1" t="s">
        <v>134</v>
      </c>
      <c r="I4514" s="77" t="str">
        <f>IF(OR(F4514="FFIE GRUPO 2",F4514="FFIE GRUPO 7"),"INTERVENTORIA",IF(OR(F4514="CONTRACTUAL",F4514="OTRO SÍ"),VLOOKUP(A4514,CECOS!$A$2:$I$56,9,0),"NO APLICA"))</f>
        <v>INTERVENTORIA</v>
      </c>
    </row>
    <row r="4515" spans="1:9" x14ac:dyDescent="0.25">
      <c r="A4515" s="40">
        <v>1829</v>
      </c>
      <c r="B4515" s="41">
        <v>43586</v>
      </c>
      <c r="C4515" s="42" t="s">
        <v>230</v>
      </c>
      <c r="D4515" s="42" t="s">
        <v>11</v>
      </c>
      <c r="E4515" s="3">
        <v>0</v>
      </c>
      <c r="F4515" s="1" t="s">
        <v>134</v>
      </c>
      <c r="G4515" s="1" t="s">
        <v>134</v>
      </c>
      <c r="I4515" s="77" t="str">
        <f>IF(OR(F4515="FFIE GRUPO 2",F4515="FFIE GRUPO 7"),"INTERVENTORIA",IF(OR(F4515="CONTRACTUAL",F4515="OTRO SÍ"),VLOOKUP(A4515,CECOS!$A$2:$I$56,9,0),"NO APLICA"))</f>
        <v>INTERVENTORIA</v>
      </c>
    </row>
    <row r="4516" spans="1:9" x14ac:dyDescent="0.25">
      <c r="A4516" s="40">
        <v>1829</v>
      </c>
      <c r="B4516" s="41">
        <v>43586</v>
      </c>
      <c r="C4516" s="42" t="s">
        <v>230</v>
      </c>
      <c r="D4516" s="42" t="s">
        <v>37</v>
      </c>
      <c r="E4516" s="3">
        <v>0</v>
      </c>
      <c r="F4516" s="1" t="s">
        <v>134</v>
      </c>
      <c r="G4516" s="1" t="s">
        <v>134</v>
      </c>
      <c r="I4516" s="77" t="str">
        <f>IF(OR(F4516="FFIE GRUPO 2",F4516="FFIE GRUPO 7"),"INTERVENTORIA",IF(OR(F4516="CONTRACTUAL",F4516="OTRO SÍ"),VLOOKUP(A4516,CECOS!$A$2:$I$56,9,0),"NO APLICA"))</f>
        <v>INTERVENTORIA</v>
      </c>
    </row>
    <row r="4517" spans="1:9" x14ac:dyDescent="0.25">
      <c r="A4517" s="40">
        <v>1829</v>
      </c>
      <c r="B4517" s="41">
        <v>43586</v>
      </c>
      <c r="C4517" s="42" t="s">
        <v>230</v>
      </c>
      <c r="D4517" s="42" t="s">
        <v>80</v>
      </c>
      <c r="E4517" s="3">
        <v>0</v>
      </c>
      <c r="F4517" s="1" t="s">
        <v>134</v>
      </c>
      <c r="G4517" s="1" t="s">
        <v>134</v>
      </c>
      <c r="I4517" s="77" t="str">
        <f>IF(OR(F4517="FFIE GRUPO 2",F4517="FFIE GRUPO 7"),"INTERVENTORIA",IF(OR(F4517="CONTRACTUAL",F4517="OTRO SÍ"),VLOOKUP(A4517,CECOS!$A$2:$I$56,9,0),"NO APLICA"))</f>
        <v>INTERVENTORIA</v>
      </c>
    </row>
    <row r="4518" spans="1:9" x14ac:dyDescent="0.25">
      <c r="A4518" s="40">
        <v>1829</v>
      </c>
      <c r="B4518" s="41">
        <v>43617</v>
      </c>
      <c r="C4518" s="42" t="s">
        <v>230</v>
      </c>
      <c r="D4518" s="42" t="s">
        <v>13</v>
      </c>
      <c r="E4518" s="3">
        <v>0</v>
      </c>
      <c r="F4518" s="1" t="s">
        <v>134</v>
      </c>
      <c r="G4518" s="1" t="s">
        <v>134</v>
      </c>
      <c r="I4518" s="77" t="str">
        <f>IF(OR(F4518="FFIE GRUPO 2",F4518="FFIE GRUPO 7"),"INTERVENTORIA",IF(OR(F4518="CONTRACTUAL",F4518="OTRO SÍ"),VLOOKUP(A4518,CECOS!$A$2:$I$56,9,0),"NO APLICA"))</f>
        <v>INTERVENTORIA</v>
      </c>
    </row>
    <row r="4519" spans="1:9" x14ac:dyDescent="0.25">
      <c r="A4519" s="40">
        <v>1829</v>
      </c>
      <c r="B4519" s="41">
        <v>43617</v>
      </c>
      <c r="C4519" s="42" t="s">
        <v>230</v>
      </c>
      <c r="D4519" s="42" t="s">
        <v>5</v>
      </c>
      <c r="E4519" s="3">
        <v>0</v>
      </c>
      <c r="F4519" s="1" t="s">
        <v>134</v>
      </c>
      <c r="G4519" s="1" t="s">
        <v>134</v>
      </c>
      <c r="I4519" s="77" t="str">
        <f>IF(OR(F4519="FFIE GRUPO 2",F4519="FFIE GRUPO 7"),"INTERVENTORIA",IF(OR(F4519="CONTRACTUAL",F4519="OTRO SÍ"),VLOOKUP(A4519,CECOS!$A$2:$I$56,9,0),"NO APLICA"))</f>
        <v>INTERVENTORIA</v>
      </c>
    </row>
    <row r="4520" spans="1:9" x14ac:dyDescent="0.25">
      <c r="A4520" s="40">
        <v>1829</v>
      </c>
      <c r="B4520" s="41">
        <v>43617</v>
      </c>
      <c r="C4520" s="42" t="s">
        <v>230</v>
      </c>
      <c r="D4520" s="42" t="s">
        <v>34</v>
      </c>
      <c r="E4520" s="3">
        <v>0</v>
      </c>
      <c r="F4520" s="1" t="s">
        <v>134</v>
      </c>
      <c r="G4520" s="1" t="s">
        <v>134</v>
      </c>
      <c r="I4520" s="77" t="str">
        <f>IF(OR(F4520="FFIE GRUPO 2",F4520="FFIE GRUPO 7"),"INTERVENTORIA",IF(OR(F4520="CONTRACTUAL",F4520="OTRO SÍ"),VLOOKUP(A4520,CECOS!$A$2:$I$56,9,0),"NO APLICA"))</f>
        <v>INTERVENTORIA</v>
      </c>
    </row>
    <row r="4521" spans="1:9" x14ac:dyDescent="0.25">
      <c r="A4521" s="40">
        <v>1829</v>
      </c>
      <c r="B4521" s="41">
        <v>43617</v>
      </c>
      <c r="C4521" s="42" t="s">
        <v>230</v>
      </c>
      <c r="D4521" s="42" t="s">
        <v>7</v>
      </c>
      <c r="E4521" s="3">
        <v>0</v>
      </c>
      <c r="F4521" s="1" t="s">
        <v>134</v>
      </c>
      <c r="G4521" s="1" t="s">
        <v>134</v>
      </c>
      <c r="I4521" s="77" t="str">
        <f>IF(OR(F4521="FFIE GRUPO 2",F4521="FFIE GRUPO 7"),"INTERVENTORIA",IF(OR(F4521="CONTRACTUAL",F4521="OTRO SÍ"),VLOOKUP(A4521,CECOS!$A$2:$I$56,9,0),"NO APLICA"))</f>
        <v>INTERVENTORIA</v>
      </c>
    </row>
    <row r="4522" spans="1:9" x14ac:dyDescent="0.25">
      <c r="A4522" s="40">
        <v>1829</v>
      </c>
      <c r="B4522" s="41">
        <v>43617</v>
      </c>
      <c r="C4522" s="42" t="s">
        <v>230</v>
      </c>
      <c r="D4522" s="42" t="s">
        <v>127</v>
      </c>
      <c r="E4522" s="3">
        <v>0</v>
      </c>
      <c r="F4522" s="1" t="s">
        <v>134</v>
      </c>
      <c r="G4522" s="1" t="s">
        <v>134</v>
      </c>
      <c r="I4522" s="77" t="str">
        <f>IF(OR(F4522="FFIE GRUPO 2",F4522="FFIE GRUPO 7"),"INTERVENTORIA",IF(OR(F4522="CONTRACTUAL",F4522="OTRO SÍ"),VLOOKUP(A4522,CECOS!$A$2:$I$56,9,0),"NO APLICA"))</f>
        <v>INTERVENTORIA</v>
      </c>
    </row>
    <row r="4523" spans="1:9" x14ac:dyDescent="0.25">
      <c r="A4523" s="40">
        <v>1829</v>
      </c>
      <c r="B4523" s="41">
        <v>43617</v>
      </c>
      <c r="C4523" s="42" t="s">
        <v>230</v>
      </c>
      <c r="D4523" s="42" t="s">
        <v>36</v>
      </c>
      <c r="E4523" s="3">
        <v>0</v>
      </c>
      <c r="F4523" s="1" t="s">
        <v>134</v>
      </c>
      <c r="G4523" s="1" t="s">
        <v>134</v>
      </c>
      <c r="I4523" s="77" t="str">
        <f>IF(OR(F4523="FFIE GRUPO 2",F4523="FFIE GRUPO 7"),"INTERVENTORIA",IF(OR(F4523="CONTRACTUAL",F4523="OTRO SÍ"),VLOOKUP(A4523,CECOS!$A$2:$I$56,9,0),"NO APLICA"))</f>
        <v>INTERVENTORIA</v>
      </c>
    </row>
    <row r="4524" spans="1:9" x14ac:dyDescent="0.25">
      <c r="A4524" s="40">
        <v>1829</v>
      </c>
      <c r="B4524" s="41">
        <v>43617</v>
      </c>
      <c r="C4524" s="42" t="s">
        <v>230</v>
      </c>
      <c r="D4524" s="42" t="s">
        <v>35</v>
      </c>
      <c r="E4524" s="3">
        <v>0</v>
      </c>
      <c r="F4524" s="1" t="s">
        <v>134</v>
      </c>
      <c r="G4524" s="1" t="s">
        <v>134</v>
      </c>
      <c r="I4524" s="77" t="str">
        <f>IF(OR(F4524="FFIE GRUPO 2",F4524="FFIE GRUPO 7"),"INTERVENTORIA",IF(OR(F4524="CONTRACTUAL",F4524="OTRO SÍ"),VLOOKUP(A4524,CECOS!$A$2:$I$56,9,0),"NO APLICA"))</f>
        <v>INTERVENTORIA</v>
      </c>
    </row>
    <row r="4525" spans="1:9" x14ac:dyDescent="0.25">
      <c r="A4525" s="40">
        <v>1829</v>
      </c>
      <c r="B4525" s="41">
        <v>43617</v>
      </c>
      <c r="C4525" s="42" t="s">
        <v>230</v>
      </c>
      <c r="D4525" s="42" t="s">
        <v>11</v>
      </c>
      <c r="E4525" s="3">
        <v>0</v>
      </c>
      <c r="F4525" s="1" t="s">
        <v>134</v>
      </c>
      <c r="G4525" s="1" t="s">
        <v>134</v>
      </c>
      <c r="I4525" s="77" t="str">
        <f>IF(OR(F4525="FFIE GRUPO 2",F4525="FFIE GRUPO 7"),"INTERVENTORIA",IF(OR(F4525="CONTRACTUAL",F4525="OTRO SÍ"),VLOOKUP(A4525,CECOS!$A$2:$I$56,9,0),"NO APLICA"))</f>
        <v>INTERVENTORIA</v>
      </c>
    </row>
    <row r="4526" spans="1:9" x14ac:dyDescent="0.25">
      <c r="A4526" s="40">
        <v>1829</v>
      </c>
      <c r="B4526" s="41">
        <v>43617</v>
      </c>
      <c r="C4526" s="42" t="s">
        <v>230</v>
      </c>
      <c r="D4526" s="42" t="s">
        <v>37</v>
      </c>
      <c r="E4526" s="3">
        <v>0</v>
      </c>
      <c r="F4526" s="1" t="s">
        <v>134</v>
      </c>
      <c r="G4526" s="1" t="s">
        <v>134</v>
      </c>
      <c r="I4526" s="77" t="str">
        <f>IF(OR(F4526="FFIE GRUPO 2",F4526="FFIE GRUPO 7"),"INTERVENTORIA",IF(OR(F4526="CONTRACTUAL",F4526="OTRO SÍ"),VLOOKUP(A4526,CECOS!$A$2:$I$56,9,0),"NO APLICA"))</f>
        <v>INTERVENTORIA</v>
      </c>
    </row>
    <row r="4527" spans="1:9" x14ac:dyDescent="0.25">
      <c r="A4527" s="40">
        <v>1829</v>
      </c>
      <c r="B4527" s="41">
        <v>43617</v>
      </c>
      <c r="C4527" s="42" t="s">
        <v>230</v>
      </c>
      <c r="D4527" s="42" t="s">
        <v>80</v>
      </c>
      <c r="E4527" s="3">
        <v>0</v>
      </c>
      <c r="F4527" s="1" t="s">
        <v>134</v>
      </c>
      <c r="G4527" s="1" t="s">
        <v>134</v>
      </c>
      <c r="I4527" s="77" t="str">
        <f>IF(OR(F4527="FFIE GRUPO 2",F4527="FFIE GRUPO 7"),"INTERVENTORIA",IF(OR(F4527="CONTRACTUAL",F4527="OTRO SÍ"),VLOOKUP(A4527,CECOS!$A$2:$I$56,9,0),"NO APLICA"))</f>
        <v>INTERVENTORIA</v>
      </c>
    </row>
    <row r="4528" spans="1:9" x14ac:dyDescent="0.25">
      <c r="A4528" s="40">
        <v>1829</v>
      </c>
      <c r="B4528" s="41">
        <v>43647</v>
      </c>
      <c r="C4528" s="42" t="s">
        <v>230</v>
      </c>
      <c r="D4528" s="42" t="s">
        <v>13</v>
      </c>
      <c r="E4528" s="3">
        <v>0</v>
      </c>
      <c r="F4528" s="1" t="s">
        <v>134</v>
      </c>
      <c r="G4528" s="1" t="s">
        <v>134</v>
      </c>
      <c r="I4528" s="77" t="str">
        <f>IF(OR(F4528="FFIE GRUPO 2",F4528="FFIE GRUPO 7"),"INTERVENTORIA",IF(OR(F4528="CONTRACTUAL",F4528="OTRO SÍ"),VLOOKUP(A4528,CECOS!$A$2:$I$56,9,0),"NO APLICA"))</f>
        <v>INTERVENTORIA</v>
      </c>
    </row>
    <row r="4529" spans="1:9" x14ac:dyDescent="0.25">
      <c r="A4529" s="40">
        <v>1829</v>
      </c>
      <c r="B4529" s="41">
        <v>43647</v>
      </c>
      <c r="C4529" s="42" t="s">
        <v>230</v>
      </c>
      <c r="D4529" s="42" t="s">
        <v>5</v>
      </c>
      <c r="E4529" s="3">
        <v>0</v>
      </c>
      <c r="F4529" s="1" t="s">
        <v>134</v>
      </c>
      <c r="G4529" s="1" t="s">
        <v>134</v>
      </c>
      <c r="I4529" s="77" t="str">
        <f>IF(OR(F4529="FFIE GRUPO 2",F4529="FFIE GRUPO 7"),"INTERVENTORIA",IF(OR(F4529="CONTRACTUAL",F4529="OTRO SÍ"),VLOOKUP(A4529,CECOS!$A$2:$I$56,9,0),"NO APLICA"))</f>
        <v>INTERVENTORIA</v>
      </c>
    </row>
    <row r="4530" spans="1:9" x14ac:dyDescent="0.25">
      <c r="A4530" s="40">
        <v>1829</v>
      </c>
      <c r="B4530" s="41">
        <v>43647</v>
      </c>
      <c r="C4530" s="42" t="s">
        <v>230</v>
      </c>
      <c r="D4530" s="42" t="s">
        <v>34</v>
      </c>
      <c r="E4530" s="3">
        <v>0</v>
      </c>
      <c r="F4530" s="1" t="s">
        <v>134</v>
      </c>
      <c r="G4530" s="1" t="s">
        <v>134</v>
      </c>
      <c r="I4530" s="77" t="str">
        <f>IF(OR(F4530="FFIE GRUPO 2",F4530="FFIE GRUPO 7"),"INTERVENTORIA",IF(OR(F4530="CONTRACTUAL",F4530="OTRO SÍ"),VLOOKUP(A4530,CECOS!$A$2:$I$56,9,0),"NO APLICA"))</f>
        <v>INTERVENTORIA</v>
      </c>
    </row>
    <row r="4531" spans="1:9" x14ac:dyDescent="0.25">
      <c r="A4531" s="40">
        <v>1829</v>
      </c>
      <c r="B4531" s="41">
        <v>43647</v>
      </c>
      <c r="C4531" s="42" t="s">
        <v>230</v>
      </c>
      <c r="D4531" s="42" t="s">
        <v>7</v>
      </c>
      <c r="E4531" s="3">
        <v>0</v>
      </c>
      <c r="F4531" s="1" t="s">
        <v>134</v>
      </c>
      <c r="G4531" s="1" t="s">
        <v>134</v>
      </c>
      <c r="I4531" s="77" t="str">
        <f>IF(OR(F4531="FFIE GRUPO 2",F4531="FFIE GRUPO 7"),"INTERVENTORIA",IF(OR(F4531="CONTRACTUAL",F4531="OTRO SÍ"),VLOOKUP(A4531,CECOS!$A$2:$I$56,9,0),"NO APLICA"))</f>
        <v>INTERVENTORIA</v>
      </c>
    </row>
    <row r="4532" spans="1:9" x14ac:dyDescent="0.25">
      <c r="A4532" s="40">
        <v>1829</v>
      </c>
      <c r="B4532" s="41">
        <v>43647</v>
      </c>
      <c r="C4532" s="42" t="s">
        <v>230</v>
      </c>
      <c r="D4532" s="42" t="s">
        <v>127</v>
      </c>
      <c r="E4532" s="3">
        <v>0</v>
      </c>
      <c r="F4532" s="1" t="s">
        <v>134</v>
      </c>
      <c r="G4532" s="1" t="s">
        <v>134</v>
      </c>
      <c r="I4532" s="77" t="str">
        <f>IF(OR(F4532="FFIE GRUPO 2",F4532="FFIE GRUPO 7"),"INTERVENTORIA",IF(OR(F4532="CONTRACTUAL",F4532="OTRO SÍ"),VLOOKUP(A4532,CECOS!$A$2:$I$56,9,0),"NO APLICA"))</f>
        <v>INTERVENTORIA</v>
      </c>
    </row>
    <row r="4533" spans="1:9" x14ac:dyDescent="0.25">
      <c r="A4533" s="40">
        <v>1829</v>
      </c>
      <c r="B4533" s="41">
        <v>43647</v>
      </c>
      <c r="C4533" s="42" t="s">
        <v>230</v>
      </c>
      <c r="D4533" s="42" t="s">
        <v>36</v>
      </c>
      <c r="E4533" s="3">
        <v>0</v>
      </c>
      <c r="F4533" s="1" t="s">
        <v>134</v>
      </c>
      <c r="G4533" s="1" t="s">
        <v>134</v>
      </c>
      <c r="I4533" s="77" t="str">
        <f>IF(OR(F4533="FFIE GRUPO 2",F4533="FFIE GRUPO 7"),"INTERVENTORIA",IF(OR(F4533="CONTRACTUAL",F4533="OTRO SÍ"),VLOOKUP(A4533,CECOS!$A$2:$I$56,9,0),"NO APLICA"))</f>
        <v>INTERVENTORIA</v>
      </c>
    </row>
    <row r="4534" spans="1:9" x14ac:dyDescent="0.25">
      <c r="A4534" s="40">
        <v>1829</v>
      </c>
      <c r="B4534" s="41">
        <v>43647</v>
      </c>
      <c r="C4534" s="42" t="s">
        <v>230</v>
      </c>
      <c r="D4534" s="42" t="s">
        <v>35</v>
      </c>
      <c r="E4534" s="3">
        <v>0</v>
      </c>
      <c r="F4534" s="1" t="s">
        <v>134</v>
      </c>
      <c r="G4534" s="1" t="s">
        <v>134</v>
      </c>
      <c r="I4534" s="77" t="str">
        <f>IF(OR(F4534="FFIE GRUPO 2",F4534="FFIE GRUPO 7"),"INTERVENTORIA",IF(OR(F4534="CONTRACTUAL",F4534="OTRO SÍ"),VLOOKUP(A4534,CECOS!$A$2:$I$56,9,0),"NO APLICA"))</f>
        <v>INTERVENTORIA</v>
      </c>
    </row>
    <row r="4535" spans="1:9" x14ac:dyDescent="0.25">
      <c r="A4535" s="40">
        <v>1829</v>
      </c>
      <c r="B4535" s="41">
        <v>43647</v>
      </c>
      <c r="C4535" s="42" t="s">
        <v>230</v>
      </c>
      <c r="D4535" s="42" t="s">
        <v>11</v>
      </c>
      <c r="E4535" s="3">
        <v>0</v>
      </c>
      <c r="F4535" s="1" t="s">
        <v>134</v>
      </c>
      <c r="G4535" s="1" t="s">
        <v>134</v>
      </c>
      <c r="I4535" s="77" t="str">
        <f>IF(OR(F4535="FFIE GRUPO 2",F4535="FFIE GRUPO 7"),"INTERVENTORIA",IF(OR(F4535="CONTRACTUAL",F4535="OTRO SÍ"),VLOOKUP(A4535,CECOS!$A$2:$I$56,9,0),"NO APLICA"))</f>
        <v>INTERVENTORIA</v>
      </c>
    </row>
    <row r="4536" spans="1:9" x14ac:dyDescent="0.25">
      <c r="A4536" s="40">
        <v>1829</v>
      </c>
      <c r="B4536" s="41">
        <v>43647</v>
      </c>
      <c r="C4536" s="42" t="s">
        <v>230</v>
      </c>
      <c r="D4536" s="42" t="s">
        <v>37</v>
      </c>
      <c r="E4536" s="3">
        <v>0</v>
      </c>
      <c r="F4536" s="1" t="s">
        <v>134</v>
      </c>
      <c r="G4536" s="1" t="s">
        <v>134</v>
      </c>
      <c r="I4536" s="77" t="str">
        <f>IF(OR(F4536="FFIE GRUPO 2",F4536="FFIE GRUPO 7"),"INTERVENTORIA",IF(OR(F4536="CONTRACTUAL",F4536="OTRO SÍ"),VLOOKUP(A4536,CECOS!$A$2:$I$56,9,0),"NO APLICA"))</f>
        <v>INTERVENTORIA</v>
      </c>
    </row>
    <row r="4537" spans="1:9" x14ac:dyDescent="0.25">
      <c r="A4537" s="40">
        <v>1829</v>
      </c>
      <c r="B4537" s="41">
        <v>43647</v>
      </c>
      <c r="C4537" s="42" t="s">
        <v>230</v>
      </c>
      <c r="D4537" s="42" t="s">
        <v>80</v>
      </c>
      <c r="E4537" s="3">
        <v>0</v>
      </c>
      <c r="F4537" s="1" t="s">
        <v>134</v>
      </c>
      <c r="G4537" s="1" t="s">
        <v>134</v>
      </c>
      <c r="I4537" s="77" t="str">
        <f>IF(OR(F4537="FFIE GRUPO 2",F4537="FFIE GRUPO 7"),"INTERVENTORIA",IF(OR(F4537="CONTRACTUAL",F4537="OTRO SÍ"),VLOOKUP(A4537,CECOS!$A$2:$I$56,9,0),"NO APLICA"))</f>
        <v>INTERVENTORIA</v>
      </c>
    </row>
    <row r="4538" spans="1:9" x14ac:dyDescent="0.25">
      <c r="A4538" s="40">
        <v>1829</v>
      </c>
      <c r="B4538" s="41">
        <v>43678</v>
      </c>
      <c r="C4538" s="42" t="s">
        <v>230</v>
      </c>
      <c r="D4538" s="42" t="s">
        <v>13</v>
      </c>
      <c r="E4538" s="3">
        <v>0</v>
      </c>
      <c r="F4538" s="1" t="s">
        <v>134</v>
      </c>
      <c r="G4538" s="1" t="s">
        <v>134</v>
      </c>
      <c r="I4538" s="77" t="str">
        <f>IF(OR(F4538="FFIE GRUPO 2",F4538="FFIE GRUPO 7"),"INTERVENTORIA",IF(OR(F4538="CONTRACTUAL",F4538="OTRO SÍ"),VLOOKUP(A4538,CECOS!$A$2:$I$56,9,0),"NO APLICA"))</f>
        <v>INTERVENTORIA</v>
      </c>
    </row>
    <row r="4539" spans="1:9" x14ac:dyDescent="0.25">
      <c r="A4539" s="40">
        <v>1829</v>
      </c>
      <c r="B4539" s="41">
        <v>43678</v>
      </c>
      <c r="C4539" s="42" t="s">
        <v>230</v>
      </c>
      <c r="D4539" s="42" t="s">
        <v>5</v>
      </c>
      <c r="E4539" s="3">
        <v>0</v>
      </c>
      <c r="F4539" s="1" t="s">
        <v>134</v>
      </c>
      <c r="G4539" s="1" t="s">
        <v>134</v>
      </c>
      <c r="I4539" s="77" t="str">
        <f>IF(OR(F4539="FFIE GRUPO 2",F4539="FFIE GRUPO 7"),"INTERVENTORIA",IF(OR(F4539="CONTRACTUAL",F4539="OTRO SÍ"),VLOOKUP(A4539,CECOS!$A$2:$I$56,9,0),"NO APLICA"))</f>
        <v>INTERVENTORIA</v>
      </c>
    </row>
    <row r="4540" spans="1:9" x14ac:dyDescent="0.25">
      <c r="A4540" s="40">
        <v>1829</v>
      </c>
      <c r="B4540" s="41">
        <v>43678</v>
      </c>
      <c r="C4540" s="42" t="s">
        <v>230</v>
      </c>
      <c r="D4540" s="42" t="s">
        <v>34</v>
      </c>
      <c r="E4540" s="3">
        <v>0</v>
      </c>
      <c r="F4540" s="1" t="s">
        <v>134</v>
      </c>
      <c r="G4540" s="1" t="s">
        <v>134</v>
      </c>
      <c r="I4540" s="77" t="str">
        <f>IF(OR(F4540="FFIE GRUPO 2",F4540="FFIE GRUPO 7"),"INTERVENTORIA",IF(OR(F4540="CONTRACTUAL",F4540="OTRO SÍ"),VLOOKUP(A4540,CECOS!$A$2:$I$56,9,0),"NO APLICA"))</f>
        <v>INTERVENTORIA</v>
      </c>
    </row>
    <row r="4541" spans="1:9" x14ac:dyDescent="0.25">
      <c r="A4541" s="40">
        <v>1829</v>
      </c>
      <c r="B4541" s="41">
        <v>43678</v>
      </c>
      <c r="C4541" s="42" t="s">
        <v>230</v>
      </c>
      <c r="D4541" s="42" t="s">
        <v>7</v>
      </c>
      <c r="E4541" s="3">
        <v>0</v>
      </c>
      <c r="F4541" s="1" t="s">
        <v>134</v>
      </c>
      <c r="G4541" s="1" t="s">
        <v>134</v>
      </c>
      <c r="I4541" s="77" t="str">
        <f>IF(OR(F4541="FFIE GRUPO 2",F4541="FFIE GRUPO 7"),"INTERVENTORIA",IF(OR(F4541="CONTRACTUAL",F4541="OTRO SÍ"),VLOOKUP(A4541,CECOS!$A$2:$I$56,9,0),"NO APLICA"))</f>
        <v>INTERVENTORIA</v>
      </c>
    </row>
    <row r="4542" spans="1:9" x14ac:dyDescent="0.25">
      <c r="A4542" s="40">
        <v>1829</v>
      </c>
      <c r="B4542" s="41">
        <v>43678</v>
      </c>
      <c r="C4542" s="42" t="s">
        <v>230</v>
      </c>
      <c r="D4542" s="42" t="s">
        <v>127</v>
      </c>
      <c r="E4542" s="3">
        <v>0</v>
      </c>
      <c r="F4542" s="1" t="s">
        <v>134</v>
      </c>
      <c r="G4542" s="1" t="s">
        <v>134</v>
      </c>
      <c r="I4542" s="77" t="str">
        <f>IF(OR(F4542="FFIE GRUPO 2",F4542="FFIE GRUPO 7"),"INTERVENTORIA",IF(OR(F4542="CONTRACTUAL",F4542="OTRO SÍ"),VLOOKUP(A4542,CECOS!$A$2:$I$56,9,0),"NO APLICA"))</f>
        <v>INTERVENTORIA</v>
      </c>
    </row>
    <row r="4543" spans="1:9" x14ac:dyDescent="0.25">
      <c r="A4543" s="40">
        <v>1829</v>
      </c>
      <c r="B4543" s="41">
        <v>43678</v>
      </c>
      <c r="C4543" s="42" t="s">
        <v>230</v>
      </c>
      <c r="D4543" s="42" t="s">
        <v>36</v>
      </c>
      <c r="E4543" s="3">
        <v>0</v>
      </c>
      <c r="F4543" s="1" t="s">
        <v>134</v>
      </c>
      <c r="G4543" s="1" t="s">
        <v>134</v>
      </c>
      <c r="I4543" s="77" t="str">
        <f>IF(OR(F4543="FFIE GRUPO 2",F4543="FFIE GRUPO 7"),"INTERVENTORIA",IF(OR(F4543="CONTRACTUAL",F4543="OTRO SÍ"),VLOOKUP(A4543,CECOS!$A$2:$I$56,9,0),"NO APLICA"))</f>
        <v>INTERVENTORIA</v>
      </c>
    </row>
    <row r="4544" spans="1:9" x14ac:dyDescent="0.25">
      <c r="A4544" s="40">
        <v>1829</v>
      </c>
      <c r="B4544" s="41">
        <v>43678</v>
      </c>
      <c r="C4544" s="42" t="s">
        <v>230</v>
      </c>
      <c r="D4544" s="42" t="s">
        <v>35</v>
      </c>
      <c r="E4544" s="3">
        <v>0</v>
      </c>
      <c r="F4544" s="1" t="s">
        <v>134</v>
      </c>
      <c r="G4544" s="1" t="s">
        <v>134</v>
      </c>
      <c r="I4544" s="77" t="str">
        <f>IF(OR(F4544="FFIE GRUPO 2",F4544="FFIE GRUPO 7"),"INTERVENTORIA",IF(OR(F4544="CONTRACTUAL",F4544="OTRO SÍ"),VLOOKUP(A4544,CECOS!$A$2:$I$56,9,0),"NO APLICA"))</f>
        <v>INTERVENTORIA</v>
      </c>
    </row>
    <row r="4545" spans="1:9" x14ac:dyDescent="0.25">
      <c r="A4545" s="40">
        <v>1829</v>
      </c>
      <c r="B4545" s="41">
        <v>43678</v>
      </c>
      <c r="C4545" s="42" t="s">
        <v>230</v>
      </c>
      <c r="D4545" s="42" t="s">
        <v>11</v>
      </c>
      <c r="E4545" s="3">
        <v>0</v>
      </c>
      <c r="F4545" s="1" t="s">
        <v>134</v>
      </c>
      <c r="G4545" s="1" t="s">
        <v>134</v>
      </c>
      <c r="I4545" s="77" t="str">
        <f>IF(OR(F4545="FFIE GRUPO 2",F4545="FFIE GRUPO 7"),"INTERVENTORIA",IF(OR(F4545="CONTRACTUAL",F4545="OTRO SÍ"),VLOOKUP(A4545,CECOS!$A$2:$I$56,9,0),"NO APLICA"))</f>
        <v>INTERVENTORIA</v>
      </c>
    </row>
    <row r="4546" spans="1:9" x14ac:dyDescent="0.25">
      <c r="A4546" s="40">
        <v>1829</v>
      </c>
      <c r="B4546" s="41">
        <v>43678</v>
      </c>
      <c r="C4546" s="42" t="s">
        <v>230</v>
      </c>
      <c r="D4546" s="42" t="s">
        <v>37</v>
      </c>
      <c r="E4546" s="3">
        <v>0</v>
      </c>
      <c r="F4546" s="1" t="s">
        <v>134</v>
      </c>
      <c r="G4546" s="1" t="s">
        <v>134</v>
      </c>
      <c r="I4546" s="77" t="str">
        <f>IF(OR(F4546="FFIE GRUPO 2",F4546="FFIE GRUPO 7"),"INTERVENTORIA",IF(OR(F4546="CONTRACTUAL",F4546="OTRO SÍ"),VLOOKUP(A4546,CECOS!$A$2:$I$56,9,0),"NO APLICA"))</f>
        <v>INTERVENTORIA</v>
      </c>
    </row>
    <row r="4547" spans="1:9" x14ac:dyDescent="0.25">
      <c r="A4547" s="40">
        <v>1829</v>
      </c>
      <c r="B4547" s="41">
        <v>43678</v>
      </c>
      <c r="C4547" s="42" t="s">
        <v>230</v>
      </c>
      <c r="D4547" s="42" t="s">
        <v>80</v>
      </c>
      <c r="E4547" s="3">
        <v>0</v>
      </c>
      <c r="F4547" s="1" t="s">
        <v>134</v>
      </c>
      <c r="G4547" s="1" t="s">
        <v>134</v>
      </c>
      <c r="I4547" s="77" t="str">
        <f>IF(OR(F4547="FFIE GRUPO 2",F4547="FFIE GRUPO 7"),"INTERVENTORIA",IF(OR(F4547="CONTRACTUAL",F4547="OTRO SÍ"),VLOOKUP(A4547,CECOS!$A$2:$I$56,9,0),"NO APLICA"))</f>
        <v>INTERVENTORIA</v>
      </c>
    </row>
    <row r="4548" spans="1:9" x14ac:dyDescent="0.25">
      <c r="A4548" s="40">
        <v>1829</v>
      </c>
      <c r="B4548" s="41">
        <v>43709</v>
      </c>
      <c r="C4548" s="42" t="s">
        <v>230</v>
      </c>
      <c r="D4548" s="42" t="s">
        <v>13</v>
      </c>
      <c r="E4548" s="3">
        <v>0</v>
      </c>
      <c r="F4548" s="1" t="s">
        <v>134</v>
      </c>
      <c r="G4548" s="1" t="s">
        <v>134</v>
      </c>
      <c r="I4548" s="77" t="str">
        <f>IF(OR(F4548="FFIE GRUPO 2",F4548="FFIE GRUPO 7"),"INTERVENTORIA",IF(OR(F4548="CONTRACTUAL",F4548="OTRO SÍ"),VLOOKUP(A4548,CECOS!$A$2:$I$56,9,0),"NO APLICA"))</f>
        <v>INTERVENTORIA</v>
      </c>
    </row>
    <row r="4549" spans="1:9" x14ac:dyDescent="0.25">
      <c r="A4549" s="40">
        <v>1829</v>
      </c>
      <c r="B4549" s="41">
        <v>43709</v>
      </c>
      <c r="C4549" s="42" t="s">
        <v>230</v>
      </c>
      <c r="D4549" s="42" t="s">
        <v>5</v>
      </c>
      <c r="E4549" s="3">
        <v>0</v>
      </c>
      <c r="F4549" s="1" t="s">
        <v>134</v>
      </c>
      <c r="G4549" s="1" t="s">
        <v>134</v>
      </c>
      <c r="I4549" s="77" t="str">
        <f>IF(OR(F4549="FFIE GRUPO 2",F4549="FFIE GRUPO 7"),"INTERVENTORIA",IF(OR(F4549="CONTRACTUAL",F4549="OTRO SÍ"),VLOOKUP(A4549,CECOS!$A$2:$I$56,9,0),"NO APLICA"))</f>
        <v>INTERVENTORIA</v>
      </c>
    </row>
    <row r="4550" spans="1:9" x14ac:dyDescent="0.25">
      <c r="A4550" s="40">
        <v>1829</v>
      </c>
      <c r="B4550" s="41">
        <v>43709</v>
      </c>
      <c r="C4550" s="42" t="s">
        <v>230</v>
      </c>
      <c r="D4550" s="42" t="s">
        <v>34</v>
      </c>
      <c r="E4550" s="3">
        <v>0</v>
      </c>
      <c r="F4550" s="1" t="s">
        <v>134</v>
      </c>
      <c r="G4550" s="1" t="s">
        <v>134</v>
      </c>
      <c r="I4550" s="77" t="str">
        <f>IF(OR(F4550="FFIE GRUPO 2",F4550="FFIE GRUPO 7"),"INTERVENTORIA",IF(OR(F4550="CONTRACTUAL",F4550="OTRO SÍ"),VLOOKUP(A4550,CECOS!$A$2:$I$56,9,0),"NO APLICA"))</f>
        <v>INTERVENTORIA</v>
      </c>
    </row>
    <row r="4551" spans="1:9" x14ac:dyDescent="0.25">
      <c r="A4551" s="40">
        <v>1829</v>
      </c>
      <c r="B4551" s="41">
        <v>43709</v>
      </c>
      <c r="C4551" s="42" t="s">
        <v>230</v>
      </c>
      <c r="D4551" s="42" t="s">
        <v>7</v>
      </c>
      <c r="E4551" s="3">
        <v>0</v>
      </c>
      <c r="F4551" s="1" t="s">
        <v>134</v>
      </c>
      <c r="G4551" s="1" t="s">
        <v>134</v>
      </c>
      <c r="I4551" s="77" t="str">
        <f>IF(OR(F4551="FFIE GRUPO 2",F4551="FFIE GRUPO 7"),"INTERVENTORIA",IF(OR(F4551="CONTRACTUAL",F4551="OTRO SÍ"),VLOOKUP(A4551,CECOS!$A$2:$I$56,9,0),"NO APLICA"))</f>
        <v>INTERVENTORIA</v>
      </c>
    </row>
    <row r="4552" spans="1:9" x14ac:dyDescent="0.25">
      <c r="A4552" s="40">
        <v>1829</v>
      </c>
      <c r="B4552" s="41">
        <v>43709</v>
      </c>
      <c r="C4552" s="42" t="s">
        <v>230</v>
      </c>
      <c r="D4552" s="42" t="s">
        <v>127</v>
      </c>
      <c r="E4552" s="3">
        <v>0</v>
      </c>
      <c r="F4552" s="1" t="s">
        <v>134</v>
      </c>
      <c r="G4552" s="1" t="s">
        <v>134</v>
      </c>
      <c r="I4552" s="77" t="str">
        <f>IF(OR(F4552="FFIE GRUPO 2",F4552="FFIE GRUPO 7"),"INTERVENTORIA",IF(OR(F4552="CONTRACTUAL",F4552="OTRO SÍ"),VLOOKUP(A4552,CECOS!$A$2:$I$56,9,0),"NO APLICA"))</f>
        <v>INTERVENTORIA</v>
      </c>
    </row>
    <row r="4553" spans="1:9" x14ac:dyDescent="0.25">
      <c r="A4553" s="40">
        <v>1829</v>
      </c>
      <c r="B4553" s="41">
        <v>43709</v>
      </c>
      <c r="C4553" s="42" t="s">
        <v>230</v>
      </c>
      <c r="D4553" s="42" t="s">
        <v>36</v>
      </c>
      <c r="E4553" s="3">
        <v>0</v>
      </c>
      <c r="F4553" s="1" t="s">
        <v>134</v>
      </c>
      <c r="G4553" s="1" t="s">
        <v>134</v>
      </c>
      <c r="I4553" s="77" t="str">
        <f>IF(OR(F4553="FFIE GRUPO 2",F4553="FFIE GRUPO 7"),"INTERVENTORIA",IF(OR(F4553="CONTRACTUAL",F4553="OTRO SÍ"),VLOOKUP(A4553,CECOS!$A$2:$I$56,9,0),"NO APLICA"))</f>
        <v>INTERVENTORIA</v>
      </c>
    </row>
    <row r="4554" spans="1:9" x14ac:dyDescent="0.25">
      <c r="A4554" s="40">
        <v>1829</v>
      </c>
      <c r="B4554" s="41">
        <v>43709</v>
      </c>
      <c r="C4554" s="42" t="s">
        <v>230</v>
      </c>
      <c r="D4554" s="42" t="s">
        <v>35</v>
      </c>
      <c r="E4554" s="3">
        <v>0</v>
      </c>
      <c r="F4554" s="1" t="s">
        <v>134</v>
      </c>
      <c r="G4554" s="1" t="s">
        <v>134</v>
      </c>
      <c r="I4554" s="77" t="str">
        <f>IF(OR(F4554="FFIE GRUPO 2",F4554="FFIE GRUPO 7"),"INTERVENTORIA",IF(OR(F4554="CONTRACTUAL",F4554="OTRO SÍ"),VLOOKUP(A4554,CECOS!$A$2:$I$56,9,0),"NO APLICA"))</f>
        <v>INTERVENTORIA</v>
      </c>
    </row>
    <row r="4555" spans="1:9" x14ac:dyDescent="0.25">
      <c r="A4555" s="40">
        <v>1829</v>
      </c>
      <c r="B4555" s="41">
        <v>43709</v>
      </c>
      <c r="C4555" s="42" t="s">
        <v>230</v>
      </c>
      <c r="D4555" s="42" t="s">
        <v>11</v>
      </c>
      <c r="E4555" s="3">
        <v>0</v>
      </c>
      <c r="F4555" s="1" t="s">
        <v>134</v>
      </c>
      <c r="G4555" s="1" t="s">
        <v>134</v>
      </c>
      <c r="I4555" s="77" t="str">
        <f>IF(OR(F4555="FFIE GRUPO 2",F4555="FFIE GRUPO 7"),"INTERVENTORIA",IF(OR(F4555="CONTRACTUAL",F4555="OTRO SÍ"),VLOOKUP(A4555,CECOS!$A$2:$I$56,9,0),"NO APLICA"))</f>
        <v>INTERVENTORIA</v>
      </c>
    </row>
    <row r="4556" spans="1:9" x14ac:dyDescent="0.25">
      <c r="A4556" s="40">
        <v>1829</v>
      </c>
      <c r="B4556" s="41">
        <v>43709</v>
      </c>
      <c r="C4556" s="42" t="s">
        <v>230</v>
      </c>
      <c r="D4556" s="42" t="s">
        <v>37</v>
      </c>
      <c r="E4556" s="3">
        <v>0</v>
      </c>
      <c r="F4556" s="1" t="s">
        <v>134</v>
      </c>
      <c r="G4556" s="1" t="s">
        <v>134</v>
      </c>
      <c r="I4556" s="77" t="str">
        <f>IF(OR(F4556="FFIE GRUPO 2",F4556="FFIE GRUPO 7"),"INTERVENTORIA",IF(OR(F4556="CONTRACTUAL",F4556="OTRO SÍ"),VLOOKUP(A4556,CECOS!$A$2:$I$56,9,0),"NO APLICA"))</f>
        <v>INTERVENTORIA</v>
      </c>
    </row>
    <row r="4557" spans="1:9" x14ac:dyDescent="0.25">
      <c r="A4557" s="40">
        <v>1829</v>
      </c>
      <c r="B4557" s="41">
        <v>43709</v>
      </c>
      <c r="C4557" s="42" t="s">
        <v>230</v>
      </c>
      <c r="D4557" s="42" t="s">
        <v>80</v>
      </c>
      <c r="E4557" s="3">
        <v>0</v>
      </c>
      <c r="F4557" s="1" t="s">
        <v>134</v>
      </c>
      <c r="G4557" s="1" t="s">
        <v>134</v>
      </c>
      <c r="I4557" s="77" t="str">
        <f>IF(OR(F4557="FFIE GRUPO 2",F4557="FFIE GRUPO 7"),"INTERVENTORIA",IF(OR(F4557="CONTRACTUAL",F4557="OTRO SÍ"),VLOOKUP(A4557,CECOS!$A$2:$I$56,9,0),"NO APLICA"))</f>
        <v>INTERVENTORIA</v>
      </c>
    </row>
    <row r="4558" spans="1:9" x14ac:dyDescent="0.25">
      <c r="A4558" s="40">
        <v>1829</v>
      </c>
      <c r="B4558" s="41">
        <v>43739</v>
      </c>
      <c r="C4558" s="42" t="s">
        <v>230</v>
      </c>
      <c r="D4558" s="42" t="s">
        <v>13</v>
      </c>
      <c r="E4558" s="3">
        <v>0</v>
      </c>
      <c r="F4558" s="1" t="s">
        <v>134</v>
      </c>
      <c r="G4558" s="1" t="s">
        <v>134</v>
      </c>
      <c r="I4558" s="77" t="str">
        <f>IF(OR(F4558="FFIE GRUPO 2",F4558="FFIE GRUPO 7"),"INTERVENTORIA",IF(OR(F4558="CONTRACTUAL",F4558="OTRO SÍ"),VLOOKUP(A4558,CECOS!$A$2:$I$56,9,0),"NO APLICA"))</f>
        <v>INTERVENTORIA</v>
      </c>
    </row>
    <row r="4559" spans="1:9" x14ac:dyDescent="0.25">
      <c r="A4559" s="40">
        <v>1829</v>
      </c>
      <c r="B4559" s="41">
        <v>43739</v>
      </c>
      <c r="C4559" s="42" t="s">
        <v>230</v>
      </c>
      <c r="D4559" s="42" t="s">
        <v>5</v>
      </c>
      <c r="E4559" s="3">
        <v>0</v>
      </c>
      <c r="F4559" s="1" t="s">
        <v>134</v>
      </c>
      <c r="G4559" s="1" t="s">
        <v>134</v>
      </c>
      <c r="I4559" s="77" t="str">
        <f>IF(OR(F4559="FFIE GRUPO 2",F4559="FFIE GRUPO 7"),"INTERVENTORIA",IF(OR(F4559="CONTRACTUAL",F4559="OTRO SÍ"),VLOOKUP(A4559,CECOS!$A$2:$I$56,9,0),"NO APLICA"))</f>
        <v>INTERVENTORIA</v>
      </c>
    </row>
    <row r="4560" spans="1:9" x14ac:dyDescent="0.25">
      <c r="A4560" s="40">
        <v>1829</v>
      </c>
      <c r="B4560" s="41">
        <v>43739</v>
      </c>
      <c r="C4560" s="42" t="s">
        <v>230</v>
      </c>
      <c r="D4560" s="42" t="s">
        <v>34</v>
      </c>
      <c r="E4560" s="3">
        <v>0</v>
      </c>
      <c r="F4560" s="1" t="s">
        <v>134</v>
      </c>
      <c r="G4560" s="1" t="s">
        <v>134</v>
      </c>
      <c r="I4560" s="77" t="str">
        <f>IF(OR(F4560="FFIE GRUPO 2",F4560="FFIE GRUPO 7"),"INTERVENTORIA",IF(OR(F4560="CONTRACTUAL",F4560="OTRO SÍ"),VLOOKUP(A4560,CECOS!$A$2:$I$56,9,0),"NO APLICA"))</f>
        <v>INTERVENTORIA</v>
      </c>
    </row>
    <row r="4561" spans="1:9" x14ac:dyDescent="0.25">
      <c r="A4561" s="40">
        <v>1829</v>
      </c>
      <c r="B4561" s="41">
        <v>43739</v>
      </c>
      <c r="C4561" s="42" t="s">
        <v>230</v>
      </c>
      <c r="D4561" s="42" t="s">
        <v>7</v>
      </c>
      <c r="E4561" s="3">
        <v>0</v>
      </c>
      <c r="F4561" s="1" t="s">
        <v>134</v>
      </c>
      <c r="G4561" s="1" t="s">
        <v>134</v>
      </c>
      <c r="I4561" s="77" t="str">
        <f>IF(OR(F4561="FFIE GRUPO 2",F4561="FFIE GRUPO 7"),"INTERVENTORIA",IF(OR(F4561="CONTRACTUAL",F4561="OTRO SÍ"),VLOOKUP(A4561,CECOS!$A$2:$I$56,9,0),"NO APLICA"))</f>
        <v>INTERVENTORIA</v>
      </c>
    </row>
    <row r="4562" spans="1:9" x14ac:dyDescent="0.25">
      <c r="A4562" s="40">
        <v>1829</v>
      </c>
      <c r="B4562" s="41">
        <v>43739</v>
      </c>
      <c r="C4562" s="42" t="s">
        <v>230</v>
      </c>
      <c r="D4562" s="42" t="s">
        <v>127</v>
      </c>
      <c r="E4562" s="3">
        <v>0</v>
      </c>
      <c r="F4562" s="1" t="s">
        <v>134</v>
      </c>
      <c r="G4562" s="1" t="s">
        <v>134</v>
      </c>
      <c r="I4562" s="77" t="str">
        <f>IF(OR(F4562="FFIE GRUPO 2",F4562="FFIE GRUPO 7"),"INTERVENTORIA",IF(OR(F4562="CONTRACTUAL",F4562="OTRO SÍ"),VLOOKUP(A4562,CECOS!$A$2:$I$56,9,0),"NO APLICA"))</f>
        <v>INTERVENTORIA</v>
      </c>
    </row>
    <row r="4563" spans="1:9" x14ac:dyDescent="0.25">
      <c r="A4563" s="40">
        <v>1829</v>
      </c>
      <c r="B4563" s="41">
        <v>43739</v>
      </c>
      <c r="C4563" s="42" t="s">
        <v>230</v>
      </c>
      <c r="D4563" s="42" t="s">
        <v>36</v>
      </c>
      <c r="E4563" s="3">
        <v>0</v>
      </c>
      <c r="F4563" s="1" t="s">
        <v>134</v>
      </c>
      <c r="G4563" s="1" t="s">
        <v>134</v>
      </c>
      <c r="I4563" s="77" t="str">
        <f>IF(OR(F4563="FFIE GRUPO 2",F4563="FFIE GRUPO 7"),"INTERVENTORIA",IF(OR(F4563="CONTRACTUAL",F4563="OTRO SÍ"),VLOOKUP(A4563,CECOS!$A$2:$I$56,9,0),"NO APLICA"))</f>
        <v>INTERVENTORIA</v>
      </c>
    </row>
    <row r="4564" spans="1:9" x14ac:dyDescent="0.25">
      <c r="A4564" s="40">
        <v>1829</v>
      </c>
      <c r="B4564" s="41">
        <v>43739</v>
      </c>
      <c r="C4564" s="42" t="s">
        <v>230</v>
      </c>
      <c r="D4564" s="42" t="s">
        <v>35</v>
      </c>
      <c r="E4564" s="3">
        <v>0</v>
      </c>
      <c r="F4564" s="1" t="s">
        <v>134</v>
      </c>
      <c r="G4564" s="1" t="s">
        <v>134</v>
      </c>
      <c r="I4564" s="77" t="str">
        <f>IF(OR(F4564="FFIE GRUPO 2",F4564="FFIE GRUPO 7"),"INTERVENTORIA",IF(OR(F4564="CONTRACTUAL",F4564="OTRO SÍ"),VLOOKUP(A4564,CECOS!$A$2:$I$56,9,0),"NO APLICA"))</f>
        <v>INTERVENTORIA</v>
      </c>
    </row>
    <row r="4565" spans="1:9" x14ac:dyDescent="0.25">
      <c r="A4565" s="40">
        <v>1829</v>
      </c>
      <c r="B4565" s="41">
        <v>43739</v>
      </c>
      <c r="C4565" s="42" t="s">
        <v>230</v>
      </c>
      <c r="D4565" s="42" t="s">
        <v>11</v>
      </c>
      <c r="E4565" s="3">
        <v>0</v>
      </c>
      <c r="F4565" s="1" t="s">
        <v>134</v>
      </c>
      <c r="G4565" s="1" t="s">
        <v>134</v>
      </c>
      <c r="I4565" s="77" t="str">
        <f>IF(OR(F4565="FFIE GRUPO 2",F4565="FFIE GRUPO 7"),"INTERVENTORIA",IF(OR(F4565="CONTRACTUAL",F4565="OTRO SÍ"),VLOOKUP(A4565,CECOS!$A$2:$I$56,9,0),"NO APLICA"))</f>
        <v>INTERVENTORIA</v>
      </c>
    </row>
    <row r="4566" spans="1:9" x14ac:dyDescent="0.25">
      <c r="A4566" s="40">
        <v>1829</v>
      </c>
      <c r="B4566" s="41">
        <v>43739</v>
      </c>
      <c r="C4566" s="42" t="s">
        <v>230</v>
      </c>
      <c r="D4566" s="42" t="s">
        <v>37</v>
      </c>
      <c r="E4566" s="3">
        <v>0</v>
      </c>
      <c r="F4566" s="1" t="s">
        <v>134</v>
      </c>
      <c r="G4566" s="1" t="s">
        <v>134</v>
      </c>
      <c r="I4566" s="77" t="str">
        <f>IF(OR(F4566="FFIE GRUPO 2",F4566="FFIE GRUPO 7"),"INTERVENTORIA",IF(OR(F4566="CONTRACTUAL",F4566="OTRO SÍ"),VLOOKUP(A4566,CECOS!$A$2:$I$56,9,0),"NO APLICA"))</f>
        <v>INTERVENTORIA</v>
      </c>
    </row>
    <row r="4567" spans="1:9" x14ac:dyDescent="0.25">
      <c r="A4567" s="40">
        <v>1829</v>
      </c>
      <c r="B4567" s="41">
        <v>43739</v>
      </c>
      <c r="C4567" s="42" t="s">
        <v>230</v>
      </c>
      <c r="D4567" s="42" t="s">
        <v>80</v>
      </c>
      <c r="E4567" s="3">
        <v>0</v>
      </c>
      <c r="F4567" s="1" t="s">
        <v>134</v>
      </c>
      <c r="G4567" s="1" t="s">
        <v>134</v>
      </c>
      <c r="I4567" s="77" t="str">
        <f>IF(OR(F4567="FFIE GRUPO 2",F4567="FFIE GRUPO 7"),"INTERVENTORIA",IF(OR(F4567="CONTRACTUAL",F4567="OTRO SÍ"),VLOOKUP(A4567,CECOS!$A$2:$I$56,9,0),"NO APLICA"))</f>
        <v>INTERVENTORIA</v>
      </c>
    </row>
    <row r="4568" spans="1:9" x14ac:dyDescent="0.25">
      <c r="A4568" s="40">
        <v>1829</v>
      </c>
      <c r="B4568" s="41">
        <v>43770</v>
      </c>
      <c r="C4568" s="42" t="s">
        <v>230</v>
      </c>
      <c r="D4568" s="42" t="s">
        <v>13</v>
      </c>
      <c r="E4568" s="3">
        <v>0</v>
      </c>
      <c r="F4568" s="1" t="s">
        <v>134</v>
      </c>
      <c r="G4568" s="1" t="s">
        <v>134</v>
      </c>
      <c r="I4568" s="77" t="str">
        <f>IF(OR(F4568="FFIE GRUPO 2",F4568="FFIE GRUPO 7"),"INTERVENTORIA",IF(OR(F4568="CONTRACTUAL",F4568="OTRO SÍ"),VLOOKUP(A4568,CECOS!$A$2:$I$56,9,0),"NO APLICA"))</f>
        <v>INTERVENTORIA</v>
      </c>
    </row>
    <row r="4569" spans="1:9" x14ac:dyDescent="0.25">
      <c r="A4569" s="40">
        <v>1829</v>
      </c>
      <c r="B4569" s="41">
        <v>43770</v>
      </c>
      <c r="C4569" s="42" t="s">
        <v>230</v>
      </c>
      <c r="D4569" s="42" t="s">
        <v>5</v>
      </c>
      <c r="E4569" s="3">
        <v>0</v>
      </c>
      <c r="F4569" s="1" t="s">
        <v>134</v>
      </c>
      <c r="G4569" s="1" t="s">
        <v>134</v>
      </c>
      <c r="I4569" s="77" t="str">
        <f>IF(OR(F4569="FFIE GRUPO 2",F4569="FFIE GRUPO 7"),"INTERVENTORIA",IF(OR(F4569="CONTRACTUAL",F4569="OTRO SÍ"),VLOOKUP(A4569,CECOS!$A$2:$I$56,9,0),"NO APLICA"))</f>
        <v>INTERVENTORIA</v>
      </c>
    </row>
    <row r="4570" spans="1:9" x14ac:dyDescent="0.25">
      <c r="A4570" s="40">
        <v>1829</v>
      </c>
      <c r="B4570" s="41">
        <v>43770</v>
      </c>
      <c r="C4570" s="42" t="s">
        <v>230</v>
      </c>
      <c r="D4570" s="42" t="s">
        <v>34</v>
      </c>
      <c r="E4570" s="3">
        <v>0</v>
      </c>
      <c r="F4570" s="1" t="s">
        <v>134</v>
      </c>
      <c r="G4570" s="1" t="s">
        <v>134</v>
      </c>
      <c r="I4570" s="77" t="str">
        <f>IF(OR(F4570="FFIE GRUPO 2",F4570="FFIE GRUPO 7"),"INTERVENTORIA",IF(OR(F4570="CONTRACTUAL",F4570="OTRO SÍ"),VLOOKUP(A4570,CECOS!$A$2:$I$56,9,0),"NO APLICA"))</f>
        <v>INTERVENTORIA</v>
      </c>
    </row>
    <row r="4571" spans="1:9" x14ac:dyDescent="0.25">
      <c r="A4571" s="40">
        <v>1829</v>
      </c>
      <c r="B4571" s="41">
        <v>43770</v>
      </c>
      <c r="C4571" s="42" t="s">
        <v>230</v>
      </c>
      <c r="D4571" s="42" t="s">
        <v>7</v>
      </c>
      <c r="E4571" s="3">
        <v>0</v>
      </c>
      <c r="F4571" s="1" t="s">
        <v>134</v>
      </c>
      <c r="G4571" s="1" t="s">
        <v>134</v>
      </c>
      <c r="I4571" s="77" t="str">
        <f>IF(OR(F4571="FFIE GRUPO 2",F4571="FFIE GRUPO 7"),"INTERVENTORIA",IF(OR(F4571="CONTRACTUAL",F4571="OTRO SÍ"),VLOOKUP(A4571,CECOS!$A$2:$I$56,9,0),"NO APLICA"))</f>
        <v>INTERVENTORIA</v>
      </c>
    </row>
    <row r="4572" spans="1:9" x14ac:dyDescent="0.25">
      <c r="A4572" s="40">
        <v>1829</v>
      </c>
      <c r="B4572" s="41">
        <v>43770</v>
      </c>
      <c r="C4572" s="42" t="s">
        <v>230</v>
      </c>
      <c r="D4572" s="42" t="s">
        <v>127</v>
      </c>
      <c r="E4572" s="3">
        <v>0</v>
      </c>
      <c r="F4572" s="1" t="s">
        <v>134</v>
      </c>
      <c r="G4572" s="1" t="s">
        <v>134</v>
      </c>
      <c r="I4572" s="77" t="str">
        <f>IF(OR(F4572="FFIE GRUPO 2",F4572="FFIE GRUPO 7"),"INTERVENTORIA",IF(OR(F4572="CONTRACTUAL",F4572="OTRO SÍ"),VLOOKUP(A4572,CECOS!$A$2:$I$56,9,0),"NO APLICA"))</f>
        <v>INTERVENTORIA</v>
      </c>
    </row>
    <row r="4573" spans="1:9" x14ac:dyDescent="0.25">
      <c r="A4573" s="40">
        <v>1829</v>
      </c>
      <c r="B4573" s="41">
        <v>43770</v>
      </c>
      <c r="C4573" s="42" t="s">
        <v>230</v>
      </c>
      <c r="D4573" s="42" t="s">
        <v>36</v>
      </c>
      <c r="E4573" s="3">
        <v>0</v>
      </c>
      <c r="F4573" s="1" t="s">
        <v>134</v>
      </c>
      <c r="G4573" s="1" t="s">
        <v>134</v>
      </c>
      <c r="I4573" s="77" t="str">
        <f>IF(OR(F4573="FFIE GRUPO 2",F4573="FFIE GRUPO 7"),"INTERVENTORIA",IF(OR(F4573="CONTRACTUAL",F4573="OTRO SÍ"),VLOOKUP(A4573,CECOS!$A$2:$I$56,9,0),"NO APLICA"))</f>
        <v>INTERVENTORIA</v>
      </c>
    </row>
    <row r="4574" spans="1:9" x14ac:dyDescent="0.25">
      <c r="A4574" s="40">
        <v>1829</v>
      </c>
      <c r="B4574" s="41">
        <v>43770</v>
      </c>
      <c r="C4574" s="42" t="s">
        <v>230</v>
      </c>
      <c r="D4574" s="42" t="s">
        <v>35</v>
      </c>
      <c r="E4574" s="3">
        <v>0</v>
      </c>
      <c r="F4574" s="1" t="s">
        <v>134</v>
      </c>
      <c r="G4574" s="1" t="s">
        <v>134</v>
      </c>
      <c r="I4574" s="77" t="str">
        <f>IF(OR(F4574="FFIE GRUPO 2",F4574="FFIE GRUPO 7"),"INTERVENTORIA",IF(OR(F4574="CONTRACTUAL",F4574="OTRO SÍ"),VLOOKUP(A4574,CECOS!$A$2:$I$56,9,0),"NO APLICA"))</f>
        <v>INTERVENTORIA</v>
      </c>
    </row>
    <row r="4575" spans="1:9" x14ac:dyDescent="0.25">
      <c r="A4575" s="40">
        <v>1829</v>
      </c>
      <c r="B4575" s="41">
        <v>43770</v>
      </c>
      <c r="C4575" s="42" t="s">
        <v>230</v>
      </c>
      <c r="D4575" s="42" t="s">
        <v>11</v>
      </c>
      <c r="E4575" s="3">
        <v>0</v>
      </c>
      <c r="F4575" s="1" t="s">
        <v>134</v>
      </c>
      <c r="G4575" s="1" t="s">
        <v>134</v>
      </c>
      <c r="I4575" s="77" t="str">
        <f>IF(OR(F4575="FFIE GRUPO 2",F4575="FFIE GRUPO 7"),"INTERVENTORIA",IF(OR(F4575="CONTRACTUAL",F4575="OTRO SÍ"),VLOOKUP(A4575,CECOS!$A$2:$I$56,9,0),"NO APLICA"))</f>
        <v>INTERVENTORIA</v>
      </c>
    </row>
    <row r="4576" spans="1:9" x14ac:dyDescent="0.25">
      <c r="A4576" s="40">
        <v>1829</v>
      </c>
      <c r="B4576" s="41">
        <v>43770</v>
      </c>
      <c r="C4576" s="42" t="s">
        <v>230</v>
      </c>
      <c r="D4576" s="42" t="s">
        <v>37</v>
      </c>
      <c r="E4576" s="3">
        <v>0</v>
      </c>
      <c r="F4576" s="1" t="s">
        <v>134</v>
      </c>
      <c r="G4576" s="1" t="s">
        <v>134</v>
      </c>
      <c r="I4576" s="77" t="str">
        <f>IF(OR(F4576="FFIE GRUPO 2",F4576="FFIE GRUPO 7"),"INTERVENTORIA",IF(OR(F4576="CONTRACTUAL",F4576="OTRO SÍ"),VLOOKUP(A4576,CECOS!$A$2:$I$56,9,0),"NO APLICA"))</f>
        <v>INTERVENTORIA</v>
      </c>
    </row>
    <row r="4577" spans="1:9" x14ac:dyDescent="0.25">
      <c r="A4577" s="40">
        <v>1829</v>
      </c>
      <c r="B4577" s="41">
        <v>43770</v>
      </c>
      <c r="C4577" s="42" t="s">
        <v>230</v>
      </c>
      <c r="D4577" s="42" t="s">
        <v>80</v>
      </c>
      <c r="E4577" s="3">
        <v>0</v>
      </c>
      <c r="F4577" s="1" t="s">
        <v>134</v>
      </c>
      <c r="G4577" s="1" t="s">
        <v>134</v>
      </c>
      <c r="I4577" s="77" t="str">
        <f>IF(OR(F4577="FFIE GRUPO 2",F4577="FFIE GRUPO 7"),"INTERVENTORIA",IF(OR(F4577="CONTRACTUAL",F4577="OTRO SÍ"),VLOOKUP(A4577,CECOS!$A$2:$I$56,9,0),"NO APLICA"))</f>
        <v>INTERVENTORIA</v>
      </c>
    </row>
    <row r="4578" spans="1:9" x14ac:dyDescent="0.25">
      <c r="A4578" s="40">
        <v>1829</v>
      </c>
      <c r="B4578" s="41">
        <v>43800</v>
      </c>
      <c r="C4578" s="42" t="s">
        <v>230</v>
      </c>
      <c r="D4578" s="42" t="s">
        <v>13</v>
      </c>
      <c r="E4578" s="3">
        <v>0</v>
      </c>
      <c r="F4578" s="1" t="s">
        <v>134</v>
      </c>
      <c r="G4578" s="1" t="s">
        <v>134</v>
      </c>
      <c r="I4578" s="77" t="str">
        <f>IF(OR(F4578="FFIE GRUPO 2",F4578="FFIE GRUPO 7"),"INTERVENTORIA",IF(OR(F4578="CONTRACTUAL",F4578="OTRO SÍ"),VLOOKUP(A4578,CECOS!$A$2:$I$56,9,0),"NO APLICA"))</f>
        <v>INTERVENTORIA</v>
      </c>
    </row>
    <row r="4579" spans="1:9" x14ac:dyDescent="0.25">
      <c r="A4579" s="40">
        <v>1829</v>
      </c>
      <c r="B4579" s="41">
        <v>43800</v>
      </c>
      <c r="C4579" s="42" t="s">
        <v>230</v>
      </c>
      <c r="D4579" s="42" t="s">
        <v>5</v>
      </c>
      <c r="E4579" s="3">
        <v>0</v>
      </c>
      <c r="F4579" s="1" t="s">
        <v>134</v>
      </c>
      <c r="G4579" s="1" t="s">
        <v>134</v>
      </c>
      <c r="I4579" s="77" t="str">
        <f>IF(OR(F4579="FFIE GRUPO 2",F4579="FFIE GRUPO 7"),"INTERVENTORIA",IF(OR(F4579="CONTRACTUAL",F4579="OTRO SÍ"),VLOOKUP(A4579,CECOS!$A$2:$I$56,9,0),"NO APLICA"))</f>
        <v>INTERVENTORIA</v>
      </c>
    </row>
    <row r="4580" spans="1:9" x14ac:dyDescent="0.25">
      <c r="A4580" s="40">
        <v>1829</v>
      </c>
      <c r="B4580" s="41">
        <v>43800</v>
      </c>
      <c r="C4580" s="42" t="s">
        <v>230</v>
      </c>
      <c r="D4580" s="42" t="s">
        <v>34</v>
      </c>
      <c r="E4580" s="3">
        <v>0</v>
      </c>
      <c r="F4580" s="1" t="s">
        <v>134</v>
      </c>
      <c r="G4580" s="1" t="s">
        <v>134</v>
      </c>
      <c r="I4580" s="77" t="str">
        <f>IF(OR(F4580="FFIE GRUPO 2",F4580="FFIE GRUPO 7"),"INTERVENTORIA",IF(OR(F4580="CONTRACTUAL",F4580="OTRO SÍ"),VLOOKUP(A4580,CECOS!$A$2:$I$56,9,0),"NO APLICA"))</f>
        <v>INTERVENTORIA</v>
      </c>
    </row>
    <row r="4581" spans="1:9" x14ac:dyDescent="0.25">
      <c r="A4581" s="40">
        <v>1829</v>
      </c>
      <c r="B4581" s="41">
        <v>43800</v>
      </c>
      <c r="C4581" s="42" t="s">
        <v>230</v>
      </c>
      <c r="D4581" s="42" t="s">
        <v>7</v>
      </c>
      <c r="E4581" s="3">
        <v>0</v>
      </c>
      <c r="F4581" s="1" t="s">
        <v>134</v>
      </c>
      <c r="G4581" s="1" t="s">
        <v>134</v>
      </c>
      <c r="I4581" s="77" t="str">
        <f>IF(OR(F4581="FFIE GRUPO 2",F4581="FFIE GRUPO 7"),"INTERVENTORIA",IF(OR(F4581="CONTRACTUAL",F4581="OTRO SÍ"),VLOOKUP(A4581,CECOS!$A$2:$I$56,9,0),"NO APLICA"))</f>
        <v>INTERVENTORIA</v>
      </c>
    </row>
    <row r="4582" spans="1:9" x14ac:dyDescent="0.25">
      <c r="A4582" s="40">
        <v>1829</v>
      </c>
      <c r="B4582" s="41">
        <v>43800</v>
      </c>
      <c r="C4582" s="42" t="s">
        <v>230</v>
      </c>
      <c r="D4582" s="42" t="s">
        <v>127</v>
      </c>
      <c r="E4582" s="3">
        <v>0</v>
      </c>
      <c r="F4582" s="1" t="s">
        <v>134</v>
      </c>
      <c r="G4582" s="1" t="s">
        <v>134</v>
      </c>
      <c r="I4582" s="77" t="str">
        <f>IF(OR(F4582="FFIE GRUPO 2",F4582="FFIE GRUPO 7"),"INTERVENTORIA",IF(OR(F4582="CONTRACTUAL",F4582="OTRO SÍ"),VLOOKUP(A4582,CECOS!$A$2:$I$56,9,0),"NO APLICA"))</f>
        <v>INTERVENTORIA</v>
      </c>
    </row>
    <row r="4583" spans="1:9" x14ac:dyDescent="0.25">
      <c r="A4583" s="40">
        <v>1829</v>
      </c>
      <c r="B4583" s="41">
        <v>43800</v>
      </c>
      <c r="C4583" s="42" t="s">
        <v>230</v>
      </c>
      <c r="D4583" s="42" t="s">
        <v>36</v>
      </c>
      <c r="E4583" s="3">
        <v>0</v>
      </c>
      <c r="F4583" s="1" t="s">
        <v>134</v>
      </c>
      <c r="G4583" s="1" t="s">
        <v>134</v>
      </c>
      <c r="I4583" s="77" t="str">
        <f>IF(OR(F4583="FFIE GRUPO 2",F4583="FFIE GRUPO 7"),"INTERVENTORIA",IF(OR(F4583="CONTRACTUAL",F4583="OTRO SÍ"),VLOOKUP(A4583,CECOS!$A$2:$I$56,9,0),"NO APLICA"))</f>
        <v>INTERVENTORIA</v>
      </c>
    </row>
    <row r="4584" spans="1:9" x14ac:dyDescent="0.25">
      <c r="A4584" s="40">
        <v>1829</v>
      </c>
      <c r="B4584" s="41">
        <v>43800</v>
      </c>
      <c r="C4584" s="42" t="s">
        <v>230</v>
      </c>
      <c r="D4584" s="42" t="s">
        <v>35</v>
      </c>
      <c r="E4584" s="3">
        <v>0</v>
      </c>
      <c r="F4584" s="1" t="s">
        <v>134</v>
      </c>
      <c r="G4584" s="1" t="s">
        <v>134</v>
      </c>
      <c r="I4584" s="77" t="str">
        <f>IF(OR(F4584="FFIE GRUPO 2",F4584="FFIE GRUPO 7"),"INTERVENTORIA",IF(OR(F4584="CONTRACTUAL",F4584="OTRO SÍ"),VLOOKUP(A4584,CECOS!$A$2:$I$56,9,0),"NO APLICA"))</f>
        <v>INTERVENTORIA</v>
      </c>
    </row>
    <row r="4585" spans="1:9" x14ac:dyDescent="0.25">
      <c r="A4585" s="40">
        <v>1829</v>
      </c>
      <c r="B4585" s="41">
        <v>43800</v>
      </c>
      <c r="C4585" s="42" t="s">
        <v>230</v>
      </c>
      <c r="D4585" s="42" t="s">
        <v>11</v>
      </c>
      <c r="E4585" s="3">
        <v>0</v>
      </c>
      <c r="F4585" s="1" t="s">
        <v>134</v>
      </c>
      <c r="G4585" s="1" t="s">
        <v>134</v>
      </c>
      <c r="I4585" s="77" t="str">
        <f>IF(OR(F4585="FFIE GRUPO 2",F4585="FFIE GRUPO 7"),"INTERVENTORIA",IF(OR(F4585="CONTRACTUAL",F4585="OTRO SÍ"),VLOOKUP(A4585,CECOS!$A$2:$I$56,9,0),"NO APLICA"))</f>
        <v>INTERVENTORIA</v>
      </c>
    </row>
    <row r="4586" spans="1:9" x14ac:dyDescent="0.25">
      <c r="A4586" s="40">
        <v>1829</v>
      </c>
      <c r="B4586" s="41">
        <v>43800</v>
      </c>
      <c r="C4586" s="42" t="s">
        <v>230</v>
      </c>
      <c r="D4586" s="42" t="s">
        <v>37</v>
      </c>
      <c r="E4586" s="3">
        <v>0</v>
      </c>
      <c r="F4586" s="1" t="s">
        <v>134</v>
      </c>
      <c r="G4586" s="1" t="s">
        <v>134</v>
      </c>
      <c r="I4586" s="77" t="str">
        <f>IF(OR(F4586="FFIE GRUPO 2",F4586="FFIE GRUPO 7"),"INTERVENTORIA",IF(OR(F4586="CONTRACTUAL",F4586="OTRO SÍ"),VLOOKUP(A4586,CECOS!$A$2:$I$56,9,0),"NO APLICA"))</f>
        <v>INTERVENTORIA</v>
      </c>
    </row>
    <row r="4587" spans="1:9" x14ac:dyDescent="0.25">
      <c r="A4587" s="40">
        <v>1829</v>
      </c>
      <c r="B4587" s="41">
        <v>43800</v>
      </c>
      <c r="C4587" s="42" t="s">
        <v>230</v>
      </c>
      <c r="D4587" s="42" t="s">
        <v>80</v>
      </c>
      <c r="E4587" s="3">
        <v>0</v>
      </c>
      <c r="F4587" s="1" t="s">
        <v>134</v>
      </c>
      <c r="G4587" s="1" t="s">
        <v>134</v>
      </c>
      <c r="I4587" s="77" t="str">
        <f>IF(OR(F4587="FFIE GRUPO 2",F4587="FFIE GRUPO 7"),"INTERVENTORIA",IF(OR(F4587="CONTRACTUAL",F4587="OTRO SÍ"),VLOOKUP(A4587,CECOS!$A$2:$I$56,9,0),"NO APLICA"))</f>
        <v>INTERVENTORIA</v>
      </c>
    </row>
    <row r="4588" spans="1:9" x14ac:dyDescent="0.25">
      <c r="A4588" s="40">
        <v>1838</v>
      </c>
      <c r="B4588" s="41">
        <v>43466</v>
      </c>
      <c r="C4588" s="42" t="s">
        <v>230</v>
      </c>
      <c r="D4588" s="42" t="s">
        <v>38</v>
      </c>
      <c r="E4588" s="3">
        <v>0</v>
      </c>
      <c r="F4588" s="1" t="s">
        <v>134</v>
      </c>
      <c r="G4588" s="1" t="s">
        <v>134</v>
      </c>
      <c r="I4588" s="77" t="str">
        <f>IF(OR(F4588="FFIE GRUPO 2",F4588="FFIE GRUPO 7"),"INTERVENTORIA",IF(OR(F4588="CONTRACTUAL",F4588="OTRO SÍ"),VLOOKUP(A4588,CECOS!$A$2:$I$56,9,0),"NO APLICA"))</f>
        <v>INTERVENTORIA</v>
      </c>
    </row>
    <row r="4589" spans="1:9" x14ac:dyDescent="0.25">
      <c r="A4589" s="40">
        <v>1838</v>
      </c>
      <c r="B4589" s="41">
        <v>43466</v>
      </c>
      <c r="C4589" s="42" t="s">
        <v>230</v>
      </c>
      <c r="D4589" s="42" t="s">
        <v>39</v>
      </c>
      <c r="E4589" s="3">
        <v>0</v>
      </c>
      <c r="F4589" s="1" t="s">
        <v>134</v>
      </c>
      <c r="G4589" s="1" t="s">
        <v>134</v>
      </c>
      <c r="I4589" s="77" t="str">
        <f>IF(OR(F4589="FFIE GRUPO 2",F4589="FFIE GRUPO 7"),"INTERVENTORIA",IF(OR(F4589="CONTRACTUAL",F4589="OTRO SÍ"),VLOOKUP(A4589,CECOS!$A$2:$I$56,9,0),"NO APLICA"))</f>
        <v>INTERVENTORIA</v>
      </c>
    </row>
    <row r="4590" spans="1:9" x14ac:dyDescent="0.25">
      <c r="A4590" s="40">
        <v>1838</v>
      </c>
      <c r="B4590" s="41">
        <v>43466</v>
      </c>
      <c r="C4590" s="42" t="s">
        <v>230</v>
      </c>
      <c r="D4590" s="42" t="s">
        <v>127</v>
      </c>
      <c r="E4590" s="3">
        <v>0</v>
      </c>
      <c r="F4590" s="1" t="s">
        <v>134</v>
      </c>
      <c r="G4590" s="1" t="s">
        <v>134</v>
      </c>
      <c r="I4590" s="77" t="str">
        <f>IF(OR(F4590="FFIE GRUPO 2",F4590="FFIE GRUPO 7"),"INTERVENTORIA",IF(OR(F4590="CONTRACTUAL",F4590="OTRO SÍ"),VLOOKUP(A4590,CECOS!$A$2:$I$56,9,0),"NO APLICA"))</f>
        <v>INTERVENTORIA</v>
      </c>
    </row>
    <row r="4591" spans="1:9" x14ac:dyDescent="0.25">
      <c r="A4591" s="40">
        <v>1838</v>
      </c>
      <c r="B4591" s="41">
        <v>43466</v>
      </c>
      <c r="C4591" s="42" t="s">
        <v>230</v>
      </c>
      <c r="D4591" s="42" t="s">
        <v>10</v>
      </c>
      <c r="E4591" s="3">
        <v>0</v>
      </c>
      <c r="F4591" s="1" t="s">
        <v>134</v>
      </c>
      <c r="G4591" s="1" t="s">
        <v>134</v>
      </c>
      <c r="I4591" s="77" t="str">
        <f>IF(OR(F4591="FFIE GRUPO 2",F4591="FFIE GRUPO 7"),"INTERVENTORIA",IF(OR(F4591="CONTRACTUAL",F4591="OTRO SÍ"),VLOOKUP(A4591,CECOS!$A$2:$I$56,9,0),"NO APLICA"))</f>
        <v>INTERVENTORIA</v>
      </c>
    </row>
    <row r="4592" spans="1:9" x14ac:dyDescent="0.25">
      <c r="A4592" s="40">
        <v>1838</v>
      </c>
      <c r="B4592" s="41">
        <v>43497</v>
      </c>
      <c r="C4592" s="42" t="s">
        <v>230</v>
      </c>
      <c r="D4592" s="42" t="s">
        <v>38</v>
      </c>
      <c r="E4592" s="3">
        <v>0</v>
      </c>
      <c r="F4592" s="1" t="s">
        <v>134</v>
      </c>
      <c r="G4592" s="1" t="s">
        <v>134</v>
      </c>
      <c r="I4592" s="77" t="str">
        <f>IF(OR(F4592="FFIE GRUPO 2",F4592="FFIE GRUPO 7"),"INTERVENTORIA",IF(OR(F4592="CONTRACTUAL",F4592="OTRO SÍ"),VLOOKUP(A4592,CECOS!$A$2:$I$56,9,0),"NO APLICA"))</f>
        <v>INTERVENTORIA</v>
      </c>
    </row>
    <row r="4593" spans="1:9" x14ac:dyDescent="0.25">
      <c r="A4593" s="40">
        <v>1838</v>
      </c>
      <c r="B4593" s="41">
        <v>43497</v>
      </c>
      <c r="C4593" s="42" t="s">
        <v>230</v>
      </c>
      <c r="D4593" s="42" t="s">
        <v>39</v>
      </c>
      <c r="E4593" s="3">
        <v>0</v>
      </c>
      <c r="F4593" s="1" t="s">
        <v>134</v>
      </c>
      <c r="G4593" s="1" t="s">
        <v>134</v>
      </c>
      <c r="I4593" s="77" t="str">
        <f>IF(OR(F4593="FFIE GRUPO 2",F4593="FFIE GRUPO 7"),"INTERVENTORIA",IF(OR(F4593="CONTRACTUAL",F4593="OTRO SÍ"),VLOOKUP(A4593,CECOS!$A$2:$I$56,9,0),"NO APLICA"))</f>
        <v>INTERVENTORIA</v>
      </c>
    </row>
    <row r="4594" spans="1:9" x14ac:dyDescent="0.25">
      <c r="A4594" s="40">
        <v>1838</v>
      </c>
      <c r="B4594" s="41">
        <v>43497</v>
      </c>
      <c r="C4594" s="42" t="s">
        <v>230</v>
      </c>
      <c r="D4594" s="42" t="s">
        <v>127</v>
      </c>
      <c r="E4594" s="3">
        <v>0</v>
      </c>
      <c r="F4594" s="1" t="s">
        <v>134</v>
      </c>
      <c r="G4594" s="1" t="s">
        <v>134</v>
      </c>
      <c r="I4594" s="77" t="str">
        <f>IF(OR(F4594="FFIE GRUPO 2",F4594="FFIE GRUPO 7"),"INTERVENTORIA",IF(OR(F4594="CONTRACTUAL",F4594="OTRO SÍ"),VLOOKUP(A4594,CECOS!$A$2:$I$56,9,0),"NO APLICA"))</f>
        <v>INTERVENTORIA</v>
      </c>
    </row>
    <row r="4595" spans="1:9" x14ac:dyDescent="0.25">
      <c r="A4595" s="40">
        <v>1838</v>
      </c>
      <c r="B4595" s="41">
        <v>43497</v>
      </c>
      <c r="C4595" s="42" t="s">
        <v>230</v>
      </c>
      <c r="D4595" s="42" t="s">
        <v>10</v>
      </c>
      <c r="E4595" s="3">
        <v>0</v>
      </c>
      <c r="F4595" s="1" t="s">
        <v>134</v>
      </c>
      <c r="G4595" s="1" t="s">
        <v>134</v>
      </c>
      <c r="I4595" s="77" t="str">
        <f>IF(OR(F4595="FFIE GRUPO 2",F4595="FFIE GRUPO 7"),"INTERVENTORIA",IF(OR(F4595="CONTRACTUAL",F4595="OTRO SÍ"),VLOOKUP(A4595,CECOS!$A$2:$I$56,9,0),"NO APLICA"))</f>
        <v>INTERVENTORIA</v>
      </c>
    </row>
    <row r="4596" spans="1:9" x14ac:dyDescent="0.25">
      <c r="A4596" s="40">
        <v>1838</v>
      </c>
      <c r="B4596" s="41">
        <v>43525</v>
      </c>
      <c r="C4596" s="42" t="s">
        <v>230</v>
      </c>
      <c r="D4596" s="42" t="s">
        <v>38</v>
      </c>
      <c r="E4596" s="3">
        <v>0</v>
      </c>
      <c r="F4596" s="1" t="s">
        <v>134</v>
      </c>
      <c r="G4596" s="1" t="s">
        <v>134</v>
      </c>
      <c r="I4596" s="77" t="str">
        <f>IF(OR(F4596="FFIE GRUPO 2",F4596="FFIE GRUPO 7"),"INTERVENTORIA",IF(OR(F4596="CONTRACTUAL",F4596="OTRO SÍ"),VLOOKUP(A4596,CECOS!$A$2:$I$56,9,0),"NO APLICA"))</f>
        <v>INTERVENTORIA</v>
      </c>
    </row>
    <row r="4597" spans="1:9" x14ac:dyDescent="0.25">
      <c r="A4597" s="40">
        <v>1838</v>
      </c>
      <c r="B4597" s="41">
        <v>43525</v>
      </c>
      <c r="C4597" s="42" t="s">
        <v>230</v>
      </c>
      <c r="D4597" s="42" t="s">
        <v>39</v>
      </c>
      <c r="E4597" s="3">
        <v>0</v>
      </c>
      <c r="F4597" s="1" t="s">
        <v>134</v>
      </c>
      <c r="G4597" s="1" t="s">
        <v>134</v>
      </c>
      <c r="I4597" s="77" t="str">
        <f>IF(OR(F4597="FFIE GRUPO 2",F4597="FFIE GRUPO 7"),"INTERVENTORIA",IF(OR(F4597="CONTRACTUAL",F4597="OTRO SÍ"),VLOOKUP(A4597,CECOS!$A$2:$I$56,9,0),"NO APLICA"))</f>
        <v>INTERVENTORIA</v>
      </c>
    </row>
    <row r="4598" spans="1:9" x14ac:dyDescent="0.25">
      <c r="A4598" s="40">
        <v>1838</v>
      </c>
      <c r="B4598" s="41">
        <v>43525</v>
      </c>
      <c r="C4598" s="42" t="s">
        <v>230</v>
      </c>
      <c r="D4598" s="42" t="s">
        <v>127</v>
      </c>
      <c r="E4598" s="3">
        <v>0</v>
      </c>
      <c r="F4598" s="1" t="s">
        <v>134</v>
      </c>
      <c r="G4598" s="1" t="s">
        <v>134</v>
      </c>
      <c r="I4598" s="77" t="str">
        <f>IF(OR(F4598="FFIE GRUPO 2",F4598="FFIE GRUPO 7"),"INTERVENTORIA",IF(OR(F4598="CONTRACTUAL",F4598="OTRO SÍ"),VLOOKUP(A4598,CECOS!$A$2:$I$56,9,0),"NO APLICA"))</f>
        <v>INTERVENTORIA</v>
      </c>
    </row>
    <row r="4599" spans="1:9" x14ac:dyDescent="0.25">
      <c r="A4599" s="40">
        <v>1838</v>
      </c>
      <c r="B4599" s="41">
        <v>43525</v>
      </c>
      <c r="C4599" s="42" t="s">
        <v>230</v>
      </c>
      <c r="D4599" s="42" t="s">
        <v>10</v>
      </c>
      <c r="E4599" s="3">
        <v>0</v>
      </c>
      <c r="F4599" s="1" t="s">
        <v>134</v>
      </c>
      <c r="G4599" s="1" t="s">
        <v>134</v>
      </c>
      <c r="I4599" s="77" t="str">
        <f>IF(OR(F4599="FFIE GRUPO 2",F4599="FFIE GRUPO 7"),"INTERVENTORIA",IF(OR(F4599="CONTRACTUAL",F4599="OTRO SÍ"),VLOOKUP(A4599,CECOS!$A$2:$I$56,9,0),"NO APLICA"))</f>
        <v>INTERVENTORIA</v>
      </c>
    </row>
    <row r="4600" spans="1:9" x14ac:dyDescent="0.25">
      <c r="A4600" s="40">
        <v>1846</v>
      </c>
      <c r="B4600" s="41">
        <v>43466</v>
      </c>
      <c r="C4600" s="42" t="s">
        <v>230</v>
      </c>
      <c r="D4600" s="42" t="s">
        <v>40</v>
      </c>
      <c r="E4600" s="3">
        <v>0</v>
      </c>
      <c r="F4600" s="1" t="s">
        <v>134</v>
      </c>
      <c r="G4600" s="1" t="s">
        <v>134</v>
      </c>
      <c r="I4600" s="77" t="str">
        <f>IF(OR(F4600="FFIE GRUPO 2",F4600="FFIE GRUPO 7"),"INTERVENTORIA",IF(OR(F4600="CONTRACTUAL",F4600="OTRO SÍ"),VLOOKUP(A4600,CECOS!$A$2:$I$56,9,0),"NO APLICA"))</f>
        <v>INTERVENTORIA</v>
      </c>
    </row>
    <row r="4601" spans="1:9" x14ac:dyDescent="0.25">
      <c r="A4601" s="40">
        <v>1846</v>
      </c>
      <c r="B4601" s="41">
        <v>43466</v>
      </c>
      <c r="C4601" s="42" t="s">
        <v>230</v>
      </c>
      <c r="D4601" s="42" t="s">
        <v>41</v>
      </c>
      <c r="E4601" s="3">
        <v>0</v>
      </c>
      <c r="F4601" s="1" t="s">
        <v>134</v>
      </c>
      <c r="G4601" s="1" t="s">
        <v>134</v>
      </c>
      <c r="I4601" s="77" t="str">
        <f>IF(OR(F4601="FFIE GRUPO 2",F4601="FFIE GRUPO 7"),"INTERVENTORIA",IF(OR(F4601="CONTRACTUAL",F4601="OTRO SÍ"),VLOOKUP(A4601,CECOS!$A$2:$I$56,9,0),"NO APLICA"))</f>
        <v>INTERVENTORIA</v>
      </c>
    </row>
    <row r="4602" spans="1:9" x14ac:dyDescent="0.25">
      <c r="A4602" s="40">
        <v>1846</v>
      </c>
      <c r="B4602" s="41">
        <v>43466</v>
      </c>
      <c r="C4602" s="42" t="s">
        <v>230</v>
      </c>
      <c r="D4602" s="42" t="s">
        <v>7</v>
      </c>
      <c r="E4602" s="3">
        <v>0</v>
      </c>
      <c r="F4602" s="1" t="s">
        <v>134</v>
      </c>
      <c r="G4602" s="1" t="s">
        <v>134</v>
      </c>
      <c r="I4602" s="77" t="str">
        <f>IF(OR(F4602="FFIE GRUPO 2",F4602="FFIE GRUPO 7"),"INTERVENTORIA",IF(OR(F4602="CONTRACTUAL",F4602="OTRO SÍ"),VLOOKUP(A4602,CECOS!$A$2:$I$56,9,0),"NO APLICA"))</f>
        <v>INTERVENTORIA</v>
      </c>
    </row>
    <row r="4603" spans="1:9" x14ac:dyDescent="0.25">
      <c r="A4603" s="40">
        <v>1846</v>
      </c>
      <c r="B4603" s="41">
        <v>43466</v>
      </c>
      <c r="C4603" s="42" t="s">
        <v>230</v>
      </c>
      <c r="D4603" s="42" t="s">
        <v>39</v>
      </c>
      <c r="E4603" s="3">
        <v>0</v>
      </c>
      <c r="F4603" s="1" t="s">
        <v>134</v>
      </c>
      <c r="G4603" s="1" t="s">
        <v>134</v>
      </c>
      <c r="I4603" s="77" t="str">
        <f>IF(OR(F4603="FFIE GRUPO 2",F4603="FFIE GRUPO 7"),"INTERVENTORIA",IF(OR(F4603="CONTRACTUAL",F4603="OTRO SÍ"),VLOOKUP(A4603,CECOS!$A$2:$I$56,9,0),"NO APLICA"))</f>
        <v>INTERVENTORIA</v>
      </c>
    </row>
    <row r="4604" spans="1:9" x14ac:dyDescent="0.25">
      <c r="A4604" s="40">
        <v>1846</v>
      </c>
      <c r="B4604" s="41">
        <v>43466</v>
      </c>
      <c r="C4604" s="42" t="s">
        <v>230</v>
      </c>
      <c r="D4604" s="42" t="s">
        <v>122</v>
      </c>
      <c r="E4604" s="3">
        <v>0</v>
      </c>
      <c r="F4604" s="1" t="s">
        <v>134</v>
      </c>
      <c r="G4604" s="1" t="s">
        <v>134</v>
      </c>
      <c r="I4604" s="77" t="str">
        <f>IF(OR(F4604="FFIE GRUPO 2",F4604="FFIE GRUPO 7"),"INTERVENTORIA",IF(OR(F4604="CONTRACTUAL",F4604="OTRO SÍ"),VLOOKUP(A4604,CECOS!$A$2:$I$56,9,0),"NO APLICA"))</f>
        <v>INTERVENTORIA</v>
      </c>
    </row>
    <row r="4605" spans="1:9" x14ac:dyDescent="0.25">
      <c r="A4605" s="40">
        <v>1846</v>
      </c>
      <c r="B4605" s="41">
        <v>43466</v>
      </c>
      <c r="C4605" s="42" t="s">
        <v>230</v>
      </c>
      <c r="D4605" s="42" t="s">
        <v>42</v>
      </c>
      <c r="E4605" s="3">
        <v>0</v>
      </c>
      <c r="F4605" s="1" t="s">
        <v>134</v>
      </c>
      <c r="G4605" s="1" t="s">
        <v>134</v>
      </c>
      <c r="I4605" s="77" t="str">
        <f>IF(OR(F4605="FFIE GRUPO 2",F4605="FFIE GRUPO 7"),"INTERVENTORIA",IF(OR(F4605="CONTRACTUAL",F4605="OTRO SÍ"),VLOOKUP(A4605,CECOS!$A$2:$I$56,9,0),"NO APLICA"))</f>
        <v>INTERVENTORIA</v>
      </c>
    </row>
    <row r="4606" spans="1:9" x14ac:dyDescent="0.25">
      <c r="A4606" s="40">
        <v>1846</v>
      </c>
      <c r="B4606" s="41">
        <v>43466</v>
      </c>
      <c r="C4606" s="42" t="s">
        <v>230</v>
      </c>
      <c r="D4606" s="42" t="s">
        <v>43</v>
      </c>
      <c r="E4606" s="3">
        <v>0</v>
      </c>
      <c r="F4606" s="1" t="s">
        <v>134</v>
      </c>
      <c r="G4606" s="1" t="s">
        <v>134</v>
      </c>
      <c r="I4606" s="77" t="str">
        <f>IF(OR(F4606="FFIE GRUPO 2",F4606="FFIE GRUPO 7"),"INTERVENTORIA",IF(OR(F4606="CONTRACTUAL",F4606="OTRO SÍ"),VLOOKUP(A4606,CECOS!$A$2:$I$56,9,0),"NO APLICA"))</f>
        <v>INTERVENTORIA</v>
      </c>
    </row>
    <row r="4607" spans="1:9" x14ac:dyDescent="0.25">
      <c r="A4607" s="40">
        <v>1846</v>
      </c>
      <c r="B4607" s="41">
        <v>43466</v>
      </c>
      <c r="C4607" s="42" t="s">
        <v>230</v>
      </c>
      <c r="D4607" s="42" t="s">
        <v>44</v>
      </c>
      <c r="E4607" s="3">
        <v>0</v>
      </c>
      <c r="F4607" s="1" t="s">
        <v>134</v>
      </c>
      <c r="G4607" s="1" t="s">
        <v>134</v>
      </c>
      <c r="I4607" s="77" t="str">
        <f>IF(OR(F4607="FFIE GRUPO 2",F4607="FFIE GRUPO 7"),"INTERVENTORIA",IF(OR(F4607="CONTRACTUAL",F4607="OTRO SÍ"),VLOOKUP(A4607,CECOS!$A$2:$I$56,9,0),"NO APLICA"))</f>
        <v>INTERVENTORIA</v>
      </c>
    </row>
    <row r="4608" spans="1:9" x14ac:dyDescent="0.25">
      <c r="A4608" s="40">
        <v>1846</v>
      </c>
      <c r="B4608" s="41">
        <v>43466</v>
      </c>
      <c r="C4608" s="42" t="s">
        <v>230</v>
      </c>
      <c r="D4608" s="42" t="s">
        <v>45</v>
      </c>
      <c r="E4608" s="3">
        <v>0</v>
      </c>
      <c r="F4608" s="1" t="s">
        <v>134</v>
      </c>
      <c r="G4608" s="1" t="s">
        <v>134</v>
      </c>
      <c r="I4608" s="77" t="str">
        <f>IF(OR(F4608="FFIE GRUPO 2",F4608="FFIE GRUPO 7"),"INTERVENTORIA",IF(OR(F4608="CONTRACTUAL",F4608="OTRO SÍ"),VLOOKUP(A4608,CECOS!$A$2:$I$56,9,0),"NO APLICA"))</f>
        <v>INTERVENTORIA</v>
      </c>
    </row>
    <row r="4609" spans="1:9" x14ac:dyDescent="0.25">
      <c r="A4609" s="40">
        <v>1846</v>
      </c>
      <c r="B4609" s="41">
        <v>43466</v>
      </c>
      <c r="C4609" s="42" t="s">
        <v>230</v>
      </c>
      <c r="D4609" s="42" t="s">
        <v>46</v>
      </c>
      <c r="E4609" s="3">
        <v>0</v>
      </c>
      <c r="F4609" s="1" t="s">
        <v>134</v>
      </c>
      <c r="G4609" s="1" t="s">
        <v>134</v>
      </c>
      <c r="I4609" s="77" t="str">
        <f>IF(OR(F4609="FFIE GRUPO 2",F4609="FFIE GRUPO 7"),"INTERVENTORIA",IF(OR(F4609="CONTRACTUAL",F4609="OTRO SÍ"),VLOOKUP(A4609,CECOS!$A$2:$I$56,9,0),"NO APLICA"))</f>
        <v>INTERVENTORIA</v>
      </c>
    </row>
    <row r="4610" spans="1:9" x14ac:dyDescent="0.25">
      <c r="A4610" s="40">
        <v>1846</v>
      </c>
      <c r="B4610" s="41">
        <v>43466</v>
      </c>
      <c r="C4610" s="42" t="s">
        <v>230</v>
      </c>
      <c r="D4610" s="42" t="s">
        <v>47</v>
      </c>
      <c r="E4610" s="3">
        <v>0</v>
      </c>
      <c r="F4610" s="1" t="s">
        <v>134</v>
      </c>
      <c r="G4610" s="1" t="s">
        <v>134</v>
      </c>
      <c r="I4610" s="77" t="str">
        <f>IF(OR(F4610="FFIE GRUPO 2",F4610="FFIE GRUPO 7"),"INTERVENTORIA",IF(OR(F4610="CONTRACTUAL",F4610="OTRO SÍ"),VLOOKUP(A4610,CECOS!$A$2:$I$56,9,0),"NO APLICA"))</f>
        <v>INTERVENTORIA</v>
      </c>
    </row>
    <row r="4611" spans="1:9" x14ac:dyDescent="0.25">
      <c r="A4611" s="40">
        <v>1846</v>
      </c>
      <c r="B4611" s="41">
        <v>43466</v>
      </c>
      <c r="C4611" s="42" t="s">
        <v>230</v>
      </c>
      <c r="D4611" s="42" t="s">
        <v>48</v>
      </c>
      <c r="E4611" s="3">
        <v>0</v>
      </c>
      <c r="F4611" s="1" t="s">
        <v>134</v>
      </c>
      <c r="G4611" s="1" t="s">
        <v>134</v>
      </c>
      <c r="I4611" s="77" t="str">
        <f>IF(OR(F4611="FFIE GRUPO 2",F4611="FFIE GRUPO 7"),"INTERVENTORIA",IF(OR(F4611="CONTRACTUAL",F4611="OTRO SÍ"),VLOOKUP(A4611,CECOS!$A$2:$I$56,9,0),"NO APLICA"))</f>
        <v>INTERVENTORIA</v>
      </c>
    </row>
    <row r="4612" spans="1:9" x14ac:dyDescent="0.25">
      <c r="A4612" s="40">
        <v>1846</v>
      </c>
      <c r="B4612" s="41">
        <v>43466</v>
      </c>
      <c r="C4612" s="42" t="s">
        <v>230</v>
      </c>
      <c r="D4612" s="42" t="s">
        <v>49</v>
      </c>
      <c r="E4612" s="3">
        <v>0</v>
      </c>
      <c r="F4612" s="1" t="s">
        <v>134</v>
      </c>
      <c r="G4612" s="1" t="s">
        <v>134</v>
      </c>
      <c r="I4612" s="77" t="str">
        <f>IF(OR(F4612="FFIE GRUPO 2",F4612="FFIE GRUPO 7"),"INTERVENTORIA",IF(OR(F4612="CONTRACTUAL",F4612="OTRO SÍ"),VLOOKUP(A4612,CECOS!$A$2:$I$56,9,0),"NO APLICA"))</f>
        <v>INTERVENTORIA</v>
      </c>
    </row>
    <row r="4613" spans="1:9" x14ac:dyDescent="0.25">
      <c r="A4613" s="40">
        <v>1846</v>
      </c>
      <c r="B4613" s="41">
        <v>43466</v>
      </c>
      <c r="C4613" s="42" t="s">
        <v>230</v>
      </c>
      <c r="D4613" s="42" t="s">
        <v>50</v>
      </c>
      <c r="E4613" s="3">
        <v>0</v>
      </c>
      <c r="F4613" s="1" t="s">
        <v>134</v>
      </c>
      <c r="G4613" s="1" t="s">
        <v>134</v>
      </c>
      <c r="I4613" s="77" t="str">
        <f>IF(OR(F4613="FFIE GRUPO 2",F4613="FFIE GRUPO 7"),"INTERVENTORIA",IF(OR(F4613="CONTRACTUAL",F4613="OTRO SÍ"),VLOOKUP(A4613,CECOS!$A$2:$I$56,9,0),"NO APLICA"))</f>
        <v>INTERVENTORIA</v>
      </c>
    </row>
    <row r="4614" spans="1:9" x14ac:dyDescent="0.25">
      <c r="A4614" s="40">
        <v>1846</v>
      </c>
      <c r="B4614" s="41">
        <v>43466</v>
      </c>
      <c r="C4614" s="42" t="s">
        <v>230</v>
      </c>
      <c r="D4614" s="42" t="s">
        <v>51</v>
      </c>
      <c r="E4614" s="3">
        <v>0</v>
      </c>
      <c r="F4614" s="1" t="s">
        <v>134</v>
      </c>
      <c r="G4614" s="1" t="s">
        <v>134</v>
      </c>
      <c r="I4614" s="77" t="str">
        <f>IF(OR(F4614="FFIE GRUPO 2",F4614="FFIE GRUPO 7"),"INTERVENTORIA",IF(OR(F4614="CONTRACTUAL",F4614="OTRO SÍ"),VLOOKUP(A4614,CECOS!$A$2:$I$56,9,0),"NO APLICA"))</f>
        <v>INTERVENTORIA</v>
      </c>
    </row>
    <row r="4615" spans="1:9" x14ac:dyDescent="0.25">
      <c r="A4615" s="40">
        <v>1846</v>
      </c>
      <c r="B4615" s="41">
        <v>43466</v>
      </c>
      <c r="C4615" s="42" t="s">
        <v>230</v>
      </c>
      <c r="D4615" s="42" t="s">
        <v>127</v>
      </c>
      <c r="E4615" s="3">
        <v>0</v>
      </c>
      <c r="F4615" s="1" t="s">
        <v>134</v>
      </c>
      <c r="G4615" s="1" t="s">
        <v>134</v>
      </c>
      <c r="I4615" s="77" t="str">
        <f>IF(OR(F4615="FFIE GRUPO 2",F4615="FFIE GRUPO 7"),"INTERVENTORIA",IF(OR(F4615="CONTRACTUAL",F4615="OTRO SÍ"),VLOOKUP(A4615,CECOS!$A$2:$I$56,9,0),"NO APLICA"))</f>
        <v>INTERVENTORIA</v>
      </c>
    </row>
    <row r="4616" spans="1:9" x14ac:dyDescent="0.25">
      <c r="A4616" s="40">
        <v>1846</v>
      </c>
      <c r="B4616" s="41">
        <v>43466</v>
      </c>
      <c r="C4616" s="42" t="s">
        <v>230</v>
      </c>
      <c r="D4616" s="42" t="s">
        <v>52</v>
      </c>
      <c r="E4616" s="3">
        <v>0</v>
      </c>
      <c r="F4616" s="1" t="s">
        <v>134</v>
      </c>
      <c r="G4616" s="1" t="s">
        <v>134</v>
      </c>
      <c r="I4616" s="77" t="str">
        <f>IF(OR(F4616="FFIE GRUPO 2",F4616="FFIE GRUPO 7"),"INTERVENTORIA",IF(OR(F4616="CONTRACTUAL",F4616="OTRO SÍ"),VLOOKUP(A4616,CECOS!$A$2:$I$56,9,0),"NO APLICA"))</f>
        <v>INTERVENTORIA</v>
      </c>
    </row>
    <row r="4617" spans="1:9" x14ac:dyDescent="0.25">
      <c r="A4617" s="40">
        <v>1846</v>
      </c>
      <c r="B4617" s="41">
        <v>43466</v>
      </c>
      <c r="C4617" s="42" t="s">
        <v>230</v>
      </c>
      <c r="D4617" s="42" t="s">
        <v>123</v>
      </c>
      <c r="E4617" s="3">
        <v>0</v>
      </c>
      <c r="F4617" s="1" t="s">
        <v>134</v>
      </c>
      <c r="G4617" s="1" t="s">
        <v>134</v>
      </c>
      <c r="I4617" s="77" t="str">
        <f>IF(OR(F4617="FFIE GRUPO 2",F4617="FFIE GRUPO 7"),"INTERVENTORIA",IF(OR(F4617="CONTRACTUAL",F4617="OTRO SÍ"),VLOOKUP(A4617,CECOS!$A$2:$I$56,9,0),"NO APLICA"))</f>
        <v>INTERVENTORIA</v>
      </c>
    </row>
    <row r="4618" spans="1:9" x14ac:dyDescent="0.25">
      <c r="A4618" s="40">
        <v>1846</v>
      </c>
      <c r="B4618" s="41">
        <v>43466</v>
      </c>
      <c r="C4618" s="42" t="s">
        <v>230</v>
      </c>
      <c r="D4618" s="42" t="s">
        <v>35</v>
      </c>
      <c r="E4618" s="3">
        <v>0</v>
      </c>
      <c r="F4618" s="1" t="s">
        <v>134</v>
      </c>
      <c r="G4618" s="1" t="s">
        <v>134</v>
      </c>
      <c r="I4618" s="77" t="str">
        <f>IF(OR(F4618="FFIE GRUPO 2",F4618="FFIE GRUPO 7"),"INTERVENTORIA",IF(OR(F4618="CONTRACTUAL",F4618="OTRO SÍ"),VLOOKUP(A4618,CECOS!$A$2:$I$56,9,0),"NO APLICA"))</f>
        <v>INTERVENTORIA</v>
      </c>
    </row>
    <row r="4619" spans="1:9" x14ac:dyDescent="0.25">
      <c r="A4619" s="40">
        <v>1846</v>
      </c>
      <c r="B4619" s="41">
        <v>43466</v>
      </c>
      <c r="C4619" s="42" t="s">
        <v>230</v>
      </c>
      <c r="D4619" s="42" t="s">
        <v>53</v>
      </c>
      <c r="E4619" s="3">
        <v>0</v>
      </c>
      <c r="F4619" s="1" t="s">
        <v>134</v>
      </c>
      <c r="G4619" s="1" t="s">
        <v>134</v>
      </c>
      <c r="I4619" s="77" t="str">
        <f>IF(OR(F4619="FFIE GRUPO 2",F4619="FFIE GRUPO 7"),"INTERVENTORIA",IF(OR(F4619="CONTRACTUAL",F4619="OTRO SÍ"),VLOOKUP(A4619,CECOS!$A$2:$I$56,9,0),"NO APLICA"))</f>
        <v>INTERVENTORIA</v>
      </c>
    </row>
    <row r="4620" spans="1:9" x14ac:dyDescent="0.25">
      <c r="A4620" s="40">
        <v>1846</v>
      </c>
      <c r="B4620" s="41">
        <v>43466</v>
      </c>
      <c r="C4620" s="42" t="s">
        <v>230</v>
      </c>
      <c r="D4620" s="42" t="s">
        <v>54</v>
      </c>
      <c r="E4620" s="3">
        <v>0</v>
      </c>
      <c r="F4620" s="1" t="s">
        <v>134</v>
      </c>
      <c r="G4620" s="1" t="s">
        <v>134</v>
      </c>
      <c r="I4620" s="77" t="str">
        <f>IF(OR(F4620="FFIE GRUPO 2",F4620="FFIE GRUPO 7"),"INTERVENTORIA",IF(OR(F4620="CONTRACTUAL",F4620="OTRO SÍ"),VLOOKUP(A4620,CECOS!$A$2:$I$56,9,0),"NO APLICA"))</f>
        <v>INTERVENTORIA</v>
      </c>
    </row>
    <row r="4621" spans="1:9" x14ac:dyDescent="0.25">
      <c r="A4621" s="40">
        <v>1846</v>
      </c>
      <c r="B4621" s="41">
        <v>43466</v>
      </c>
      <c r="C4621" s="42" t="s">
        <v>230</v>
      </c>
      <c r="D4621" s="42" t="s">
        <v>55</v>
      </c>
      <c r="E4621" s="3">
        <v>0</v>
      </c>
      <c r="F4621" s="1" t="s">
        <v>134</v>
      </c>
      <c r="G4621" s="1" t="s">
        <v>134</v>
      </c>
      <c r="I4621" s="77" t="str">
        <f>IF(OR(F4621="FFIE GRUPO 2",F4621="FFIE GRUPO 7"),"INTERVENTORIA",IF(OR(F4621="CONTRACTUAL",F4621="OTRO SÍ"),VLOOKUP(A4621,CECOS!$A$2:$I$56,9,0),"NO APLICA"))</f>
        <v>INTERVENTORIA</v>
      </c>
    </row>
    <row r="4622" spans="1:9" x14ac:dyDescent="0.25">
      <c r="A4622" s="40">
        <v>1846</v>
      </c>
      <c r="B4622" s="41">
        <v>43466</v>
      </c>
      <c r="C4622" s="42" t="s">
        <v>230</v>
      </c>
      <c r="D4622" s="42" t="s">
        <v>56</v>
      </c>
      <c r="E4622" s="3">
        <v>0</v>
      </c>
      <c r="F4622" s="1" t="s">
        <v>134</v>
      </c>
      <c r="G4622" s="1" t="s">
        <v>134</v>
      </c>
      <c r="I4622" s="77" t="str">
        <f>IF(OR(F4622="FFIE GRUPO 2",F4622="FFIE GRUPO 7"),"INTERVENTORIA",IF(OR(F4622="CONTRACTUAL",F4622="OTRO SÍ"),VLOOKUP(A4622,CECOS!$A$2:$I$56,9,0),"NO APLICA"))</f>
        <v>INTERVENTORIA</v>
      </c>
    </row>
    <row r="4623" spans="1:9" x14ac:dyDescent="0.25">
      <c r="A4623" s="40">
        <v>1846</v>
      </c>
      <c r="B4623" s="41">
        <v>43497</v>
      </c>
      <c r="C4623" s="42" t="s">
        <v>230</v>
      </c>
      <c r="D4623" s="42" t="s">
        <v>40</v>
      </c>
      <c r="E4623" s="3">
        <v>0</v>
      </c>
      <c r="F4623" s="1" t="s">
        <v>134</v>
      </c>
      <c r="G4623" s="1" t="s">
        <v>134</v>
      </c>
      <c r="I4623" s="77" t="str">
        <f>IF(OR(F4623="FFIE GRUPO 2",F4623="FFIE GRUPO 7"),"INTERVENTORIA",IF(OR(F4623="CONTRACTUAL",F4623="OTRO SÍ"),VLOOKUP(A4623,CECOS!$A$2:$I$56,9,0),"NO APLICA"))</f>
        <v>INTERVENTORIA</v>
      </c>
    </row>
    <row r="4624" spans="1:9" x14ac:dyDescent="0.25">
      <c r="A4624" s="40">
        <v>1846</v>
      </c>
      <c r="B4624" s="41">
        <v>43497</v>
      </c>
      <c r="C4624" s="42" t="s">
        <v>230</v>
      </c>
      <c r="D4624" s="42" t="s">
        <v>41</v>
      </c>
      <c r="E4624" s="3">
        <v>0</v>
      </c>
      <c r="F4624" s="1" t="s">
        <v>134</v>
      </c>
      <c r="G4624" s="1" t="s">
        <v>134</v>
      </c>
      <c r="I4624" s="77" t="str">
        <f>IF(OR(F4624="FFIE GRUPO 2",F4624="FFIE GRUPO 7"),"INTERVENTORIA",IF(OR(F4624="CONTRACTUAL",F4624="OTRO SÍ"),VLOOKUP(A4624,CECOS!$A$2:$I$56,9,0),"NO APLICA"))</f>
        <v>INTERVENTORIA</v>
      </c>
    </row>
    <row r="4625" spans="1:9" x14ac:dyDescent="0.25">
      <c r="A4625" s="40">
        <v>1846</v>
      </c>
      <c r="B4625" s="41">
        <v>43497</v>
      </c>
      <c r="C4625" s="42" t="s">
        <v>230</v>
      </c>
      <c r="D4625" s="42" t="s">
        <v>7</v>
      </c>
      <c r="E4625" s="3">
        <v>0</v>
      </c>
      <c r="F4625" s="1" t="s">
        <v>134</v>
      </c>
      <c r="G4625" s="1" t="s">
        <v>134</v>
      </c>
      <c r="I4625" s="77" t="str">
        <f>IF(OR(F4625="FFIE GRUPO 2",F4625="FFIE GRUPO 7"),"INTERVENTORIA",IF(OR(F4625="CONTRACTUAL",F4625="OTRO SÍ"),VLOOKUP(A4625,CECOS!$A$2:$I$56,9,0),"NO APLICA"))</f>
        <v>INTERVENTORIA</v>
      </c>
    </row>
    <row r="4626" spans="1:9" x14ac:dyDescent="0.25">
      <c r="A4626" s="40">
        <v>1846</v>
      </c>
      <c r="B4626" s="41">
        <v>43497</v>
      </c>
      <c r="C4626" s="42" t="s">
        <v>230</v>
      </c>
      <c r="D4626" s="42" t="s">
        <v>39</v>
      </c>
      <c r="E4626" s="3">
        <v>0</v>
      </c>
      <c r="F4626" s="1" t="s">
        <v>134</v>
      </c>
      <c r="G4626" s="1" t="s">
        <v>134</v>
      </c>
      <c r="I4626" s="77" t="str">
        <f>IF(OR(F4626="FFIE GRUPO 2",F4626="FFIE GRUPO 7"),"INTERVENTORIA",IF(OR(F4626="CONTRACTUAL",F4626="OTRO SÍ"),VLOOKUP(A4626,CECOS!$A$2:$I$56,9,0),"NO APLICA"))</f>
        <v>INTERVENTORIA</v>
      </c>
    </row>
    <row r="4627" spans="1:9" x14ac:dyDescent="0.25">
      <c r="A4627" s="40">
        <v>1846</v>
      </c>
      <c r="B4627" s="41">
        <v>43497</v>
      </c>
      <c r="C4627" s="42" t="s">
        <v>230</v>
      </c>
      <c r="D4627" s="42" t="s">
        <v>42</v>
      </c>
      <c r="E4627" s="3">
        <v>0</v>
      </c>
      <c r="F4627" s="1" t="s">
        <v>134</v>
      </c>
      <c r="G4627" s="1" t="s">
        <v>134</v>
      </c>
      <c r="I4627" s="77" t="str">
        <f>IF(OR(F4627="FFIE GRUPO 2",F4627="FFIE GRUPO 7"),"INTERVENTORIA",IF(OR(F4627="CONTRACTUAL",F4627="OTRO SÍ"),VLOOKUP(A4627,CECOS!$A$2:$I$56,9,0),"NO APLICA"))</f>
        <v>INTERVENTORIA</v>
      </c>
    </row>
    <row r="4628" spans="1:9" x14ac:dyDescent="0.25">
      <c r="A4628" s="40">
        <v>1846</v>
      </c>
      <c r="B4628" s="41">
        <v>43497</v>
      </c>
      <c r="C4628" s="42" t="s">
        <v>230</v>
      </c>
      <c r="D4628" s="42" t="s">
        <v>43</v>
      </c>
      <c r="E4628" s="3">
        <v>0</v>
      </c>
      <c r="F4628" s="1" t="s">
        <v>134</v>
      </c>
      <c r="G4628" s="1" t="s">
        <v>134</v>
      </c>
      <c r="I4628" s="77" t="str">
        <f>IF(OR(F4628="FFIE GRUPO 2",F4628="FFIE GRUPO 7"),"INTERVENTORIA",IF(OR(F4628="CONTRACTUAL",F4628="OTRO SÍ"),VLOOKUP(A4628,CECOS!$A$2:$I$56,9,0),"NO APLICA"))</f>
        <v>INTERVENTORIA</v>
      </c>
    </row>
    <row r="4629" spans="1:9" x14ac:dyDescent="0.25">
      <c r="A4629" s="40">
        <v>1846</v>
      </c>
      <c r="B4629" s="41">
        <v>43497</v>
      </c>
      <c r="C4629" s="42" t="s">
        <v>230</v>
      </c>
      <c r="D4629" s="42" t="s">
        <v>44</v>
      </c>
      <c r="E4629" s="3">
        <v>0</v>
      </c>
      <c r="F4629" s="1" t="s">
        <v>134</v>
      </c>
      <c r="G4629" s="1" t="s">
        <v>134</v>
      </c>
      <c r="I4629" s="77" t="str">
        <f>IF(OR(F4629="FFIE GRUPO 2",F4629="FFIE GRUPO 7"),"INTERVENTORIA",IF(OR(F4629="CONTRACTUAL",F4629="OTRO SÍ"),VLOOKUP(A4629,CECOS!$A$2:$I$56,9,0),"NO APLICA"))</f>
        <v>INTERVENTORIA</v>
      </c>
    </row>
    <row r="4630" spans="1:9" x14ac:dyDescent="0.25">
      <c r="A4630" s="40">
        <v>1846</v>
      </c>
      <c r="B4630" s="41">
        <v>43497</v>
      </c>
      <c r="C4630" s="42" t="s">
        <v>230</v>
      </c>
      <c r="D4630" s="42" t="s">
        <v>45</v>
      </c>
      <c r="E4630" s="3">
        <v>0</v>
      </c>
      <c r="F4630" s="1" t="s">
        <v>134</v>
      </c>
      <c r="G4630" s="1" t="s">
        <v>134</v>
      </c>
      <c r="I4630" s="77" t="str">
        <f>IF(OR(F4630="FFIE GRUPO 2",F4630="FFIE GRUPO 7"),"INTERVENTORIA",IF(OR(F4630="CONTRACTUAL",F4630="OTRO SÍ"),VLOOKUP(A4630,CECOS!$A$2:$I$56,9,0),"NO APLICA"))</f>
        <v>INTERVENTORIA</v>
      </c>
    </row>
    <row r="4631" spans="1:9" x14ac:dyDescent="0.25">
      <c r="A4631" s="40">
        <v>1846</v>
      </c>
      <c r="B4631" s="41">
        <v>43497</v>
      </c>
      <c r="C4631" s="42" t="s">
        <v>230</v>
      </c>
      <c r="D4631" s="42" t="s">
        <v>46</v>
      </c>
      <c r="E4631" s="3">
        <v>0</v>
      </c>
      <c r="F4631" s="1" t="s">
        <v>134</v>
      </c>
      <c r="G4631" s="1" t="s">
        <v>134</v>
      </c>
      <c r="I4631" s="77" t="str">
        <f>IF(OR(F4631="FFIE GRUPO 2",F4631="FFIE GRUPO 7"),"INTERVENTORIA",IF(OR(F4631="CONTRACTUAL",F4631="OTRO SÍ"),VLOOKUP(A4631,CECOS!$A$2:$I$56,9,0),"NO APLICA"))</f>
        <v>INTERVENTORIA</v>
      </c>
    </row>
    <row r="4632" spans="1:9" x14ac:dyDescent="0.25">
      <c r="A4632" s="40">
        <v>1846</v>
      </c>
      <c r="B4632" s="41">
        <v>43497</v>
      </c>
      <c r="C4632" s="42" t="s">
        <v>230</v>
      </c>
      <c r="D4632" s="42" t="s">
        <v>47</v>
      </c>
      <c r="E4632" s="3">
        <v>0</v>
      </c>
      <c r="F4632" s="1" t="s">
        <v>134</v>
      </c>
      <c r="G4632" s="1" t="s">
        <v>134</v>
      </c>
      <c r="I4632" s="77" t="str">
        <f>IF(OR(F4632="FFIE GRUPO 2",F4632="FFIE GRUPO 7"),"INTERVENTORIA",IF(OR(F4632="CONTRACTUAL",F4632="OTRO SÍ"),VLOOKUP(A4632,CECOS!$A$2:$I$56,9,0),"NO APLICA"))</f>
        <v>INTERVENTORIA</v>
      </c>
    </row>
    <row r="4633" spans="1:9" x14ac:dyDescent="0.25">
      <c r="A4633" s="40">
        <v>1846</v>
      </c>
      <c r="B4633" s="41">
        <v>43497</v>
      </c>
      <c r="C4633" s="42" t="s">
        <v>230</v>
      </c>
      <c r="D4633" s="42" t="s">
        <v>48</v>
      </c>
      <c r="E4633" s="3">
        <v>0</v>
      </c>
      <c r="F4633" s="1" t="s">
        <v>134</v>
      </c>
      <c r="G4633" s="1" t="s">
        <v>134</v>
      </c>
      <c r="I4633" s="77" t="str">
        <f>IF(OR(F4633="FFIE GRUPO 2",F4633="FFIE GRUPO 7"),"INTERVENTORIA",IF(OR(F4633="CONTRACTUAL",F4633="OTRO SÍ"),VLOOKUP(A4633,CECOS!$A$2:$I$56,9,0),"NO APLICA"))</f>
        <v>INTERVENTORIA</v>
      </c>
    </row>
    <row r="4634" spans="1:9" x14ac:dyDescent="0.25">
      <c r="A4634" s="40">
        <v>1846</v>
      </c>
      <c r="B4634" s="41">
        <v>43497</v>
      </c>
      <c r="C4634" s="42" t="s">
        <v>230</v>
      </c>
      <c r="D4634" s="42" t="s">
        <v>49</v>
      </c>
      <c r="E4634" s="3">
        <v>0</v>
      </c>
      <c r="F4634" s="1" t="s">
        <v>134</v>
      </c>
      <c r="G4634" s="1" t="s">
        <v>134</v>
      </c>
      <c r="I4634" s="77" t="str">
        <f>IF(OR(F4634="FFIE GRUPO 2",F4634="FFIE GRUPO 7"),"INTERVENTORIA",IF(OR(F4634="CONTRACTUAL",F4634="OTRO SÍ"),VLOOKUP(A4634,CECOS!$A$2:$I$56,9,0),"NO APLICA"))</f>
        <v>INTERVENTORIA</v>
      </c>
    </row>
    <row r="4635" spans="1:9" x14ac:dyDescent="0.25">
      <c r="A4635" s="40">
        <v>1846</v>
      </c>
      <c r="B4635" s="41">
        <v>43497</v>
      </c>
      <c r="C4635" s="42" t="s">
        <v>230</v>
      </c>
      <c r="D4635" s="42" t="s">
        <v>50</v>
      </c>
      <c r="E4635" s="3">
        <v>0</v>
      </c>
      <c r="F4635" s="1" t="s">
        <v>134</v>
      </c>
      <c r="G4635" s="1" t="s">
        <v>134</v>
      </c>
      <c r="I4635" s="77" t="str">
        <f>IF(OR(F4635="FFIE GRUPO 2",F4635="FFIE GRUPO 7"),"INTERVENTORIA",IF(OR(F4635="CONTRACTUAL",F4635="OTRO SÍ"),VLOOKUP(A4635,CECOS!$A$2:$I$56,9,0),"NO APLICA"))</f>
        <v>INTERVENTORIA</v>
      </c>
    </row>
    <row r="4636" spans="1:9" x14ac:dyDescent="0.25">
      <c r="A4636" s="40">
        <v>1846</v>
      </c>
      <c r="B4636" s="41">
        <v>43497</v>
      </c>
      <c r="C4636" s="42" t="s">
        <v>230</v>
      </c>
      <c r="D4636" s="42" t="s">
        <v>51</v>
      </c>
      <c r="E4636" s="3">
        <v>0</v>
      </c>
      <c r="F4636" s="1" t="s">
        <v>134</v>
      </c>
      <c r="G4636" s="1" t="s">
        <v>134</v>
      </c>
      <c r="I4636" s="77" t="str">
        <f>IF(OR(F4636="FFIE GRUPO 2",F4636="FFIE GRUPO 7"),"INTERVENTORIA",IF(OR(F4636="CONTRACTUAL",F4636="OTRO SÍ"),VLOOKUP(A4636,CECOS!$A$2:$I$56,9,0),"NO APLICA"))</f>
        <v>INTERVENTORIA</v>
      </c>
    </row>
    <row r="4637" spans="1:9" x14ac:dyDescent="0.25">
      <c r="A4637" s="40">
        <v>1846</v>
      </c>
      <c r="B4637" s="41">
        <v>43497</v>
      </c>
      <c r="C4637" s="42" t="s">
        <v>230</v>
      </c>
      <c r="D4637" s="42" t="s">
        <v>127</v>
      </c>
      <c r="E4637" s="3">
        <v>0</v>
      </c>
      <c r="F4637" s="1" t="s">
        <v>134</v>
      </c>
      <c r="G4637" s="1" t="s">
        <v>134</v>
      </c>
      <c r="I4637" s="77" t="str">
        <f>IF(OR(F4637="FFIE GRUPO 2",F4637="FFIE GRUPO 7"),"INTERVENTORIA",IF(OR(F4637="CONTRACTUAL",F4637="OTRO SÍ"),VLOOKUP(A4637,CECOS!$A$2:$I$56,9,0),"NO APLICA"))</f>
        <v>INTERVENTORIA</v>
      </c>
    </row>
    <row r="4638" spans="1:9" x14ac:dyDescent="0.25">
      <c r="A4638" s="40">
        <v>1846</v>
      </c>
      <c r="B4638" s="41">
        <v>43497</v>
      </c>
      <c r="C4638" s="42" t="s">
        <v>230</v>
      </c>
      <c r="D4638" s="42" t="s">
        <v>52</v>
      </c>
      <c r="E4638" s="3">
        <v>0</v>
      </c>
      <c r="F4638" s="1" t="s">
        <v>134</v>
      </c>
      <c r="G4638" s="1" t="s">
        <v>134</v>
      </c>
      <c r="I4638" s="77" t="str">
        <f>IF(OR(F4638="FFIE GRUPO 2",F4638="FFIE GRUPO 7"),"INTERVENTORIA",IF(OR(F4638="CONTRACTUAL",F4638="OTRO SÍ"),VLOOKUP(A4638,CECOS!$A$2:$I$56,9,0),"NO APLICA"))</f>
        <v>INTERVENTORIA</v>
      </c>
    </row>
    <row r="4639" spans="1:9" x14ac:dyDescent="0.25">
      <c r="A4639" s="40">
        <v>1846</v>
      </c>
      <c r="B4639" s="41">
        <v>43497</v>
      </c>
      <c r="C4639" s="42" t="s">
        <v>230</v>
      </c>
      <c r="D4639" s="42" t="s">
        <v>123</v>
      </c>
      <c r="E4639" s="3">
        <v>0</v>
      </c>
      <c r="F4639" s="1" t="s">
        <v>134</v>
      </c>
      <c r="G4639" s="1" t="s">
        <v>134</v>
      </c>
      <c r="I4639" s="77" t="str">
        <f>IF(OR(F4639="FFIE GRUPO 2",F4639="FFIE GRUPO 7"),"INTERVENTORIA",IF(OR(F4639="CONTRACTUAL",F4639="OTRO SÍ"),VLOOKUP(A4639,CECOS!$A$2:$I$56,9,0),"NO APLICA"))</f>
        <v>INTERVENTORIA</v>
      </c>
    </row>
    <row r="4640" spans="1:9" x14ac:dyDescent="0.25">
      <c r="A4640" s="40">
        <v>1846</v>
      </c>
      <c r="B4640" s="41">
        <v>43497</v>
      </c>
      <c r="C4640" s="42" t="s">
        <v>230</v>
      </c>
      <c r="D4640" s="42" t="s">
        <v>35</v>
      </c>
      <c r="E4640" s="3">
        <v>0</v>
      </c>
      <c r="F4640" s="1" t="s">
        <v>134</v>
      </c>
      <c r="G4640" s="1" t="s">
        <v>134</v>
      </c>
      <c r="I4640" s="77" t="str">
        <f>IF(OR(F4640="FFIE GRUPO 2",F4640="FFIE GRUPO 7"),"INTERVENTORIA",IF(OR(F4640="CONTRACTUAL",F4640="OTRO SÍ"),VLOOKUP(A4640,CECOS!$A$2:$I$56,9,0),"NO APLICA"))</f>
        <v>INTERVENTORIA</v>
      </c>
    </row>
    <row r="4641" spans="1:9" x14ac:dyDescent="0.25">
      <c r="A4641" s="40">
        <v>1846</v>
      </c>
      <c r="B4641" s="41">
        <v>43497</v>
      </c>
      <c r="C4641" s="42" t="s">
        <v>230</v>
      </c>
      <c r="D4641" s="42" t="s">
        <v>53</v>
      </c>
      <c r="E4641" s="3">
        <v>0</v>
      </c>
      <c r="F4641" s="1" t="s">
        <v>134</v>
      </c>
      <c r="G4641" s="1" t="s">
        <v>134</v>
      </c>
      <c r="I4641" s="77" t="str">
        <f>IF(OR(F4641="FFIE GRUPO 2",F4641="FFIE GRUPO 7"),"INTERVENTORIA",IF(OR(F4641="CONTRACTUAL",F4641="OTRO SÍ"),VLOOKUP(A4641,CECOS!$A$2:$I$56,9,0),"NO APLICA"))</f>
        <v>INTERVENTORIA</v>
      </c>
    </row>
    <row r="4642" spans="1:9" x14ac:dyDescent="0.25">
      <c r="A4642" s="40">
        <v>1846</v>
      </c>
      <c r="B4642" s="41">
        <v>43497</v>
      </c>
      <c r="C4642" s="42" t="s">
        <v>230</v>
      </c>
      <c r="D4642" s="42" t="s">
        <v>54</v>
      </c>
      <c r="E4642" s="3">
        <v>0</v>
      </c>
      <c r="F4642" s="1" t="s">
        <v>134</v>
      </c>
      <c r="G4642" s="1" t="s">
        <v>134</v>
      </c>
      <c r="I4642" s="77" t="str">
        <f>IF(OR(F4642="FFIE GRUPO 2",F4642="FFIE GRUPO 7"),"INTERVENTORIA",IF(OR(F4642="CONTRACTUAL",F4642="OTRO SÍ"),VLOOKUP(A4642,CECOS!$A$2:$I$56,9,0),"NO APLICA"))</f>
        <v>INTERVENTORIA</v>
      </c>
    </row>
    <row r="4643" spans="1:9" x14ac:dyDescent="0.25">
      <c r="A4643" s="40">
        <v>1846</v>
      </c>
      <c r="B4643" s="41">
        <v>43497</v>
      </c>
      <c r="C4643" s="42" t="s">
        <v>230</v>
      </c>
      <c r="D4643" s="42" t="s">
        <v>55</v>
      </c>
      <c r="E4643" s="3">
        <v>0</v>
      </c>
      <c r="F4643" s="1" t="s">
        <v>134</v>
      </c>
      <c r="G4643" s="1" t="s">
        <v>134</v>
      </c>
      <c r="I4643" s="77" t="str">
        <f>IF(OR(F4643="FFIE GRUPO 2",F4643="FFIE GRUPO 7"),"INTERVENTORIA",IF(OR(F4643="CONTRACTUAL",F4643="OTRO SÍ"),VLOOKUP(A4643,CECOS!$A$2:$I$56,9,0),"NO APLICA"))</f>
        <v>INTERVENTORIA</v>
      </c>
    </row>
    <row r="4644" spans="1:9" x14ac:dyDescent="0.25">
      <c r="A4644" s="40">
        <v>1846</v>
      </c>
      <c r="B4644" s="41">
        <v>43497</v>
      </c>
      <c r="C4644" s="42" t="s">
        <v>230</v>
      </c>
      <c r="D4644" s="42" t="s">
        <v>56</v>
      </c>
      <c r="E4644" s="3">
        <v>0</v>
      </c>
      <c r="F4644" s="1" t="s">
        <v>134</v>
      </c>
      <c r="G4644" s="1" t="s">
        <v>134</v>
      </c>
      <c r="I4644" s="77" t="str">
        <f>IF(OR(F4644="FFIE GRUPO 2",F4644="FFIE GRUPO 7"),"INTERVENTORIA",IF(OR(F4644="CONTRACTUAL",F4644="OTRO SÍ"),VLOOKUP(A4644,CECOS!$A$2:$I$56,9,0),"NO APLICA"))</f>
        <v>INTERVENTORIA</v>
      </c>
    </row>
    <row r="4645" spans="1:9" x14ac:dyDescent="0.25">
      <c r="A4645" s="40">
        <v>1846</v>
      </c>
      <c r="B4645" s="41">
        <v>43525</v>
      </c>
      <c r="C4645" s="42" t="s">
        <v>230</v>
      </c>
      <c r="D4645" s="42" t="s">
        <v>40</v>
      </c>
      <c r="E4645" s="3">
        <v>0</v>
      </c>
      <c r="F4645" s="1" t="s">
        <v>134</v>
      </c>
      <c r="G4645" s="1" t="s">
        <v>134</v>
      </c>
      <c r="I4645" s="77" t="str">
        <f>IF(OR(F4645="FFIE GRUPO 2",F4645="FFIE GRUPO 7"),"INTERVENTORIA",IF(OR(F4645="CONTRACTUAL",F4645="OTRO SÍ"),VLOOKUP(A4645,CECOS!$A$2:$I$56,9,0),"NO APLICA"))</f>
        <v>INTERVENTORIA</v>
      </c>
    </row>
    <row r="4646" spans="1:9" x14ac:dyDescent="0.25">
      <c r="A4646" s="40">
        <v>1846</v>
      </c>
      <c r="B4646" s="41">
        <v>43525</v>
      </c>
      <c r="C4646" s="42" t="s">
        <v>230</v>
      </c>
      <c r="D4646" s="42" t="s">
        <v>41</v>
      </c>
      <c r="E4646" s="3">
        <v>0</v>
      </c>
      <c r="F4646" s="1" t="s">
        <v>134</v>
      </c>
      <c r="G4646" s="1" t="s">
        <v>134</v>
      </c>
      <c r="I4646" s="77" t="str">
        <f>IF(OR(F4646="FFIE GRUPO 2",F4646="FFIE GRUPO 7"),"INTERVENTORIA",IF(OR(F4646="CONTRACTUAL",F4646="OTRO SÍ"),VLOOKUP(A4646,CECOS!$A$2:$I$56,9,0),"NO APLICA"))</f>
        <v>INTERVENTORIA</v>
      </c>
    </row>
    <row r="4647" spans="1:9" x14ac:dyDescent="0.25">
      <c r="A4647" s="40">
        <v>1846</v>
      </c>
      <c r="B4647" s="41">
        <v>43525</v>
      </c>
      <c r="C4647" s="42" t="s">
        <v>230</v>
      </c>
      <c r="D4647" s="42" t="s">
        <v>7</v>
      </c>
      <c r="E4647" s="3">
        <v>0</v>
      </c>
      <c r="F4647" s="1" t="s">
        <v>134</v>
      </c>
      <c r="G4647" s="1" t="s">
        <v>134</v>
      </c>
      <c r="I4647" s="77" t="str">
        <f>IF(OR(F4647="FFIE GRUPO 2",F4647="FFIE GRUPO 7"),"INTERVENTORIA",IF(OR(F4647="CONTRACTUAL",F4647="OTRO SÍ"),VLOOKUP(A4647,CECOS!$A$2:$I$56,9,0),"NO APLICA"))</f>
        <v>INTERVENTORIA</v>
      </c>
    </row>
    <row r="4648" spans="1:9" x14ac:dyDescent="0.25">
      <c r="A4648" s="40">
        <v>1846</v>
      </c>
      <c r="B4648" s="41">
        <v>43525</v>
      </c>
      <c r="C4648" s="42" t="s">
        <v>230</v>
      </c>
      <c r="D4648" s="42" t="s">
        <v>43</v>
      </c>
      <c r="E4648" s="3">
        <v>0</v>
      </c>
      <c r="F4648" s="1" t="s">
        <v>134</v>
      </c>
      <c r="G4648" s="1" t="s">
        <v>134</v>
      </c>
      <c r="I4648" s="77" t="str">
        <f>IF(OR(F4648="FFIE GRUPO 2",F4648="FFIE GRUPO 7"),"INTERVENTORIA",IF(OR(F4648="CONTRACTUAL",F4648="OTRO SÍ"),VLOOKUP(A4648,CECOS!$A$2:$I$56,9,0),"NO APLICA"))</f>
        <v>INTERVENTORIA</v>
      </c>
    </row>
    <row r="4649" spans="1:9" x14ac:dyDescent="0.25">
      <c r="A4649" s="40">
        <v>1846</v>
      </c>
      <c r="B4649" s="41">
        <v>43525</v>
      </c>
      <c r="C4649" s="42" t="s">
        <v>230</v>
      </c>
      <c r="D4649" s="42" t="s">
        <v>44</v>
      </c>
      <c r="E4649" s="3">
        <v>0</v>
      </c>
      <c r="F4649" s="1" t="s">
        <v>134</v>
      </c>
      <c r="G4649" s="1" t="s">
        <v>134</v>
      </c>
      <c r="I4649" s="77" t="str">
        <f>IF(OR(F4649="FFIE GRUPO 2",F4649="FFIE GRUPO 7"),"INTERVENTORIA",IF(OR(F4649="CONTRACTUAL",F4649="OTRO SÍ"),VLOOKUP(A4649,CECOS!$A$2:$I$56,9,0),"NO APLICA"))</f>
        <v>INTERVENTORIA</v>
      </c>
    </row>
    <row r="4650" spans="1:9" x14ac:dyDescent="0.25">
      <c r="A4650" s="40">
        <v>1846</v>
      </c>
      <c r="B4650" s="41">
        <v>43525</v>
      </c>
      <c r="C4650" s="42" t="s">
        <v>230</v>
      </c>
      <c r="D4650" s="42" t="s">
        <v>45</v>
      </c>
      <c r="E4650" s="3">
        <v>0</v>
      </c>
      <c r="F4650" s="1" t="s">
        <v>134</v>
      </c>
      <c r="G4650" s="1" t="s">
        <v>134</v>
      </c>
      <c r="I4650" s="77" t="str">
        <f>IF(OR(F4650="FFIE GRUPO 2",F4650="FFIE GRUPO 7"),"INTERVENTORIA",IF(OR(F4650="CONTRACTUAL",F4650="OTRO SÍ"),VLOOKUP(A4650,CECOS!$A$2:$I$56,9,0),"NO APLICA"))</f>
        <v>INTERVENTORIA</v>
      </c>
    </row>
    <row r="4651" spans="1:9" x14ac:dyDescent="0.25">
      <c r="A4651" s="40">
        <v>1846</v>
      </c>
      <c r="B4651" s="41">
        <v>43525</v>
      </c>
      <c r="C4651" s="42" t="s">
        <v>230</v>
      </c>
      <c r="D4651" s="42" t="s">
        <v>46</v>
      </c>
      <c r="E4651" s="3">
        <v>0</v>
      </c>
      <c r="F4651" s="1" t="s">
        <v>134</v>
      </c>
      <c r="G4651" s="1" t="s">
        <v>134</v>
      </c>
      <c r="I4651" s="77" t="str">
        <f>IF(OR(F4651="FFIE GRUPO 2",F4651="FFIE GRUPO 7"),"INTERVENTORIA",IF(OR(F4651="CONTRACTUAL",F4651="OTRO SÍ"),VLOOKUP(A4651,CECOS!$A$2:$I$56,9,0),"NO APLICA"))</f>
        <v>INTERVENTORIA</v>
      </c>
    </row>
    <row r="4652" spans="1:9" x14ac:dyDescent="0.25">
      <c r="A4652" s="40">
        <v>1846</v>
      </c>
      <c r="B4652" s="41">
        <v>43525</v>
      </c>
      <c r="C4652" s="42" t="s">
        <v>230</v>
      </c>
      <c r="D4652" s="42" t="s">
        <v>47</v>
      </c>
      <c r="E4652" s="3">
        <v>0</v>
      </c>
      <c r="F4652" s="1" t="s">
        <v>134</v>
      </c>
      <c r="G4652" s="1" t="s">
        <v>134</v>
      </c>
      <c r="I4652" s="77" t="str">
        <f>IF(OR(F4652="FFIE GRUPO 2",F4652="FFIE GRUPO 7"),"INTERVENTORIA",IF(OR(F4652="CONTRACTUAL",F4652="OTRO SÍ"),VLOOKUP(A4652,CECOS!$A$2:$I$56,9,0),"NO APLICA"))</f>
        <v>INTERVENTORIA</v>
      </c>
    </row>
    <row r="4653" spans="1:9" x14ac:dyDescent="0.25">
      <c r="A4653" s="40">
        <v>1846</v>
      </c>
      <c r="B4653" s="41">
        <v>43525</v>
      </c>
      <c r="C4653" s="42" t="s">
        <v>230</v>
      </c>
      <c r="D4653" s="42" t="s">
        <v>48</v>
      </c>
      <c r="E4653" s="3">
        <v>0</v>
      </c>
      <c r="F4653" s="1" t="s">
        <v>134</v>
      </c>
      <c r="G4653" s="1" t="s">
        <v>134</v>
      </c>
      <c r="I4653" s="77" t="str">
        <f>IF(OR(F4653="FFIE GRUPO 2",F4653="FFIE GRUPO 7"),"INTERVENTORIA",IF(OR(F4653="CONTRACTUAL",F4653="OTRO SÍ"),VLOOKUP(A4653,CECOS!$A$2:$I$56,9,0),"NO APLICA"))</f>
        <v>INTERVENTORIA</v>
      </c>
    </row>
    <row r="4654" spans="1:9" x14ac:dyDescent="0.25">
      <c r="A4654" s="40">
        <v>1846</v>
      </c>
      <c r="B4654" s="41">
        <v>43525</v>
      </c>
      <c r="C4654" s="42" t="s">
        <v>230</v>
      </c>
      <c r="D4654" s="42" t="s">
        <v>49</v>
      </c>
      <c r="E4654" s="3">
        <v>0</v>
      </c>
      <c r="F4654" s="1" t="s">
        <v>134</v>
      </c>
      <c r="G4654" s="1" t="s">
        <v>134</v>
      </c>
      <c r="I4654" s="77" t="str">
        <f>IF(OR(F4654="FFIE GRUPO 2",F4654="FFIE GRUPO 7"),"INTERVENTORIA",IF(OR(F4654="CONTRACTUAL",F4654="OTRO SÍ"),VLOOKUP(A4654,CECOS!$A$2:$I$56,9,0),"NO APLICA"))</f>
        <v>INTERVENTORIA</v>
      </c>
    </row>
    <row r="4655" spans="1:9" x14ac:dyDescent="0.25">
      <c r="A4655" s="40">
        <v>1846</v>
      </c>
      <c r="B4655" s="41">
        <v>43525</v>
      </c>
      <c r="C4655" s="42" t="s">
        <v>230</v>
      </c>
      <c r="D4655" s="42" t="s">
        <v>50</v>
      </c>
      <c r="E4655" s="3">
        <v>0</v>
      </c>
      <c r="F4655" s="1" t="s">
        <v>134</v>
      </c>
      <c r="G4655" s="1" t="s">
        <v>134</v>
      </c>
      <c r="I4655" s="77" t="str">
        <f>IF(OR(F4655="FFIE GRUPO 2",F4655="FFIE GRUPO 7"),"INTERVENTORIA",IF(OR(F4655="CONTRACTUAL",F4655="OTRO SÍ"),VLOOKUP(A4655,CECOS!$A$2:$I$56,9,0),"NO APLICA"))</f>
        <v>INTERVENTORIA</v>
      </c>
    </row>
    <row r="4656" spans="1:9" x14ac:dyDescent="0.25">
      <c r="A4656" s="40">
        <v>1846</v>
      </c>
      <c r="B4656" s="41">
        <v>43525</v>
      </c>
      <c r="C4656" s="42" t="s">
        <v>230</v>
      </c>
      <c r="D4656" s="42" t="s">
        <v>51</v>
      </c>
      <c r="E4656" s="3">
        <v>0</v>
      </c>
      <c r="F4656" s="1" t="s">
        <v>134</v>
      </c>
      <c r="G4656" s="1" t="s">
        <v>134</v>
      </c>
      <c r="I4656" s="77" t="str">
        <f>IF(OR(F4656="FFIE GRUPO 2",F4656="FFIE GRUPO 7"),"INTERVENTORIA",IF(OR(F4656="CONTRACTUAL",F4656="OTRO SÍ"),VLOOKUP(A4656,CECOS!$A$2:$I$56,9,0),"NO APLICA"))</f>
        <v>INTERVENTORIA</v>
      </c>
    </row>
    <row r="4657" spans="1:9" x14ac:dyDescent="0.25">
      <c r="A4657" s="40">
        <v>1846</v>
      </c>
      <c r="B4657" s="41">
        <v>43525</v>
      </c>
      <c r="C4657" s="42" t="s">
        <v>230</v>
      </c>
      <c r="D4657" s="42" t="s">
        <v>127</v>
      </c>
      <c r="E4657" s="3">
        <v>0</v>
      </c>
      <c r="F4657" s="1" t="s">
        <v>134</v>
      </c>
      <c r="G4657" s="1" t="s">
        <v>134</v>
      </c>
      <c r="I4657" s="77" t="str">
        <f>IF(OR(F4657="FFIE GRUPO 2",F4657="FFIE GRUPO 7"),"INTERVENTORIA",IF(OR(F4657="CONTRACTUAL",F4657="OTRO SÍ"),VLOOKUP(A4657,CECOS!$A$2:$I$56,9,0),"NO APLICA"))</f>
        <v>INTERVENTORIA</v>
      </c>
    </row>
    <row r="4658" spans="1:9" x14ac:dyDescent="0.25">
      <c r="A4658" s="40">
        <v>1846</v>
      </c>
      <c r="B4658" s="41">
        <v>43525</v>
      </c>
      <c r="C4658" s="42" t="s">
        <v>230</v>
      </c>
      <c r="D4658" s="42" t="s">
        <v>52</v>
      </c>
      <c r="E4658" s="3">
        <v>0</v>
      </c>
      <c r="F4658" s="1" t="s">
        <v>134</v>
      </c>
      <c r="G4658" s="1" t="s">
        <v>134</v>
      </c>
      <c r="I4658" s="77" t="str">
        <f>IF(OR(F4658="FFIE GRUPO 2",F4658="FFIE GRUPO 7"),"INTERVENTORIA",IF(OR(F4658="CONTRACTUAL",F4658="OTRO SÍ"),VLOOKUP(A4658,CECOS!$A$2:$I$56,9,0),"NO APLICA"))</f>
        <v>INTERVENTORIA</v>
      </c>
    </row>
    <row r="4659" spans="1:9" x14ac:dyDescent="0.25">
      <c r="A4659" s="40">
        <v>1846</v>
      </c>
      <c r="B4659" s="41">
        <v>43525</v>
      </c>
      <c r="C4659" s="42" t="s">
        <v>230</v>
      </c>
      <c r="D4659" s="42" t="s">
        <v>53</v>
      </c>
      <c r="E4659" s="3">
        <v>0</v>
      </c>
      <c r="F4659" s="1" t="s">
        <v>134</v>
      </c>
      <c r="G4659" s="1" t="s">
        <v>134</v>
      </c>
      <c r="I4659" s="77" t="str">
        <f>IF(OR(F4659="FFIE GRUPO 2",F4659="FFIE GRUPO 7"),"INTERVENTORIA",IF(OR(F4659="CONTRACTUAL",F4659="OTRO SÍ"),VLOOKUP(A4659,CECOS!$A$2:$I$56,9,0),"NO APLICA"))</f>
        <v>INTERVENTORIA</v>
      </c>
    </row>
    <row r="4660" spans="1:9" x14ac:dyDescent="0.25">
      <c r="A4660" s="40">
        <v>1846</v>
      </c>
      <c r="B4660" s="41">
        <v>43525</v>
      </c>
      <c r="C4660" s="42" t="s">
        <v>230</v>
      </c>
      <c r="D4660" s="42" t="s">
        <v>243</v>
      </c>
      <c r="E4660" s="3">
        <v>0</v>
      </c>
      <c r="F4660" s="1" t="s">
        <v>134</v>
      </c>
      <c r="G4660" s="1" t="s">
        <v>134</v>
      </c>
      <c r="I4660" s="77" t="str">
        <f>IF(OR(F4660="FFIE GRUPO 2",F4660="FFIE GRUPO 7"),"INTERVENTORIA",IF(OR(F4660="CONTRACTUAL",F4660="OTRO SÍ"),VLOOKUP(A4660,CECOS!$A$2:$I$56,9,0),"NO APLICA"))</f>
        <v>INTERVENTORIA</v>
      </c>
    </row>
    <row r="4661" spans="1:9" x14ac:dyDescent="0.25">
      <c r="A4661" s="40">
        <v>1846</v>
      </c>
      <c r="B4661" s="41">
        <v>43556</v>
      </c>
      <c r="C4661" s="42" t="s">
        <v>230</v>
      </c>
      <c r="D4661" s="42" t="s">
        <v>7</v>
      </c>
      <c r="E4661" s="3">
        <v>0</v>
      </c>
      <c r="F4661" s="1" t="s">
        <v>134</v>
      </c>
      <c r="G4661" s="1" t="s">
        <v>134</v>
      </c>
      <c r="I4661" s="77" t="str">
        <f>IF(OR(F4661="FFIE GRUPO 2",F4661="FFIE GRUPO 7"),"INTERVENTORIA",IF(OR(F4661="CONTRACTUAL",F4661="OTRO SÍ"),VLOOKUP(A4661,CECOS!$A$2:$I$56,9,0),"NO APLICA"))</f>
        <v>INTERVENTORIA</v>
      </c>
    </row>
    <row r="4662" spans="1:9" x14ac:dyDescent="0.25">
      <c r="A4662" s="40">
        <v>1846</v>
      </c>
      <c r="B4662" s="41">
        <v>43586</v>
      </c>
      <c r="C4662" s="42" t="s">
        <v>230</v>
      </c>
      <c r="D4662" s="42" t="s">
        <v>7</v>
      </c>
      <c r="E4662" s="3">
        <v>0</v>
      </c>
      <c r="F4662" s="1" t="s">
        <v>134</v>
      </c>
      <c r="G4662" s="1" t="s">
        <v>134</v>
      </c>
      <c r="I4662" s="77" t="str">
        <f>IF(OR(F4662="FFIE GRUPO 2",F4662="FFIE GRUPO 7"),"INTERVENTORIA",IF(OR(F4662="CONTRACTUAL",F4662="OTRO SÍ"),VLOOKUP(A4662,CECOS!$A$2:$I$56,9,0),"NO APLICA"))</f>
        <v>INTERVENTORIA</v>
      </c>
    </row>
    <row r="4663" spans="1:9" x14ac:dyDescent="0.25">
      <c r="A4663" s="40">
        <v>1848</v>
      </c>
      <c r="B4663" s="41">
        <v>43466</v>
      </c>
      <c r="C4663" s="42" t="s">
        <v>230</v>
      </c>
      <c r="D4663" s="42" t="s">
        <v>127</v>
      </c>
      <c r="E4663" s="3">
        <v>0</v>
      </c>
      <c r="F4663" s="1" t="s">
        <v>134</v>
      </c>
      <c r="G4663" s="1" t="s">
        <v>134</v>
      </c>
      <c r="I4663" s="77" t="str">
        <f>IF(OR(F4663="FFIE GRUPO 2",F4663="FFIE GRUPO 7"),"INTERVENTORIA",IF(OR(F4663="CONTRACTUAL",F4663="OTRO SÍ"),VLOOKUP(A4663,CECOS!$A$2:$I$56,9,0),"NO APLICA"))</f>
        <v>INTERVENTORIA</v>
      </c>
    </row>
    <row r="4664" spans="1:9" x14ac:dyDescent="0.25">
      <c r="A4664" s="40">
        <v>1848</v>
      </c>
      <c r="B4664" s="41">
        <v>43497</v>
      </c>
      <c r="C4664" s="42" t="s">
        <v>230</v>
      </c>
      <c r="D4664" s="42" t="s">
        <v>127</v>
      </c>
      <c r="E4664" s="3">
        <v>0</v>
      </c>
      <c r="F4664" s="1" t="s">
        <v>134</v>
      </c>
      <c r="G4664" s="1" t="s">
        <v>134</v>
      </c>
      <c r="I4664" s="77" t="str">
        <f>IF(OR(F4664="FFIE GRUPO 2",F4664="FFIE GRUPO 7"),"INTERVENTORIA",IF(OR(F4664="CONTRACTUAL",F4664="OTRO SÍ"),VLOOKUP(A4664,CECOS!$A$2:$I$56,9,0),"NO APLICA"))</f>
        <v>INTERVENTORIA</v>
      </c>
    </row>
    <row r="4665" spans="1:9" x14ac:dyDescent="0.25">
      <c r="A4665" s="40">
        <v>1848</v>
      </c>
      <c r="B4665" s="41">
        <v>43525</v>
      </c>
      <c r="C4665" s="42" t="s">
        <v>230</v>
      </c>
      <c r="D4665" s="42" t="s">
        <v>127</v>
      </c>
      <c r="E4665" s="3">
        <v>0</v>
      </c>
      <c r="F4665" s="1" t="s">
        <v>134</v>
      </c>
      <c r="G4665" s="1" t="s">
        <v>134</v>
      </c>
      <c r="I4665" s="77" t="str">
        <f>IF(OR(F4665="FFIE GRUPO 2",F4665="FFIE GRUPO 7"),"INTERVENTORIA",IF(OR(F4665="CONTRACTUAL",F4665="OTRO SÍ"),VLOOKUP(A4665,CECOS!$A$2:$I$56,9,0),"NO APLICA"))</f>
        <v>INTERVENTORIA</v>
      </c>
    </row>
    <row r="4666" spans="1:9" x14ac:dyDescent="0.25">
      <c r="A4666" s="40">
        <v>1848</v>
      </c>
      <c r="B4666" s="41">
        <v>43556</v>
      </c>
      <c r="C4666" s="42" t="s">
        <v>230</v>
      </c>
      <c r="D4666" s="42" t="s">
        <v>127</v>
      </c>
      <c r="E4666" s="3">
        <v>0</v>
      </c>
      <c r="F4666" s="1" t="s">
        <v>134</v>
      </c>
      <c r="G4666" s="1" t="s">
        <v>134</v>
      </c>
      <c r="I4666" s="77" t="str">
        <f>IF(OR(F4666="FFIE GRUPO 2",F4666="FFIE GRUPO 7"),"INTERVENTORIA",IF(OR(F4666="CONTRACTUAL",F4666="OTRO SÍ"),VLOOKUP(A4666,CECOS!$A$2:$I$56,9,0),"NO APLICA"))</f>
        <v>INTERVENTORIA</v>
      </c>
    </row>
    <row r="4667" spans="1:9" x14ac:dyDescent="0.25">
      <c r="A4667" s="40">
        <v>1848</v>
      </c>
      <c r="B4667" s="41">
        <v>43586</v>
      </c>
      <c r="C4667" s="42" t="s">
        <v>230</v>
      </c>
      <c r="D4667" s="42" t="s">
        <v>127</v>
      </c>
      <c r="E4667" s="3">
        <v>0</v>
      </c>
      <c r="F4667" s="1" t="s">
        <v>134</v>
      </c>
      <c r="G4667" s="1" t="s">
        <v>134</v>
      </c>
      <c r="I4667" s="77" t="str">
        <f>IF(OR(F4667="FFIE GRUPO 2",F4667="FFIE GRUPO 7"),"INTERVENTORIA",IF(OR(F4667="CONTRACTUAL",F4667="OTRO SÍ"),VLOOKUP(A4667,CECOS!$A$2:$I$56,9,0),"NO APLICA"))</f>
        <v>INTERVENTORIA</v>
      </c>
    </row>
    <row r="4668" spans="1:9" x14ac:dyDescent="0.25">
      <c r="A4668" s="40">
        <v>1848</v>
      </c>
      <c r="B4668" s="41">
        <v>43617</v>
      </c>
      <c r="C4668" s="42" t="s">
        <v>230</v>
      </c>
      <c r="D4668" s="42" t="s">
        <v>127</v>
      </c>
      <c r="E4668" s="3">
        <v>0</v>
      </c>
      <c r="F4668" s="1" t="s">
        <v>134</v>
      </c>
      <c r="G4668" s="1" t="s">
        <v>134</v>
      </c>
      <c r="I4668" s="77" t="str">
        <f>IF(OR(F4668="FFIE GRUPO 2",F4668="FFIE GRUPO 7"),"INTERVENTORIA",IF(OR(F4668="CONTRACTUAL",F4668="OTRO SÍ"),VLOOKUP(A4668,CECOS!$A$2:$I$56,9,0),"NO APLICA"))</f>
        <v>INTERVENTORIA</v>
      </c>
    </row>
    <row r="4669" spans="1:9" x14ac:dyDescent="0.25">
      <c r="A4669" s="40">
        <v>1856</v>
      </c>
      <c r="B4669" s="41">
        <v>43466</v>
      </c>
      <c r="C4669" s="42" t="s">
        <v>230</v>
      </c>
      <c r="D4669" s="42" t="s">
        <v>7</v>
      </c>
      <c r="E4669" s="3">
        <v>0</v>
      </c>
      <c r="F4669" s="1" t="s">
        <v>134</v>
      </c>
      <c r="G4669" s="1" t="s">
        <v>134</v>
      </c>
      <c r="I4669" s="77" t="str">
        <f>IF(OR(F4669="FFIE GRUPO 2",F4669="FFIE GRUPO 7"),"INTERVENTORIA",IF(OR(F4669="CONTRACTUAL",F4669="OTRO SÍ"),VLOOKUP(A4669,CECOS!$A$2:$I$56,9,0),"NO APLICA"))</f>
        <v>INTERVENTORIA</v>
      </c>
    </row>
    <row r="4670" spans="1:9" x14ac:dyDescent="0.25">
      <c r="A4670" s="40">
        <v>1856</v>
      </c>
      <c r="B4670" s="41">
        <v>43466</v>
      </c>
      <c r="C4670" s="42" t="s">
        <v>230</v>
      </c>
      <c r="D4670" s="42" t="s">
        <v>127</v>
      </c>
      <c r="E4670" s="3">
        <v>0</v>
      </c>
      <c r="F4670" s="1" t="s">
        <v>134</v>
      </c>
      <c r="G4670" s="1" t="s">
        <v>134</v>
      </c>
      <c r="I4670" s="77" t="str">
        <f>IF(OR(F4670="FFIE GRUPO 2",F4670="FFIE GRUPO 7"),"INTERVENTORIA",IF(OR(F4670="CONTRACTUAL",F4670="OTRO SÍ"),VLOOKUP(A4670,CECOS!$A$2:$I$56,9,0),"NO APLICA"))</f>
        <v>INTERVENTORIA</v>
      </c>
    </row>
    <row r="4671" spans="1:9" x14ac:dyDescent="0.25">
      <c r="A4671" s="40">
        <v>1856</v>
      </c>
      <c r="B4671" s="41">
        <v>43466</v>
      </c>
      <c r="C4671" s="42" t="s">
        <v>230</v>
      </c>
      <c r="D4671" s="42" t="s">
        <v>30</v>
      </c>
      <c r="E4671" s="3">
        <v>0</v>
      </c>
      <c r="F4671" s="1" t="s">
        <v>134</v>
      </c>
      <c r="G4671" s="1" t="s">
        <v>134</v>
      </c>
      <c r="I4671" s="77" t="str">
        <f>IF(OR(F4671="FFIE GRUPO 2",F4671="FFIE GRUPO 7"),"INTERVENTORIA",IF(OR(F4671="CONTRACTUAL",F4671="OTRO SÍ"),VLOOKUP(A4671,CECOS!$A$2:$I$56,9,0),"NO APLICA"))</f>
        <v>INTERVENTORIA</v>
      </c>
    </row>
    <row r="4672" spans="1:9" x14ac:dyDescent="0.25">
      <c r="A4672" s="40">
        <v>1856</v>
      </c>
      <c r="B4672" s="41">
        <v>43466</v>
      </c>
      <c r="C4672" s="42" t="s">
        <v>230</v>
      </c>
      <c r="D4672" s="42" t="s">
        <v>58</v>
      </c>
      <c r="E4672" s="3">
        <v>0</v>
      </c>
      <c r="F4672" s="1" t="s">
        <v>134</v>
      </c>
      <c r="G4672" s="1" t="s">
        <v>134</v>
      </c>
      <c r="I4672" s="77" t="str">
        <f>IF(OR(F4672="FFIE GRUPO 2",F4672="FFIE GRUPO 7"),"INTERVENTORIA",IF(OR(F4672="CONTRACTUAL",F4672="OTRO SÍ"),VLOOKUP(A4672,CECOS!$A$2:$I$56,9,0),"NO APLICA"))</f>
        <v>INTERVENTORIA</v>
      </c>
    </row>
    <row r="4673" spans="1:9" x14ac:dyDescent="0.25">
      <c r="A4673" s="40">
        <v>1856</v>
      </c>
      <c r="B4673" s="41">
        <v>43466</v>
      </c>
      <c r="C4673" s="42" t="s">
        <v>230</v>
      </c>
      <c r="D4673" s="42" t="s">
        <v>57</v>
      </c>
      <c r="E4673" s="3">
        <v>0</v>
      </c>
      <c r="F4673" s="1" t="s">
        <v>134</v>
      </c>
      <c r="G4673" s="1" t="s">
        <v>134</v>
      </c>
      <c r="I4673" s="77" t="str">
        <f>IF(OR(F4673="FFIE GRUPO 2",F4673="FFIE GRUPO 7"),"INTERVENTORIA",IF(OR(F4673="CONTRACTUAL",F4673="OTRO SÍ"),VLOOKUP(A4673,CECOS!$A$2:$I$56,9,0),"NO APLICA"))</f>
        <v>INTERVENTORIA</v>
      </c>
    </row>
    <row r="4674" spans="1:9" x14ac:dyDescent="0.25">
      <c r="A4674" s="40">
        <v>1856</v>
      </c>
      <c r="B4674" s="41">
        <v>43466</v>
      </c>
      <c r="C4674" s="42" t="s">
        <v>230</v>
      </c>
      <c r="D4674" s="42" t="s">
        <v>26</v>
      </c>
      <c r="E4674" s="3">
        <v>0</v>
      </c>
      <c r="F4674" s="1" t="s">
        <v>134</v>
      </c>
      <c r="G4674" s="1" t="s">
        <v>134</v>
      </c>
      <c r="I4674" s="77" t="str">
        <f>IF(OR(F4674="FFIE GRUPO 2",F4674="FFIE GRUPO 7"),"INTERVENTORIA",IF(OR(F4674="CONTRACTUAL",F4674="OTRO SÍ"),VLOOKUP(A4674,CECOS!$A$2:$I$56,9,0),"NO APLICA"))</f>
        <v>INTERVENTORIA</v>
      </c>
    </row>
    <row r="4675" spans="1:9" x14ac:dyDescent="0.25">
      <c r="A4675" s="40">
        <v>1856</v>
      </c>
      <c r="B4675" s="41">
        <v>43466</v>
      </c>
      <c r="C4675" s="42" t="s">
        <v>230</v>
      </c>
      <c r="D4675" s="42" t="s">
        <v>11</v>
      </c>
      <c r="E4675" s="3">
        <v>0</v>
      </c>
      <c r="F4675" s="1" t="s">
        <v>134</v>
      </c>
      <c r="G4675" s="1" t="s">
        <v>134</v>
      </c>
      <c r="I4675" s="77" t="str">
        <f>IF(OR(F4675="FFIE GRUPO 2",F4675="FFIE GRUPO 7"),"INTERVENTORIA",IF(OR(F4675="CONTRACTUAL",F4675="OTRO SÍ"),VLOOKUP(A4675,CECOS!$A$2:$I$56,9,0),"NO APLICA"))</f>
        <v>INTERVENTORIA</v>
      </c>
    </row>
    <row r="4676" spans="1:9" x14ac:dyDescent="0.25">
      <c r="A4676" s="40">
        <v>1856</v>
      </c>
      <c r="B4676" s="41">
        <v>43497</v>
      </c>
      <c r="C4676" s="42" t="s">
        <v>230</v>
      </c>
      <c r="D4676" s="42" t="s">
        <v>7</v>
      </c>
      <c r="E4676" s="3">
        <v>0</v>
      </c>
      <c r="F4676" s="1" t="s">
        <v>134</v>
      </c>
      <c r="G4676" s="1" t="s">
        <v>134</v>
      </c>
      <c r="I4676" s="77" t="str">
        <f>IF(OR(F4676="FFIE GRUPO 2",F4676="FFIE GRUPO 7"),"INTERVENTORIA",IF(OR(F4676="CONTRACTUAL",F4676="OTRO SÍ"),VLOOKUP(A4676,CECOS!$A$2:$I$56,9,0),"NO APLICA"))</f>
        <v>INTERVENTORIA</v>
      </c>
    </row>
    <row r="4677" spans="1:9" x14ac:dyDescent="0.25">
      <c r="A4677" s="40">
        <v>1856</v>
      </c>
      <c r="B4677" s="41">
        <v>43497</v>
      </c>
      <c r="C4677" s="42" t="s">
        <v>230</v>
      </c>
      <c r="D4677" s="42" t="s">
        <v>127</v>
      </c>
      <c r="E4677" s="3">
        <v>0</v>
      </c>
      <c r="F4677" s="1" t="s">
        <v>134</v>
      </c>
      <c r="G4677" s="1" t="s">
        <v>134</v>
      </c>
      <c r="I4677" s="77" t="str">
        <f>IF(OR(F4677="FFIE GRUPO 2",F4677="FFIE GRUPO 7"),"INTERVENTORIA",IF(OR(F4677="CONTRACTUAL",F4677="OTRO SÍ"),VLOOKUP(A4677,CECOS!$A$2:$I$56,9,0),"NO APLICA"))</f>
        <v>INTERVENTORIA</v>
      </c>
    </row>
    <row r="4678" spans="1:9" x14ac:dyDescent="0.25">
      <c r="A4678" s="40">
        <v>1856</v>
      </c>
      <c r="B4678" s="41">
        <v>43497</v>
      </c>
      <c r="C4678" s="42" t="s">
        <v>230</v>
      </c>
      <c r="D4678" s="42" t="s">
        <v>30</v>
      </c>
      <c r="E4678" s="3">
        <v>0</v>
      </c>
      <c r="F4678" s="1" t="s">
        <v>134</v>
      </c>
      <c r="G4678" s="1" t="s">
        <v>134</v>
      </c>
      <c r="I4678" s="77" t="str">
        <f>IF(OR(F4678="FFIE GRUPO 2",F4678="FFIE GRUPO 7"),"INTERVENTORIA",IF(OR(F4678="CONTRACTUAL",F4678="OTRO SÍ"),VLOOKUP(A4678,CECOS!$A$2:$I$56,9,0),"NO APLICA"))</f>
        <v>INTERVENTORIA</v>
      </c>
    </row>
    <row r="4679" spans="1:9" x14ac:dyDescent="0.25">
      <c r="A4679" s="40">
        <v>1856</v>
      </c>
      <c r="B4679" s="41">
        <v>43497</v>
      </c>
      <c r="C4679" s="42" t="s">
        <v>230</v>
      </c>
      <c r="D4679" s="42" t="s">
        <v>57</v>
      </c>
      <c r="E4679" s="3">
        <v>0</v>
      </c>
      <c r="F4679" s="1" t="s">
        <v>134</v>
      </c>
      <c r="G4679" s="1" t="s">
        <v>134</v>
      </c>
      <c r="I4679" s="77" t="str">
        <f>IF(OR(F4679="FFIE GRUPO 2",F4679="FFIE GRUPO 7"),"INTERVENTORIA",IF(OR(F4679="CONTRACTUAL",F4679="OTRO SÍ"),VLOOKUP(A4679,CECOS!$A$2:$I$56,9,0),"NO APLICA"))</f>
        <v>INTERVENTORIA</v>
      </c>
    </row>
    <row r="4680" spans="1:9" x14ac:dyDescent="0.25">
      <c r="A4680" s="40">
        <v>1856</v>
      </c>
      <c r="B4680" s="41">
        <v>43497</v>
      </c>
      <c r="C4680" s="42" t="s">
        <v>230</v>
      </c>
      <c r="D4680" s="42" t="s">
        <v>26</v>
      </c>
      <c r="E4680" s="3">
        <v>0</v>
      </c>
      <c r="F4680" s="1" t="s">
        <v>134</v>
      </c>
      <c r="G4680" s="1" t="s">
        <v>134</v>
      </c>
      <c r="I4680" s="77" t="str">
        <f>IF(OR(F4680="FFIE GRUPO 2",F4680="FFIE GRUPO 7"),"INTERVENTORIA",IF(OR(F4680="CONTRACTUAL",F4680="OTRO SÍ"),VLOOKUP(A4680,CECOS!$A$2:$I$56,9,0),"NO APLICA"))</f>
        <v>INTERVENTORIA</v>
      </c>
    </row>
    <row r="4681" spans="1:9" x14ac:dyDescent="0.25">
      <c r="A4681" s="40">
        <v>1856</v>
      </c>
      <c r="B4681" s="41">
        <v>43497</v>
      </c>
      <c r="C4681" s="42" t="s">
        <v>230</v>
      </c>
      <c r="D4681" s="42" t="s">
        <v>11</v>
      </c>
      <c r="E4681" s="3">
        <v>0</v>
      </c>
      <c r="F4681" s="1" t="s">
        <v>134</v>
      </c>
      <c r="G4681" s="1" t="s">
        <v>134</v>
      </c>
      <c r="I4681" s="77" t="str">
        <f>IF(OR(F4681="FFIE GRUPO 2",F4681="FFIE GRUPO 7"),"INTERVENTORIA",IF(OR(F4681="CONTRACTUAL",F4681="OTRO SÍ"),VLOOKUP(A4681,CECOS!$A$2:$I$56,9,0),"NO APLICA"))</f>
        <v>INTERVENTORIA</v>
      </c>
    </row>
    <row r="4682" spans="1:9" x14ac:dyDescent="0.25">
      <c r="A4682" s="40">
        <v>1856</v>
      </c>
      <c r="B4682" s="41">
        <v>43525</v>
      </c>
      <c r="C4682" s="42" t="s">
        <v>230</v>
      </c>
      <c r="D4682" s="42" t="s">
        <v>7</v>
      </c>
      <c r="E4682" s="3">
        <v>0</v>
      </c>
      <c r="F4682" s="1" t="s">
        <v>134</v>
      </c>
      <c r="G4682" s="1" t="s">
        <v>134</v>
      </c>
      <c r="I4682" s="77" t="str">
        <f>IF(OR(F4682="FFIE GRUPO 2",F4682="FFIE GRUPO 7"),"INTERVENTORIA",IF(OR(F4682="CONTRACTUAL",F4682="OTRO SÍ"),VLOOKUP(A4682,CECOS!$A$2:$I$56,9,0),"NO APLICA"))</f>
        <v>INTERVENTORIA</v>
      </c>
    </row>
    <row r="4683" spans="1:9" x14ac:dyDescent="0.25">
      <c r="A4683" s="40">
        <v>1856</v>
      </c>
      <c r="B4683" s="41">
        <v>43525</v>
      </c>
      <c r="C4683" s="42" t="s">
        <v>230</v>
      </c>
      <c r="D4683" s="42" t="s">
        <v>127</v>
      </c>
      <c r="E4683" s="3">
        <v>0</v>
      </c>
      <c r="F4683" s="1" t="s">
        <v>134</v>
      </c>
      <c r="G4683" s="1" t="s">
        <v>134</v>
      </c>
      <c r="I4683" s="77" t="str">
        <f>IF(OR(F4683="FFIE GRUPO 2",F4683="FFIE GRUPO 7"),"INTERVENTORIA",IF(OR(F4683="CONTRACTUAL",F4683="OTRO SÍ"),VLOOKUP(A4683,CECOS!$A$2:$I$56,9,0),"NO APLICA"))</f>
        <v>INTERVENTORIA</v>
      </c>
    </row>
    <row r="4684" spans="1:9" x14ac:dyDescent="0.25">
      <c r="A4684" s="40">
        <v>1856</v>
      </c>
      <c r="B4684" s="41">
        <v>43525</v>
      </c>
      <c r="C4684" s="42" t="s">
        <v>230</v>
      </c>
      <c r="D4684" s="42" t="s">
        <v>30</v>
      </c>
      <c r="E4684" s="3">
        <v>0</v>
      </c>
      <c r="F4684" s="1" t="s">
        <v>134</v>
      </c>
      <c r="G4684" s="1" t="s">
        <v>134</v>
      </c>
      <c r="I4684" s="77" t="str">
        <f>IF(OR(F4684="FFIE GRUPO 2",F4684="FFIE GRUPO 7"),"INTERVENTORIA",IF(OR(F4684="CONTRACTUAL",F4684="OTRO SÍ"),VLOOKUP(A4684,CECOS!$A$2:$I$56,9,0),"NO APLICA"))</f>
        <v>INTERVENTORIA</v>
      </c>
    </row>
    <row r="4685" spans="1:9" x14ac:dyDescent="0.25">
      <c r="A4685" s="40">
        <v>1856</v>
      </c>
      <c r="B4685" s="41">
        <v>43525</v>
      </c>
      <c r="C4685" s="42" t="s">
        <v>230</v>
      </c>
      <c r="D4685" s="42" t="s">
        <v>57</v>
      </c>
      <c r="E4685" s="3">
        <v>0</v>
      </c>
      <c r="F4685" s="1" t="s">
        <v>134</v>
      </c>
      <c r="G4685" s="1" t="s">
        <v>134</v>
      </c>
      <c r="I4685" s="77" t="str">
        <f>IF(OR(F4685="FFIE GRUPO 2",F4685="FFIE GRUPO 7"),"INTERVENTORIA",IF(OR(F4685="CONTRACTUAL",F4685="OTRO SÍ"),VLOOKUP(A4685,CECOS!$A$2:$I$56,9,0),"NO APLICA"))</f>
        <v>INTERVENTORIA</v>
      </c>
    </row>
    <row r="4686" spans="1:9" x14ac:dyDescent="0.25">
      <c r="A4686" s="40">
        <v>1856</v>
      </c>
      <c r="B4686" s="41">
        <v>43525</v>
      </c>
      <c r="C4686" s="42" t="s">
        <v>230</v>
      </c>
      <c r="D4686" s="42" t="s">
        <v>26</v>
      </c>
      <c r="E4686" s="3">
        <v>0</v>
      </c>
      <c r="F4686" s="1" t="s">
        <v>134</v>
      </c>
      <c r="G4686" s="1" t="s">
        <v>134</v>
      </c>
      <c r="I4686" s="77" t="str">
        <f>IF(OR(F4686="FFIE GRUPO 2",F4686="FFIE GRUPO 7"),"INTERVENTORIA",IF(OR(F4686="CONTRACTUAL",F4686="OTRO SÍ"),VLOOKUP(A4686,CECOS!$A$2:$I$56,9,0),"NO APLICA"))</f>
        <v>INTERVENTORIA</v>
      </c>
    </row>
    <row r="4687" spans="1:9" x14ac:dyDescent="0.25">
      <c r="A4687" s="40">
        <v>1856</v>
      </c>
      <c r="B4687" s="41">
        <v>43525</v>
      </c>
      <c r="C4687" s="42" t="s">
        <v>230</v>
      </c>
      <c r="D4687" s="42" t="s">
        <v>11</v>
      </c>
      <c r="E4687" s="3">
        <v>0</v>
      </c>
      <c r="F4687" s="1" t="s">
        <v>134</v>
      </c>
      <c r="G4687" s="1" t="s">
        <v>134</v>
      </c>
      <c r="I4687" s="77" t="str">
        <f>IF(OR(F4687="FFIE GRUPO 2",F4687="FFIE GRUPO 7"),"INTERVENTORIA",IF(OR(F4687="CONTRACTUAL",F4687="OTRO SÍ"),VLOOKUP(A4687,CECOS!$A$2:$I$56,9,0),"NO APLICA"))</f>
        <v>INTERVENTORIA</v>
      </c>
    </row>
    <row r="4688" spans="1:9" x14ac:dyDescent="0.25">
      <c r="A4688" s="40">
        <v>1856</v>
      </c>
      <c r="B4688" s="41">
        <v>43556</v>
      </c>
      <c r="C4688" s="42" t="s">
        <v>230</v>
      </c>
      <c r="D4688" s="42" t="s">
        <v>7</v>
      </c>
      <c r="E4688" s="3">
        <v>0</v>
      </c>
      <c r="F4688" s="1" t="s">
        <v>134</v>
      </c>
      <c r="G4688" s="1" t="s">
        <v>134</v>
      </c>
      <c r="I4688" s="77" t="str">
        <f>IF(OR(F4688="FFIE GRUPO 2",F4688="FFIE GRUPO 7"),"INTERVENTORIA",IF(OR(F4688="CONTRACTUAL",F4688="OTRO SÍ"),VLOOKUP(A4688,CECOS!$A$2:$I$56,9,0),"NO APLICA"))</f>
        <v>INTERVENTORIA</v>
      </c>
    </row>
    <row r="4689" spans="1:9" x14ac:dyDescent="0.25">
      <c r="A4689" s="40">
        <v>1856</v>
      </c>
      <c r="B4689" s="41">
        <v>43556</v>
      </c>
      <c r="C4689" s="42" t="s">
        <v>230</v>
      </c>
      <c r="D4689" s="42" t="s">
        <v>127</v>
      </c>
      <c r="E4689" s="3">
        <v>0</v>
      </c>
      <c r="F4689" s="1" t="s">
        <v>134</v>
      </c>
      <c r="G4689" s="1" t="s">
        <v>134</v>
      </c>
      <c r="I4689" s="77" t="str">
        <f>IF(OR(F4689="FFIE GRUPO 2",F4689="FFIE GRUPO 7"),"INTERVENTORIA",IF(OR(F4689="CONTRACTUAL",F4689="OTRO SÍ"),VLOOKUP(A4689,CECOS!$A$2:$I$56,9,0),"NO APLICA"))</f>
        <v>INTERVENTORIA</v>
      </c>
    </row>
    <row r="4690" spans="1:9" x14ac:dyDescent="0.25">
      <c r="A4690" s="40">
        <v>1856</v>
      </c>
      <c r="B4690" s="41">
        <v>43556</v>
      </c>
      <c r="C4690" s="42" t="s">
        <v>230</v>
      </c>
      <c r="D4690" s="42" t="s">
        <v>30</v>
      </c>
      <c r="E4690" s="3">
        <v>0</v>
      </c>
      <c r="F4690" s="1" t="s">
        <v>134</v>
      </c>
      <c r="G4690" s="1" t="s">
        <v>134</v>
      </c>
      <c r="I4690" s="77" t="str">
        <f>IF(OR(F4690="FFIE GRUPO 2",F4690="FFIE GRUPO 7"),"INTERVENTORIA",IF(OR(F4690="CONTRACTUAL",F4690="OTRO SÍ"),VLOOKUP(A4690,CECOS!$A$2:$I$56,9,0),"NO APLICA"))</f>
        <v>INTERVENTORIA</v>
      </c>
    </row>
    <row r="4691" spans="1:9" x14ac:dyDescent="0.25">
      <c r="A4691" s="40">
        <v>1856</v>
      </c>
      <c r="B4691" s="41">
        <v>43556</v>
      </c>
      <c r="C4691" s="42" t="s">
        <v>230</v>
      </c>
      <c r="D4691" s="42" t="s">
        <v>57</v>
      </c>
      <c r="E4691" s="3">
        <v>0</v>
      </c>
      <c r="F4691" s="1" t="s">
        <v>134</v>
      </c>
      <c r="G4691" s="1" t="s">
        <v>134</v>
      </c>
      <c r="I4691" s="77" t="str">
        <f>IF(OR(F4691="FFIE GRUPO 2",F4691="FFIE GRUPO 7"),"INTERVENTORIA",IF(OR(F4691="CONTRACTUAL",F4691="OTRO SÍ"),VLOOKUP(A4691,CECOS!$A$2:$I$56,9,0),"NO APLICA"))</f>
        <v>INTERVENTORIA</v>
      </c>
    </row>
    <row r="4692" spans="1:9" x14ac:dyDescent="0.25">
      <c r="A4692" s="40">
        <v>1856</v>
      </c>
      <c r="B4692" s="41">
        <v>43556</v>
      </c>
      <c r="C4692" s="42" t="s">
        <v>230</v>
      </c>
      <c r="D4692" s="42" t="s">
        <v>26</v>
      </c>
      <c r="E4692" s="3">
        <v>0</v>
      </c>
      <c r="F4692" s="1" t="s">
        <v>134</v>
      </c>
      <c r="G4692" s="1" t="s">
        <v>134</v>
      </c>
      <c r="I4692" s="77" t="str">
        <f>IF(OR(F4692="FFIE GRUPO 2",F4692="FFIE GRUPO 7"),"INTERVENTORIA",IF(OR(F4692="CONTRACTUAL",F4692="OTRO SÍ"),VLOOKUP(A4692,CECOS!$A$2:$I$56,9,0),"NO APLICA"))</f>
        <v>INTERVENTORIA</v>
      </c>
    </row>
    <row r="4693" spans="1:9" x14ac:dyDescent="0.25">
      <c r="A4693" s="40">
        <v>1856</v>
      </c>
      <c r="B4693" s="41">
        <v>43556</v>
      </c>
      <c r="C4693" s="42" t="s">
        <v>230</v>
      </c>
      <c r="D4693" s="42" t="s">
        <v>11</v>
      </c>
      <c r="E4693" s="3">
        <v>0</v>
      </c>
      <c r="F4693" s="1" t="s">
        <v>134</v>
      </c>
      <c r="G4693" s="1" t="s">
        <v>134</v>
      </c>
      <c r="I4693" s="77" t="str">
        <f>IF(OR(F4693="FFIE GRUPO 2",F4693="FFIE GRUPO 7"),"INTERVENTORIA",IF(OR(F4693="CONTRACTUAL",F4693="OTRO SÍ"),VLOOKUP(A4693,CECOS!$A$2:$I$56,9,0),"NO APLICA"))</f>
        <v>INTERVENTORIA</v>
      </c>
    </row>
    <row r="4694" spans="1:9" x14ac:dyDescent="0.25">
      <c r="A4694" s="40">
        <v>1856</v>
      </c>
      <c r="B4694" s="41">
        <v>43556</v>
      </c>
      <c r="C4694" s="42" t="s">
        <v>230</v>
      </c>
      <c r="D4694" s="42" t="s">
        <v>12</v>
      </c>
      <c r="E4694" s="3">
        <v>0</v>
      </c>
      <c r="F4694" s="1" t="s">
        <v>134</v>
      </c>
      <c r="G4694" s="1" t="s">
        <v>134</v>
      </c>
      <c r="I4694" s="77" t="str">
        <f>IF(OR(F4694="FFIE GRUPO 2",F4694="FFIE GRUPO 7"),"INTERVENTORIA",IF(OR(F4694="CONTRACTUAL",F4694="OTRO SÍ"),VLOOKUP(A4694,CECOS!$A$2:$I$56,9,0),"NO APLICA"))</f>
        <v>INTERVENTORIA</v>
      </c>
    </row>
    <row r="4695" spans="1:9" x14ac:dyDescent="0.25">
      <c r="A4695" s="40">
        <v>1856</v>
      </c>
      <c r="B4695" s="41">
        <v>43586</v>
      </c>
      <c r="C4695" s="42" t="s">
        <v>230</v>
      </c>
      <c r="D4695" s="42" t="s">
        <v>7</v>
      </c>
      <c r="E4695" s="3">
        <v>0</v>
      </c>
      <c r="F4695" s="1" t="s">
        <v>134</v>
      </c>
      <c r="G4695" s="1" t="s">
        <v>134</v>
      </c>
      <c r="I4695" s="77" t="str">
        <f>IF(OR(F4695="FFIE GRUPO 2",F4695="FFIE GRUPO 7"),"INTERVENTORIA",IF(OR(F4695="CONTRACTUAL",F4695="OTRO SÍ"),VLOOKUP(A4695,CECOS!$A$2:$I$56,9,0),"NO APLICA"))</f>
        <v>INTERVENTORIA</v>
      </c>
    </row>
    <row r="4696" spans="1:9" x14ac:dyDescent="0.25">
      <c r="A4696" s="40">
        <v>1856</v>
      </c>
      <c r="B4696" s="41">
        <v>43586</v>
      </c>
      <c r="C4696" s="42" t="s">
        <v>230</v>
      </c>
      <c r="D4696" s="42" t="s">
        <v>127</v>
      </c>
      <c r="E4696" s="3">
        <v>0</v>
      </c>
      <c r="F4696" s="1" t="s">
        <v>134</v>
      </c>
      <c r="G4696" s="1" t="s">
        <v>134</v>
      </c>
      <c r="I4696" s="77" t="str">
        <f>IF(OR(F4696="FFIE GRUPO 2",F4696="FFIE GRUPO 7"),"INTERVENTORIA",IF(OR(F4696="CONTRACTUAL",F4696="OTRO SÍ"),VLOOKUP(A4696,CECOS!$A$2:$I$56,9,0),"NO APLICA"))</f>
        <v>INTERVENTORIA</v>
      </c>
    </row>
    <row r="4697" spans="1:9" x14ac:dyDescent="0.25">
      <c r="A4697" s="40">
        <v>1856</v>
      </c>
      <c r="B4697" s="41">
        <v>43586</v>
      </c>
      <c r="C4697" s="42" t="s">
        <v>230</v>
      </c>
      <c r="D4697" s="42" t="s">
        <v>30</v>
      </c>
      <c r="E4697" s="3">
        <v>0</v>
      </c>
      <c r="F4697" s="1" t="s">
        <v>134</v>
      </c>
      <c r="G4697" s="1" t="s">
        <v>134</v>
      </c>
      <c r="I4697" s="77" t="str">
        <f>IF(OR(F4697="FFIE GRUPO 2",F4697="FFIE GRUPO 7"),"INTERVENTORIA",IF(OR(F4697="CONTRACTUAL",F4697="OTRO SÍ"),VLOOKUP(A4697,CECOS!$A$2:$I$56,9,0),"NO APLICA"))</f>
        <v>INTERVENTORIA</v>
      </c>
    </row>
    <row r="4698" spans="1:9" x14ac:dyDescent="0.25">
      <c r="A4698" s="40">
        <v>1856</v>
      </c>
      <c r="B4698" s="41">
        <v>43586</v>
      </c>
      <c r="C4698" s="42" t="s">
        <v>230</v>
      </c>
      <c r="D4698" s="42" t="s">
        <v>57</v>
      </c>
      <c r="E4698" s="3">
        <v>0</v>
      </c>
      <c r="F4698" s="1" t="s">
        <v>134</v>
      </c>
      <c r="G4698" s="1" t="s">
        <v>134</v>
      </c>
      <c r="I4698" s="77" t="str">
        <f>IF(OR(F4698="FFIE GRUPO 2",F4698="FFIE GRUPO 7"),"INTERVENTORIA",IF(OR(F4698="CONTRACTUAL",F4698="OTRO SÍ"),VLOOKUP(A4698,CECOS!$A$2:$I$56,9,0),"NO APLICA"))</f>
        <v>INTERVENTORIA</v>
      </c>
    </row>
    <row r="4699" spans="1:9" x14ac:dyDescent="0.25">
      <c r="A4699" s="40">
        <v>1856</v>
      </c>
      <c r="B4699" s="41">
        <v>43586</v>
      </c>
      <c r="C4699" s="42" t="s">
        <v>230</v>
      </c>
      <c r="D4699" s="42" t="s">
        <v>26</v>
      </c>
      <c r="E4699" s="3">
        <v>0</v>
      </c>
      <c r="F4699" s="1" t="s">
        <v>134</v>
      </c>
      <c r="G4699" s="1" t="s">
        <v>134</v>
      </c>
      <c r="I4699" s="77" t="str">
        <f>IF(OR(F4699="FFIE GRUPO 2",F4699="FFIE GRUPO 7"),"INTERVENTORIA",IF(OR(F4699="CONTRACTUAL",F4699="OTRO SÍ"),VLOOKUP(A4699,CECOS!$A$2:$I$56,9,0),"NO APLICA"))</f>
        <v>INTERVENTORIA</v>
      </c>
    </row>
    <row r="4700" spans="1:9" x14ac:dyDescent="0.25">
      <c r="A4700" s="40">
        <v>1856</v>
      </c>
      <c r="B4700" s="41">
        <v>43586</v>
      </c>
      <c r="C4700" s="42" t="s">
        <v>230</v>
      </c>
      <c r="D4700" s="42" t="s">
        <v>11</v>
      </c>
      <c r="E4700" s="3">
        <v>0</v>
      </c>
      <c r="F4700" s="1" t="s">
        <v>134</v>
      </c>
      <c r="G4700" s="1" t="s">
        <v>134</v>
      </c>
      <c r="I4700" s="77" t="str">
        <f>IF(OR(F4700="FFIE GRUPO 2",F4700="FFIE GRUPO 7"),"INTERVENTORIA",IF(OR(F4700="CONTRACTUAL",F4700="OTRO SÍ"),VLOOKUP(A4700,CECOS!$A$2:$I$56,9,0),"NO APLICA"))</f>
        <v>INTERVENTORIA</v>
      </c>
    </row>
    <row r="4701" spans="1:9" x14ac:dyDescent="0.25">
      <c r="A4701" s="40">
        <v>1856</v>
      </c>
      <c r="B4701" s="41">
        <v>43586</v>
      </c>
      <c r="C4701" s="42" t="s">
        <v>230</v>
      </c>
      <c r="D4701" s="42" t="s">
        <v>12</v>
      </c>
      <c r="E4701" s="3">
        <v>0</v>
      </c>
      <c r="F4701" s="1" t="s">
        <v>134</v>
      </c>
      <c r="G4701" s="1" t="s">
        <v>134</v>
      </c>
      <c r="I4701" s="77" t="str">
        <f>IF(OR(F4701="FFIE GRUPO 2",F4701="FFIE GRUPO 7"),"INTERVENTORIA",IF(OR(F4701="CONTRACTUAL",F4701="OTRO SÍ"),VLOOKUP(A4701,CECOS!$A$2:$I$56,9,0),"NO APLICA"))</f>
        <v>INTERVENTORIA</v>
      </c>
    </row>
    <row r="4702" spans="1:9" x14ac:dyDescent="0.25">
      <c r="A4702" s="40">
        <v>1856</v>
      </c>
      <c r="B4702" s="41">
        <v>43617</v>
      </c>
      <c r="C4702" s="42" t="s">
        <v>230</v>
      </c>
      <c r="D4702" s="42" t="s">
        <v>7</v>
      </c>
      <c r="E4702" s="3">
        <v>0</v>
      </c>
      <c r="F4702" s="1" t="s">
        <v>134</v>
      </c>
      <c r="G4702" s="1" t="s">
        <v>134</v>
      </c>
      <c r="I4702" s="77" t="str">
        <f>IF(OR(F4702="FFIE GRUPO 2",F4702="FFIE GRUPO 7"),"INTERVENTORIA",IF(OR(F4702="CONTRACTUAL",F4702="OTRO SÍ"),VLOOKUP(A4702,CECOS!$A$2:$I$56,9,0),"NO APLICA"))</f>
        <v>INTERVENTORIA</v>
      </c>
    </row>
    <row r="4703" spans="1:9" x14ac:dyDescent="0.25">
      <c r="A4703" s="40">
        <v>1856</v>
      </c>
      <c r="B4703" s="41">
        <v>43617</v>
      </c>
      <c r="C4703" s="42" t="s">
        <v>230</v>
      </c>
      <c r="D4703" s="42" t="s">
        <v>127</v>
      </c>
      <c r="E4703" s="3">
        <v>0</v>
      </c>
      <c r="F4703" s="1" t="s">
        <v>134</v>
      </c>
      <c r="G4703" s="1" t="s">
        <v>134</v>
      </c>
      <c r="I4703" s="77" t="str">
        <f>IF(OR(F4703="FFIE GRUPO 2",F4703="FFIE GRUPO 7"),"INTERVENTORIA",IF(OR(F4703="CONTRACTUAL",F4703="OTRO SÍ"),VLOOKUP(A4703,CECOS!$A$2:$I$56,9,0),"NO APLICA"))</f>
        <v>INTERVENTORIA</v>
      </c>
    </row>
    <row r="4704" spans="1:9" x14ac:dyDescent="0.25">
      <c r="A4704" s="40">
        <v>1856</v>
      </c>
      <c r="B4704" s="41">
        <v>43617</v>
      </c>
      <c r="C4704" s="42" t="s">
        <v>230</v>
      </c>
      <c r="D4704" s="42" t="s">
        <v>30</v>
      </c>
      <c r="E4704" s="3">
        <v>0</v>
      </c>
      <c r="F4704" s="1" t="s">
        <v>134</v>
      </c>
      <c r="G4704" s="1" t="s">
        <v>134</v>
      </c>
      <c r="I4704" s="77" t="str">
        <f>IF(OR(F4704="FFIE GRUPO 2",F4704="FFIE GRUPO 7"),"INTERVENTORIA",IF(OR(F4704="CONTRACTUAL",F4704="OTRO SÍ"),VLOOKUP(A4704,CECOS!$A$2:$I$56,9,0),"NO APLICA"))</f>
        <v>INTERVENTORIA</v>
      </c>
    </row>
    <row r="4705" spans="1:9" x14ac:dyDescent="0.25">
      <c r="A4705" s="40">
        <v>1856</v>
      </c>
      <c r="B4705" s="41">
        <v>43617</v>
      </c>
      <c r="C4705" s="42" t="s">
        <v>230</v>
      </c>
      <c r="D4705" s="42" t="s">
        <v>57</v>
      </c>
      <c r="E4705" s="3">
        <v>0</v>
      </c>
      <c r="F4705" s="1" t="s">
        <v>134</v>
      </c>
      <c r="G4705" s="1" t="s">
        <v>134</v>
      </c>
      <c r="I4705" s="77" t="str">
        <f>IF(OR(F4705="FFIE GRUPO 2",F4705="FFIE GRUPO 7"),"INTERVENTORIA",IF(OR(F4705="CONTRACTUAL",F4705="OTRO SÍ"),VLOOKUP(A4705,CECOS!$A$2:$I$56,9,0),"NO APLICA"))</f>
        <v>INTERVENTORIA</v>
      </c>
    </row>
    <row r="4706" spans="1:9" x14ac:dyDescent="0.25">
      <c r="A4706" s="40">
        <v>1856</v>
      </c>
      <c r="B4706" s="41">
        <v>43617</v>
      </c>
      <c r="C4706" s="42" t="s">
        <v>230</v>
      </c>
      <c r="D4706" s="42" t="s">
        <v>26</v>
      </c>
      <c r="E4706" s="3">
        <v>0</v>
      </c>
      <c r="F4706" s="1" t="s">
        <v>134</v>
      </c>
      <c r="G4706" s="1" t="s">
        <v>134</v>
      </c>
      <c r="I4706" s="77" t="str">
        <f>IF(OR(F4706="FFIE GRUPO 2",F4706="FFIE GRUPO 7"),"INTERVENTORIA",IF(OR(F4706="CONTRACTUAL",F4706="OTRO SÍ"),VLOOKUP(A4706,CECOS!$A$2:$I$56,9,0),"NO APLICA"))</f>
        <v>INTERVENTORIA</v>
      </c>
    </row>
    <row r="4707" spans="1:9" x14ac:dyDescent="0.25">
      <c r="A4707" s="40">
        <v>1856</v>
      </c>
      <c r="B4707" s="41">
        <v>43617</v>
      </c>
      <c r="C4707" s="42" t="s">
        <v>230</v>
      </c>
      <c r="D4707" s="42" t="s">
        <v>11</v>
      </c>
      <c r="E4707" s="3">
        <v>0</v>
      </c>
      <c r="F4707" s="1" t="s">
        <v>134</v>
      </c>
      <c r="G4707" s="1" t="s">
        <v>134</v>
      </c>
      <c r="I4707" s="77" t="str">
        <f>IF(OR(F4707="FFIE GRUPO 2",F4707="FFIE GRUPO 7"),"INTERVENTORIA",IF(OR(F4707="CONTRACTUAL",F4707="OTRO SÍ"),VLOOKUP(A4707,CECOS!$A$2:$I$56,9,0),"NO APLICA"))</f>
        <v>INTERVENTORIA</v>
      </c>
    </row>
    <row r="4708" spans="1:9" x14ac:dyDescent="0.25">
      <c r="A4708" s="40">
        <v>1856</v>
      </c>
      <c r="B4708" s="41">
        <v>43617</v>
      </c>
      <c r="C4708" s="42" t="s">
        <v>230</v>
      </c>
      <c r="D4708" s="42" t="s">
        <v>12</v>
      </c>
      <c r="E4708" s="3">
        <v>0</v>
      </c>
      <c r="F4708" s="1" t="s">
        <v>134</v>
      </c>
      <c r="G4708" s="1" t="s">
        <v>134</v>
      </c>
      <c r="I4708" s="77" t="str">
        <f>IF(OR(F4708="FFIE GRUPO 2",F4708="FFIE GRUPO 7"),"INTERVENTORIA",IF(OR(F4708="CONTRACTUAL",F4708="OTRO SÍ"),VLOOKUP(A4708,CECOS!$A$2:$I$56,9,0),"NO APLICA"))</f>
        <v>INTERVENTORIA</v>
      </c>
    </row>
    <row r="4709" spans="1:9" x14ac:dyDescent="0.25">
      <c r="A4709" s="40">
        <v>1856</v>
      </c>
      <c r="B4709" s="41">
        <v>43647</v>
      </c>
      <c r="C4709" s="42" t="s">
        <v>230</v>
      </c>
      <c r="D4709" s="42" t="s">
        <v>7</v>
      </c>
      <c r="E4709" s="3">
        <v>0</v>
      </c>
      <c r="F4709" s="1" t="s">
        <v>134</v>
      </c>
      <c r="G4709" s="1" t="s">
        <v>134</v>
      </c>
      <c r="I4709" s="77" t="str">
        <f>IF(OR(F4709="FFIE GRUPO 2",F4709="FFIE GRUPO 7"),"INTERVENTORIA",IF(OR(F4709="CONTRACTUAL",F4709="OTRO SÍ"),VLOOKUP(A4709,CECOS!$A$2:$I$56,9,0),"NO APLICA"))</f>
        <v>INTERVENTORIA</v>
      </c>
    </row>
    <row r="4710" spans="1:9" x14ac:dyDescent="0.25">
      <c r="A4710" s="40">
        <v>1856</v>
      </c>
      <c r="B4710" s="41">
        <v>43647</v>
      </c>
      <c r="C4710" s="42" t="s">
        <v>230</v>
      </c>
      <c r="D4710" s="42" t="s">
        <v>127</v>
      </c>
      <c r="E4710" s="3">
        <v>0</v>
      </c>
      <c r="F4710" s="1" t="s">
        <v>134</v>
      </c>
      <c r="G4710" s="1" t="s">
        <v>134</v>
      </c>
      <c r="I4710" s="77" t="str">
        <f>IF(OR(F4710="FFIE GRUPO 2",F4710="FFIE GRUPO 7"),"INTERVENTORIA",IF(OR(F4710="CONTRACTUAL",F4710="OTRO SÍ"),VLOOKUP(A4710,CECOS!$A$2:$I$56,9,0),"NO APLICA"))</f>
        <v>INTERVENTORIA</v>
      </c>
    </row>
    <row r="4711" spans="1:9" x14ac:dyDescent="0.25">
      <c r="A4711" s="40">
        <v>1856</v>
      </c>
      <c r="B4711" s="41">
        <v>43647</v>
      </c>
      <c r="C4711" s="42" t="s">
        <v>230</v>
      </c>
      <c r="D4711" s="42" t="s">
        <v>30</v>
      </c>
      <c r="E4711" s="3">
        <v>0</v>
      </c>
      <c r="F4711" s="1" t="s">
        <v>134</v>
      </c>
      <c r="G4711" s="1" t="s">
        <v>134</v>
      </c>
      <c r="I4711" s="77" t="str">
        <f>IF(OR(F4711="FFIE GRUPO 2",F4711="FFIE GRUPO 7"),"INTERVENTORIA",IF(OR(F4711="CONTRACTUAL",F4711="OTRO SÍ"),VLOOKUP(A4711,CECOS!$A$2:$I$56,9,0),"NO APLICA"))</f>
        <v>INTERVENTORIA</v>
      </c>
    </row>
    <row r="4712" spans="1:9" x14ac:dyDescent="0.25">
      <c r="A4712" s="40">
        <v>1856</v>
      </c>
      <c r="B4712" s="41">
        <v>43647</v>
      </c>
      <c r="C4712" s="42" t="s">
        <v>230</v>
      </c>
      <c r="D4712" s="42" t="s">
        <v>57</v>
      </c>
      <c r="E4712" s="3">
        <v>0</v>
      </c>
      <c r="F4712" s="1" t="s">
        <v>134</v>
      </c>
      <c r="G4712" s="1" t="s">
        <v>134</v>
      </c>
      <c r="I4712" s="77" t="str">
        <f>IF(OR(F4712="FFIE GRUPO 2",F4712="FFIE GRUPO 7"),"INTERVENTORIA",IF(OR(F4712="CONTRACTUAL",F4712="OTRO SÍ"),VLOOKUP(A4712,CECOS!$A$2:$I$56,9,0),"NO APLICA"))</f>
        <v>INTERVENTORIA</v>
      </c>
    </row>
    <row r="4713" spans="1:9" x14ac:dyDescent="0.25">
      <c r="A4713" s="40">
        <v>1856</v>
      </c>
      <c r="B4713" s="41">
        <v>43647</v>
      </c>
      <c r="C4713" s="42" t="s">
        <v>230</v>
      </c>
      <c r="D4713" s="42" t="s">
        <v>26</v>
      </c>
      <c r="E4713" s="3">
        <v>0</v>
      </c>
      <c r="F4713" s="1" t="s">
        <v>134</v>
      </c>
      <c r="G4713" s="1" t="s">
        <v>134</v>
      </c>
      <c r="I4713" s="77" t="str">
        <f>IF(OR(F4713="FFIE GRUPO 2",F4713="FFIE GRUPO 7"),"INTERVENTORIA",IF(OR(F4713="CONTRACTUAL",F4713="OTRO SÍ"),VLOOKUP(A4713,CECOS!$A$2:$I$56,9,0),"NO APLICA"))</f>
        <v>INTERVENTORIA</v>
      </c>
    </row>
    <row r="4714" spans="1:9" x14ac:dyDescent="0.25">
      <c r="A4714" s="40">
        <v>1856</v>
      </c>
      <c r="B4714" s="41">
        <v>43647</v>
      </c>
      <c r="C4714" s="42" t="s">
        <v>230</v>
      </c>
      <c r="D4714" s="42" t="s">
        <v>11</v>
      </c>
      <c r="E4714" s="3">
        <v>0</v>
      </c>
      <c r="F4714" s="1" t="s">
        <v>134</v>
      </c>
      <c r="G4714" s="1" t="s">
        <v>134</v>
      </c>
      <c r="I4714" s="77" t="str">
        <f>IF(OR(F4714="FFIE GRUPO 2",F4714="FFIE GRUPO 7"),"INTERVENTORIA",IF(OR(F4714="CONTRACTUAL",F4714="OTRO SÍ"),VLOOKUP(A4714,CECOS!$A$2:$I$56,9,0),"NO APLICA"))</f>
        <v>INTERVENTORIA</v>
      </c>
    </row>
    <row r="4715" spans="1:9" x14ac:dyDescent="0.25">
      <c r="A4715" s="40">
        <v>1856</v>
      </c>
      <c r="B4715" s="41">
        <v>43647</v>
      </c>
      <c r="C4715" s="42" t="s">
        <v>230</v>
      </c>
      <c r="D4715" s="42" t="s">
        <v>12</v>
      </c>
      <c r="E4715" s="3">
        <v>0</v>
      </c>
      <c r="F4715" s="1" t="s">
        <v>134</v>
      </c>
      <c r="G4715" s="1" t="s">
        <v>134</v>
      </c>
      <c r="I4715" s="77" t="str">
        <f>IF(OR(F4715="FFIE GRUPO 2",F4715="FFIE GRUPO 7"),"INTERVENTORIA",IF(OR(F4715="CONTRACTUAL",F4715="OTRO SÍ"),VLOOKUP(A4715,CECOS!$A$2:$I$56,9,0),"NO APLICA"))</f>
        <v>INTERVENTORIA</v>
      </c>
    </row>
    <row r="4716" spans="1:9" x14ac:dyDescent="0.25">
      <c r="A4716" s="40">
        <v>1856</v>
      </c>
      <c r="B4716" s="41">
        <v>43678</v>
      </c>
      <c r="C4716" s="42" t="s">
        <v>230</v>
      </c>
      <c r="D4716" s="42" t="s">
        <v>7</v>
      </c>
      <c r="E4716" s="3">
        <v>0</v>
      </c>
      <c r="F4716" s="1" t="s">
        <v>134</v>
      </c>
      <c r="G4716" s="1" t="s">
        <v>134</v>
      </c>
      <c r="I4716" s="77" t="str">
        <f>IF(OR(F4716="FFIE GRUPO 2",F4716="FFIE GRUPO 7"),"INTERVENTORIA",IF(OR(F4716="CONTRACTUAL",F4716="OTRO SÍ"),VLOOKUP(A4716,CECOS!$A$2:$I$56,9,0),"NO APLICA"))</f>
        <v>INTERVENTORIA</v>
      </c>
    </row>
    <row r="4717" spans="1:9" x14ac:dyDescent="0.25">
      <c r="A4717" s="40">
        <v>1856</v>
      </c>
      <c r="B4717" s="41">
        <v>43678</v>
      </c>
      <c r="C4717" s="42" t="s">
        <v>230</v>
      </c>
      <c r="D4717" s="42" t="s">
        <v>127</v>
      </c>
      <c r="E4717" s="3">
        <v>0</v>
      </c>
      <c r="F4717" s="1" t="s">
        <v>134</v>
      </c>
      <c r="G4717" s="1" t="s">
        <v>134</v>
      </c>
      <c r="I4717" s="77" t="str">
        <f>IF(OR(F4717="FFIE GRUPO 2",F4717="FFIE GRUPO 7"),"INTERVENTORIA",IF(OR(F4717="CONTRACTUAL",F4717="OTRO SÍ"),VLOOKUP(A4717,CECOS!$A$2:$I$56,9,0),"NO APLICA"))</f>
        <v>INTERVENTORIA</v>
      </c>
    </row>
    <row r="4718" spans="1:9" x14ac:dyDescent="0.25">
      <c r="A4718" s="40">
        <v>1856</v>
      </c>
      <c r="B4718" s="41">
        <v>43678</v>
      </c>
      <c r="C4718" s="42" t="s">
        <v>230</v>
      </c>
      <c r="D4718" s="42" t="s">
        <v>30</v>
      </c>
      <c r="E4718" s="3">
        <v>0</v>
      </c>
      <c r="F4718" s="1" t="s">
        <v>134</v>
      </c>
      <c r="G4718" s="1" t="s">
        <v>134</v>
      </c>
      <c r="I4718" s="77" t="str">
        <f>IF(OR(F4718="FFIE GRUPO 2",F4718="FFIE GRUPO 7"),"INTERVENTORIA",IF(OR(F4718="CONTRACTUAL",F4718="OTRO SÍ"),VLOOKUP(A4718,CECOS!$A$2:$I$56,9,0),"NO APLICA"))</f>
        <v>INTERVENTORIA</v>
      </c>
    </row>
    <row r="4719" spans="1:9" x14ac:dyDescent="0.25">
      <c r="A4719" s="40">
        <v>1856</v>
      </c>
      <c r="B4719" s="41">
        <v>43678</v>
      </c>
      <c r="C4719" s="42" t="s">
        <v>230</v>
      </c>
      <c r="D4719" s="42" t="s">
        <v>57</v>
      </c>
      <c r="E4719" s="3">
        <v>0</v>
      </c>
      <c r="F4719" s="1" t="s">
        <v>134</v>
      </c>
      <c r="G4719" s="1" t="s">
        <v>134</v>
      </c>
      <c r="I4719" s="77" t="str">
        <f>IF(OR(F4719="FFIE GRUPO 2",F4719="FFIE GRUPO 7"),"INTERVENTORIA",IF(OR(F4719="CONTRACTUAL",F4719="OTRO SÍ"),VLOOKUP(A4719,CECOS!$A$2:$I$56,9,0),"NO APLICA"))</f>
        <v>INTERVENTORIA</v>
      </c>
    </row>
    <row r="4720" spans="1:9" x14ac:dyDescent="0.25">
      <c r="A4720" s="40">
        <v>1856</v>
      </c>
      <c r="B4720" s="41">
        <v>43678</v>
      </c>
      <c r="C4720" s="42" t="s">
        <v>230</v>
      </c>
      <c r="D4720" s="42" t="s">
        <v>26</v>
      </c>
      <c r="E4720" s="3">
        <v>0</v>
      </c>
      <c r="F4720" s="1" t="s">
        <v>134</v>
      </c>
      <c r="G4720" s="1" t="s">
        <v>134</v>
      </c>
      <c r="I4720" s="77" t="str">
        <f>IF(OR(F4720="FFIE GRUPO 2",F4720="FFIE GRUPO 7"),"INTERVENTORIA",IF(OR(F4720="CONTRACTUAL",F4720="OTRO SÍ"),VLOOKUP(A4720,CECOS!$A$2:$I$56,9,0),"NO APLICA"))</f>
        <v>INTERVENTORIA</v>
      </c>
    </row>
    <row r="4721" spans="1:9" x14ac:dyDescent="0.25">
      <c r="A4721" s="40">
        <v>1856</v>
      </c>
      <c r="B4721" s="41">
        <v>43678</v>
      </c>
      <c r="C4721" s="42" t="s">
        <v>230</v>
      </c>
      <c r="D4721" s="42" t="s">
        <v>11</v>
      </c>
      <c r="E4721" s="3">
        <v>0</v>
      </c>
      <c r="F4721" s="1" t="s">
        <v>134</v>
      </c>
      <c r="G4721" s="1" t="s">
        <v>134</v>
      </c>
      <c r="I4721" s="77" t="str">
        <f>IF(OR(F4721="FFIE GRUPO 2",F4721="FFIE GRUPO 7"),"INTERVENTORIA",IF(OR(F4721="CONTRACTUAL",F4721="OTRO SÍ"),VLOOKUP(A4721,CECOS!$A$2:$I$56,9,0),"NO APLICA"))</f>
        <v>INTERVENTORIA</v>
      </c>
    </row>
    <row r="4722" spans="1:9" x14ac:dyDescent="0.25">
      <c r="A4722" s="40">
        <v>1856</v>
      </c>
      <c r="B4722" s="41">
        <v>43678</v>
      </c>
      <c r="C4722" s="42" t="s">
        <v>230</v>
      </c>
      <c r="D4722" s="42" t="s">
        <v>12</v>
      </c>
      <c r="E4722" s="3">
        <v>0</v>
      </c>
      <c r="F4722" s="1" t="s">
        <v>134</v>
      </c>
      <c r="G4722" s="1" t="s">
        <v>134</v>
      </c>
      <c r="I4722" s="77" t="str">
        <f>IF(OR(F4722="FFIE GRUPO 2",F4722="FFIE GRUPO 7"),"INTERVENTORIA",IF(OR(F4722="CONTRACTUAL",F4722="OTRO SÍ"),VLOOKUP(A4722,CECOS!$A$2:$I$56,9,0),"NO APLICA"))</f>
        <v>INTERVENTORIA</v>
      </c>
    </row>
    <row r="4723" spans="1:9" x14ac:dyDescent="0.25">
      <c r="A4723" s="40">
        <v>1856</v>
      </c>
      <c r="B4723" s="41">
        <v>43709</v>
      </c>
      <c r="C4723" s="42" t="s">
        <v>230</v>
      </c>
      <c r="D4723" s="42" t="s">
        <v>7</v>
      </c>
      <c r="E4723" s="3">
        <v>0</v>
      </c>
      <c r="F4723" s="1" t="s">
        <v>134</v>
      </c>
      <c r="G4723" s="1" t="s">
        <v>134</v>
      </c>
      <c r="I4723" s="77" t="str">
        <f>IF(OR(F4723="FFIE GRUPO 2",F4723="FFIE GRUPO 7"),"INTERVENTORIA",IF(OR(F4723="CONTRACTUAL",F4723="OTRO SÍ"),VLOOKUP(A4723,CECOS!$A$2:$I$56,9,0),"NO APLICA"))</f>
        <v>INTERVENTORIA</v>
      </c>
    </row>
    <row r="4724" spans="1:9" x14ac:dyDescent="0.25">
      <c r="A4724" s="40">
        <v>1856</v>
      </c>
      <c r="B4724" s="41">
        <v>43709</v>
      </c>
      <c r="C4724" s="42" t="s">
        <v>230</v>
      </c>
      <c r="D4724" s="42" t="s">
        <v>127</v>
      </c>
      <c r="E4724" s="3">
        <v>0</v>
      </c>
      <c r="F4724" s="1" t="s">
        <v>134</v>
      </c>
      <c r="G4724" s="1" t="s">
        <v>134</v>
      </c>
      <c r="I4724" s="77" t="str">
        <f>IF(OR(F4724="FFIE GRUPO 2",F4724="FFIE GRUPO 7"),"INTERVENTORIA",IF(OR(F4724="CONTRACTUAL",F4724="OTRO SÍ"),VLOOKUP(A4724,CECOS!$A$2:$I$56,9,0),"NO APLICA"))</f>
        <v>INTERVENTORIA</v>
      </c>
    </row>
    <row r="4725" spans="1:9" x14ac:dyDescent="0.25">
      <c r="A4725" s="40">
        <v>1856</v>
      </c>
      <c r="B4725" s="41">
        <v>43709</v>
      </c>
      <c r="C4725" s="42" t="s">
        <v>230</v>
      </c>
      <c r="D4725" s="42" t="s">
        <v>57</v>
      </c>
      <c r="E4725" s="3">
        <v>0</v>
      </c>
      <c r="F4725" s="1" t="s">
        <v>134</v>
      </c>
      <c r="G4725" s="1" t="s">
        <v>134</v>
      </c>
      <c r="I4725" s="77" t="str">
        <f>IF(OR(F4725="FFIE GRUPO 2",F4725="FFIE GRUPO 7"),"INTERVENTORIA",IF(OR(F4725="CONTRACTUAL",F4725="OTRO SÍ"),VLOOKUP(A4725,CECOS!$A$2:$I$56,9,0),"NO APLICA"))</f>
        <v>INTERVENTORIA</v>
      </c>
    </row>
    <row r="4726" spans="1:9" x14ac:dyDescent="0.25">
      <c r="A4726" s="40">
        <v>1856</v>
      </c>
      <c r="B4726" s="41">
        <v>43709</v>
      </c>
      <c r="C4726" s="42" t="s">
        <v>230</v>
      </c>
      <c r="D4726" s="42" t="s">
        <v>26</v>
      </c>
      <c r="E4726" s="3">
        <v>0</v>
      </c>
      <c r="F4726" s="1" t="s">
        <v>134</v>
      </c>
      <c r="G4726" s="1" t="s">
        <v>134</v>
      </c>
      <c r="I4726" s="77" t="str">
        <f>IF(OR(F4726="FFIE GRUPO 2",F4726="FFIE GRUPO 7"),"INTERVENTORIA",IF(OR(F4726="CONTRACTUAL",F4726="OTRO SÍ"),VLOOKUP(A4726,CECOS!$A$2:$I$56,9,0),"NO APLICA"))</f>
        <v>INTERVENTORIA</v>
      </c>
    </row>
    <row r="4727" spans="1:9" x14ac:dyDescent="0.25">
      <c r="A4727" s="40">
        <v>1856</v>
      </c>
      <c r="B4727" s="41">
        <v>43709</v>
      </c>
      <c r="C4727" s="42" t="s">
        <v>230</v>
      </c>
      <c r="D4727" s="42" t="s">
        <v>11</v>
      </c>
      <c r="E4727" s="3">
        <v>0</v>
      </c>
      <c r="F4727" s="1" t="s">
        <v>134</v>
      </c>
      <c r="G4727" s="1" t="s">
        <v>134</v>
      </c>
      <c r="I4727" s="77" t="str">
        <f>IF(OR(F4727="FFIE GRUPO 2",F4727="FFIE GRUPO 7"),"INTERVENTORIA",IF(OR(F4727="CONTRACTUAL",F4727="OTRO SÍ"),VLOOKUP(A4727,CECOS!$A$2:$I$56,9,0),"NO APLICA"))</f>
        <v>INTERVENTORIA</v>
      </c>
    </row>
    <row r="4728" spans="1:9" x14ac:dyDescent="0.25">
      <c r="A4728" s="40">
        <v>1856</v>
      </c>
      <c r="B4728" s="41">
        <v>43709</v>
      </c>
      <c r="C4728" s="42" t="s">
        <v>230</v>
      </c>
      <c r="D4728" s="42" t="s">
        <v>12</v>
      </c>
      <c r="E4728" s="3">
        <v>0</v>
      </c>
      <c r="F4728" s="1" t="s">
        <v>134</v>
      </c>
      <c r="G4728" s="1" t="s">
        <v>134</v>
      </c>
      <c r="I4728" s="77" t="str">
        <f>IF(OR(F4728="FFIE GRUPO 2",F4728="FFIE GRUPO 7"),"INTERVENTORIA",IF(OR(F4728="CONTRACTUAL",F4728="OTRO SÍ"),VLOOKUP(A4728,CECOS!$A$2:$I$56,9,0),"NO APLICA"))</f>
        <v>INTERVENTORIA</v>
      </c>
    </row>
    <row r="4729" spans="1:9" x14ac:dyDescent="0.25">
      <c r="A4729" s="40">
        <v>1856</v>
      </c>
      <c r="B4729" s="41">
        <v>43739</v>
      </c>
      <c r="C4729" s="42" t="s">
        <v>230</v>
      </c>
      <c r="D4729" s="42" t="s">
        <v>7</v>
      </c>
      <c r="E4729" s="3">
        <v>0</v>
      </c>
      <c r="F4729" s="1" t="s">
        <v>134</v>
      </c>
      <c r="G4729" s="1" t="s">
        <v>134</v>
      </c>
      <c r="I4729" s="77" t="str">
        <f>IF(OR(F4729="FFIE GRUPO 2",F4729="FFIE GRUPO 7"),"INTERVENTORIA",IF(OR(F4729="CONTRACTUAL",F4729="OTRO SÍ"),VLOOKUP(A4729,CECOS!$A$2:$I$56,9,0),"NO APLICA"))</f>
        <v>INTERVENTORIA</v>
      </c>
    </row>
    <row r="4730" spans="1:9" x14ac:dyDescent="0.25">
      <c r="A4730" s="40">
        <v>1856</v>
      </c>
      <c r="B4730" s="41">
        <v>43739</v>
      </c>
      <c r="C4730" s="42" t="s">
        <v>230</v>
      </c>
      <c r="D4730" s="42" t="s">
        <v>127</v>
      </c>
      <c r="E4730" s="3">
        <v>0</v>
      </c>
      <c r="F4730" s="1" t="s">
        <v>134</v>
      </c>
      <c r="G4730" s="1" t="s">
        <v>134</v>
      </c>
      <c r="I4730" s="77" t="str">
        <f>IF(OR(F4730="FFIE GRUPO 2",F4730="FFIE GRUPO 7"),"INTERVENTORIA",IF(OR(F4730="CONTRACTUAL",F4730="OTRO SÍ"),VLOOKUP(A4730,CECOS!$A$2:$I$56,9,0),"NO APLICA"))</f>
        <v>INTERVENTORIA</v>
      </c>
    </row>
    <row r="4731" spans="1:9" x14ac:dyDescent="0.25">
      <c r="A4731" s="40">
        <v>1856</v>
      </c>
      <c r="B4731" s="41">
        <v>43739</v>
      </c>
      <c r="C4731" s="42" t="s">
        <v>230</v>
      </c>
      <c r="D4731" s="42" t="s">
        <v>57</v>
      </c>
      <c r="E4731" s="3">
        <v>0</v>
      </c>
      <c r="F4731" s="1" t="s">
        <v>134</v>
      </c>
      <c r="G4731" s="1" t="s">
        <v>134</v>
      </c>
      <c r="I4731" s="77" t="str">
        <f>IF(OR(F4731="FFIE GRUPO 2",F4731="FFIE GRUPO 7"),"INTERVENTORIA",IF(OR(F4731="CONTRACTUAL",F4731="OTRO SÍ"),VLOOKUP(A4731,CECOS!$A$2:$I$56,9,0),"NO APLICA"))</f>
        <v>INTERVENTORIA</v>
      </c>
    </row>
    <row r="4732" spans="1:9" x14ac:dyDescent="0.25">
      <c r="A4732" s="40">
        <v>1856</v>
      </c>
      <c r="B4732" s="41">
        <v>43739</v>
      </c>
      <c r="C4732" s="42" t="s">
        <v>230</v>
      </c>
      <c r="D4732" s="42" t="s">
        <v>26</v>
      </c>
      <c r="E4732" s="3">
        <v>0</v>
      </c>
      <c r="F4732" s="1" t="s">
        <v>134</v>
      </c>
      <c r="G4732" s="1" t="s">
        <v>134</v>
      </c>
      <c r="I4732" s="77" t="str">
        <f>IF(OR(F4732="FFIE GRUPO 2",F4732="FFIE GRUPO 7"),"INTERVENTORIA",IF(OR(F4732="CONTRACTUAL",F4732="OTRO SÍ"),VLOOKUP(A4732,CECOS!$A$2:$I$56,9,0),"NO APLICA"))</f>
        <v>INTERVENTORIA</v>
      </c>
    </row>
    <row r="4733" spans="1:9" x14ac:dyDescent="0.25">
      <c r="A4733" s="40">
        <v>1856</v>
      </c>
      <c r="B4733" s="41">
        <v>43739</v>
      </c>
      <c r="C4733" s="42" t="s">
        <v>230</v>
      </c>
      <c r="D4733" s="42" t="s">
        <v>11</v>
      </c>
      <c r="E4733" s="3">
        <v>0</v>
      </c>
      <c r="F4733" s="1" t="s">
        <v>134</v>
      </c>
      <c r="G4733" s="1" t="s">
        <v>134</v>
      </c>
      <c r="I4733" s="77" t="str">
        <f>IF(OR(F4733="FFIE GRUPO 2",F4733="FFIE GRUPO 7"),"INTERVENTORIA",IF(OR(F4733="CONTRACTUAL",F4733="OTRO SÍ"),VLOOKUP(A4733,CECOS!$A$2:$I$56,9,0),"NO APLICA"))</f>
        <v>INTERVENTORIA</v>
      </c>
    </row>
    <row r="4734" spans="1:9" x14ac:dyDescent="0.25">
      <c r="A4734" s="40">
        <v>1856</v>
      </c>
      <c r="B4734" s="41">
        <v>43739</v>
      </c>
      <c r="C4734" s="42" t="s">
        <v>230</v>
      </c>
      <c r="D4734" s="42" t="s">
        <v>12</v>
      </c>
      <c r="E4734" s="3">
        <v>0</v>
      </c>
      <c r="F4734" s="1" t="s">
        <v>134</v>
      </c>
      <c r="G4734" s="1" t="s">
        <v>134</v>
      </c>
      <c r="I4734" s="77" t="str">
        <f>IF(OR(F4734="FFIE GRUPO 2",F4734="FFIE GRUPO 7"),"INTERVENTORIA",IF(OR(F4734="CONTRACTUAL",F4734="OTRO SÍ"),VLOOKUP(A4734,CECOS!$A$2:$I$56,9,0),"NO APLICA"))</f>
        <v>INTERVENTORIA</v>
      </c>
    </row>
    <row r="4735" spans="1:9" x14ac:dyDescent="0.25">
      <c r="A4735" s="40">
        <v>1856</v>
      </c>
      <c r="B4735" s="41">
        <v>43770</v>
      </c>
      <c r="C4735" s="42" t="s">
        <v>230</v>
      </c>
      <c r="D4735" s="42" t="s">
        <v>7</v>
      </c>
      <c r="E4735" s="3">
        <v>0</v>
      </c>
      <c r="F4735" s="1" t="s">
        <v>134</v>
      </c>
      <c r="G4735" s="1" t="s">
        <v>134</v>
      </c>
      <c r="I4735" s="77" t="str">
        <f>IF(OR(F4735="FFIE GRUPO 2",F4735="FFIE GRUPO 7"),"INTERVENTORIA",IF(OR(F4735="CONTRACTUAL",F4735="OTRO SÍ"),VLOOKUP(A4735,CECOS!$A$2:$I$56,9,0),"NO APLICA"))</f>
        <v>INTERVENTORIA</v>
      </c>
    </row>
    <row r="4736" spans="1:9" x14ac:dyDescent="0.25">
      <c r="A4736" s="40">
        <v>1856</v>
      </c>
      <c r="B4736" s="41">
        <v>43770</v>
      </c>
      <c r="C4736" s="42" t="s">
        <v>230</v>
      </c>
      <c r="D4736" s="42" t="s">
        <v>127</v>
      </c>
      <c r="E4736" s="3">
        <v>0</v>
      </c>
      <c r="F4736" s="1" t="s">
        <v>134</v>
      </c>
      <c r="G4736" s="1" t="s">
        <v>134</v>
      </c>
      <c r="I4736" s="77" t="str">
        <f>IF(OR(F4736="FFIE GRUPO 2",F4736="FFIE GRUPO 7"),"INTERVENTORIA",IF(OR(F4736="CONTRACTUAL",F4736="OTRO SÍ"),VLOOKUP(A4736,CECOS!$A$2:$I$56,9,0),"NO APLICA"))</f>
        <v>INTERVENTORIA</v>
      </c>
    </row>
    <row r="4737" spans="1:9" x14ac:dyDescent="0.25">
      <c r="A4737" s="40">
        <v>1856</v>
      </c>
      <c r="B4737" s="41">
        <v>43770</v>
      </c>
      <c r="C4737" s="42" t="s">
        <v>230</v>
      </c>
      <c r="D4737" s="42" t="s">
        <v>57</v>
      </c>
      <c r="E4737" s="3">
        <v>0</v>
      </c>
      <c r="F4737" s="1" t="s">
        <v>134</v>
      </c>
      <c r="G4737" s="1" t="s">
        <v>134</v>
      </c>
      <c r="I4737" s="77" t="str">
        <f>IF(OR(F4737="FFIE GRUPO 2",F4737="FFIE GRUPO 7"),"INTERVENTORIA",IF(OR(F4737="CONTRACTUAL",F4737="OTRO SÍ"),VLOOKUP(A4737,CECOS!$A$2:$I$56,9,0),"NO APLICA"))</f>
        <v>INTERVENTORIA</v>
      </c>
    </row>
    <row r="4738" spans="1:9" x14ac:dyDescent="0.25">
      <c r="A4738" s="40">
        <v>1856</v>
      </c>
      <c r="B4738" s="41">
        <v>43770</v>
      </c>
      <c r="C4738" s="42" t="s">
        <v>230</v>
      </c>
      <c r="D4738" s="42" t="s">
        <v>26</v>
      </c>
      <c r="E4738" s="3">
        <v>0</v>
      </c>
      <c r="F4738" s="1" t="s">
        <v>134</v>
      </c>
      <c r="G4738" s="1" t="s">
        <v>134</v>
      </c>
      <c r="I4738" s="77" t="str">
        <f>IF(OR(F4738="FFIE GRUPO 2",F4738="FFIE GRUPO 7"),"INTERVENTORIA",IF(OR(F4738="CONTRACTUAL",F4738="OTRO SÍ"),VLOOKUP(A4738,CECOS!$A$2:$I$56,9,0),"NO APLICA"))</f>
        <v>INTERVENTORIA</v>
      </c>
    </row>
    <row r="4739" spans="1:9" x14ac:dyDescent="0.25">
      <c r="A4739" s="40">
        <v>1856</v>
      </c>
      <c r="B4739" s="41">
        <v>43770</v>
      </c>
      <c r="C4739" s="42" t="s">
        <v>230</v>
      </c>
      <c r="D4739" s="42" t="s">
        <v>11</v>
      </c>
      <c r="E4739" s="3">
        <v>0</v>
      </c>
      <c r="F4739" s="1" t="s">
        <v>134</v>
      </c>
      <c r="G4739" s="1" t="s">
        <v>134</v>
      </c>
      <c r="I4739" s="77" t="str">
        <f>IF(OR(F4739="FFIE GRUPO 2",F4739="FFIE GRUPO 7"),"INTERVENTORIA",IF(OR(F4739="CONTRACTUAL",F4739="OTRO SÍ"),VLOOKUP(A4739,CECOS!$A$2:$I$56,9,0),"NO APLICA"))</f>
        <v>INTERVENTORIA</v>
      </c>
    </row>
    <row r="4740" spans="1:9" x14ac:dyDescent="0.25">
      <c r="A4740" s="40">
        <v>1856</v>
      </c>
      <c r="B4740" s="41">
        <v>43770</v>
      </c>
      <c r="C4740" s="42" t="s">
        <v>230</v>
      </c>
      <c r="D4740" s="42" t="s">
        <v>12</v>
      </c>
      <c r="E4740" s="3">
        <v>0</v>
      </c>
      <c r="F4740" s="1" t="s">
        <v>134</v>
      </c>
      <c r="G4740" s="1" t="s">
        <v>134</v>
      </c>
      <c r="I4740" s="77" t="str">
        <f>IF(OR(F4740="FFIE GRUPO 2",F4740="FFIE GRUPO 7"),"INTERVENTORIA",IF(OR(F4740="CONTRACTUAL",F4740="OTRO SÍ"),VLOOKUP(A4740,CECOS!$A$2:$I$56,9,0),"NO APLICA"))</f>
        <v>INTERVENTORIA</v>
      </c>
    </row>
    <row r="4741" spans="1:9" x14ac:dyDescent="0.25">
      <c r="A4741" s="40">
        <v>1856</v>
      </c>
      <c r="B4741" s="41">
        <v>43800</v>
      </c>
      <c r="C4741" s="42" t="s">
        <v>230</v>
      </c>
      <c r="D4741" s="42" t="s">
        <v>7</v>
      </c>
      <c r="E4741" s="3">
        <v>0</v>
      </c>
      <c r="F4741" s="1" t="s">
        <v>134</v>
      </c>
      <c r="G4741" s="1" t="s">
        <v>134</v>
      </c>
      <c r="I4741" s="77" t="str">
        <f>IF(OR(F4741="FFIE GRUPO 2",F4741="FFIE GRUPO 7"),"INTERVENTORIA",IF(OR(F4741="CONTRACTUAL",F4741="OTRO SÍ"),VLOOKUP(A4741,CECOS!$A$2:$I$56,9,0),"NO APLICA"))</f>
        <v>INTERVENTORIA</v>
      </c>
    </row>
    <row r="4742" spans="1:9" x14ac:dyDescent="0.25">
      <c r="A4742" s="40">
        <v>1856</v>
      </c>
      <c r="B4742" s="41">
        <v>43800</v>
      </c>
      <c r="C4742" s="42" t="s">
        <v>230</v>
      </c>
      <c r="D4742" s="42" t="s">
        <v>127</v>
      </c>
      <c r="E4742" s="3">
        <v>0</v>
      </c>
      <c r="F4742" s="1" t="s">
        <v>134</v>
      </c>
      <c r="G4742" s="1" t="s">
        <v>134</v>
      </c>
      <c r="I4742" s="77" t="str">
        <f>IF(OR(F4742="FFIE GRUPO 2",F4742="FFIE GRUPO 7"),"INTERVENTORIA",IF(OR(F4742="CONTRACTUAL",F4742="OTRO SÍ"),VLOOKUP(A4742,CECOS!$A$2:$I$56,9,0),"NO APLICA"))</f>
        <v>INTERVENTORIA</v>
      </c>
    </row>
    <row r="4743" spans="1:9" x14ac:dyDescent="0.25">
      <c r="A4743" s="40">
        <v>1856</v>
      </c>
      <c r="B4743" s="41">
        <v>43800</v>
      </c>
      <c r="C4743" s="42" t="s">
        <v>230</v>
      </c>
      <c r="D4743" s="42" t="s">
        <v>57</v>
      </c>
      <c r="E4743" s="3">
        <v>0</v>
      </c>
      <c r="F4743" s="1" t="s">
        <v>134</v>
      </c>
      <c r="G4743" s="1" t="s">
        <v>134</v>
      </c>
      <c r="I4743" s="77" t="str">
        <f>IF(OR(F4743="FFIE GRUPO 2",F4743="FFIE GRUPO 7"),"INTERVENTORIA",IF(OR(F4743="CONTRACTUAL",F4743="OTRO SÍ"),VLOOKUP(A4743,CECOS!$A$2:$I$56,9,0),"NO APLICA"))</f>
        <v>INTERVENTORIA</v>
      </c>
    </row>
    <row r="4744" spans="1:9" x14ac:dyDescent="0.25">
      <c r="A4744" s="40">
        <v>1856</v>
      </c>
      <c r="B4744" s="41">
        <v>43800</v>
      </c>
      <c r="C4744" s="42" t="s">
        <v>230</v>
      </c>
      <c r="D4744" s="42" t="s">
        <v>26</v>
      </c>
      <c r="E4744" s="3">
        <v>0</v>
      </c>
      <c r="F4744" s="1" t="s">
        <v>134</v>
      </c>
      <c r="G4744" s="1" t="s">
        <v>134</v>
      </c>
      <c r="I4744" s="77" t="str">
        <f>IF(OR(F4744="FFIE GRUPO 2",F4744="FFIE GRUPO 7"),"INTERVENTORIA",IF(OR(F4744="CONTRACTUAL",F4744="OTRO SÍ"),VLOOKUP(A4744,CECOS!$A$2:$I$56,9,0),"NO APLICA"))</f>
        <v>INTERVENTORIA</v>
      </c>
    </row>
    <row r="4745" spans="1:9" x14ac:dyDescent="0.25">
      <c r="A4745" s="40">
        <v>1856</v>
      </c>
      <c r="B4745" s="41">
        <v>43800</v>
      </c>
      <c r="C4745" s="42" t="s">
        <v>230</v>
      </c>
      <c r="D4745" s="42" t="s">
        <v>11</v>
      </c>
      <c r="E4745" s="3">
        <v>0</v>
      </c>
      <c r="F4745" s="1" t="s">
        <v>134</v>
      </c>
      <c r="G4745" s="1" t="s">
        <v>134</v>
      </c>
      <c r="I4745" s="77" t="str">
        <f>IF(OR(F4745="FFIE GRUPO 2",F4745="FFIE GRUPO 7"),"INTERVENTORIA",IF(OR(F4745="CONTRACTUAL",F4745="OTRO SÍ"),VLOOKUP(A4745,CECOS!$A$2:$I$56,9,0),"NO APLICA"))</f>
        <v>INTERVENTORIA</v>
      </c>
    </row>
    <row r="4746" spans="1:9" x14ac:dyDescent="0.25">
      <c r="A4746" s="40">
        <v>1856</v>
      </c>
      <c r="B4746" s="41">
        <v>43800</v>
      </c>
      <c r="C4746" s="42" t="s">
        <v>230</v>
      </c>
      <c r="D4746" s="42" t="s">
        <v>12</v>
      </c>
      <c r="E4746" s="3">
        <v>0</v>
      </c>
      <c r="F4746" s="1" t="s">
        <v>134</v>
      </c>
      <c r="G4746" s="1" t="s">
        <v>134</v>
      </c>
      <c r="I4746" s="77" t="str">
        <f>IF(OR(F4746="FFIE GRUPO 2",F4746="FFIE GRUPO 7"),"INTERVENTORIA",IF(OR(F4746="CONTRACTUAL",F4746="OTRO SÍ"),VLOOKUP(A4746,CECOS!$A$2:$I$56,9,0),"NO APLICA"))</f>
        <v>INTERVENTORIA</v>
      </c>
    </row>
    <row r="4747" spans="1:9" x14ac:dyDescent="0.25">
      <c r="A4747" s="40">
        <v>1857</v>
      </c>
      <c r="B4747" s="41">
        <v>43466</v>
      </c>
      <c r="C4747" s="42" t="s">
        <v>230</v>
      </c>
      <c r="D4747" s="42" t="s">
        <v>127</v>
      </c>
      <c r="E4747" s="3">
        <v>0</v>
      </c>
      <c r="F4747" s="1" t="s">
        <v>134</v>
      </c>
      <c r="G4747" s="1" t="s">
        <v>134</v>
      </c>
      <c r="I4747" s="77" t="str">
        <f>IF(OR(F4747="FFIE GRUPO 2",F4747="FFIE GRUPO 7"),"INTERVENTORIA",IF(OR(F4747="CONTRACTUAL",F4747="OTRO SÍ"),VLOOKUP(A4747,CECOS!$A$2:$I$56,9,0),"NO APLICA"))</f>
        <v>OTROS</v>
      </c>
    </row>
    <row r="4748" spans="1:9" x14ac:dyDescent="0.25">
      <c r="A4748" s="40">
        <v>1857</v>
      </c>
      <c r="B4748" s="41">
        <v>43497</v>
      </c>
      <c r="C4748" s="42" t="s">
        <v>230</v>
      </c>
      <c r="D4748" s="42" t="s">
        <v>127</v>
      </c>
      <c r="E4748" s="3">
        <v>0</v>
      </c>
      <c r="F4748" s="1" t="s">
        <v>134</v>
      </c>
      <c r="G4748" s="1" t="s">
        <v>134</v>
      </c>
      <c r="I4748" s="77" t="str">
        <f>IF(OR(F4748="FFIE GRUPO 2",F4748="FFIE GRUPO 7"),"INTERVENTORIA",IF(OR(F4748="CONTRACTUAL",F4748="OTRO SÍ"),VLOOKUP(A4748,CECOS!$A$2:$I$56,9,0),"NO APLICA"))</f>
        <v>OTROS</v>
      </c>
    </row>
    <row r="4749" spans="1:9" x14ac:dyDescent="0.25">
      <c r="A4749" s="40">
        <v>1857</v>
      </c>
      <c r="B4749" s="41">
        <v>43525</v>
      </c>
      <c r="C4749" s="42" t="s">
        <v>230</v>
      </c>
      <c r="D4749" s="42" t="s">
        <v>127</v>
      </c>
      <c r="E4749" s="3">
        <v>0</v>
      </c>
      <c r="F4749" s="1" t="s">
        <v>134</v>
      </c>
      <c r="G4749" s="1" t="s">
        <v>134</v>
      </c>
      <c r="I4749" s="77" t="str">
        <f>IF(OR(F4749="FFIE GRUPO 2",F4749="FFIE GRUPO 7"),"INTERVENTORIA",IF(OR(F4749="CONTRACTUAL",F4749="OTRO SÍ"),VLOOKUP(A4749,CECOS!$A$2:$I$56,9,0),"NO APLICA"))</f>
        <v>OTROS</v>
      </c>
    </row>
    <row r="4750" spans="1:9" x14ac:dyDescent="0.25">
      <c r="A4750" s="40">
        <v>1857</v>
      </c>
      <c r="B4750" s="41">
        <v>43556</v>
      </c>
      <c r="C4750" s="42" t="s">
        <v>230</v>
      </c>
      <c r="D4750" s="42" t="s">
        <v>127</v>
      </c>
      <c r="E4750" s="3">
        <v>0</v>
      </c>
      <c r="F4750" s="1" t="s">
        <v>134</v>
      </c>
      <c r="G4750" s="1" t="s">
        <v>134</v>
      </c>
      <c r="I4750" s="77" t="str">
        <f>IF(OR(F4750="FFIE GRUPO 2",F4750="FFIE GRUPO 7"),"INTERVENTORIA",IF(OR(F4750="CONTRACTUAL",F4750="OTRO SÍ"),VLOOKUP(A4750,CECOS!$A$2:$I$56,9,0),"NO APLICA"))</f>
        <v>OTROS</v>
      </c>
    </row>
    <row r="4751" spans="1:9" x14ac:dyDescent="0.25">
      <c r="A4751" s="40">
        <v>1857</v>
      </c>
      <c r="B4751" s="41">
        <v>43586</v>
      </c>
      <c r="C4751" s="42" t="s">
        <v>230</v>
      </c>
      <c r="D4751" s="42" t="s">
        <v>127</v>
      </c>
      <c r="E4751" s="3">
        <v>0</v>
      </c>
      <c r="F4751" s="1" t="s">
        <v>134</v>
      </c>
      <c r="G4751" s="1" t="s">
        <v>134</v>
      </c>
      <c r="I4751" s="77" t="str">
        <f>IF(OR(F4751="FFIE GRUPO 2",F4751="FFIE GRUPO 7"),"INTERVENTORIA",IF(OR(F4751="CONTRACTUAL",F4751="OTRO SÍ"),VLOOKUP(A4751,CECOS!$A$2:$I$56,9,0),"NO APLICA"))</f>
        <v>OTROS</v>
      </c>
    </row>
    <row r="4752" spans="1:9" x14ac:dyDescent="0.25">
      <c r="A4752" s="40">
        <v>1857</v>
      </c>
      <c r="B4752" s="41">
        <v>43617</v>
      </c>
      <c r="C4752" s="42" t="s">
        <v>230</v>
      </c>
      <c r="D4752" s="42" t="s">
        <v>127</v>
      </c>
      <c r="E4752" s="3">
        <v>0</v>
      </c>
      <c r="F4752" s="1" t="s">
        <v>134</v>
      </c>
      <c r="G4752" s="1" t="s">
        <v>134</v>
      </c>
      <c r="I4752" s="77" t="str">
        <f>IF(OR(F4752="FFIE GRUPO 2",F4752="FFIE GRUPO 7"),"INTERVENTORIA",IF(OR(F4752="CONTRACTUAL",F4752="OTRO SÍ"),VLOOKUP(A4752,CECOS!$A$2:$I$56,9,0),"NO APLICA"))</f>
        <v>OTROS</v>
      </c>
    </row>
    <row r="4753" spans="1:9" x14ac:dyDescent="0.25">
      <c r="A4753" s="40">
        <v>1857</v>
      </c>
      <c r="B4753" s="41">
        <v>43647</v>
      </c>
      <c r="C4753" s="42" t="s">
        <v>230</v>
      </c>
      <c r="D4753" s="42" t="s">
        <v>127</v>
      </c>
      <c r="E4753" s="3">
        <v>0</v>
      </c>
      <c r="F4753" s="1" t="s">
        <v>134</v>
      </c>
      <c r="G4753" s="1" t="s">
        <v>134</v>
      </c>
      <c r="I4753" s="77" t="str">
        <f>IF(OR(F4753="FFIE GRUPO 2",F4753="FFIE GRUPO 7"),"INTERVENTORIA",IF(OR(F4753="CONTRACTUAL",F4753="OTRO SÍ"),VLOOKUP(A4753,CECOS!$A$2:$I$56,9,0),"NO APLICA"))</f>
        <v>OTROS</v>
      </c>
    </row>
    <row r="4754" spans="1:9" x14ac:dyDescent="0.25">
      <c r="A4754" s="40">
        <v>1857</v>
      </c>
      <c r="B4754" s="41">
        <v>43678</v>
      </c>
      <c r="C4754" s="42" t="s">
        <v>230</v>
      </c>
      <c r="D4754" s="42" t="s">
        <v>127</v>
      </c>
      <c r="E4754" s="3">
        <v>0</v>
      </c>
      <c r="F4754" s="1" t="s">
        <v>134</v>
      </c>
      <c r="G4754" s="1" t="s">
        <v>134</v>
      </c>
      <c r="I4754" s="77" t="str">
        <f>IF(OR(F4754="FFIE GRUPO 2",F4754="FFIE GRUPO 7"),"INTERVENTORIA",IF(OR(F4754="CONTRACTUAL",F4754="OTRO SÍ"),VLOOKUP(A4754,CECOS!$A$2:$I$56,9,0),"NO APLICA"))</f>
        <v>OTROS</v>
      </c>
    </row>
    <row r="4755" spans="1:9" x14ac:dyDescent="0.25">
      <c r="A4755" s="40">
        <v>1857</v>
      </c>
      <c r="B4755" s="41">
        <v>43709</v>
      </c>
      <c r="C4755" s="42" t="s">
        <v>230</v>
      </c>
      <c r="D4755" s="42" t="s">
        <v>127</v>
      </c>
      <c r="E4755" s="3">
        <v>0</v>
      </c>
      <c r="F4755" s="1" t="s">
        <v>134</v>
      </c>
      <c r="G4755" s="1" t="s">
        <v>134</v>
      </c>
      <c r="I4755" s="77" t="str">
        <f>IF(OR(F4755="FFIE GRUPO 2",F4755="FFIE GRUPO 7"),"INTERVENTORIA",IF(OR(F4755="CONTRACTUAL",F4755="OTRO SÍ"),VLOOKUP(A4755,CECOS!$A$2:$I$56,9,0),"NO APLICA"))</f>
        <v>OTROS</v>
      </c>
    </row>
    <row r="4756" spans="1:9" x14ac:dyDescent="0.25">
      <c r="A4756" s="40">
        <v>1857</v>
      </c>
      <c r="B4756" s="41">
        <v>43739</v>
      </c>
      <c r="C4756" s="42" t="s">
        <v>230</v>
      </c>
      <c r="D4756" s="42" t="s">
        <v>127</v>
      </c>
      <c r="E4756" s="3">
        <v>9800000</v>
      </c>
      <c r="F4756" s="1" t="s">
        <v>134</v>
      </c>
      <c r="G4756" s="1" t="s">
        <v>134</v>
      </c>
      <c r="I4756" s="77" t="str">
        <f>IF(OR(F4756="FFIE GRUPO 2",F4756="FFIE GRUPO 7"),"INTERVENTORIA",IF(OR(F4756="CONTRACTUAL",F4756="OTRO SÍ"),VLOOKUP(A4756,CECOS!$A$2:$I$56,9,0),"NO APLICA"))</f>
        <v>OTROS</v>
      </c>
    </row>
    <row r="4757" spans="1:9" x14ac:dyDescent="0.25">
      <c r="A4757" s="40">
        <v>1857</v>
      </c>
      <c r="B4757" s="41">
        <v>43770</v>
      </c>
      <c r="C4757" s="42" t="s">
        <v>230</v>
      </c>
      <c r="D4757" s="42" t="s">
        <v>127</v>
      </c>
      <c r="E4757" s="3">
        <v>9800000</v>
      </c>
      <c r="F4757" s="1" t="s">
        <v>134</v>
      </c>
      <c r="G4757" s="1" t="s">
        <v>134</v>
      </c>
      <c r="I4757" s="77" t="str">
        <f>IF(OR(F4757="FFIE GRUPO 2",F4757="FFIE GRUPO 7"),"INTERVENTORIA",IF(OR(F4757="CONTRACTUAL",F4757="OTRO SÍ"),VLOOKUP(A4757,CECOS!$A$2:$I$56,9,0),"NO APLICA"))</f>
        <v>OTROS</v>
      </c>
    </row>
    <row r="4758" spans="1:9" x14ac:dyDescent="0.25">
      <c r="A4758" s="40">
        <v>1857</v>
      </c>
      <c r="B4758" s="41">
        <v>43800</v>
      </c>
      <c r="C4758" s="42" t="s">
        <v>230</v>
      </c>
      <c r="D4758" s="42" t="s">
        <v>127</v>
      </c>
      <c r="E4758" s="3">
        <v>9800000</v>
      </c>
      <c r="F4758" s="1" t="s">
        <v>134</v>
      </c>
      <c r="G4758" s="1" t="s">
        <v>134</v>
      </c>
      <c r="I4758" s="77" t="str">
        <f>IF(OR(F4758="FFIE GRUPO 2",F4758="FFIE GRUPO 7"),"INTERVENTORIA",IF(OR(F4758="CONTRACTUAL",F4758="OTRO SÍ"),VLOOKUP(A4758,CECOS!$A$2:$I$56,9,0),"NO APLICA"))</f>
        <v>OTROS</v>
      </c>
    </row>
    <row r="4759" spans="1:9" x14ac:dyDescent="0.25">
      <c r="A4759" s="40">
        <v>1858</v>
      </c>
      <c r="B4759" s="41">
        <v>43466</v>
      </c>
      <c r="C4759" s="42" t="s">
        <v>230</v>
      </c>
      <c r="D4759" s="42" t="s">
        <v>127</v>
      </c>
      <c r="E4759" s="3">
        <v>0</v>
      </c>
      <c r="F4759" s="1" t="s">
        <v>134</v>
      </c>
      <c r="G4759" s="1" t="s">
        <v>134</v>
      </c>
      <c r="I4759" s="77" t="str">
        <f>IF(OR(F4759="FFIE GRUPO 2",F4759="FFIE GRUPO 7"),"INTERVENTORIA",IF(OR(F4759="CONTRACTUAL",F4759="OTRO SÍ"),VLOOKUP(A4759,CECOS!$A$2:$I$56,9,0),"NO APLICA"))</f>
        <v>INTERVENTORIA</v>
      </c>
    </row>
    <row r="4760" spans="1:9" x14ac:dyDescent="0.25">
      <c r="A4760" s="40">
        <v>1858</v>
      </c>
      <c r="B4760" s="41">
        <v>43497</v>
      </c>
      <c r="C4760" s="42" t="s">
        <v>230</v>
      </c>
      <c r="D4760" s="42" t="s">
        <v>127</v>
      </c>
      <c r="E4760" s="3">
        <v>0</v>
      </c>
      <c r="F4760" s="1" t="s">
        <v>134</v>
      </c>
      <c r="G4760" s="1" t="s">
        <v>134</v>
      </c>
      <c r="I4760" s="77" t="str">
        <f>IF(OR(F4760="FFIE GRUPO 2",F4760="FFIE GRUPO 7"),"INTERVENTORIA",IF(OR(F4760="CONTRACTUAL",F4760="OTRO SÍ"),VLOOKUP(A4760,CECOS!$A$2:$I$56,9,0),"NO APLICA"))</f>
        <v>INTERVENTORIA</v>
      </c>
    </row>
    <row r="4761" spans="1:9" x14ac:dyDescent="0.25">
      <c r="A4761" s="40">
        <v>1858</v>
      </c>
      <c r="B4761" s="41">
        <v>43525</v>
      </c>
      <c r="C4761" s="42" t="s">
        <v>230</v>
      </c>
      <c r="D4761" s="42" t="s">
        <v>127</v>
      </c>
      <c r="E4761" s="3">
        <v>0</v>
      </c>
      <c r="F4761" s="1" t="s">
        <v>134</v>
      </c>
      <c r="G4761" s="1" t="s">
        <v>134</v>
      </c>
      <c r="I4761" s="77" t="str">
        <f>IF(OR(F4761="FFIE GRUPO 2",F4761="FFIE GRUPO 7"),"INTERVENTORIA",IF(OR(F4761="CONTRACTUAL",F4761="OTRO SÍ"),VLOOKUP(A4761,CECOS!$A$2:$I$56,9,0),"NO APLICA"))</f>
        <v>INTERVENTORIA</v>
      </c>
    </row>
    <row r="4762" spans="1:9" x14ac:dyDescent="0.25">
      <c r="A4762" s="40">
        <v>1858</v>
      </c>
      <c r="B4762" s="41">
        <v>43556</v>
      </c>
      <c r="C4762" s="42" t="s">
        <v>230</v>
      </c>
      <c r="D4762" s="42" t="s">
        <v>127</v>
      </c>
      <c r="E4762" s="3">
        <v>0</v>
      </c>
      <c r="F4762" s="1" t="s">
        <v>134</v>
      </c>
      <c r="G4762" s="1" t="s">
        <v>134</v>
      </c>
      <c r="I4762" s="77" t="str">
        <f>IF(OR(F4762="FFIE GRUPO 2",F4762="FFIE GRUPO 7"),"INTERVENTORIA",IF(OR(F4762="CONTRACTUAL",F4762="OTRO SÍ"),VLOOKUP(A4762,CECOS!$A$2:$I$56,9,0),"NO APLICA"))</f>
        <v>INTERVENTORIA</v>
      </c>
    </row>
    <row r="4763" spans="1:9" x14ac:dyDescent="0.25">
      <c r="A4763" s="40">
        <v>1860</v>
      </c>
      <c r="B4763" s="41">
        <v>43466</v>
      </c>
      <c r="C4763" s="42" t="s">
        <v>230</v>
      </c>
      <c r="D4763" s="42" t="s">
        <v>5</v>
      </c>
      <c r="E4763" s="3">
        <v>0</v>
      </c>
      <c r="F4763" s="1" t="s">
        <v>134</v>
      </c>
      <c r="G4763" s="1" t="s">
        <v>134</v>
      </c>
      <c r="I4763" s="77" t="str">
        <f>IF(OR(F4763="FFIE GRUPO 2",F4763="FFIE GRUPO 7"),"INTERVENTORIA",IF(OR(F4763="CONTRACTUAL",F4763="OTRO SÍ"),VLOOKUP(A4763,CECOS!$A$2:$I$56,9,0),"NO APLICA"))</f>
        <v>INTERVENTORIA</v>
      </c>
    </row>
    <row r="4764" spans="1:9" x14ac:dyDescent="0.25">
      <c r="A4764" s="40">
        <v>1860</v>
      </c>
      <c r="B4764" s="41">
        <v>43466</v>
      </c>
      <c r="C4764" s="42" t="s">
        <v>230</v>
      </c>
      <c r="D4764" s="42" t="s">
        <v>127</v>
      </c>
      <c r="E4764" s="3">
        <v>0</v>
      </c>
      <c r="F4764" s="1" t="s">
        <v>134</v>
      </c>
      <c r="G4764" s="1" t="s">
        <v>134</v>
      </c>
      <c r="I4764" s="77" t="str">
        <f>IF(OR(F4764="FFIE GRUPO 2",F4764="FFIE GRUPO 7"),"INTERVENTORIA",IF(OR(F4764="CONTRACTUAL",F4764="OTRO SÍ"),VLOOKUP(A4764,CECOS!$A$2:$I$56,9,0),"NO APLICA"))</f>
        <v>INTERVENTORIA</v>
      </c>
    </row>
    <row r="4765" spans="1:9" x14ac:dyDescent="0.25">
      <c r="A4765" s="40">
        <v>1860</v>
      </c>
      <c r="B4765" s="41">
        <v>43466</v>
      </c>
      <c r="C4765" s="42" t="s">
        <v>230</v>
      </c>
      <c r="D4765" s="42" t="s">
        <v>57</v>
      </c>
      <c r="E4765" s="3">
        <v>0</v>
      </c>
      <c r="F4765" s="1" t="s">
        <v>134</v>
      </c>
      <c r="G4765" s="1" t="s">
        <v>134</v>
      </c>
      <c r="I4765" s="77" t="str">
        <f>IF(OR(F4765="FFIE GRUPO 2",F4765="FFIE GRUPO 7"),"INTERVENTORIA",IF(OR(F4765="CONTRACTUAL",F4765="OTRO SÍ"),VLOOKUP(A4765,CECOS!$A$2:$I$56,9,0),"NO APLICA"))</f>
        <v>INTERVENTORIA</v>
      </c>
    </row>
    <row r="4766" spans="1:9" x14ac:dyDescent="0.25">
      <c r="A4766" s="40">
        <v>1860</v>
      </c>
      <c r="B4766" s="41">
        <v>43466</v>
      </c>
      <c r="C4766" s="42" t="s">
        <v>230</v>
      </c>
      <c r="D4766" s="42" t="s">
        <v>12</v>
      </c>
      <c r="E4766" s="3">
        <v>0</v>
      </c>
      <c r="F4766" s="1" t="s">
        <v>134</v>
      </c>
      <c r="G4766" s="1" t="s">
        <v>134</v>
      </c>
      <c r="I4766" s="77" t="str">
        <f>IF(OR(F4766="FFIE GRUPO 2",F4766="FFIE GRUPO 7"),"INTERVENTORIA",IF(OR(F4766="CONTRACTUAL",F4766="OTRO SÍ"),VLOOKUP(A4766,CECOS!$A$2:$I$56,9,0),"NO APLICA"))</f>
        <v>INTERVENTORIA</v>
      </c>
    </row>
    <row r="4767" spans="1:9" x14ac:dyDescent="0.25">
      <c r="A4767" s="40">
        <v>1860</v>
      </c>
      <c r="B4767" s="41">
        <v>43497</v>
      </c>
      <c r="C4767" s="42" t="s">
        <v>230</v>
      </c>
      <c r="D4767" s="42" t="s">
        <v>5</v>
      </c>
      <c r="E4767" s="3">
        <v>0</v>
      </c>
      <c r="F4767" s="1" t="s">
        <v>134</v>
      </c>
      <c r="G4767" s="1" t="s">
        <v>134</v>
      </c>
      <c r="I4767" s="77" t="str">
        <f>IF(OR(F4767="FFIE GRUPO 2",F4767="FFIE GRUPO 7"),"INTERVENTORIA",IF(OR(F4767="CONTRACTUAL",F4767="OTRO SÍ"),VLOOKUP(A4767,CECOS!$A$2:$I$56,9,0),"NO APLICA"))</f>
        <v>INTERVENTORIA</v>
      </c>
    </row>
    <row r="4768" spans="1:9" x14ac:dyDescent="0.25">
      <c r="A4768" s="40">
        <v>1860</v>
      </c>
      <c r="B4768" s="41">
        <v>43497</v>
      </c>
      <c r="C4768" s="42" t="s">
        <v>230</v>
      </c>
      <c r="D4768" s="42" t="s">
        <v>127</v>
      </c>
      <c r="E4768" s="3">
        <v>0</v>
      </c>
      <c r="F4768" s="1" t="s">
        <v>134</v>
      </c>
      <c r="G4768" s="1" t="s">
        <v>134</v>
      </c>
      <c r="I4768" s="77" t="str">
        <f>IF(OR(F4768="FFIE GRUPO 2",F4768="FFIE GRUPO 7"),"INTERVENTORIA",IF(OR(F4768="CONTRACTUAL",F4768="OTRO SÍ"),VLOOKUP(A4768,CECOS!$A$2:$I$56,9,0),"NO APLICA"))</f>
        <v>INTERVENTORIA</v>
      </c>
    </row>
    <row r="4769" spans="1:9" x14ac:dyDescent="0.25">
      <c r="A4769" s="40">
        <v>1860</v>
      </c>
      <c r="B4769" s="41">
        <v>43497</v>
      </c>
      <c r="C4769" s="42" t="s">
        <v>230</v>
      </c>
      <c r="D4769" s="42" t="s">
        <v>57</v>
      </c>
      <c r="E4769" s="3">
        <v>0</v>
      </c>
      <c r="F4769" s="1" t="s">
        <v>134</v>
      </c>
      <c r="G4769" s="1" t="s">
        <v>134</v>
      </c>
      <c r="I4769" s="77" t="str">
        <f>IF(OR(F4769="FFIE GRUPO 2",F4769="FFIE GRUPO 7"),"INTERVENTORIA",IF(OR(F4769="CONTRACTUAL",F4769="OTRO SÍ"),VLOOKUP(A4769,CECOS!$A$2:$I$56,9,0),"NO APLICA"))</f>
        <v>INTERVENTORIA</v>
      </c>
    </row>
    <row r="4770" spans="1:9" x14ac:dyDescent="0.25">
      <c r="A4770" s="40">
        <v>1860</v>
      </c>
      <c r="B4770" s="41">
        <v>43497</v>
      </c>
      <c r="C4770" s="42" t="s">
        <v>230</v>
      </c>
      <c r="D4770" s="42" t="s">
        <v>12</v>
      </c>
      <c r="E4770" s="3">
        <v>0</v>
      </c>
      <c r="F4770" s="1" t="s">
        <v>134</v>
      </c>
      <c r="G4770" s="1" t="s">
        <v>134</v>
      </c>
      <c r="I4770" s="77" t="str">
        <f>IF(OR(F4770="FFIE GRUPO 2",F4770="FFIE GRUPO 7"),"INTERVENTORIA",IF(OR(F4770="CONTRACTUAL",F4770="OTRO SÍ"),VLOOKUP(A4770,CECOS!$A$2:$I$56,9,0),"NO APLICA"))</f>
        <v>INTERVENTORIA</v>
      </c>
    </row>
    <row r="4771" spans="1:9" x14ac:dyDescent="0.25">
      <c r="A4771" s="40">
        <v>1860</v>
      </c>
      <c r="B4771" s="41">
        <v>43525</v>
      </c>
      <c r="C4771" s="42" t="s">
        <v>230</v>
      </c>
      <c r="D4771" s="42" t="s">
        <v>5</v>
      </c>
      <c r="E4771" s="3">
        <v>0</v>
      </c>
      <c r="F4771" s="1" t="s">
        <v>134</v>
      </c>
      <c r="G4771" s="1" t="s">
        <v>134</v>
      </c>
      <c r="I4771" s="77" t="str">
        <f>IF(OR(F4771="FFIE GRUPO 2",F4771="FFIE GRUPO 7"),"INTERVENTORIA",IF(OR(F4771="CONTRACTUAL",F4771="OTRO SÍ"),VLOOKUP(A4771,CECOS!$A$2:$I$56,9,0),"NO APLICA"))</f>
        <v>INTERVENTORIA</v>
      </c>
    </row>
    <row r="4772" spans="1:9" x14ac:dyDescent="0.25">
      <c r="A4772" s="40">
        <v>1860</v>
      </c>
      <c r="B4772" s="41">
        <v>43525</v>
      </c>
      <c r="C4772" s="42" t="s">
        <v>230</v>
      </c>
      <c r="D4772" s="42" t="s">
        <v>127</v>
      </c>
      <c r="E4772" s="3">
        <v>0</v>
      </c>
      <c r="F4772" s="1" t="s">
        <v>134</v>
      </c>
      <c r="G4772" s="1" t="s">
        <v>134</v>
      </c>
      <c r="I4772" s="77" t="str">
        <f>IF(OR(F4772="FFIE GRUPO 2",F4772="FFIE GRUPO 7"),"INTERVENTORIA",IF(OR(F4772="CONTRACTUAL",F4772="OTRO SÍ"),VLOOKUP(A4772,CECOS!$A$2:$I$56,9,0),"NO APLICA"))</f>
        <v>INTERVENTORIA</v>
      </c>
    </row>
    <row r="4773" spans="1:9" x14ac:dyDescent="0.25">
      <c r="A4773" s="40">
        <v>1860</v>
      </c>
      <c r="B4773" s="41">
        <v>43525</v>
      </c>
      <c r="C4773" s="42" t="s">
        <v>230</v>
      </c>
      <c r="D4773" s="42" t="s">
        <v>57</v>
      </c>
      <c r="E4773" s="3">
        <v>0</v>
      </c>
      <c r="F4773" s="1" t="s">
        <v>134</v>
      </c>
      <c r="G4773" s="1" t="s">
        <v>134</v>
      </c>
      <c r="I4773" s="77" t="str">
        <f>IF(OR(F4773="FFIE GRUPO 2",F4773="FFIE GRUPO 7"),"INTERVENTORIA",IF(OR(F4773="CONTRACTUAL",F4773="OTRO SÍ"),VLOOKUP(A4773,CECOS!$A$2:$I$56,9,0),"NO APLICA"))</f>
        <v>INTERVENTORIA</v>
      </c>
    </row>
    <row r="4774" spans="1:9" x14ac:dyDescent="0.25">
      <c r="A4774" s="40">
        <v>1860</v>
      </c>
      <c r="B4774" s="41">
        <v>43525</v>
      </c>
      <c r="C4774" s="42" t="s">
        <v>230</v>
      </c>
      <c r="D4774" s="42" t="s">
        <v>12</v>
      </c>
      <c r="E4774" s="3">
        <v>0</v>
      </c>
      <c r="F4774" s="1" t="s">
        <v>134</v>
      </c>
      <c r="G4774" s="1" t="s">
        <v>134</v>
      </c>
      <c r="I4774" s="77" t="str">
        <f>IF(OR(F4774="FFIE GRUPO 2",F4774="FFIE GRUPO 7"),"INTERVENTORIA",IF(OR(F4774="CONTRACTUAL",F4774="OTRO SÍ"),VLOOKUP(A4774,CECOS!$A$2:$I$56,9,0),"NO APLICA"))</f>
        <v>INTERVENTORIA</v>
      </c>
    </row>
    <row r="4775" spans="1:9" x14ac:dyDescent="0.25">
      <c r="A4775" s="40">
        <v>1860</v>
      </c>
      <c r="B4775" s="41">
        <v>43556</v>
      </c>
      <c r="C4775" s="42" t="s">
        <v>230</v>
      </c>
      <c r="D4775" s="42" t="s">
        <v>5</v>
      </c>
      <c r="E4775" s="3">
        <v>0</v>
      </c>
      <c r="F4775" s="1" t="s">
        <v>134</v>
      </c>
      <c r="G4775" s="1" t="s">
        <v>134</v>
      </c>
      <c r="I4775" s="77" t="str">
        <f>IF(OR(F4775="FFIE GRUPO 2",F4775="FFIE GRUPO 7"),"INTERVENTORIA",IF(OR(F4775="CONTRACTUAL",F4775="OTRO SÍ"),VLOOKUP(A4775,CECOS!$A$2:$I$56,9,0),"NO APLICA"))</f>
        <v>INTERVENTORIA</v>
      </c>
    </row>
    <row r="4776" spans="1:9" x14ac:dyDescent="0.25">
      <c r="A4776" s="40">
        <v>1860</v>
      </c>
      <c r="B4776" s="41">
        <v>43556</v>
      </c>
      <c r="C4776" s="42" t="s">
        <v>230</v>
      </c>
      <c r="D4776" s="42" t="s">
        <v>127</v>
      </c>
      <c r="E4776" s="3">
        <v>0</v>
      </c>
      <c r="F4776" s="1" t="s">
        <v>134</v>
      </c>
      <c r="G4776" s="1" t="s">
        <v>134</v>
      </c>
      <c r="I4776" s="77" t="str">
        <f>IF(OR(F4776="FFIE GRUPO 2",F4776="FFIE GRUPO 7"),"INTERVENTORIA",IF(OR(F4776="CONTRACTUAL",F4776="OTRO SÍ"),VLOOKUP(A4776,CECOS!$A$2:$I$56,9,0),"NO APLICA"))</f>
        <v>INTERVENTORIA</v>
      </c>
    </row>
    <row r="4777" spans="1:9" x14ac:dyDescent="0.25">
      <c r="A4777" s="40">
        <v>1860</v>
      </c>
      <c r="B4777" s="41">
        <v>43556</v>
      </c>
      <c r="C4777" s="42" t="s">
        <v>230</v>
      </c>
      <c r="D4777" s="42" t="s">
        <v>57</v>
      </c>
      <c r="E4777" s="3">
        <v>0</v>
      </c>
      <c r="F4777" s="1" t="s">
        <v>134</v>
      </c>
      <c r="G4777" s="1" t="s">
        <v>134</v>
      </c>
      <c r="I4777" s="77" t="str">
        <f>IF(OR(F4777="FFIE GRUPO 2",F4777="FFIE GRUPO 7"),"INTERVENTORIA",IF(OR(F4777="CONTRACTUAL",F4777="OTRO SÍ"),VLOOKUP(A4777,CECOS!$A$2:$I$56,9,0),"NO APLICA"))</f>
        <v>INTERVENTORIA</v>
      </c>
    </row>
    <row r="4778" spans="1:9" x14ac:dyDescent="0.25">
      <c r="A4778" s="40">
        <v>1860</v>
      </c>
      <c r="B4778" s="41">
        <v>43556</v>
      </c>
      <c r="C4778" s="42" t="s">
        <v>230</v>
      </c>
      <c r="D4778" s="42" t="s">
        <v>12</v>
      </c>
      <c r="E4778" s="3">
        <v>0</v>
      </c>
      <c r="F4778" s="1" t="s">
        <v>134</v>
      </c>
      <c r="G4778" s="1" t="s">
        <v>134</v>
      </c>
      <c r="I4778" s="77" t="str">
        <f>IF(OR(F4778="FFIE GRUPO 2",F4778="FFIE GRUPO 7"),"INTERVENTORIA",IF(OR(F4778="CONTRACTUAL",F4778="OTRO SÍ"),VLOOKUP(A4778,CECOS!$A$2:$I$56,9,0),"NO APLICA"))</f>
        <v>INTERVENTORIA</v>
      </c>
    </row>
    <row r="4779" spans="1:9" x14ac:dyDescent="0.25">
      <c r="A4779" s="40">
        <v>1860</v>
      </c>
      <c r="B4779" s="41">
        <v>43586</v>
      </c>
      <c r="C4779" s="42" t="s">
        <v>230</v>
      </c>
      <c r="D4779" s="42" t="s">
        <v>5</v>
      </c>
      <c r="E4779" s="3">
        <v>0</v>
      </c>
      <c r="F4779" s="1" t="s">
        <v>134</v>
      </c>
      <c r="G4779" s="1" t="s">
        <v>134</v>
      </c>
      <c r="I4779" s="77" t="str">
        <f>IF(OR(F4779="FFIE GRUPO 2",F4779="FFIE GRUPO 7"),"INTERVENTORIA",IF(OR(F4779="CONTRACTUAL",F4779="OTRO SÍ"),VLOOKUP(A4779,CECOS!$A$2:$I$56,9,0),"NO APLICA"))</f>
        <v>INTERVENTORIA</v>
      </c>
    </row>
    <row r="4780" spans="1:9" x14ac:dyDescent="0.25">
      <c r="A4780" s="40">
        <v>1860</v>
      </c>
      <c r="B4780" s="41">
        <v>43586</v>
      </c>
      <c r="C4780" s="42" t="s">
        <v>230</v>
      </c>
      <c r="D4780" s="42" t="s">
        <v>127</v>
      </c>
      <c r="E4780" s="3">
        <v>0</v>
      </c>
      <c r="F4780" s="1" t="s">
        <v>134</v>
      </c>
      <c r="G4780" s="1" t="s">
        <v>134</v>
      </c>
      <c r="I4780" s="77" t="str">
        <f>IF(OR(F4780="FFIE GRUPO 2",F4780="FFIE GRUPO 7"),"INTERVENTORIA",IF(OR(F4780="CONTRACTUAL",F4780="OTRO SÍ"),VLOOKUP(A4780,CECOS!$A$2:$I$56,9,0),"NO APLICA"))</f>
        <v>INTERVENTORIA</v>
      </c>
    </row>
    <row r="4781" spans="1:9" x14ac:dyDescent="0.25">
      <c r="A4781" s="40">
        <v>1860</v>
      </c>
      <c r="B4781" s="41">
        <v>43586</v>
      </c>
      <c r="C4781" s="42" t="s">
        <v>230</v>
      </c>
      <c r="D4781" s="42" t="s">
        <v>57</v>
      </c>
      <c r="E4781" s="3">
        <v>0</v>
      </c>
      <c r="F4781" s="1" t="s">
        <v>134</v>
      </c>
      <c r="G4781" s="1" t="s">
        <v>134</v>
      </c>
      <c r="I4781" s="77" t="str">
        <f>IF(OR(F4781="FFIE GRUPO 2",F4781="FFIE GRUPO 7"),"INTERVENTORIA",IF(OR(F4781="CONTRACTUAL",F4781="OTRO SÍ"),VLOOKUP(A4781,CECOS!$A$2:$I$56,9,0),"NO APLICA"))</f>
        <v>INTERVENTORIA</v>
      </c>
    </row>
    <row r="4782" spans="1:9" x14ac:dyDescent="0.25">
      <c r="A4782" s="40">
        <v>1860</v>
      </c>
      <c r="B4782" s="41">
        <v>43586</v>
      </c>
      <c r="C4782" s="42" t="s">
        <v>230</v>
      </c>
      <c r="D4782" s="42" t="s">
        <v>12</v>
      </c>
      <c r="E4782" s="3">
        <v>0</v>
      </c>
      <c r="F4782" s="1" t="s">
        <v>134</v>
      </c>
      <c r="G4782" s="1" t="s">
        <v>134</v>
      </c>
      <c r="I4782" s="77" t="str">
        <f>IF(OR(F4782="FFIE GRUPO 2",F4782="FFIE GRUPO 7"),"INTERVENTORIA",IF(OR(F4782="CONTRACTUAL",F4782="OTRO SÍ"),VLOOKUP(A4782,CECOS!$A$2:$I$56,9,0),"NO APLICA"))</f>
        <v>INTERVENTORIA</v>
      </c>
    </row>
    <row r="4783" spans="1:9" x14ac:dyDescent="0.25">
      <c r="A4783" s="40">
        <v>1860</v>
      </c>
      <c r="B4783" s="41">
        <v>43617</v>
      </c>
      <c r="C4783" s="42" t="s">
        <v>230</v>
      </c>
      <c r="D4783" s="42" t="s">
        <v>5</v>
      </c>
      <c r="E4783" s="3">
        <v>0</v>
      </c>
      <c r="F4783" s="1" t="s">
        <v>134</v>
      </c>
      <c r="G4783" s="1" t="s">
        <v>134</v>
      </c>
      <c r="I4783" s="77" t="str">
        <f>IF(OR(F4783="FFIE GRUPO 2",F4783="FFIE GRUPO 7"),"INTERVENTORIA",IF(OR(F4783="CONTRACTUAL",F4783="OTRO SÍ"),VLOOKUP(A4783,CECOS!$A$2:$I$56,9,0),"NO APLICA"))</f>
        <v>INTERVENTORIA</v>
      </c>
    </row>
    <row r="4784" spans="1:9" x14ac:dyDescent="0.25">
      <c r="A4784" s="40">
        <v>1860</v>
      </c>
      <c r="B4784" s="41">
        <v>43617</v>
      </c>
      <c r="C4784" s="42" t="s">
        <v>230</v>
      </c>
      <c r="D4784" s="42" t="s">
        <v>127</v>
      </c>
      <c r="E4784" s="3">
        <v>0</v>
      </c>
      <c r="F4784" s="1" t="s">
        <v>134</v>
      </c>
      <c r="G4784" s="1" t="s">
        <v>134</v>
      </c>
      <c r="I4784" s="77" t="str">
        <f>IF(OR(F4784="FFIE GRUPO 2",F4784="FFIE GRUPO 7"),"INTERVENTORIA",IF(OR(F4784="CONTRACTUAL",F4784="OTRO SÍ"),VLOOKUP(A4784,CECOS!$A$2:$I$56,9,0),"NO APLICA"))</f>
        <v>INTERVENTORIA</v>
      </c>
    </row>
    <row r="4785" spans="1:9" x14ac:dyDescent="0.25">
      <c r="A4785" s="40">
        <v>1860</v>
      </c>
      <c r="B4785" s="41">
        <v>43617</v>
      </c>
      <c r="C4785" s="42" t="s">
        <v>230</v>
      </c>
      <c r="D4785" s="42" t="s">
        <v>57</v>
      </c>
      <c r="E4785" s="3">
        <v>0</v>
      </c>
      <c r="F4785" s="1" t="s">
        <v>134</v>
      </c>
      <c r="G4785" s="1" t="s">
        <v>134</v>
      </c>
      <c r="I4785" s="77" t="str">
        <f>IF(OR(F4785="FFIE GRUPO 2",F4785="FFIE GRUPO 7"),"INTERVENTORIA",IF(OR(F4785="CONTRACTUAL",F4785="OTRO SÍ"),VLOOKUP(A4785,CECOS!$A$2:$I$56,9,0),"NO APLICA"))</f>
        <v>INTERVENTORIA</v>
      </c>
    </row>
    <row r="4786" spans="1:9" x14ac:dyDescent="0.25">
      <c r="A4786" s="40">
        <v>1860</v>
      </c>
      <c r="B4786" s="41">
        <v>43617</v>
      </c>
      <c r="C4786" s="42" t="s">
        <v>230</v>
      </c>
      <c r="D4786" s="42" t="s">
        <v>12</v>
      </c>
      <c r="E4786" s="3">
        <v>0</v>
      </c>
      <c r="F4786" s="1" t="s">
        <v>134</v>
      </c>
      <c r="G4786" s="1" t="s">
        <v>134</v>
      </c>
      <c r="I4786" s="77" t="str">
        <f>IF(OR(F4786="FFIE GRUPO 2",F4786="FFIE GRUPO 7"),"INTERVENTORIA",IF(OR(F4786="CONTRACTUAL",F4786="OTRO SÍ"),VLOOKUP(A4786,CECOS!$A$2:$I$56,9,0),"NO APLICA"))</f>
        <v>INTERVENTORIA</v>
      </c>
    </row>
    <row r="4787" spans="1:9" x14ac:dyDescent="0.25">
      <c r="A4787" s="40">
        <v>1860</v>
      </c>
      <c r="B4787" s="41">
        <v>43647</v>
      </c>
      <c r="C4787" s="42" t="s">
        <v>230</v>
      </c>
      <c r="D4787" s="42" t="s">
        <v>5</v>
      </c>
      <c r="E4787" s="3">
        <v>0</v>
      </c>
      <c r="F4787" s="1" t="s">
        <v>134</v>
      </c>
      <c r="G4787" s="1" t="s">
        <v>134</v>
      </c>
      <c r="I4787" s="77" t="str">
        <f>IF(OR(F4787="FFIE GRUPO 2",F4787="FFIE GRUPO 7"),"INTERVENTORIA",IF(OR(F4787="CONTRACTUAL",F4787="OTRO SÍ"),VLOOKUP(A4787,CECOS!$A$2:$I$56,9,0),"NO APLICA"))</f>
        <v>INTERVENTORIA</v>
      </c>
    </row>
    <row r="4788" spans="1:9" x14ac:dyDescent="0.25">
      <c r="A4788" s="40">
        <v>1860</v>
      </c>
      <c r="B4788" s="41">
        <v>43647</v>
      </c>
      <c r="C4788" s="42" t="s">
        <v>230</v>
      </c>
      <c r="D4788" s="42" t="s">
        <v>127</v>
      </c>
      <c r="E4788" s="3">
        <v>0</v>
      </c>
      <c r="F4788" s="1" t="s">
        <v>134</v>
      </c>
      <c r="G4788" s="1" t="s">
        <v>134</v>
      </c>
      <c r="I4788" s="77" t="str">
        <f>IF(OR(F4788="FFIE GRUPO 2",F4788="FFIE GRUPO 7"),"INTERVENTORIA",IF(OR(F4788="CONTRACTUAL",F4788="OTRO SÍ"),VLOOKUP(A4788,CECOS!$A$2:$I$56,9,0),"NO APLICA"))</f>
        <v>INTERVENTORIA</v>
      </c>
    </row>
    <row r="4789" spans="1:9" x14ac:dyDescent="0.25">
      <c r="A4789" s="40">
        <v>1860</v>
      </c>
      <c r="B4789" s="41">
        <v>43647</v>
      </c>
      <c r="C4789" s="42" t="s">
        <v>230</v>
      </c>
      <c r="D4789" s="42" t="s">
        <v>57</v>
      </c>
      <c r="E4789" s="3">
        <v>0</v>
      </c>
      <c r="F4789" s="1" t="s">
        <v>134</v>
      </c>
      <c r="G4789" s="1" t="s">
        <v>134</v>
      </c>
      <c r="I4789" s="77" t="str">
        <f>IF(OR(F4789="FFIE GRUPO 2",F4789="FFIE GRUPO 7"),"INTERVENTORIA",IF(OR(F4789="CONTRACTUAL",F4789="OTRO SÍ"),VLOOKUP(A4789,CECOS!$A$2:$I$56,9,0),"NO APLICA"))</f>
        <v>INTERVENTORIA</v>
      </c>
    </row>
    <row r="4790" spans="1:9" x14ac:dyDescent="0.25">
      <c r="A4790" s="40">
        <v>1860</v>
      </c>
      <c r="B4790" s="41">
        <v>43647</v>
      </c>
      <c r="C4790" s="42" t="s">
        <v>230</v>
      </c>
      <c r="D4790" s="42" t="s">
        <v>12</v>
      </c>
      <c r="E4790" s="3">
        <v>0</v>
      </c>
      <c r="F4790" s="1" t="s">
        <v>134</v>
      </c>
      <c r="G4790" s="1" t="s">
        <v>134</v>
      </c>
      <c r="I4790" s="77" t="str">
        <f>IF(OR(F4790="FFIE GRUPO 2",F4790="FFIE GRUPO 7"),"INTERVENTORIA",IF(OR(F4790="CONTRACTUAL",F4790="OTRO SÍ"),VLOOKUP(A4790,CECOS!$A$2:$I$56,9,0),"NO APLICA"))</f>
        <v>INTERVENTORIA</v>
      </c>
    </row>
    <row r="4791" spans="1:9" x14ac:dyDescent="0.25">
      <c r="A4791" s="40">
        <v>1860</v>
      </c>
      <c r="B4791" s="41">
        <v>43678</v>
      </c>
      <c r="C4791" s="42" t="s">
        <v>230</v>
      </c>
      <c r="D4791" s="42" t="s">
        <v>5</v>
      </c>
      <c r="E4791" s="3">
        <v>0</v>
      </c>
      <c r="F4791" s="1" t="s">
        <v>134</v>
      </c>
      <c r="G4791" s="1" t="s">
        <v>134</v>
      </c>
      <c r="I4791" s="77" t="str">
        <f>IF(OR(F4791="FFIE GRUPO 2",F4791="FFIE GRUPO 7"),"INTERVENTORIA",IF(OR(F4791="CONTRACTUAL",F4791="OTRO SÍ"),VLOOKUP(A4791,CECOS!$A$2:$I$56,9,0),"NO APLICA"))</f>
        <v>INTERVENTORIA</v>
      </c>
    </row>
    <row r="4792" spans="1:9" x14ac:dyDescent="0.25">
      <c r="A4792" s="40">
        <v>1860</v>
      </c>
      <c r="B4792" s="41">
        <v>43678</v>
      </c>
      <c r="C4792" s="42" t="s">
        <v>230</v>
      </c>
      <c r="D4792" s="42" t="s">
        <v>127</v>
      </c>
      <c r="E4792" s="3">
        <v>0</v>
      </c>
      <c r="F4792" s="1" t="s">
        <v>134</v>
      </c>
      <c r="G4792" s="1" t="s">
        <v>134</v>
      </c>
      <c r="I4792" s="77" t="str">
        <f>IF(OR(F4792="FFIE GRUPO 2",F4792="FFIE GRUPO 7"),"INTERVENTORIA",IF(OR(F4792="CONTRACTUAL",F4792="OTRO SÍ"),VLOOKUP(A4792,CECOS!$A$2:$I$56,9,0),"NO APLICA"))</f>
        <v>INTERVENTORIA</v>
      </c>
    </row>
    <row r="4793" spans="1:9" x14ac:dyDescent="0.25">
      <c r="A4793" s="40">
        <v>1860</v>
      </c>
      <c r="B4793" s="41">
        <v>43678</v>
      </c>
      <c r="C4793" s="42" t="s">
        <v>230</v>
      </c>
      <c r="D4793" s="42" t="s">
        <v>57</v>
      </c>
      <c r="E4793" s="3">
        <v>0</v>
      </c>
      <c r="F4793" s="1" t="s">
        <v>134</v>
      </c>
      <c r="G4793" s="1" t="s">
        <v>134</v>
      </c>
      <c r="I4793" s="77" t="str">
        <f>IF(OR(F4793="FFIE GRUPO 2",F4793="FFIE GRUPO 7"),"INTERVENTORIA",IF(OR(F4793="CONTRACTUAL",F4793="OTRO SÍ"),VLOOKUP(A4793,CECOS!$A$2:$I$56,9,0),"NO APLICA"))</f>
        <v>INTERVENTORIA</v>
      </c>
    </row>
    <row r="4794" spans="1:9" x14ac:dyDescent="0.25">
      <c r="A4794" s="40">
        <v>1860</v>
      </c>
      <c r="B4794" s="41">
        <v>43678</v>
      </c>
      <c r="C4794" s="42" t="s">
        <v>230</v>
      </c>
      <c r="D4794" s="42" t="s">
        <v>12</v>
      </c>
      <c r="E4794" s="3">
        <v>0</v>
      </c>
      <c r="F4794" s="1" t="s">
        <v>134</v>
      </c>
      <c r="G4794" s="1" t="s">
        <v>134</v>
      </c>
      <c r="I4794" s="77" t="str">
        <f>IF(OR(F4794="FFIE GRUPO 2",F4794="FFIE GRUPO 7"),"INTERVENTORIA",IF(OR(F4794="CONTRACTUAL",F4794="OTRO SÍ"),VLOOKUP(A4794,CECOS!$A$2:$I$56,9,0),"NO APLICA"))</f>
        <v>INTERVENTORIA</v>
      </c>
    </row>
    <row r="4795" spans="1:9" x14ac:dyDescent="0.25">
      <c r="A4795" s="40">
        <v>1860</v>
      </c>
      <c r="B4795" s="41">
        <v>43709</v>
      </c>
      <c r="C4795" s="42" t="s">
        <v>230</v>
      </c>
      <c r="D4795" s="42" t="s">
        <v>5</v>
      </c>
      <c r="E4795" s="3">
        <v>0</v>
      </c>
      <c r="F4795" s="1" t="s">
        <v>134</v>
      </c>
      <c r="G4795" s="1" t="s">
        <v>134</v>
      </c>
      <c r="I4795" s="77" t="str">
        <f>IF(OR(F4795="FFIE GRUPO 2",F4795="FFIE GRUPO 7"),"INTERVENTORIA",IF(OR(F4795="CONTRACTUAL",F4795="OTRO SÍ"),VLOOKUP(A4795,CECOS!$A$2:$I$56,9,0),"NO APLICA"))</f>
        <v>INTERVENTORIA</v>
      </c>
    </row>
    <row r="4796" spans="1:9" x14ac:dyDescent="0.25">
      <c r="A4796" s="40">
        <v>1860</v>
      </c>
      <c r="B4796" s="41">
        <v>43709</v>
      </c>
      <c r="C4796" s="42" t="s">
        <v>230</v>
      </c>
      <c r="D4796" s="42" t="s">
        <v>127</v>
      </c>
      <c r="E4796" s="3">
        <v>0</v>
      </c>
      <c r="F4796" s="1" t="s">
        <v>134</v>
      </c>
      <c r="G4796" s="1" t="s">
        <v>134</v>
      </c>
      <c r="I4796" s="77" t="str">
        <f>IF(OR(F4796="FFIE GRUPO 2",F4796="FFIE GRUPO 7"),"INTERVENTORIA",IF(OR(F4796="CONTRACTUAL",F4796="OTRO SÍ"),VLOOKUP(A4796,CECOS!$A$2:$I$56,9,0),"NO APLICA"))</f>
        <v>INTERVENTORIA</v>
      </c>
    </row>
    <row r="4797" spans="1:9" x14ac:dyDescent="0.25">
      <c r="A4797" s="40">
        <v>1860</v>
      </c>
      <c r="B4797" s="41">
        <v>43709</v>
      </c>
      <c r="C4797" s="42" t="s">
        <v>230</v>
      </c>
      <c r="D4797" s="42" t="s">
        <v>57</v>
      </c>
      <c r="E4797" s="3">
        <v>0</v>
      </c>
      <c r="F4797" s="1" t="s">
        <v>134</v>
      </c>
      <c r="G4797" s="1" t="s">
        <v>134</v>
      </c>
      <c r="I4797" s="77" t="str">
        <f>IF(OR(F4797="FFIE GRUPO 2",F4797="FFIE GRUPO 7"),"INTERVENTORIA",IF(OR(F4797="CONTRACTUAL",F4797="OTRO SÍ"),VLOOKUP(A4797,CECOS!$A$2:$I$56,9,0),"NO APLICA"))</f>
        <v>INTERVENTORIA</v>
      </c>
    </row>
    <row r="4798" spans="1:9" x14ac:dyDescent="0.25">
      <c r="A4798" s="40">
        <v>1860</v>
      </c>
      <c r="B4798" s="41">
        <v>43709</v>
      </c>
      <c r="C4798" s="42" t="s">
        <v>230</v>
      </c>
      <c r="D4798" s="42" t="s">
        <v>12</v>
      </c>
      <c r="E4798" s="3">
        <v>0</v>
      </c>
      <c r="F4798" s="1" t="s">
        <v>134</v>
      </c>
      <c r="G4798" s="1" t="s">
        <v>134</v>
      </c>
      <c r="I4798" s="77" t="str">
        <f>IF(OR(F4798="FFIE GRUPO 2",F4798="FFIE GRUPO 7"),"INTERVENTORIA",IF(OR(F4798="CONTRACTUAL",F4798="OTRO SÍ"),VLOOKUP(A4798,CECOS!$A$2:$I$56,9,0),"NO APLICA"))</f>
        <v>INTERVENTORIA</v>
      </c>
    </row>
    <row r="4799" spans="1:9" x14ac:dyDescent="0.25">
      <c r="A4799" s="40">
        <v>1860</v>
      </c>
      <c r="B4799" s="41">
        <v>43739</v>
      </c>
      <c r="C4799" s="42" t="s">
        <v>230</v>
      </c>
      <c r="D4799" s="42" t="s">
        <v>5</v>
      </c>
      <c r="E4799" s="3">
        <v>0</v>
      </c>
      <c r="F4799" s="1" t="s">
        <v>134</v>
      </c>
      <c r="G4799" s="1" t="s">
        <v>134</v>
      </c>
      <c r="I4799" s="77" t="str">
        <f>IF(OR(F4799="FFIE GRUPO 2",F4799="FFIE GRUPO 7"),"INTERVENTORIA",IF(OR(F4799="CONTRACTUAL",F4799="OTRO SÍ"),VLOOKUP(A4799,CECOS!$A$2:$I$56,9,0),"NO APLICA"))</f>
        <v>INTERVENTORIA</v>
      </c>
    </row>
    <row r="4800" spans="1:9" x14ac:dyDescent="0.25">
      <c r="A4800" s="40">
        <v>1860</v>
      </c>
      <c r="B4800" s="41">
        <v>43739</v>
      </c>
      <c r="C4800" s="42" t="s">
        <v>230</v>
      </c>
      <c r="D4800" s="42" t="s">
        <v>127</v>
      </c>
      <c r="E4800" s="3">
        <v>0</v>
      </c>
      <c r="F4800" s="1" t="s">
        <v>134</v>
      </c>
      <c r="G4800" s="1" t="s">
        <v>134</v>
      </c>
      <c r="I4800" s="77" t="str">
        <f>IF(OR(F4800="FFIE GRUPO 2",F4800="FFIE GRUPO 7"),"INTERVENTORIA",IF(OR(F4800="CONTRACTUAL",F4800="OTRO SÍ"),VLOOKUP(A4800,CECOS!$A$2:$I$56,9,0),"NO APLICA"))</f>
        <v>INTERVENTORIA</v>
      </c>
    </row>
    <row r="4801" spans="1:9" x14ac:dyDescent="0.25">
      <c r="A4801" s="40">
        <v>1860</v>
      </c>
      <c r="B4801" s="41">
        <v>43739</v>
      </c>
      <c r="C4801" s="42" t="s">
        <v>230</v>
      </c>
      <c r="D4801" s="42" t="s">
        <v>57</v>
      </c>
      <c r="E4801" s="3">
        <v>0</v>
      </c>
      <c r="F4801" s="1" t="s">
        <v>134</v>
      </c>
      <c r="G4801" s="1" t="s">
        <v>134</v>
      </c>
      <c r="I4801" s="77" t="str">
        <f>IF(OR(F4801="FFIE GRUPO 2",F4801="FFIE GRUPO 7"),"INTERVENTORIA",IF(OR(F4801="CONTRACTUAL",F4801="OTRO SÍ"),VLOOKUP(A4801,CECOS!$A$2:$I$56,9,0),"NO APLICA"))</f>
        <v>INTERVENTORIA</v>
      </c>
    </row>
    <row r="4802" spans="1:9" x14ac:dyDescent="0.25">
      <c r="A4802" s="40">
        <v>1860</v>
      </c>
      <c r="B4802" s="41">
        <v>43739</v>
      </c>
      <c r="C4802" s="42" t="s">
        <v>230</v>
      </c>
      <c r="D4802" s="42" t="s">
        <v>12</v>
      </c>
      <c r="E4802" s="3">
        <v>0</v>
      </c>
      <c r="F4802" s="1" t="s">
        <v>134</v>
      </c>
      <c r="G4802" s="1" t="s">
        <v>134</v>
      </c>
      <c r="I4802" s="77" t="str">
        <f>IF(OR(F4802="FFIE GRUPO 2",F4802="FFIE GRUPO 7"),"INTERVENTORIA",IF(OR(F4802="CONTRACTUAL",F4802="OTRO SÍ"),VLOOKUP(A4802,CECOS!$A$2:$I$56,9,0),"NO APLICA"))</f>
        <v>INTERVENTORIA</v>
      </c>
    </row>
    <row r="4803" spans="1:9" x14ac:dyDescent="0.25">
      <c r="A4803" s="40">
        <v>1860</v>
      </c>
      <c r="B4803" s="41">
        <v>43770</v>
      </c>
      <c r="C4803" s="42" t="s">
        <v>230</v>
      </c>
      <c r="D4803" s="42" t="s">
        <v>5</v>
      </c>
      <c r="E4803" s="3">
        <v>0</v>
      </c>
      <c r="F4803" s="1" t="s">
        <v>134</v>
      </c>
      <c r="G4803" s="1" t="s">
        <v>134</v>
      </c>
      <c r="I4803" s="77" t="str">
        <f>IF(OR(F4803="FFIE GRUPO 2",F4803="FFIE GRUPO 7"),"INTERVENTORIA",IF(OR(F4803="CONTRACTUAL",F4803="OTRO SÍ"),VLOOKUP(A4803,CECOS!$A$2:$I$56,9,0),"NO APLICA"))</f>
        <v>INTERVENTORIA</v>
      </c>
    </row>
    <row r="4804" spans="1:9" x14ac:dyDescent="0.25">
      <c r="A4804" s="40">
        <v>1860</v>
      </c>
      <c r="B4804" s="41">
        <v>43770</v>
      </c>
      <c r="C4804" s="42" t="s">
        <v>230</v>
      </c>
      <c r="D4804" s="42" t="s">
        <v>127</v>
      </c>
      <c r="E4804" s="3">
        <v>0</v>
      </c>
      <c r="F4804" s="1" t="s">
        <v>134</v>
      </c>
      <c r="G4804" s="1" t="s">
        <v>134</v>
      </c>
      <c r="I4804" s="77" t="str">
        <f>IF(OR(F4804="FFIE GRUPO 2",F4804="FFIE GRUPO 7"),"INTERVENTORIA",IF(OR(F4804="CONTRACTUAL",F4804="OTRO SÍ"),VLOOKUP(A4804,CECOS!$A$2:$I$56,9,0),"NO APLICA"))</f>
        <v>INTERVENTORIA</v>
      </c>
    </row>
    <row r="4805" spans="1:9" x14ac:dyDescent="0.25">
      <c r="A4805" s="40">
        <v>1860</v>
      </c>
      <c r="B4805" s="41">
        <v>43770</v>
      </c>
      <c r="C4805" s="42" t="s">
        <v>230</v>
      </c>
      <c r="D4805" s="42" t="s">
        <v>57</v>
      </c>
      <c r="E4805" s="3">
        <v>0</v>
      </c>
      <c r="F4805" s="1" t="s">
        <v>134</v>
      </c>
      <c r="G4805" s="1" t="s">
        <v>134</v>
      </c>
      <c r="I4805" s="77" t="str">
        <f>IF(OR(F4805="FFIE GRUPO 2",F4805="FFIE GRUPO 7"),"INTERVENTORIA",IF(OR(F4805="CONTRACTUAL",F4805="OTRO SÍ"),VLOOKUP(A4805,CECOS!$A$2:$I$56,9,0),"NO APLICA"))</f>
        <v>INTERVENTORIA</v>
      </c>
    </row>
    <row r="4806" spans="1:9" x14ac:dyDescent="0.25">
      <c r="A4806" s="40">
        <v>1860</v>
      </c>
      <c r="B4806" s="41">
        <v>43770</v>
      </c>
      <c r="C4806" s="42" t="s">
        <v>230</v>
      </c>
      <c r="D4806" s="42" t="s">
        <v>12</v>
      </c>
      <c r="E4806" s="3">
        <v>0</v>
      </c>
      <c r="F4806" s="1" t="s">
        <v>134</v>
      </c>
      <c r="G4806" s="1" t="s">
        <v>134</v>
      </c>
      <c r="I4806" s="77" t="str">
        <f>IF(OR(F4806="FFIE GRUPO 2",F4806="FFIE GRUPO 7"),"INTERVENTORIA",IF(OR(F4806="CONTRACTUAL",F4806="OTRO SÍ"),VLOOKUP(A4806,CECOS!$A$2:$I$56,9,0),"NO APLICA"))</f>
        <v>INTERVENTORIA</v>
      </c>
    </row>
    <row r="4807" spans="1:9" x14ac:dyDescent="0.25">
      <c r="A4807" s="40">
        <v>1860</v>
      </c>
      <c r="B4807" s="41">
        <v>43800</v>
      </c>
      <c r="C4807" s="42" t="s">
        <v>230</v>
      </c>
      <c r="D4807" s="42" t="s">
        <v>5</v>
      </c>
      <c r="E4807" s="3">
        <v>0</v>
      </c>
      <c r="F4807" s="1" t="s">
        <v>134</v>
      </c>
      <c r="G4807" s="1" t="s">
        <v>134</v>
      </c>
      <c r="I4807" s="77" t="str">
        <f>IF(OR(F4807="FFIE GRUPO 2",F4807="FFIE GRUPO 7"),"INTERVENTORIA",IF(OR(F4807="CONTRACTUAL",F4807="OTRO SÍ"),VLOOKUP(A4807,CECOS!$A$2:$I$56,9,0),"NO APLICA"))</f>
        <v>INTERVENTORIA</v>
      </c>
    </row>
    <row r="4808" spans="1:9" x14ac:dyDescent="0.25">
      <c r="A4808" s="40">
        <v>1860</v>
      </c>
      <c r="B4808" s="41">
        <v>43800</v>
      </c>
      <c r="C4808" s="42" t="s">
        <v>230</v>
      </c>
      <c r="D4808" s="42" t="s">
        <v>127</v>
      </c>
      <c r="E4808" s="3">
        <v>0</v>
      </c>
      <c r="F4808" s="1" t="s">
        <v>134</v>
      </c>
      <c r="G4808" s="1" t="s">
        <v>134</v>
      </c>
      <c r="I4808" s="77" t="str">
        <f>IF(OR(F4808="FFIE GRUPO 2",F4808="FFIE GRUPO 7"),"INTERVENTORIA",IF(OR(F4808="CONTRACTUAL",F4808="OTRO SÍ"),VLOOKUP(A4808,CECOS!$A$2:$I$56,9,0),"NO APLICA"))</f>
        <v>INTERVENTORIA</v>
      </c>
    </row>
    <row r="4809" spans="1:9" x14ac:dyDescent="0.25">
      <c r="A4809" s="40">
        <v>1860</v>
      </c>
      <c r="B4809" s="41">
        <v>43800</v>
      </c>
      <c r="C4809" s="42" t="s">
        <v>230</v>
      </c>
      <c r="D4809" s="42" t="s">
        <v>57</v>
      </c>
      <c r="E4809" s="3">
        <v>0</v>
      </c>
      <c r="F4809" s="1" t="s">
        <v>134</v>
      </c>
      <c r="G4809" s="1" t="s">
        <v>134</v>
      </c>
      <c r="I4809" s="77" t="str">
        <f>IF(OR(F4809="FFIE GRUPO 2",F4809="FFIE GRUPO 7"),"INTERVENTORIA",IF(OR(F4809="CONTRACTUAL",F4809="OTRO SÍ"),VLOOKUP(A4809,CECOS!$A$2:$I$56,9,0),"NO APLICA"))</f>
        <v>INTERVENTORIA</v>
      </c>
    </row>
    <row r="4810" spans="1:9" x14ac:dyDescent="0.25">
      <c r="A4810" s="40">
        <v>1860</v>
      </c>
      <c r="B4810" s="41">
        <v>43800</v>
      </c>
      <c r="C4810" s="42" t="s">
        <v>230</v>
      </c>
      <c r="D4810" s="42" t="s">
        <v>12</v>
      </c>
      <c r="E4810" s="3">
        <v>0</v>
      </c>
      <c r="F4810" s="1" t="s">
        <v>134</v>
      </c>
      <c r="G4810" s="1" t="s">
        <v>134</v>
      </c>
      <c r="I4810" s="77" t="str">
        <f>IF(OR(F4810="FFIE GRUPO 2",F4810="FFIE GRUPO 7"),"INTERVENTORIA",IF(OR(F4810="CONTRACTUAL",F4810="OTRO SÍ"),VLOOKUP(A4810,CECOS!$A$2:$I$56,9,0),"NO APLICA"))</f>
        <v>INTERVENTORIA</v>
      </c>
    </row>
    <row r="4811" spans="1:9" x14ac:dyDescent="0.25">
      <c r="A4811" s="40">
        <v>1861</v>
      </c>
      <c r="B4811" s="41">
        <v>43466</v>
      </c>
      <c r="C4811" s="42" t="s">
        <v>230</v>
      </c>
      <c r="D4811" s="42" t="s">
        <v>70</v>
      </c>
      <c r="E4811" s="3">
        <v>0</v>
      </c>
      <c r="F4811" s="1" t="s">
        <v>134</v>
      </c>
      <c r="G4811" s="1" t="s">
        <v>134</v>
      </c>
      <c r="I4811" s="77" t="str">
        <f>IF(OR(F4811="FFIE GRUPO 2",F4811="FFIE GRUPO 7"),"INTERVENTORIA",IF(OR(F4811="CONTRACTUAL",F4811="OTRO SÍ"),VLOOKUP(A4811,CECOS!$A$2:$I$56,9,0),"NO APLICA"))</f>
        <v>GERENCIA</v>
      </c>
    </row>
    <row r="4812" spans="1:9" x14ac:dyDescent="0.25">
      <c r="A4812" s="40">
        <v>1861</v>
      </c>
      <c r="B4812" s="41">
        <v>43466</v>
      </c>
      <c r="C4812" s="42" t="s">
        <v>230</v>
      </c>
      <c r="D4812" s="42" t="s">
        <v>5</v>
      </c>
      <c r="E4812" s="3">
        <v>0</v>
      </c>
      <c r="F4812" s="1" t="s">
        <v>134</v>
      </c>
      <c r="G4812" s="1" t="s">
        <v>134</v>
      </c>
      <c r="I4812" s="77" t="str">
        <f>IF(OR(F4812="FFIE GRUPO 2",F4812="FFIE GRUPO 7"),"INTERVENTORIA",IF(OR(F4812="CONTRACTUAL",F4812="OTRO SÍ"),VLOOKUP(A4812,CECOS!$A$2:$I$56,9,0),"NO APLICA"))</f>
        <v>GERENCIA</v>
      </c>
    </row>
    <row r="4813" spans="1:9" x14ac:dyDescent="0.25">
      <c r="A4813" s="40">
        <v>1861</v>
      </c>
      <c r="B4813" s="41">
        <v>43466</v>
      </c>
      <c r="C4813" s="42" t="s">
        <v>230</v>
      </c>
      <c r="D4813" s="42" t="s">
        <v>7</v>
      </c>
      <c r="E4813" s="3">
        <v>0</v>
      </c>
      <c r="F4813" s="1" t="s">
        <v>134</v>
      </c>
      <c r="G4813" s="1" t="s">
        <v>134</v>
      </c>
      <c r="I4813" s="77" t="str">
        <f>IF(OR(F4813="FFIE GRUPO 2",F4813="FFIE GRUPO 7"),"INTERVENTORIA",IF(OR(F4813="CONTRACTUAL",F4813="OTRO SÍ"),VLOOKUP(A4813,CECOS!$A$2:$I$56,9,0),"NO APLICA"))</f>
        <v>GERENCIA</v>
      </c>
    </row>
    <row r="4814" spans="1:9" x14ac:dyDescent="0.25">
      <c r="A4814" s="40">
        <v>1861</v>
      </c>
      <c r="B4814" s="41">
        <v>43466</v>
      </c>
      <c r="C4814" s="42" t="s">
        <v>230</v>
      </c>
      <c r="D4814" s="42" t="s">
        <v>127</v>
      </c>
      <c r="E4814" s="3">
        <v>0</v>
      </c>
      <c r="F4814" s="1" t="s">
        <v>134</v>
      </c>
      <c r="G4814" s="1" t="s">
        <v>134</v>
      </c>
      <c r="I4814" s="77" t="str">
        <f>IF(OR(F4814="FFIE GRUPO 2",F4814="FFIE GRUPO 7"),"INTERVENTORIA",IF(OR(F4814="CONTRACTUAL",F4814="OTRO SÍ"),VLOOKUP(A4814,CECOS!$A$2:$I$56,9,0),"NO APLICA"))</f>
        <v>GERENCIA</v>
      </c>
    </row>
    <row r="4815" spans="1:9" x14ac:dyDescent="0.25">
      <c r="A4815" s="40">
        <v>1861</v>
      </c>
      <c r="B4815" s="41">
        <v>43466</v>
      </c>
      <c r="C4815" s="42" t="s">
        <v>230</v>
      </c>
      <c r="D4815" s="42" t="s">
        <v>60</v>
      </c>
      <c r="E4815" s="3">
        <v>0</v>
      </c>
      <c r="F4815" s="1" t="s">
        <v>134</v>
      </c>
      <c r="G4815" s="1" t="s">
        <v>134</v>
      </c>
      <c r="I4815" s="77" t="str">
        <f>IF(OR(F4815="FFIE GRUPO 2",F4815="FFIE GRUPO 7"),"INTERVENTORIA",IF(OR(F4815="CONTRACTUAL",F4815="OTRO SÍ"),VLOOKUP(A4815,CECOS!$A$2:$I$56,9,0),"NO APLICA"))</f>
        <v>GERENCIA</v>
      </c>
    </row>
    <row r="4816" spans="1:9" x14ac:dyDescent="0.25">
      <c r="A4816" s="40">
        <v>1861</v>
      </c>
      <c r="B4816" s="41">
        <v>43466</v>
      </c>
      <c r="C4816" s="42" t="s">
        <v>230</v>
      </c>
      <c r="D4816" s="42" t="s">
        <v>61</v>
      </c>
      <c r="E4816" s="3">
        <v>0</v>
      </c>
      <c r="F4816" s="1" t="s">
        <v>134</v>
      </c>
      <c r="G4816" s="1" t="s">
        <v>134</v>
      </c>
      <c r="I4816" s="77" t="str">
        <f>IF(OR(F4816="FFIE GRUPO 2",F4816="FFIE GRUPO 7"),"INTERVENTORIA",IF(OR(F4816="CONTRACTUAL",F4816="OTRO SÍ"),VLOOKUP(A4816,CECOS!$A$2:$I$56,9,0),"NO APLICA"))</f>
        <v>GERENCIA</v>
      </c>
    </row>
    <row r="4817" spans="1:9" x14ac:dyDescent="0.25">
      <c r="A4817" s="40">
        <v>1861</v>
      </c>
      <c r="B4817" s="41">
        <v>43466</v>
      </c>
      <c r="C4817" s="42" t="s">
        <v>230</v>
      </c>
      <c r="D4817" s="42" t="s">
        <v>62</v>
      </c>
      <c r="E4817" s="3">
        <v>0</v>
      </c>
      <c r="F4817" s="1" t="s">
        <v>134</v>
      </c>
      <c r="G4817" s="1" t="s">
        <v>134</v>
      </c>
      <c r="I4817" s="77" t="str">
        <f>IF(OR(F4817="FFIE GRUPO 2",F4817="FFIE GRUPO 7"),"INTERVENTORIA",IF(OR(F4817="CONTRACTUAL",F4817="OTRO SÍ"),VLOOKUP(A4817,CECOS!$A$2:$I$56,9,0),"NO APLICA"))</f>
        <v>GERENCIA</v>
      </c>
    </row>
    <row r="4818" spans="1:9" x14ac:dyDescent="0.25">
      <c r="A4818" s="40">
        <v>1861</v>
      </c>
      <c r="B4818" s="41">
        <v>43466</v>
      </c>
      <c r="C4818" s="42" t="s">
        <v>230</v>
      </c>
      <c r="D4818" s="42" t="s">
        <v>59</v>
      </c>
      <c r="E4818" s="3">
        <v>0</v>
      </c>
      <c r="F4818" s="1" t="s">
        <v>134</v>
      </c>
      <c r="G4818" s="1" t="s">
        <v>134</v>
      </c>
      <c r="I4818" s="77" t="str">
        <f>IF(OR(F4818="FFIE GRUPO 2",F4818="FFIE GRUPO 7"),"INTERVENTORIA",IF(OR(F4818="CONTRACTUAL",F4818="OTRO SÍ"),VLOOKUP(A4818,CECOS!$A$2:$I$56,9,0),"NO APLICA"))</f>
        <v>GERENCIA</v>
      </c>
    </row>
    <row r="4819" spans="1:9" x14ac:dyDescent="0.25">
      <c r="A4819" s="40">
        <v>1861</v>
      </c>
      <c r="B4819" s="41">
        <v>43466</v>
      </c>
      <c r="C4819" s="42" t="s">
        <v>230</v>
      </c>
      <c r="D4819" s="42" t="s">
        <v>11</v>
      </c>
      <c r="E4819" s="3">
        <v>0</v>
      </c>
      <c r="F4819" s="1" t="s">
        <v>134</v>
      </c>
      <c r="G4819" s="1" t="s">
        <v>134</v>
      </c>
      <c r="I4819" s="77" t="str">
        <f>IF(OR(F4819="FFIE GRUPO 2",F4819="FFIE GRUPO 7"),"INTERVENTORIA",IF(OR(F4819="CONTRACTUAL",F4819="OTRO SÍ"),VLOOKUP(A4819,CECOS!$A$2:$I$56,9,0),"NO APLICA"))</f>
        <v>GERENCIA</v>
      </c>
    </row>
    <row r="4820" spans="1:9" x14ac:dyDescent="0.25">
      <c r="A4820" s="40">
        <v>1861</v>
      </c>
      <c r="B4820" s="41">
        <v>43466</v>
      </c>
      <c r="C4820" s="42" t="s">
        <v>230</v>
      </c>
      <c r="D4820" s="42" t="s">
        <v>63</v>
      </c>
      <c r="E4820" s="3">
        <v>0</v>
      </c>
      <c r="F4820" s="1" t="s">
        <v>134</v>
      </c>
      <c r="G4820" s="1" t="s">
        <v>134</v>
      </c>
      <c r="I4820" s="77" t="str">
        <f>IF(OR(F4820="FFIE GRUPO 2",F4820="FFIE GRUPO 7"),"INTERVENTORIA",IF(OR(F4820="CONTRACTUAL",F4820="OTRO SÍ"),VLOOKUP(A4820,CECOS!$A$2:$I$56,9,0),"NO APLICA"))</f>
        <v>GERENCIA</v>
      </c>
    </row>
    <row r="4821" spans="1:9" x14ac:dyDescent="0.25">
      <c r="A4821" s="40">
        <v>1861</v>
      </c>
      <c r="B4821" s="41">
        <v>43466</v>
      </c>
      <c r="C4821" s="42" t="s">
        <v>230</v>
      </c>
      <c r="D4821" s="42" t="s">
        <v>64</v>
      </c>
      <c r="E4821" s="3">
        <v>0</v>
      </c>
      <c r="F4821" s="1" t="s">
        <v>134</v>
      </c>
      <c r="G4821" s="1" t="s">
        <v>134</v>
      </c>
      <c r="I4821" s="77" t="str">
        <f>IF(OR(F4821="FFIE GRUPO 2",F4821="FFIE GRUPO 7"),"INTERVENTORIA",IF(OR(F4821="CONTRACTUAL",F4821="OTRO SÍ"),VLOOKUP(A4821,CECOS!$A$2:$I$56,9,0),"NO APLICA"))</f>
        <v>GERENCIA</v>
      </c>
    </row>
    <row r="4822" spans="1:9" x14ac:dyDescent="0.25">
      <c r="A4822" s="40">
        <v>1861</v>
      </c>
      <c r="B4822" s="41">
        <v>43497</v>
      </c>
      <c r="C4822" s="42" t="s">
        <v>230</v>
      </c>
      <c r="D4822" s="42" t="s">
        <v>70</v>
      </c>
      <c r="E4822" s="3">
        <v>0</v>
      </c>
      <c r="F4822" s="1" t="s">
        <v>134</v>
      </c>
      <c r="G4822" s="1" t="s">
        <v>134</v>
      </c>
      <c r="I4822" s="77" t="str">
        <f>IF(OR(F4822="FFIE GRUPO 2",F4822="FFIE GRUPO 7"),"INTERVENTORIA",IF(OR(F4822="CONTRACTUAL",F4822="OTRO SÍ"),VLOOKUP(A4822,CECOS!$A$2:$I$56,9,0),"NO APLICA"))</f>
        <v>GERENCIA</v>
      </c>
    </row>
    <row r="4823" spans="1:9" x14ac:dyDescent="0.25">
      <c r="A4823" s="40">
        <v>1861</v>
      </c>
      <c r="B4823" s="41">
        <v>43497</v>
      </c>
      <c r="C4823" s="42" t="s">
        <v>230</v>
      </c>
      <c r="D4823" s="42" t="s">
        <v>5</v>
      </c>
      <c r="E4823" s="3">
        <v>0</v>
      </c>
      <c r="F4823" s="1" t="s">
        <v>134</v>
      </c>
      <c r="G4823" s="1" t="s">
        <v>134</v>
      </c>
      <c r="I4823" s="77" t="str">
        <f>IF(OR(F4823="FFIE GRUPO 2",F4823="FFIE GRUPO 7"),"INTERVENTORIA",IF(OR(F4823="CONTRACTUAL",F4823="OTRO SÍ"),VLOOKUP(A4823,CECOS!$A$2:$I$56,9,0),"NO APLICA"))</f>
        <v>GERENCIA</v>
      </c>
    </row>
    <row r="4824" spans="1:9" x14ac:dyDescent="0.25">
      <c r="A4824" s="40">
        <v>1861</v>
      </c>
      <c r="B4824" s="41">
        <v>43497</v>
      </c>
      <c r="C4824" s="42" t="s">
        <v>230</v>
      </c>
      <c r="D4824" s="42" t="s">
        <v>7</v>
      </c>
      <c r="E4824" s="3">
        <v>0</v>
      </c>
      <c r="F4824" s="1" t="s">
        <v>134</v>
      </c>
      <c r="G4824" s="1" t="s">
        <v>134</v>
      </c>
      <c r="I4824" s="77" t="str">
        <f>IF(OR(F4824="FFIE GRUPO 2",F4824="FFIE GRUPO 7"),"INTERVENTORIA",IF(OR(F4824="CONTRACTUAL",F4824="OTRO SÍ"),VLOOKUP(A4824,CECOS!$A$2:$I$56,9,0),"NO APLICA"))</f>
        <v>GERENCIA</v>
      </c>
    </row>
    <row r="4825" spans="1:9" x14ac:dyDescent="0.25">
      <c r="A4825" s="40">
        <v>1861</v>
      </c>
      <c r="B4825" s="41">
        <v>43497</v>
      </c>
      <c r="C4825" s="42" t="s">
        <v>230</v>
      </c>
      <c r="D4825" s="42" t="s">
        <v>127</v>
      </c>
      <c r="E4825" s="3">
        <v>0</v>
      </c>
      <c r="F4825" s="1" t="s">
        <v>134</v>
      </c>
      <c r="G4825" s="1" t="s">
        <v>134</v>
      </c>
      <c r="I4825" s="77" t="str">
        <f>IF(OR(F4825="FFIE GRUPO 2",F4825="FFIE GRUPO 7"),"INTERVENTORIA",IF(OR(F4825="CONTRACTUAL",F4825="OTRO SÍ"),VLOOKUP(A4825,CECOS!$A$2:$I$56,9,0),"NO APLICA"))</f>
        <v>GERENCIA</v>
      </c>
    </row>
    <row r="4826" spans="1:9" x14ac:dyDescent="0.25">
      <c r="A4826" s="40">
        <v>1861</v>
      </c>
      <c r="B4826" s="41">
        <v>43497</v>
      </c>
      <c r="C4826" s="42" t="s">
        <v>230</v>
      </c>
      <c r="D4826" s="42" t="s">
        <v>60</v>
      </c>
      <c r="E4826" s="3">
        <v>0</v>
      </c>
      <c r="F4826" s="1" t="s">
        <v>134</v>
      </c>
      <c r="G4826" s="1" t="s">
        <v>134</v>
      </c>
      <c r="I4826" s="77" t="str">
        <f>IF(OR(F4826="FFIE GRUPO 2",F4826="FFIE GRUPO 7"),"INTERVENTORIA",IF(OR(F4826="CONTRACTUAL",F4826="OTRO SÍ"),VLOOKUP(A4826,CECOS!$A$2:$I$56,9,0),"NO APLICA"))</f>
        <v>GERENCIA</v>
      </c>
    </row>
    <row r="4827" spans="1:9" x14ac:dyDescent="0.25">
      <c r="A4827" s="40">
        <v>1861</v>
      </c>
      <c r="B4827" s="41">
        <v>43497</v>
      </c>
      <c r="C4827" s="42" t="s">
        <v>230</v>
      </c>
      <c r="D4827" s="42" t="s">
        <v>61</v>
      </c>
      <c r="E4827" s="3">
        <v>0</v>
      </c>
      <c r="F4827" s="1" t="s">
        <v>134</v>
      </c>
      <c r="G4827" s="1" t="s">
        <v>134</v>
      </c>
      <c r="I4827" s="77" t="str">
        <f>IF(OR(F4827="FFIE GRUPO 2",F4827="FFIE GRUPO 7"),"INTERVENTORIA",IF(OR(F4827="CONTRACTUAL",F4827="OTRO SÍ"),VLOOKUP(A4827,CECOS!$A$2:$I$56,9,0),"NO APLICA"))</f>
        <v>GERENCIA</v>
      </c>
    </row>
    <row r="4828" spans="1:9" x14ac:dyDescent="0.25">
      <c r="A4828" s="40">
        <v>1861</v>
      </c>
      <c r="B4828" s="41">
        <v>43497</v>
      </c>
      <c r="C4828" s="42" t="s">
        <v>230</v>
      </c>
      <c r="D4828" s="42" t="s">
        <v>62</v>
      </c>
      <c r="E4828" s="3">
        <v>0</v>
      </c>
      <c r="F4828" s="1" t="s">
        <v>134</v>
      </c>
      <c r="G4828" s="1" t="s">
        <v>134</v>
      </c>
      <c r="I4828" s="77" t="str">
        <f>IF(OR(F4828="FFIE GRUPO 2",F4828="FFIE GRUPO 7"),"INTERVENTORIA",IF(OR(F4828="CONTRACTUAL",F4828="OTRO SÍ"),VLOOKUP(A4828,CECOS!$A$2:$I$56,9,0),"NO APLICA"))</f>
        <v>GERENCIA</v>
      </c>
    </row>
    <row r="4829" spans="1:9" x14ac:dyDescent="0.25">
      <c r="A4829" s="40">
        <v>1861</v>
      </c>
      <c r="B4829" s="41">
        <v>43497</v>
      </c>
      <c r="C4829" s="42" t="s">
        <v>230</v>
      </c>
      <c r="D4829" s="42" t="s">
        <v>59</v>
      </c>
      <c r="E4829" s="3">
        <v>0</v>
      </c>
      <c r="F4829" s="1" t="s">
        <v>134</v>
      </c>
      <c r="G4829" s="1" t="s">
        <v>134</v>
      </c>
      <c r="I4829" s="77" t="str">
        <f>IF(OR(F4829="FFIE GRUPO 2",F4829="FFIE GRUPO 7"),"INTERVENTORIA",IF(OR(F4829="CONTRACTUAL",F4829="OTRO SÍ"),VLOOKUP(A4829,CECOS!$A$2:$I$56,9,0),"NO APLICA"))</f>
        <v>GERENCIA</v>
      </c>
    </row>
    <row r="4830" spans="1:9" x14ac:dyDescent="0.25">
      <c r="A4830" s="40">
        <v>1861</v>
      </c>
      <c r="B4830" s="41">
        <v>43497</v>
      </c>
      <c r="C4830" s="42" t="s">
        <v>230</v>
      </c>
      <c r="D4830" s="42" t="s">
        <v>11</v>
      </c>
      <c r="E4830" s="3">
        <v>0</v>
      </c>
      <c r="F4830" s="1" t="s">
        <v>134</v>
      </c>
      <c r="G4830" s="1" t="s">
        <v>134</v>
      </c>
      <c r="I4830" s="77" t="str">
        <f>IF(OR(F4830="FFIE GRUPO 2",F4830="FFIE GRUPO 7"),"INTERVENTORIA",IF(OR(F4830="CONTRACTUAL",F4830="OTRO SÍ"),VLOOKUP(A4830,CECOS!$A$2:$I$56,9,0),"NO APLICA"))</f>
        <v>GERENCIA</v>
      </c>
    </row>
    <row r="4831" spans="1:9" x14ac:dyDescent="0.25">
      <c r="A4831" s="40">
        <v>1861</v>
      </c>
      <c r="B4831" s="41">
        <v>43497</v>
      </c>
      <c r="C4831" s="42" t="s">
        <v>230</v>
      </c>
      <c r="D4831" s="42" t="s">
        <v>63</v>
      </c>
      <c r="E4831" s="3">
        <v>0</v>
      </c>
      <c r="F4831" s="1" t="s">
        <v>134</v>
      </c>
      <c r="G4831" s="1" t="s">
        <v>134</v>
      </c>
      <c r="I4831" s="77" t="str">
        <f>IF(OR(F4831="FFIE GRUPO 2",F4831="FFIE GRUPO 7"),"INTERVENTORIA",IF(OR(F4831="CONTRACTUAL",F4831="OTRO SÍ"),VLOOKUP(A4831,CECOS!$A$2:$I$56,9,0),"NO APLICA"))</f>
        <v>GERENCIA</v>
      </c>
    </row>
    <row r="4832" spans="1:9" x14ac:dyDescent="0.25">
      <c r="A4832" s="40">
        <v>1861</v>
      </c>
      <c r="B4832" s="41">
        <v>43497</v>
      </c>
      <c r="C4832" s="42" t="s">
        <v>230</v>
      </c>
      <c r="D4832" s="42" t="s">
        <v>64</v>
      </c>
      <c r="E4832" s="3">
        <v>0</v>
      </c>
      <c r="F4832" s="1" t="s">
        <v>134</v>
      </c>
      <c r="G4832" s="1" t="s">
        <v>134</v>
      </c>
      <c r="I4832" s="77" t="str">
        <f>IF(OR(F4832="FFIE GRUPO 2",F4832="FFIE GRUPO 7"),"INTERVENTORIA",IF(OR(F4832="CONTRACTUAL",F4832="OTRO SÍ"),VLOOKUP(A4832,CECOS!$A$2:$I$56,9,0),"NO APLICA"))</f>
        <v>GERENCIA</v>
      </c>
    </row>
    <row r="4833" spans="1:9" x14ac:dyDescent="0.25">
      <c r="A4833" s="40">
        <v>1861</v>
      </c>
      <c r="B4833" s="41">
        <v>43525</v>
      </c>
      <c r="C4833" s="42" t="s">
        <v>230</v>
      </c>
      <c r="D4833" s="42" t="s">
        <v>70</v>
      </c>
      <c r="E4833" s="3">
        <v>0</v>
      </c>
      <c r="F4833" s="1" t="s">
        <v>134</v>
      </c>
      <c r="G4833" s="1" t="s">
        <v>134</v>
      </c>
      <c r="I4833" s="77" t="str">
        <f>IF(OR(F4833="FFIE GRUPO 2",F4833="FFIE GRUPO 7"),"INTERVENTORIA",IF(OR(F4833="CONTRACTUAL",F4833="OTRO SÍ"),VLOOKUP(A4833,CECOS!$A$2:$I$56,9,0),"NO APLICA"))</f>
        <v>GERENCIA</v>
      </c>
    </row>
    <row r="4834" spans="1:9" x14ac:dyDescent="0.25">
      <c r="A4834" s="40">
        <v>1861</v>
      </c>
      <c r="B4834" s="41">
        <v>43525</v>
      </c>
      <c r="C4834" s="42" t="s">
        <v>230</v>
      </c>
      <c r="D4834" s="42" t="s">
        <v>5</v>
      </c>
      <c r="E4834" s="3">
        <v>0</v>
      </c>
      <c r="F4834" s="1" t="s">
        <v>134</v>
      </c>
      <c r="G4834" s="1" t="s">
        <v>134</v>
      </c>
      <c r="I4834" s="77" t="str">
        <f>IF(OR(F4834="FFIE GRUPO 2",F4834="FFIE GRUPO 7"),"INTERVENTORIA",IF(OR(F4834="CONTRACTUAL",F4834="OTRO SÍ"),VLOOKUP(A4834,CECOS!$A$2:$I$56,9,0),"NO APLICA"))</f>
        <v>GERENCIA</v>
      </c>
    </row>
    <row r="4835" spans="1:9" x14ac:dyDescent="0.25">
      <c r="A4835" s="40">
        <v>1861</v>
      </c>
      <c r="B4835" s="41">
        <v>43525</v>
      </c>
      <c r="C4835" s="42" t="s">
        <v>230</v>
      </c>
      <c r="D4835" s="42" t="s">
        <v>7</v>
      </c>
      <c r="E4835" s="3">
        <v>0</v>
      </c>
      <c r="F4835" s="1" t="s">
        <v>134</v>
      </c>
      <c r="G4835" s="1" t="s">
        <v>134</v>
      </c>
      <c r="I4835" s="77" t="str">
        <f>IF(OR(F4835="FFIE GRUPO 2",F4835="FFIE GRUPO 7"),"INTERVENTORIA",IF(OR(F4835="CONTRACTUAL",F4835="OTRO SÍ"),VLOOKUP(A4835,CECOS!$A$2:$I$56,9,0),"NO APLICA"))</f>
        <v>GERENCIA</v>
      </c>
    </row>
    <row r="4836" spans="1:9" x14ac:dyDescent="0.25">
      <c r="A4836" s="40">
        <v>1861</v>
      </c>
      <c r="B4836" s="41">
        <v>43525</v>
      </c>
      <c r="C4836" s="42" t="s">
        <v>230</v>
      </c>
      <c r="D4836" s="42" t="s">
        <v>127</v>
      </c>
      <c r="E4836" s="3">
        <v>0</v>
      </c>
      <c r="F4836" s="1" t="s">
        <v>134</v>
      </c>
      <c r="G4836" s="1" t="s">
        <v>134</v>
      </c>
      <c r="I4836" s="77" t="str">
        <f>IF(OR(F4836="FFIE GRUPO 2",F4836="FFIE GRUPO 7"),"INTERVENTORIA",IF(OR(F4836="CONTRACTUAL",F4836="OTRO SÍ"),VLOOKUP(A4836,CECOS!$A$2:$I$56,9,0),"NO APLICA"))</f>
        <v>GERENCIA</v>
      </c>
    </row>
    <row r="4837" spans="1:9" x14ac:dyDescent="0.25">
      <c r="A4837" s="40">
        <v>1861</v>
      </c>
      <c r="B4837" s="41">
        <v>43525</v>
      </c>
      <c r="C4837" s="42" t="s">
        <v>230</v>
      </c>
      <c r="D4837" s="42" t="s">
        <v>60</v>
      </c>
      <c r="E4837" s="3">
        <v>0</v>
      </c>
      <c r="F4837" s="1" t="s">
        <v>134</v>
      </c>
      <c r="G4837" s="1" t="s">
        <v>134</v>
      </c>
      <c r="I4837" s="77" t="str">
        <f>IF(OR(F4837="FFIE GRUPO 2",F4837="FFIE GRUPO 7"),"INTERVENTORIA",IF(OR(F4837="CONTRACTUAL",F4837="OTRO SÍ"),VLOOKUP(A4837,CECOS!$A$2:$I$56,9,0),"NO APLICA"))</f>
        <v>GERENCIA</v>
      </c>
    </row>
    <row r="4838" spans="1:9" x14ac:dyDescent="0.25">
      <c r="A4838" s="40">
        <v>1861</v>
      </c>
      <c r="B4838" s="41">
        <v>43525</v>
      </c>
      <c r="C4838" s="42" t="s">
        <v>230</v>
      </c>
      <c r="D4838" s="42" t="s">
        <v>61</v>
      </c>
      <c r="E4838" s="3">
        <v>0</v>
      </c>
      <c r="F4838" s="1" t="s">
        <v>134</v>
      </c>
      <c r="G4838" s="1" t="s">
        <v>134</v>
      </c>
      <c r="I4838" s="77" t="str">
        <f>IF(OR(F4838="FFIE GRUPO 2",F4838="FFIE GRUPO 7"),"INTERVENTORIA",IF(OR(F4838="CONTRACTUAL",F4838="OTRO SÍ"),VLOOKUP(A4838,CECOS!$A$2:$I$56,9,0),"NO APLICA"))</f>
        <v>GERENCIA</v>
      </c>
    </row>
    <row r="4839" spans="1:9" x14ac:dyDescent="0.25">
      <c r="A4839" s="40">
        <v>1861</v>
      </c>
      <c r="B4839" s="41">
        <v>43525</v>
      </c>
      <c r="C4839" s="42" t="s">
        <v>230</v>
      </c>
      <c r="D4839" s="42" t="s">
        <v>62</v>
      </c>
      <c r="E4839" s="3">
        <v>0</v>
      </c>
      <c r="F4839" s="1" t="s">
        <v>134</v>
      </c>
      <c r="G4839" s="1" t="s">
        <v>134</v>
      </c>
      <c r="I4839" s="77" t="str">
        <f>IF(OR(F4839="FFIE GRUPO 2",F4839="FFIE GRUPO 7"),"INTERVENTORIA",IF(OR(F4839="CONTRACTUAL",F4839="OTRO SÍ"),VLOOKUP(A4839,CECOS!$A$2:$I$56,9,0),"NO APLICA"))</f>
        <v>GERENCIA</v>
      </c>
    </row>
    <row r="4840" spans="1:9" x14ac:dyDescent="0.25">
      <c r="A4840" s="40">
        <v>1861</v>
      </c>
      <c r="B4840" s="41">
        <v>43525</v>
      </c>
      <c r="C4840" s="42" t="s">
        <v>230</v>
      </c>
      <c r="D4840" s="42" t="s">
        <v>59</v>
      </c>
      <c r="E4840" s="3">
        <v>0</v>
      </c>
      <c r="F4840" s="1" t="s">
        <v>134</v>
      </c>
      <c r="G4840" s="1" t="s">
        <v>134</v>
      </c>
      <c r="I4840" s="77" t="str">
        <f>IF(OR(F4840="FFIE GRUPO 2",F4840="FFIE GRUPO 7"),"INTERVENTORIA",IF(OR(F4840="CONTRACTUAL",F4840="OTRO SÍ"),VLOOKUP(A4840,CECOS!$A$2:$I$56,9,0),"NO APLICA"))</f>
        <v>GERENCIA</v>
      </c>
    </row>
    <row r="4841" spans="1:9" x14ac:dyDescent="0.25">
      <c r="A4841" s="40">
        <v>1861</v>
      </c>
      <c r="B4841" s="41">
        <v>43525</v>
      </c>
      <c r="C4841" s="42" t="s">
        <v>230</v>
      </c>
      <c r="D4841" s="42" t="s">
        <v>11</v>
      </c>
      <c r="E4841" s="3">
        <v>0</v>
      </c>
      <c r="F4841" s="1" t="s">
        <v>134</v>
      </c>
      <c r="G4841" s="1" t="s">
        <v>134</v>
      </c>
      <c r="I4841" s="77" t="str">
        <f>IF(OR(F4841="FFIE GRUPO 2",F4841="FFIE GRUPO 7"),"INTERVENTORIA",IF(OR(F4841="CONTRACTUAL",F4841="OTRO SÍ"),VLOOKUP(A4841,CECOS!$A$2:$I$56,9,0),"NO APLICA"))</f>
        <v>GERENCIA</v>
      </c>
    </row>
    <row r="4842" spans="1:9" x14ac:dyDescent="0.25">
      <c r="A4842" s="40">
        <v>1861</v>
      </c>
      <c r="B4842" s="41">
        <v>43525</v>
      </c>
      <c r="C4842" s="42" t="s">
        <v>230</v>
      </c>
      <c r="D4842" s="42" t="s">
        <v>63</v>
      </c>
      <c r="E4842" s="3">
        <v>0</v>
      </c>
      <c r="F4842" s="1" t="s">
        <v>134</v>
      </c>
      <c r="G4842" s="1" t="s">
        <v>134</v>
      </c>
      <c r="I4842" s="77" t="str">
        <f>IF(OR(F4842="FFIE GRUPO 2",F4842="FFIE GRUPO 7"),"INTERVENTORIA",IF(OR(F4842="CONTRACTUAL",F4842="OTRO SÍ"),VLOOKUP(A4842,CECOS!$A$2:$I$56,9,0),"NO APLICA"))</f>
        <v>GERENCIA</v>
      </c>
    </row>
    <row r="4843" spans="1:9" x14ac:dyDescent="0.25">
      <c r="A4843" s="40">
        <v>1861</v>
      </c>
      <c r="B4843" s="41">
        <v>43525</v>
      </c>
      <c r="C4843" s="42" t="s">
        <v>230</v>
      </c>
      <c r="D4843" s="42" t="s">
        <v>64</v>
      </c>
      <c r="E4843" s="3">
        <v>0</v>
      </c>
      <c r="F4843" s="1" t="s">
        <v>134</v>
      </c>
      <c r="G4843" s="1" t="s">
        <v>134</v>
      </c>
      <c r="I4843" s="77" t="str">
        <f>IF(OR(F4843="FFIE GRUPO 2",F4843="FFIE GRUPO 7"),"INTERVENTORIA",IF(OR(F4843="CONTRACTUAL",F4843="OTRO SÍ"),VLOOKUP(A4843,CECOS!$A$2:$I$56,9,0),"NO APLICA"))</f>
        <v>GERENCIA</v>
      </c>
    </row>
    <row r="4844" spans="1:9" x14ac:dyDescent="0.25">
      <c r="A4844" s="40">
        <v>1861</v>
      </c>
      <c r="B4844" s="41">
        <v>43556</v>
      </c>
      <c r="C4844" s="42" t="s">
        <v>230</v>
      </c>
      <c r="D4844" s="42" t="s">
        <v>70</v>
      </c>
      <c r="E4844" s="3">
        <v>0</v>
      </c>
      <c r="F4844" s="1" t="s">
        <v>134</v>
      </c>
      <c r="G4844" s="1" t="s">
        <v>134</v>
      </c>
      <c r="I4844" s="77" t="str">
        <f>IF(OR(F4844="FFIE GRUPO 2",F4844="FFIE GRUPO 7"),"INTERVENTORIA",IF(OR(F4844="CONTRACTUAL",F4844="OTRO SÍ"),VLOOKUP(A4844,CECOS!$A$2:$I$56,9,0),"NO APLICA"))</f>
        <v>GERENCIA</v>
      </c>
    </row>
    <row r="4845" spans="1:9" x14ac:dyDescent="0.25">
      <c r="A4845" s="40">
        <v>1861</v>
      </c>
      <c r="B4845" s="41">
        <v>43556</v>
      </c>
      <c r="C4845" s="42" t="s">
        <v>230</v>
      </c>
      <c r="D4845" s="42" t="s">
        <v>5</v>
      </c>
      <c r="E4845" s="3">
        <v>0</v>
      </c>
      <c r="F4845" s="1" t="s">
        <v>134</v>
      </c>
      <c r="G4845" s="1" t="s">
        <v>134</v>
      </c>
      <c r="I4845" s="77" t="str">
        <f>IF(OR(F4845="FFIE GRUPO 2",F4845="FFIE GRUPO 7"),"INTERVENTORIA",IF(OR(F4845="CONTRACTUAL",F4845="OTRO SÍ"),VLOOKUP(A4845,CECOS!$A$2:$I$56,9,0),"NO APLICA"))</f>
        <v>GERENCIA</v>
      </c>
    </row>
    <row r="4846" spans="1:9" x14ac:dyDescent="0.25">
      <c r="A4846" s="40">
        <v>1861</v>
      </c>
      <c r="B4846" s="41">
        <v>43556</v>
      </c>
      <c r="C4846" s="42" t="s">
        <v>230</v>
      </c>
      <c r="D4846" s="42" t="s">
        <v>7</v>
      </c>
      <c r="E4846" s="3">
        <v>0</v>
      </c>
      <c r="F4846" s="1" t="s">
        <v>134</v>
      </c>
      <c r="G4846" s="1" t="s">
        <v>134</v>
      </c>
      <c r="I4846" s="77" t="str">
        <f>IF(OR(F4846="FFIE GRUPO 2",F4846="FFIE GRUPO 7"),"INTERVENTORIA",IF(OR(F4846="CONTRACTUAL",F4846="OTRO SÍ"),VLOOKUP(A4846,CECOS!$A$2:$I$56,9,0),"NO APLICA"))</f>
        <v>GERENCIA</v>
      </c>
    </row>
    <row r="4847" spans="1:9" x14ac:dyDescent="0.25">
      <c r="A4847" s="40">
        <v>1861</v>
      </c>
      <c r="B4847" s="41">
        <v>43556</v>
      </c>
      <c r="C4847" s="42" t="s">
        <v>230</v>
      </c>
      <c r="D4847" s="42" t="s">
        <v>127</v>
      </c>
      <c r="E4847" s="3">
        <v>0</v>
      </c>
      <c r="F4847" s="1" t="s">
        <v>134</v>
      </c>
      <c r="G4847" s="1" t="s">
        <v>134</v>
      </c>
      <c r="I4847" s="77" t="str">
        <f>IF(OR(F4847="FFIE GRUPO 2",F4847="FFIE GRUPO 7"),"INTERVENTORIA",IF(OR(F4847="CONTRACTUAL",F4847="OTRO SÍ"),VLOOKUP(A4847,CECOS!$A$2:$I$56,9,0),"NO APLICA"))</f>
        <v>GERENCIA</v>
      </c>
    </row>
    <row r="4848" spans="1:9" x14ac:dyDescent="0.25">
      <c r="A4848" s="40">
        <v>1861</v>
      </c>
      <c r="B4848" s="41">
        <v>43556</v>
      </c>
      <c r="C4848" s="42" t="s">
        <v>230</v>
      </c>
      <c r="D4848" s="42" t="s">
        <v>60</v>
      </c>
      <c r="E4848" s="3">
        <v>0</v>
      </c>
      <c r="F4848" s="1" t="s">
        <v>134</v>
      </c>
      <c r="G4848" s="1" t="s">
        <v>134</v>
      </c>
      <c r="I4848" s="77" t="str">
        <f>IF(OR(F4848="FFIE GRUPO 2",F4848="FFIE GRUPO 7"),"INTERVENTORIA",IF(OR(F4848="CONTRACTUAL",F4848="OTRO SÍ"),VLOOKUP(A4848,CECOS!$A$2:$I$56,9,0),"NO APLICA"))</f>
        <v>GERENCIA</v>
      </c>
    </row>
    <row r="4849" spans="1:9" x14ac:dyDescent="0.25">
      <c r="A4849" s="40">
        <v>1861</v>
      </c>
      <c r="B4849" s="41">
        <v>43556</v>
      </c>
      <c r="C4849" s="42" t="s">
        <v>230</v>
      </c>
      <c r="D4849" s="42" t="s">
        <v>61</v>
      </c>
      <c r="E4849" s="3">
        <v>0</v>
      </c>
      <c r="F4849" s="1" t="s">
        <v>134</v>
      </c>
      <c r="G4849" s="1" t="s">
        <v>134</v>
      </c>
      <c r="I4849" s="77" t="str">
        <f>IF(OR(F4849="FFIE GRUPO 2",F4849="FFIE GRUPO 7"),"INTERVENTORIA",IF(OR(F4849="CONTRACTUAL",F4849="OTRO SÍ"),VLOOKUP(A4849,CECOS!$A$2:$I$56,9,0),"NO APLICA"))</f>
        <v>GERENCIA</v>
      </c>
    </row>
    <row r="4850" spans="1:9" x14ac:dyDescent="0.25">
      <c r="A4850" s="40">
        <v>1861</v>
      </c>
      <c r="B4850" s="41">
        <v>43556</v>
      </c>
      <c r="C4850" s="42" t="s">
        <v>230</v>
      </c>
      <c r="D4850" s="42" t="s">
        <v>62</v>
      </c>
      <c r="E4850" s="3">
        <v>0</v>
      </c>
      <c r="F4850" s="1" t="s">
        <v>134</v>
      </c>
      <c r="G4850" s="1" t="s">
        <v>134</v>
      </c>
      <c r="I4850" s="77" t="str">
        <f>IF(OR(F4850="FFIE GRUPO 2",F4850="FFIE GRUPO 7"),"INTERVENTORIA",IF(OR(F4850="CONTRACTUAL",F4850="OTRO SÍ"),VLOOKUP(A4850,CECOS!$A$2:$I$56,9,0),"NO APLICA"))</f>
        <v>GERENCIA</v>
      </c>
    </row>
    <row r="4851" spans="1:9" x14ac:dyDescent="0.25">
      <c r="A4851" s="40">
        <v>1861</v>
      </c>
      <c r="B4851" s="41">
        <v>43556</v>
      </c>
      <c r="C4851" s="42" t="s">
        <v>230</v>
      </c>
      <c r="D4851" s="42" t="s">
        <v>59</v>
      </c>
      <c r="E4851" s="3">
        <v>0</v>
      </c>
      <c r="F4851" s="1" t="s">
        <v>134</v>
      </c>
      <c r="G4851" s="1" t="s">
        <v>134</v>
      </c>
      <c r="I4851" s="77" t="str">
        <f>IF(OR(F4851="FFIE GRUPO 2",F4851="FFIE GRUPO 7"),"INTERVENTORIA",IF(OR(F4851="CONTRACTUAL",F4851="OTRO SÍ"),VLOOKUP(A4851,CECOS!$A$2:$I$56,9,0),"NO APLICA"))</f>
        <v>GERENCIA</v>
      </c>
    </row>
    <row r="4852" spans="1:9" x14ac:dyDescent="0.25">
      <c r="A4852" s="40">
        <v>1861</v>
      </c>
      <c r="B4852" s="41">
        <v>43556</v>
      </c>
      <c r="C4852" s="42" t="s">
        <v>230</v>
      </c>
      <c r="D4852" s="42" t="s">
        <v>11</v>
      </c>
      <c r="E4852" s="3">
        <v>0</v>
      </c>
      <c r="F4852" s="1" t="s">
        <v>134</v>
      </c>
      <c r="G4852" s="1" t="s">
        <v>134</v>
      </c>
      <c r="I4852" s="77" t="str">
        <f>IF(OR(F4852="FFIE GRUPO 2",F4852="FFIE GRUPO 7"),"INTERVENTORIA",IF(OR(F4852="CONTRACTUAL",F4852="OTRO SÍ"),VLOOKUP(A4852,CECOS!$A$2:$I$56,9,0),"NO APLICA"))</f>
        <v>GERENCIA</v>
      </c>
    </row>
    <row r="4853" spans="1:9" x14ac:dyDescent="0.25">
      <c r="A4853" s="40">
        <v>1861</v>
      </c>
      <c r="B4853" s="41">
        <v>43556</v>
      </c>
      <c r="C4853" s="42" t="s">
        <v>230</v>
      </c>
      <c r="D4853" s="42" t="s">
        <v>63</v>
      </c>
      <c r="E4853" s="3">
        <v>0</v>
      </c>
      <c r="F4853" s="1" t="s">
        <v>134</v>
      </c>
      <c r="G4853" s="1" t="s">
        <v>134</v>
      </c>
      <c r="I4853" s="77" t="str">
        <f>IF(OR(F4853="FFIE GRUPO 2",F4853="FFIE GRUPO 7"),"INTERVENTORIA",IF(OR(F4853="CONTRACTUAL",F4853="OTRO SÍ"),VLOOKUP(A4853,CECOS!$A$2:$I$56,9,0),"NO APLICA"))</f>
        <v>GERENCIA</v>
      </c>
    </row>
    <row r="4854" spans="1:9" x14ac:dyDescent="0.25">
      <c r="A4854" s="40">
        <v>1861</v>
      </c>
      <c r="B4854" s="41">
        <v>43556</v>
      </c>
      <c r="C4854" s="42" t="s">
        <v>230</v>
      </c>
      <c r="D4854" s="42" t="s">
        <v>64</v>
      </c>
      <c r="E4854" s="3">
        <v>0</v>
      </c>
      <c r="F4854" s="1" t="s">
        <v>134</v>
      </c>
      <c r="G4854" s="1" t="s">
        <v>134</v>
      </c>
      <c r="I4854" s="77" t="str">
        <f>IF(OR(F4854="FFIE GRUPO 2",F4854="FFIE GRUPO 7"),"INTERVENTORIA",IF(OR(F4854="CONTRACTUAL",F4854="OTRO SÍ"),VLOOKUP(A4854,CECOS!$A$2:$I$56,9,0),"NO APLICA"))</f>
        <v>GERENCIA</v>
      </c>
    </row>
    <row r="4855" spans="1:9" x14ac:dyDescent="0.25">
      <c r="A4855" s="40">
        <v>1861</v>
      </c>
      <c r="B4855" s="41">
        <v>43586</v>
      </c>
      <c r="C4855" s="42" t="s">
        <v>230</v>
      </c>
      <c r="D4855" s="42" t="s">
        <v>70</v>
      </c>
      <c r="E4855" s="3">
        <v>0</v>
      </c>
      <c r="F4855" s="1" t="s">
        <v>134</v>
      </c>
      <c r="G4855" s="1" t="s">
        <v>134</v>
      </c>
      <c r="I4855" s="77" t="str">
        <f>IF(OR(F4855="FFIE GRUPO 2",F4855="FFIE GRUPO 7"),"INTERVENTORIA",IF(OR(F4855="CONTRACTUAL",F4855="OTRO SÍ"),VLOOKUP(A4855,CECOS!$A$2:$I$56,9,0),"NO APLICA"))</f>
        <v>GERENCIA</v>
      </c>
    </row>
    <row r="4856" spans="1:9" x14ac:dyDescent="0.25">
      <c r="A4856" s="40">
        <v>1861</v>
      </c>
      <c r="B4856" s="41">
        <v>43586</v>
      </c>
      <c r="C4856" s="42" t="s">
        <v>230</v>
      </c>
      <c r="D4856" s="42" t="s">
        <v>5</v>
      </c>
      <c r="E4856" s="3">
        <v>0</v>
      </c>
      <c r="F4856" s="1" t="s">
        <v>134</v>
      </c>
      <c r="G4856" s="1" t="s">
        <v>134</v>
      </c>
      <c r="I4856" s="77" t="str">
        <f>IF(OR(F4856="FFIE GRUPO 2",F4856="FFIE GRUPO 7"),"INTERVENTORIA",IF(OR(F4856="CONTRACTUAL",F4856="OTRO SÍ"),VLOOKUP(A4856,CECOS!$A$2:$I$56,9,0),"NO APLICA"))</f>
        <v>GERENCIA</v>
      </c>
    </row>
    <row r="4857" spans="1:9" x14ac:dyDescent="0.25">
      <c r="A4857" s="40">
        <v>1861</v>
      </c>
      <c r="B4857" s="41">
        <v>43586</v>
      </c>
      <c r="C4857" s="42" t="s">
        <v>230</v>
      </c>
      <c r="D4857" s="42" t="s">
        <v>7</v>
      </c>
      <c r="E4857" s="3">
        <v>0</v>
      </c>
      <c r="F4857" s="1" t="s">
        <v>134</v>
      </c>
      <c r="G4857" s="1" t="s">
        <v>134</v>
      </c>
      <c r="I4857" s="77" t="str">
        <f>IF(OR(F4857="FFIE GRUPO 2",F4857="FFIE GRUPO 7"),"INTERVENTORIA",IF(OR(F4857="CONTRACTUAL",F4857="OTRO SÍ"),VLOOKUP(A4857,CECOS!$A$2:$I$56,9,0),"NO APLICA"))</f>
        <v>GERENCIA</v>
      </c>
    </row>
    <row r="4858" spans="1:9" x14ac:dyDescent="0.25">
      <c r="A4858" s="40">
        <v>1861</v>
      </c>
      <c r="B4858" s="41">
        <v>43586</v>
      </c>
      <c r="C4858" s="42" t="s">
        <v>230</v>
      </c>
      <c r="D4858" s="42" t="s">
        <v>127</v>
      </c>
      <c r="E4858" s="3">
        <v>0</v>
      </c>
      <c r="F4858" s="1" t="s">
        <v>134</v>
      </c>
      <c r="G4858" s="1" t="s">
        <v>134</v>
      </c>
      <c r="I4858" s="77" t="str">
        <f>IF(OR(F4858="FFIE GRUPO 2",F4858="FFIE GRUPO 7"),"INTERVENTORIA",IF(OR(F4858="CONTRACTUAL",F4858="OTRO SÍ"),VLOOKUP(A4858,CECOS!$A$2:$I$56,9,0),"NO APLICA"))</f>
        <v>GERENCIA</v>
      </c>
    </row>
    <row r="4859" spans="1:9" x14ac:dyDescent="0.25">
      <c r="A4859" s="40">
        <v>1861</v>
      </c>
      <c r="B4859" s="41">
        <v>43586</v>
      </c>
      <c r="C4859" s="42" t="s">
        <v>230</v>
      </c>
      <c r="D4859" s="42" t="s">
        <v>60</v>
      </c>
      <c r="E4859" s="3">
        <v>0</v>
      </c>
      <c r="F4859" s="1" t="s">
        <v>134</v>
      </c>
      <c r="G4859" s="1" t="s">
        <v>134</v>
      </c>
      <c r="I4859" s="77" t="str">
        <f>IF(OR(F4859="FFIE GRUPO 2",F4859="FFIE GRUPO 7"),"INTERVENTORIA",IF(OR(F4859="CONTRACTUAL",F4859="OTRO SÍ"),VLOOKUP(A4859,CECOS!$A$2:$I$56,9,0),"NO APLICA"))</f>
        <v>GERENCIA</v>
      </c>
    </row>
    <row r="4860" spans="1:9" x14ac:dyDescent="0.25">
      <c r="A4860" s="40">
        <v>1861</v>
      </c>
      <c r="B4860" s="41">
        <v>43586</v>
      </c>
      <c r="C4860" s="42" t="s">
        <v>230</v>
      </c>
      <c r="D4860" s="42" t="s">
        <v>61</v>
      </c>
      <c r="E4860" s="3">
        <v>0</v>
      </c>
      <c r="F4860" s="1" t="s">
        <v>134</v>
      </c>
      <c r="G4860" s="1" t="s">
        <v>134</v>
      </c>
      <c r="I4860" s="77" t="str">
        <f>IF(OR(F4860="FFIE GRUPO 2",F4860="FFIE GRUPO 7"),"INTERVENTORIA",IF(OR(F4860="CONTRACTUAL",F4860="OTRO SÍ"),VLOOKUP(A4860,CECOS!$A$2:$I$56,9,0),"NO APLICA"))</f>
        <v>GERENCIA</v>
      </c>
    </row>
    <row r="4861" spans="1:9" x14ac:dyDescent="0.25">
      <c r="A4861" s="40">
        <v>1861</v>
      </c>
      <c r="B4861" s="41">
        <v>43586</v>
      </c>
      <c r="C4861" s="42" t="s">
        <v>230</v>
      </c>
      <c r="D4861" s="42" t="s">
        <v>62</v>
      </c>
      <c r="E4861" s="3">
        <v>0</v>
      </c>
      <c r="F4861" s="1" t="s">
        <v>134</v>
      </c>
      <c r="G4861" s="1" t="s">
        <v>134</v>
      </c>
      <c r="I4861" s="77" t="str">
        <f>IF(OR(F4861="FFIE GRUPO 2",F4861="FFIE GRUPO 7"),"INTERVENTORIA",IF(OR(F4861="CONTRACTUAL",F4861="OTRO SÍ"),VLOOKUP(A4861,CECOS!$A$2:$I$56,9,0),"NO APLICA"))</f>
        <v>GERENCIA</v>
      </c>
    </row>
    <row r="4862" spans="1:9" x14ac:dyDescent="0.25">
      <c r="A4862" s="40">
        <v>1861</v>
      </c>
      <c r="B4862" s="41">
        <v>43586</v>
      </c>
      <c r="C4862" s="42" t="s">
        <v>230</v>
      </c>
      <c r="D4862" s="42" t="s">
        <v>59</v>
      </c>
      <c r="E4862" s="3">
        <v>0</v>
      </c>
      <c r="F4862" s="1" t="s">
        <v>134</v>
      </c>
      <c r="G4862" s="1" t="s">
        <v>134</v>
      </c>
      <c r="I4862" s="77" t="str">
        <f>IF(OR(F4862="FFIE GRUPO 2",F4862="FFIE GRUPO 7"),"INTERVENTORIA",IF(OR(F4862="CONTRACTUAL",F4862="OTRO SÍ"),VLOOKUP(A4862,CECOS!$A$2:$I$56,9,0),"NO APLICA"))</f>
        <v>GERENCIA</v>
      </c>
    </row>
    <row r="4863" spans="1:9" x14ac:dyDescent="0.25">
      <c r="A4863" s="40">
        <v>1861</v>
      </c>
      <c r="B4863" s="41">
        <v>43586</v>
      </c>
      <c r="C4863" s="42" t="s">
        <v>230</v>
      </c>
      <c r="D4863" s="42" t="s">
        <v>11</v>
      </c>
      <c r="E4863" s="3">
        <v>0</v>
      </c>
      <c r="F4863" s="1" t="s">
        <v>134</v>
      </c>
      <c r="G4863" s="1" t="s">
        <v>134</v>
      </c>
      <c r="I4863" s="77" t="str">
        <f>IF(OR(F4863="FFIE GRUPO 2",F4863="FFIE GRUPO 7"),"INTERVENTORIA",IF(OR(F4863="CONTRACTUAL",F4863="OTRO SÍ"),VLOOKUP(A4863,CECOS!$A$2:$I$56,9,0),"NO APLICA"))</f>
        <v>GERENCIA</v>
      </c>
    </row>
    <row r="4864" spans="1:9" x14ac:dyDescent="0.25">
      <c r="A4864" s="40">
        <v>1861</v>
      </c>
      <c r="B4864" s="41">
        <v>43586</v>
      </c>
      <c r="C4864" s="42" t="s">
        <v>230</v>
      </c>
      <c r="D4864" s="42" t="s">
        <v>63</v>
      </c>
      <c r="E4864" s="3">
        <v>0</v>
      </c>
      <c r="F4864" s="1" t="s">
        <v>134</v>
      </c>
      <c r="G4864" s="1" t="s">
        <v>134</v>
      </c>
      <c r="I4864" s="77" t="str">
        <f>IF(OR(F4864="FFIE GRUPO 2",F4864="FFIE GRUPO 7"),"INTERVENTORIA",IF(OR(F4864="CONTRACTUAL",F4864="OTRO SÍ"),VLOOKUP(A4864,CECOS!$A$2:$I$56,9,0),"NO APLICA"))</f>
        <v>GERENCIA</v>
      </c>
    </row>
    <row r="4865" spans="1:9" x14ac:dyDescent="0.25">
      <c r="A4865" s="40">
        <v>1861</v>
      </c>
      <c r="B4865" s="41">
        <v>43586</v>
      </c>
      <c r="C4865" s="42" t="s">
        <v>230</v>
      </c>
      <c r="D4865" s="42" t="s">
        <v>64</v>
      </c>
      <c r="E4865" s="3">
        <v>0</v>
      </c>
      <c r="F4865" s="1" t="s">
        <v>134</v>
      </c>
      <c r="G4865" s="1" t="s">
        <v>134</v>
      </c>
      <c r="I4865" s="77" t="str">
        <f>IF(OR(F4865="FFIE GRUPO 2",F4865="FFIE GRUPO 7"),"INTERVENTORIA",IF(OR(F4865="CONTRACTUAL",F4865="OTRO SÍ"),VLOOKUP(A4865,CECOS!$A$2:$I$56,9,0),"NO APLICA"))</f>
        <v>GERENCIA</v>
      </c>
    </row>
    <row r="4866" spans="1:9" x14ac:dyDescent="0.25">
      <c r="A4866" s="40">
        <v>1861</v>
      </c>
      <c r="B4866" s="41">
        <v>43617</v>
      </c>
      <c r="C4866" s="42" t="s">
        <v>230</v>
      </c>
      <c r="D4866" s="42" t="s">
        <v>70</v>
      </c>
      <c r="E4866" s="3">
        <v>0</v>
      </c>
      <c r="F4866" s="1" t="s">
        <v>134</v>
      </c>
      <c r="G4866" s="1" t="s">
        <v>134</v>
      </c>
      <c r="I4866" s="77" t="str">
        <f>IF(OR(F4866="FFIE GRUPO 2",F4866="FFIE GRUPO 7"),"INTERVENTORIA",IF(OR(F4866="CONTRACTUAL",F4866="OTRO SÍ"),VLOOKUP(A4866,CECOS!$A$2:$I$56,9,0),"NO APLICA"))</f>
        <v>GERENCIA</v>
      </c>
    </row>
    <row r="4867" spans="1:9" x14ac:dyDescent="0.25">
      <c r="A4867" s="40">
        <v>1861</v>
      </c>
      <c r="B4867" s="41">
        <v>43617</v>
      </c>
      <c r="C4867" s="42" t="s">
        <v>230</v>
      </c>
      <c r="D4867" s="42" t="s">
        <v>5</v>
      </c>
      <c r="E4867" s="3">
        <v>0</v>
      </c>
      <c r="F4867" s="1" t="s">
        <v>134</v>
      </c>
      <c r="G4867" s="1" t="s">
        <v>134</v>
      </c>
      <c r="I4867" s="77" t="str">
        <f>IF(OR(F4867="FFIE GRUPO 2",F4867="FFIE GRUPO 7"),"INTERVENTORIA",IF(OR(F4867="CONTRACTUAL",F4867="OTRO SÍ"),VLOOKUP(A4867,CECOS!$A$2:$I$56,9,0),"NO APLICA"))</f>
        <v>GERENCIA</v>
      </c>
    </row>
    <row r="4868" spans="1:9" x14ac:dyDescent="0.25">
      <c r="A4868" s="40">
        <v>1861</v>
      </c>
      <c r="B4868" s="41">
        <v>43617</v>
      </c>
      <c r="C4868" s="42" t="s">
        <v>230</v>
      </c>
      <c r="D4868" s="42" t="s">
        <v>7</v>
      </c>
      <c r="E4868" s="3">
        <v>0</v>
      </c>
      <c r="F4868" s="1" t="s">
        <v>134</v>
      </c>
      <c r="G4868" s="1" t="s">
        <v>134</v>
      </c>
      <c r="I4868" s="77" t="str">
        <f>IF(OR(F4868="FFIE GRUPO 2",F4868="FFIE GRUPO 7"),"INTERVENTORIA",IF(OR(F4868="CONTRACTUAL",F4868="OTRO SÍ"),VLOOKUP(A4868,CECOS!$A$2:$I$56,9,0),"NO APLICA"))</f>
        <v>GERENCIA</v>
      </c>
    </row>
    <row r="4869" spans="1:9" x14ac:dyDescent="0.25">
      <c r="A4869" s="40">
        <v>1861</v>
      </c>
      <c r="B4869" s="41">
        <v>43617</v>
      </c>
      <c r="C4869" s="42" t="s">
        <v>230</v>
      </c>
      <c r="D4869" s="42" t="s">
        <v>127</v>
      </c>
      <c r="E4869" s="3">
        <v>0</v>
      </c>
      <c r="F4869" s="1" t="s">
        <v>134</v>
      </c>
      <c r="G4869" s="1" t="s">
        <v>134</v>
      </c>
      <c r="I4869" s="77" t="str">
        <f>IF(OR(F4869="FFIE GRUPO 2",F4869="FFIE GRUPO 7"),"INTERVENTORIA",IF(OR(F4869="CONTRACTUAL",F4869="OTRO SÍ"),VLOOKUP(A4869,CECOS!$A$2:$I$56,9,0),"NO APLICA"))</f>
        <v>GERENCIA</v>
      </c>
    </row>
    <row r="4870" spans="1:9" x14ac:dyDescent="0.25">
      <c r="A4870" s="40">
        <v>1861</v>
      </c>
      <c r="B4870" s="41">
        <v>43617</v>
      </c>
      <c r="C4870" s="42" t="s">
        <v>230</v>
      </c>
      <c r="D4870" s="42" t="s">
        <v>60</v>
      </c>
      <c r="E4870" s="3">
        <v>0</v>
      </c>
      <c r="F4870" s="1" t="s">
        <v>134</v>
      </c>
      <c r="G4870" s="1" t="s">
        <v>134</v>
      </c>
      <c r="I4870" s="77" t="str">
        <f>IF(OR(F4870="FFIE GRUPO 2",F4870="FFIE GRUPO 7"),"INTERVENTORIA",IF(OR(F4870="CONTRACTUAL",F4870="OTRO SÍ"),VLOOKUP(A4870,CECOS!$A$2:$I$56,9,0),"NO APLICA"))</f>
        <v>GERENCIA</v>
      </c>
    </row>
    <row r="4871" spans="1:9" x14ac:dyDescent="0.25">
      <c r="A4871" s="40">
        <v>1861</v>
      </c>
      <c r="B4871" s="41">
        <v>43617</v>
      </c>
      <c r="C4871" s="42" t="s">
        <v>230</v>
      </c>
      <c r="D4871" s="42" t="s">
        <v>61</v>
      </c>
      <c r="E4871" s="3">
        <v>0</v>
      </c>
      <c r="F4871" s="1" t="s">
        <v>134</v>
      </c>
      <c r="G4871" s="1" t="s">
        <v>134</v>
      </c>
      <c r="I4871" s="77" t="str">
        <f>IF(OR(F4871="FFIE GRUPO 2",F4871="FFIE GRUPO 7"),"INTERVENTORIA",IF(OR(F4871="CONTRACTUAL",F4871="OTRO SÍ"),VLOOKUP(A4871,CECOS!$A$2:$I$56,9,0),"NO APLICA"))</f>
        <v>GERENCIA</v>
      </c>
    </row>
    <row r="4872" spans="1:9" x14ac:dyDescent="0.25">
      <c r="A4872" s="40">
        <v>1861</v>
      </c>
      <c r="B4872" s="41">
        <v>43617</v>
      </c>
      <c r="C4872" s="42" t="s">
        <v>230</v>
      </c>
      <c r="D4872" s="42" t="s">
        <v>62</v>
      </c>
      <c r="E4872" s="3">
        <v>0</v>
      </c>
      <c r="F4872" s="1" t="s">
        <v>134</v>
      </c>
      <c r="G4872" s="1" t="s">
        <v>134</v>
      </c>
      <c r="I4872" s="77" t="str">
        <f>IF(OR(F4872="FFIE GRUPO 2",F4872="FFIE GRUPO 7"),"INTERVENTORIA",IF(OR(F4872="CONTRACTUAL",F4872="OTRO SÍ"),VLOOKUP(A4872,CECOS!$A$2:$I$56,9,0),"NO APLICA"))</f>
        <v>GERENCIA</v>
      </c>
    </row>
    <row r="4873" spans="1:9" x14ac:dyDescent="0.25">
      <c r="A4873" s="40">
        <v>1861</v>
      </c>
      <c r="B4873" s="41">
        <v>43617</v>
      </c>
      <c r="C4873" s="42" t="s">
        <v>230</v>
      </c>
      <c r="D4873" s="42" t="s">
        <v>59</v>
      </c>
      <c r="E4873" s="3">
        <v>0</v>
      </c>
      <c r="F4873" s="1" t="s">
        <v>134</v>
      </c>
      <c r="G4873" s="1" t="s">
        <v>134</v>
      </c>
      <c r="I4873" s="77" t="str">
        <f>IF(OR(F4873="FFIE GRUPO 2",F4873="FFIE GRUPO 7"),"INTERVENTORIA",IF(OR(F4873="CONTRACTUAL",F4873="OTRO SÍ"),VLOOKUP(A4873,CECOS!$A$2:$I$56,9,0),"NO APLICA"))</f>
        <v>GERENCIA</v>
      </c>
    </row>
    <row r="4874" spans="1:9" x14ac:dyDescent="0.25">
      <c r="A4874" s="40">
        <v>1861</v>
      </c>
      <c r="B4874" s="41">
        <v>43617</v>
      </c>
      <c r="C4874" s="42" t="s">
        <v>230</v>
      </c>
      <c r="D4874" s="42" t="s">
        <v>11</v>
      </c>
      <c r="E4874" s="3">
        <v>0</v>
      </c>
      <c r="F4874" s="1" t="s">
        <v>134</v>
      </c>
      <c r="G4874" s="1" t="s">
        <v>134</v>
      </c>
      <c r="I4874" s="77" t="str">
        <f>IF(OR(F4874="FFIE GRUPO 2",F4874="FFIE GRUPO 7"),"INTERVENTORIA",IF(OR(F4874="CONTRACTUAL",F4874="OTRO SÍ"),VLOOKUP(A4874,CECOS!$A$2:$I$56,9,0),"NO APLICA"))</f>
        <v>GERENCIA</v>
      </c>
    </row>
    <row r="4875" spans="1:9" x14ac:dyDescent="0.25">
      <c r="A4875" s="40">
        <v>1861</v>
      </c>
      <c r="B4875" s="41">
        <v>43617</v>
      </c>
      <c r="C4875" s="42" t="s">
        <v>230</v>
      </c>
      <c r="D4875" s="42" t="s">
        <v>63</v>
      </c>
      <c r="E4875" s="3">
        <v>0</v>
      </c>
      <c r="F4875" s="1" t="s">
        <v>134</v>
      </c>
      <c r="G4875" s="1" t="s">
        <v>134</v>
      </c>
      <c r="I4875" s="77" t="str">
        <f>IF(OR(F4875="FFIE GRUPO 2",F4875="FFIE GRUPO 7"),"INTERVENTORIA",IF(OR(F4875="CONTRACTUAL",F4875="OTRO SÍ"),VLOOKUP(A4875,CECOS!$A$2:$I$56,9,0),"NO APLICA"))</f>
        <v>GERENCIA</v>
      </c>
    </row>
    <row r="4876" spans="1:9" x14ac:dyDescent="0.25">
      <c r="A4876" s="40">
        <v>1861</v>
      </c>
      <c r="B4876" s="41">
        <v>43617</v>
      </c>
      <c r="C4876" s="42" t="s">
        <v>230</v>
      </c>
      <c r="D4876" s="42" t="s">
        <v>64</v>
      </c>
      <c r="E4876" s="3">
        <v>0</v>
      </c>
      <c r="F4876" s="1" t="s">
        <v>134</v>
      </c>
      <c r="G4876" s="1" t="s">
        <v>134</v>
      </c>
      <c r="I4876" s="77" t="str">
        <f>IF(OR(F4876="FFIE GRUPO 2",F4876="FFIE GRUPO 7"),"INTERVENTORIA",IF(OR(F4876="CONTRACTUAL",F4876="OTRO SÍ"),VLOOKUP(A4876,CECOS!$A$2:$I$56,9,0),"NO APLICA"))</f>
        <v>GERENCIA</v>
      </c>
    </row>
    <row r="4877" spans="1:9" x14ac:dyDescent="0.25">
      <c r="A4877" s="40">
        <v>1861</v>
      </c>
      <c r="B4877" s="41">
        <v>43647</v>
      </c>
      <c r="C4877" s="42" t="s">
        <v>230</v>
      </c>
      <c r="D4877" s="42" t="s">
        <v>70</v>
      </c>
      <c r="E4877" s="3">
        <v>0</v>
      </c>
      <c r="F4877" s="1" t="s">
        <v>134</v>
      </c>
      <c r="G4877" s="1" t="s">
        <v>134</v>
      </c>
      <c r="I4877" s="77" t="str">
        <f>IF(OR(F4877="FFIE GRUPO 2",F4877="FFIE GRUPO 7"),"INTERVENTORIA",IF(OR(F4877="CONTRACTUAL",F4877="OTRO SÍ"),VLOOKUP(A4877,CECOS!$A$2:$I$56,9,0),"NO APLICA"))</f>
        <v>GERENCIA</v>
      </c>
    </row>
    <row r="4878" spans="1:9" x14ac:dyDescent="0.25">
      <c r="A4878" s="40">
        <v>1861</v>
      </c>
      <c r="B4878" s="41">
        <v>43647</v>
      </c>
      <c r="C4878" s="42" t="s">
        <v>230</v>
      </c>
      <c r="D4878" s="42" t="s">
        <v>5</v>
      </c>
      <c r="E4878" s="3">
        <v>0</v>
      </c>
      <c r="F4878" s="1" t="s">
        <v>134</v>
      </c>
      <c r="G4878" s="1" t="s">
        <v>134</v>
      </c>
      <c r="I4878" s="77" t="str">
        <f>IF(OR(F4878="FFIE GRUPO 2",F4878="FFIE GRUPO 7"),"INTERVENTORIA",IF(OR(F4878="CONTRACTUAL",F4878="OTRO SÍ"),VLOOKUP(A4878,CECOS!$A$2:$I$56,9,0),"NO APLICA"))</f>
        <v>GERENCIA</v>
      </c>
    </row>
    <row r="4879" spans="1:9" x14ac:dyDescent="0.25">
      <c r="A4879" s="40">
        <v>1861</v>
      </c>
      <c r="B4879" s="41">
        <v>43647</v>
      </c>
      <c r="C4879" s="42" t="s">
        <v>230</v>
      </c>
      <c r="D4879" s="42" t="s">
        <v>7</v>
      </c>
      <c r="E4879" s="3">
        <v>0</v>
      </c>
      <c r="F4879" s="1" t="s">
        <v>134</v>
      </c>
      <c r="G4879" s="1" t="s">
        <v>134</v>
      </c>
      <c r="I4879" s="77" t="str">
        <f>IF(OR(F4879="FFIE GRUPO 2",F4879="FFIE GRUPO 7"),"INTERVENTORIA",IF(OR(F4879="CONTRACTUAL",F4879="OTRO SÍ"),VLOOKUP(A4879,CECOS!$A$2:$I$56,9,0),"NO APLICA"))</f>
        <v>GERENCIA</v>
      </c>
    </row>
    <row r="4880" spans="1:9" x14ac:dyDescent="0.25">
      <c r="A4880" s="40">
        <v>1861</v>
      </c>
      <c r="B4880" s="41">
        <v>43647</v>
      </c>
      <c r="C4880" s="42" t="s">
        <v>230</v>
      </c>
      <c r="D4880" s="42" t="s">
        <v>127</v>
      </c>
      <c r="E4880" s="3">
        <v>0</v>
      </c>
      <c r="F4880" s="1" t="s">
        <v>134</v>
      </c>
      <c r="G4880" s="1" t="s">
        <v>134</v>
      </c>
      <c r="I4880" s="77" t="str">
        <f>IF(OR(F4880="FFIE GRUPO 2",F4880="FFIE GRUPO 7"),"INTERVENTORIA",IF(OR(F4880="CONTRACTUAL",F4880="OTRO SÍ"),VLOOKUP(A4880,CECOS!$A$2:$I$56,9,0),"NO APLICA"))</f>
        <v>GERENCIA</v>
      </c>
    </row>
    <row r="4881" spans="1:9" x14ac:dyDescent="0.25">
      <c r="A4881" s="40">
        <v>1861</v>
      </c>
      <c r="B4881" s="41">
        <v>43647</v>
      </c>
      <c r="C4881" s="42" t="s">
        <v>230</v>
      </c>
      <c r="D4881" s="42" t="s">
        <v>60</v>
      </c>
      <c r="E4881" s="3">
        <v>0</v>
      </c>
      <c r="F4881" s="1" t="s">
        <v>134</v>
      </c>
      <c r="G4881" s="1" t="s">
        <v>134</v>
      </c>
      <c r="I4881" s="77" t="str">
        <f>IF(OR(F4881="FFIE GRUPO 2",F4881="FFIE GRUPO 7"),"INTERVENTORIA",IF(OR(F4881="CONTRACTUAL",F4881="OTRO SÍ"),VLOOKUP(A4881,CECOS!$A$2:$I$56,9,0),"NO APLICA"))</f>
        <v>GERENCIA</v>
      </c>
    </row>
    <row r="4882" spans="1:9" x14ac:dyDescent="0.25">
      <c r="A4882" s="40">
        <v>1861</v>
      </c>
      <c r="B4882" s="41">
        <v>43647</v>
      </c>
      <c r="C4882" s="42" t="s">
        <v>230</v>
      </c>
      <c r="D4882" s="42" t="s">
        <v>61</v>
      </c>
      <c r="E4882" s="3">
        <v>0</v>
      </c>
      <c r="F4882" s="1" t="s">
        <v>134</v>
      </c>
      <c r="G4882" s="1" t="s">
        <v>134</v>
      </c>
      <c r="I4882" s="77" t="str">
        <f>IF(OR(F4882="FFIE GRUPO 2",F4882="FFIE GRUPO 7"),"INTERVENTORIA",IF(OR(F4882="CONTRACTUAL",F4882="OTRO SÍ"),VLOOKUP(A4882,CECOS!$A$2:$I$56,9,0),"NO APLICA"))</f>
        <v>GERENCIA</v>
      </c>
    </row>
    <row r="4883" spans="1:9" x14ac:dyDescent="0.25">
      <c r="A4883" s="40">
        <v>1861</v>
      </c>
      <c r="B4883" s="41">
        <v>43647</v>
      </c>
      <c r="C4883" s="42" t="s">
        <v>230</v>
      </c>
      <c r="D4883" s="42" t="s">
        <v>62</v>
      </c>
      <c r="E4883" s="3">
        <v>0</v>
      </c>
      <c r="F4883" s="1" t="s">
        <v>134</v>
      </c>
      <c r="G4883" s="1" t="s">
        <v>134</v>
      </c>
      <c r="I4883" s="77" t="str">
        <f>IF(OR(F4883="FFIE GRUPO 2",F4883="FFIE GRUPO 7"),"INTERVENTORIA",IF(OR(F4883="CONTRACTUAL",F4883="OTRO SÍ"),VLOOKUP(A4883,CECOS!$A$2:$I$56,9,0),"NO APLICA"))</f>
        <v>GERENCIA</v>
      </c>
    </row>
    <row r="4884" spans="1:9" x14ac:dyDescent="0.25">
      <c r="A4884" s="40">
        <v>1861</v>
      </c>
      <c r="B4884" s="41">
        <v>43647</v>
      </c>
      <c r="C4884" s="42" t="s">
        <v>230</v>
      </c>
      <c r="D4884" s="42" t="s">
        <v>59</v>
      </c>
      <c r="E4884" s="3">
        <v>0</v>
      </c>
      <c r="F4884" s="1" t="s">
        <v>134</v>
      </c>
      <c r="G4884" s="1" t="s">
        <v>134</v>
      </c>
      <c r="I4884" s="77" t="str">
        <f>IF(OR(F4884="FFIE GRUPO 2",F4884="FFIE GRUPO 7"),"INTERVENTORIA",IF(OR(F4884="CONTRACTUAL",F4884="OTRO SÍ"),VLOOKUP(A4884,CECOS!$A$2:$I$56,9,0),"NO APLICA"))</f>
        <v>GERENCIA</v>
      </c>
    </row>
    <row r="4885" spans="1:9" x14ac:dyDescent="0.25">
      <c r="A4885" s="40">
        <v>1861</v>
      </c>
      <c r="B4885" s="41">
        <v>43647</v>
      </c>
      <c r="C4885" s="42" t="s">
        <v>230</v>
      </c>
      <c r="D4885" s="42" t="s">
        <v>11</v>
      </c>
      <c r="E4885" s="3">
        <v>0</v>
      </c>
      <c r="F4885" s="1" t="s">
        <v>134</v>
      </c>
      <c r="G4885" s="1" t="s">
        <v>134</v>
      </c>
      <c r="I4885" s="77" t="str">
        <f>IF(OR(F4885="FFIE GRUPO 2",F4885="FFIE GRUPO 7"),"INTERVENTORIA",IF(OR(F4885="CONTRACTUAL",F4885="OTRO SÍ"),VLOOKUP(A4885,CECOS!$A$2:$I$56,9,0),"NO APLICA"))</f>
        <v>GERENCIA</v>
      </c>
    </row>
    <row r="4886" spans="1:9" x14ac:dyDescent="0.25">
      <c r="A4886" s="40">
        <v>1861</v>
      </c>
      <c r="B4886" s="41">
        <v>43647</v>
      </c>
      <c r="C4886" s="42" t="s">
        <v>230</v>
      </c>
      <c r="D4886" s="42" t="s">
        <v>63</v>
      </c>
      <c r="E4886" s="3">
        <v>0</v>
      </c>
      <c r="F4886" s="1" t="s">
        <v>134</v>
      </c>
      <c r="G4886" s="1" t="s">
        <v>134</v>
      </c>
      <c r="I4886" s="77" t="str">
        <f>IF(OR(F4886="FFIE GRUPO 2",F4886="FFIE GRUPO 7"),"INTERVENTORIA",IF(OR(F4886="CONTRACTUAL",F4886="OTRO SÍ"),VLOOKUP(A4886,CECOS!$A$2:$I$56,9,0),"NO APLICA"))</f>
        <v>GERENCIA</v>
      </c>
    </row>
    <row r="4887" spans="1:9" x14ac:dyDescent="0.25">
      <c r="A4887" s="40">
        <v>1861</v>
      </c>
      <c r="B4887" s="41">
        <v>43647</v>
      </c>
      <c r="C4887" s="42" t="s">
        <v>230</v>
      </c>
      <c r="D4887" s="42" t="s">
        <v>64</v>
      </c>
      <c r="E4887" s="3">
        <v>0</v>
      </c>
      <c r="F4887" s="1" t="s">
        <v>134</v>
      </c>
      <c r="G4887" s="1" t="s">
        <v>134</v>
      </c>
      <c r="I4887" s="77" t="str">
        <f>IF(OR(F4887="FFIE GRUPO 2",F4887="FFIE GRUPO 7"),"INTERVENTORIA",IF(OR(F4887="CONTRACTUAL",F4887="OTRO SÍ"),VLOOKUP(A4887,CECOS!$A$2:$I$56,9,0),"NO APLICA"))</f>
        <v>GERENCIA</v>
      </c>
    </row>
    <row r="4888" spans="1:9" x14ac:dyDescent="0.25">
      <c r="A4888" s="40">
        <v>1861</v>
      </c>
      <c r="B4888" s="41">
        <v>43678</v>
      </c>
      <c r="C4888" s="42" t="s">
        <v>230</v>
      </c>
      <c r="D4888" s="42" t="s">
        <v>70</v>
      </c>
      <c r="E4888" s="3">
        <v>0</v>
      </c>
      <c r="F4888" s="1" t="s">
        <v>134</v>
      </c>
      <c r="G4888" s="1" t="s">
        <v>134</v>
      </c>
      <c r="I4888" s="77" t="str">
        <f>IF(OR(F4888="FFIE GRUPO 2",F4888="FFIE GRUPO 7"),"INTERVENTORIA",IF(OR(F4888="CONTRACTUAL",F4888="OTRO SÍ"),VLOOKUP(A4888,CECOS!$A$2:$I$56,9,0),"NO APLICA"))</f>
        <v>GERENCIA</v>
      </c>
    </row>
    <row r="4889" spans="1:9" x14ac:dyDescent="0.25">
      <c r="A4889" s="40">
        <v>1861</v>
      </c>
      <c r="B4889" s="41">
        <v>43678</v>
      </c>
      <c r="C4889" s="42" t="s">
        <v>230</v>
      </c>
      <c r="D4889" s="42" t="s">
        <v>5</v>
      </c>
      <c r="E4889" s="3">
        <v>0</v>
      </c>
      <c r="F4889" s="1" t="s">
        <v>134</v>
      </c>
      <c r="G4889" s="1" t="s">
        <v>134</v>
      </c>
      <c r="I4889" s="77" t="str">
        <f>IF(OR(F4889="FFIE GRUPO 2",F4889="FFIE GRUPO 7"),"INTERVENTORIA",IF(OR(F4889="CONTRACTUAL",F4889="OTRO SÍ"),VLOOKUP(A4889,CECOS!$A$2:$I$56,9,0),"NO APLICA"))</f>
        <v>GERENCIA</v>
      </c>
    </row>
    <row r="4890" spans="1:9" x14ac:dyDescent="0.25">
      <c r="A4890" s="40">
        <v>1861</v>
      </c>
      <c r="B4890" s="41">
        <v>43678</v>
      </c>
      <c r="C4890" s="42" t="s">
        <v>230</v>
      </c>
      <c r="D4890" s="42" t="s">
        <v>7</v>
      </c>
      <c r="E4890" s="3">
        <v>0</v>
      </c>
      <c r="F4890" s="1" t="s">
        <v>134</v>
      </c>
      <c r="G4890" s="1" t="s">
        <v>134</v>
      </c>
      <c r="I4890" s="77" t="str">
        <f>IF(OR(F4890="FFIE GRUPO 2",F4890="FFIE GRUPO 7"),"INTERVENTORIA",IF(OR(F4890="CONTRACTUAL",F4890="OTRO SÍ"),VLOOKUP(A4890,CECOS!$A$2:$I$56,9,0),"NO APLICA"))</f>
        <v>GERENCIA</v>
      </c>
    </row>
    <row r="4891" spans="1:9" x14ac:dyDescent="0.25">
      <c r="A4891" s="40">
        <v>1861</v>
      </c>
      <c r="B4891" s="41">
        <v>43678</v>
      </c>
      <c r="C4891" s="42" t="s">
        <v>230</v>
      </c>
      <c r="D4891" s="42" t="s">
        <v>127</v>
      </c>
      <c r="E4891" s="3">
        <v>0</v>
      </c>
      <c r="F4891" s="1" t="s">
        <v>134</v>
      </c>
      <c r="G4891" s="1" t="s">
        <v>134</v>
      </c>
      <c r="I4891" s="77" t="str">
        <f>IF(OR(F4891="FFIE GRUPO 2",F4891="FFIE GRUPO 7"),"INTERVENTORIA",IF(OR(F4891="CONTRACTUAL",F4891="OTRO SÍ"),VLOOKUP(A4891,CECOS!$A$2:$I$56,9,0),"NO APLICA"))</f>
        <v>GERENCIA</v>
      </c>
    </row>
    <row r="4892" spans="1:9" x14ac:dyDescent="0.25">
      <c r="A4892" s="40">
        <v>1861</v>
      </c>
      <c r="B4892" s="41">
        <v>43678</v>
      </c>
      <c r="C4892" s="42" t="s">
        <v>230</v>
      </c>
      <c r="D4892" s="42" t="s">
        <v>60</v>
      </c>
      <c r="E4892" s="3">
        <v>0</v>
      </c>
      <c r="F4892" s="1" t="s">
        <v>134</v>
      </c>
      <c r="G4892" s="1" t="s">
        <v>134</v>
      </c>
      <c r="I4892" s="77" t="str">
        <f>IF(OR(F4892="FFIE GRUPO 2",F4892="FFIE GRUPO 7"),"INTERVENTORIA",IF(OR(F4892="CONTRACTUAL",F4892="OTRO SÍ"),VLOOKUP(A4892,CECOS!$A$2:$I$56,9,0),"NO APLICA"))</f>
        <v>GERENCIA</v>
      </c>
    </row>
    <row r="4893" spans="1:9" x14ac:dyDescent="0.25">
      <c r="A4893" s="40">
        <v>1861</v>
      </c>
      <c r="B4893" s="41">
        <v>43678</v>
      </c>
      <c r="C4893" s="42" t="s">
        <v>230</v>
      </c>
      <c r="D4893" s="42" t="s">
        <v>61</v>
      </c>
      <c r="E4893" s="3">
        <v>0</v>
      </c>
      <c r="F4893" s="1" t="s">
        <v>134</v>
      </c>
      <c r="G4893" s="1" t="s">
        <v>134</v>
      </c>
      <c r="I4893" s="77" t="str">
        <f>IF(OR(F4893="FFIE GRUPO 2",F4893="FFIE GRUPO 7"),"INTERVENTORIA",IF(OR(F4893="CONTRACTUAL",F4893="OTRO SÍ"),VLOOKUP(A4893,CECOS!$A$2:$I$56,9,0),"NO APLICA"))</f>
        <v>GERENCIA</v>
      </c>
    </row>
    <row r="4894" spans="1:9" x14ac:dyDescent="0.25">
      <c r="A4894" s="40">
        <v>1861</v>
      </c>
      <c r="B4894" s="41">
        <v>43678</v>
      </c>
      <c r="C4894" s="42" t="s">
        <v>230</v>
      </c>
      <c r="D4894" s="42" t="s">
        <v>62</v>
      </c>
      <c r="E4894" s="3">
        <v>0</v>
      </c>
      <c r="F4894" s="1" t="s">
        <v>134</v>
      </c>
      <c r="G4894" s="1" t="s">
        <v>134</v>
      </c>
      <c r="I4894" s="77" t="str">
        <f>IF(OR(F4894="FFIE GRUPO 2",F4894="FFIE GRUPO 7"),"INTERVENTORIA",IF(OR(F4894="CONTRACTUAL",F4894="OTRO SÍ"),VLOOKUP(A4894,CECOS!$A$2:$I$56,9,0),"NO APLICA"))</f>
        <v>GERENCIA</v>
      </c>
    </row>
    <row r="4895" spans="1:9" x14ac:dyDescent="0.25">
      <c r="A4895" s="40">
        <v>1861</v>
      </c>
      <c r="B4895" s="41">
        <v>43678</v>
      </c>
      <c r="C4895" s="42" t="s">
        <v>230</v>
      </c>
      <c r="D4895" s="42" t="s">
        <v>59</v>
      </c>
      <c r="E4895" s="3">
        <v>0</v>
      </c>
      <c r="F4895" s="1" t="s">
        <v>134</v>
      </c>
      <c r="G4895" s="1" t="s">
        <v>134</v>
      </c>
      <c r="I4895" s="77" t="str">
        <f>IF(OR(F4895="FFIE GRUPO 2",F4895="FFIE GRUPO 7"),"INTERVENTORIA",IF(OR(F4895="CONTRACTUAL",F4895="OTRO SÍ"),VLOOKUP(A4895,CECOS!$A$2:$I$56,9,0),"NO APLICA"))</f>
        <v>GERENCIA</v>
      </c>
    </row>
    <row r="4896" spans="1:9" x14ac:dyDescent="0.25">
      <c r="A4896" s="40">
        <v>1861</v>
      </c>
      <c r="B4896" s="41">
        <v>43678</v>
      </c>
      <c r="C4896" s="42" t="s">
        <v>230</v>
      </c>
      <c r="D4896" s="42" t="s">
        <v>11</v>
      </c>
      <c r="E4896" s="3">
        <v>0</v>
      </c>
      <c r="F4896" s="1" t="s">
        <v>134</v>
      </c>
      <c r="G4896" s="1" t="s">
        <v>134</v>
      </c>
      <c r="I4896" s="77" t="str">
        <f>IF(OR(F4896="FFIE GRUPO 2",F4896="FFIE GRUPO 7"),"INTERVENTORIA",IF(OR(F4896="CONTRACTUAL",F4896="OTRO SÍ"),VLOOKUP(A4896,CECOS!$A$2:$I$56,9,0),"NO APLICA"))</f>
        <v>GERENCIA</v>
      </c>
    </row>
    <row r="4897" spans="1:9" x14ac:dyDescent="0.25">
      <c r="A4897" s="40">
        <v>1861</v>
      </c>
      <c r="B4897" s="41">
        <v>43678</v>
      </c>
      <c r="C4897" s="42" t="s">
        <v>230</v>
      </c>
      <c r="D4897" s="42" t="s">
        <v>63</v>
      </c>
      <c r="E4897" s="3">
        <v>0</v>
      </c>
      <c r="F4897" s="1" t="s">
        <v>134</v>
      </c>
      <c r="G4897" s="1" t="s">
        <v>134</v>
      </c>
      <c r="I4897" s="77" t="str">
        <f>IF(OR(F4897="FFIE GRUPO 2",F4897="FFIE GRUPO 7"),"INTERVENTORIA",IF(OR(F4897="CONTRACTUAL",F4897="OTRO SÍ"),VLOOKUP(A4897,CECOS!$A$2:$I$56,9,0),"NO APLICA"))</f>
        <v>GERENCIA</v>
      </c>
    </row>
    <row r="4898" spans="1:9" x14ac:dyDescent="0.25">
      <c r="A4898" s="40">
        <v>1861</v>
      </c>
      <c r="B4898" s="41">
        <v>43678</v>
      </c>
      <c r="C4898" s="42" t="s">
        <v>230</v>
      </c>
      <c r="D4898" s="42" t="s">
        <v>64</v>
      </c>
      <c r="E4898" s="3">
        <v>0</v>
      </c>
      <c r="F4898" s="1" t="s">
        <v>134</v>
      </c>
      <c r="G4898" s="1" t="s">
        <v>134</v>
      </c>
      <c r="I4898" s="77" t="str">
        <f>IF(OR(F4898="FFIE GRUPO 2",F4898="FFIE GRUPO 7"),"INTERVENTORIA",IF(OR(F4898="CONTRACTUAL",F4898="OTRO SÍ"),VLOOKUP(A4898,CECOS!$A$2:$I$56,9,0),"NO APLICA"))</f>
        <v>GERENCIA</v>
      </c>
    </row>
    <row r="4899" spans="1:9" x14ac:dyDescent="0.25">
      <c r="A4899" s="40">
        <v>1861</v>
      </c>
      <c r="B4899" s="41">
        <v>43709</v>
      </c>
      <c r="C4899" s="42" t="s">
        <v>230</v>
      </c>
      <c r="D4899" s="42" t="s">
        <v>70</v>
      </c>
      <c r="E4899" s="3">
        <v>0</v>
      </c>
      <c r="F4899" s="1" t="s">
        <v>134</v>
      </c>
      <c r="G4899" s="1" t="s">
        <v>134</v>
      </c>
      <c r="I4899" s="77" t="str">
        <f>IF(OR(F4899="FFIE GRUPO 2",F4899="FFIE GRUPO 7"),"INTERVENTORIA",IF(OR(F4899="CONTRACTUAL",F4899="OTRO SÍ"),VLOOKUP(A4899,CECOS!$A$2:$I$56,9,0),"NO APLICA"))</f>
        <v>GERENCIA</v>
      </c>
    </row>
    <row r="4900" spans="1:9" x14ac:dyDescent="0.25">
      <c r="A4900" s="40">
        <v>1861</v>
      </c>
      <c r="B4900" s="41">
        <v>43709</v>
      </c>
      <c r="C4900" s="42" t="s">
        <v>230</v>
      </c>
      <c r="D4900" s="42" t="s">
        <v>5</v>
      </c>
      <c r="E4900" s="3">
        <v>0</v>
      </c>
      <c r="F4900" s="1" t="s">
        <v>134</v>
      </c>
      <c r="G4900" s="1" t="s">
        <v>134</v>
      </c>
      <c r="I4900" s="77" t="str">
        <f>IF(OR(F4900="FFIE GRUPO 2",F4900="FFIE GRUPO 7"),"INTERVENTORIA",IF(OR(F4900="CONTRACTUAL",F4900="OTRO SÍ"),VLOOKUP(A4900,CECOS!$A$2:$I$56,9,0),"NO APLICA"))</f>
        <v>GERENCIA</v>
      </c>
    </row>
    <row r="4901" spans="1:9" x14ac:dyDescent="0.25">
      <c r="A4901" s="40">
        <v>1861</v>
      </c>
      <c r="B4901" s="41">
        <v>43709</v>
      </c>
      <c r="C4901" s="42" t="s">
        <v>230</v>
      </c>
      <c r="D4901" s="42" t="s">
        <v>7</v>
      </c>
      <c r="E4901" s="3">
        <v>0</v>
      </c>
      <c r="F4901" s="1" t="s">
        <v>134</v>
      </c>
      <c r="G4901" s="1" t="s">
        <v>134</v>
      </c>
      <c r="I4901" s="77" t="str">
        <f>IF(OR(F4901="FFIE GRUPO 2",F4901="FFIE GRUPO 7"),"INTERVENTORIA",IF(OR(F4901="CONTRACTUAL",F4901="OTRO SÍ"),VLOOKUP(A4901,CECOS!$A$2:$I$56,9,0),"NO APLICA"))</f>
        <v>GERENCIA</v>
      </c>
    </row>
    <row r="4902" spans="1:9" x14ac:dyDescent="0.25">
      <c r="A4902" s="40">
        <v>1861</v>
      </c>
      <c r="B4902" s="41">
        <v>43709</v>
      </c>
      <c r="C4902" s="42" t="s">
        <v>230</v>
      </c>
      <c r="D4902" s="42" t="s">
        <v>127</v>
      </c>
      <c r="E4902" s="3">
        <v>0</v>
      </c>
      <c r="F4902" s="1" t="s">
        <v>134</v>
      </c>
      <c r="G4902" s="1" t="s">
        <v>134</v>
      </c>
      <c r="I4902" s="77" t="str">
        <f>IF(OR(F4902="FFIE GRUPO 2",F4902="FFIE GRUPO 7"),"INTERVENTORIA",IF(OR(F4902="CONTRACTUAL",F4902="OTRO SÍ"),VLOOKUP(A4902,CECOS!$A$2:$I$56,9,0),"NO APLICA"))</f>
        <v>GERENCIA</v>
      </c>
    </row>
    <row r="4903" spans="1:9" x14ac:dyDescent="0.25">
      <c r="A4903" s="40">
        <v>1861</v>
      </c>
      <c r="B4903" s="41">
        <v>43709</v>
      </c>
      <c r="C4903" s="42" t="s">
        <v>230</v>
      </c>
      <c r="D4903" s="42" t="s">
        <v>60</v>
      </c>
      <c r="E4903" s="3">
        <v>0</v>
      </c>
      <c r="F4903" s="1" t="s">
        <v>134</v>
      </c>
      <c r="G4903" s="1" t="s">
        <v>134</v>
      </c>
      <c r="I4903" s="77" t="str">
        <f>IF(OR(F4903="FFIE GRUPO 2",F4903="FFIE GRUPO 7"),"INTERVENTORIA",IF(OR(F4903="CONTRACTUAL",F4903="OTRO SÍ"),VLOOKUP(A4903,CECOS!$A$2:$I$56,9,0),"NO APLICA"))</f>
        <v>GERENCIA</v>
      </c>
    </row>
    <row r="4904" spans="1:9" x14ac:dyDescent="0.25">
      <c r="A4904" s="40">
        <v>1861</v>
      </c>
      <c r="B4904" s="41">
        <v>43709</v>
      </c>
      <c r="C4904" s="42" t="s">
        <v>230</v>
      </c>
      <c r="D4904" s="42" t="s">
        <v>61</v>
      </c>
      <c r="E4904" s="3">
        <v>0</v>
      </c>
      <c r="F4904" s="1" t="s">
        <v>134</v>
      </c>
      <c r="G4904" s="1" t="s">
        <v>134</v>
      </c>
      <c r="I4904" s="77" t="str">
        <f>IF(OR(F4904="FFIE GRUPO 2",F4904="FFIE GRUPO 7"),"INTERVENTORIA",IF(OR(F4904="CONTRACTUAL",F4904="OTRO SÍ"),VLOOKUP(A4904,CECOS!$A$2:$I$56,9,0),"NO APLICA"))</f>
        <v>GERENCIA</v>
      </c>
    </row>
    <row r="4905" spans="1:9" x14ac:dyDescent="0.25">
      <c r="A4905" s="40">
        <v>1861</v>
      </c>
      <c r="B4905" s="41">
        <v>43709</v>
      </c>
      <c r="C4905" s="42" t="s">
        <v>230</v>
      </c>
      <c r="D4905" s="42" t="s">
        <v>62</v>
      </c>
      <c r="E4905" s="3">
        <v>0</v>
      </c>
      <c r="F4905" s="1" t="s">
        <v>134</v>
      </c>
      <c r="G4905" s="1" t="s">
        <v>134</v>
      </c>
      <c r="I4905" s="77" t="str">
        <f>IF(OR(F4905="FFIE GRUPO 2",F4905="FFIE GRUPO 7"),"INTERVENTORIA",IF(OR(F4905="CONTRACTUAL",F4905="OTRO SÍ"),VLOOKUP(A4905,CECOS!$A$2:$I$56,9,0),"NO APLICA"))</f>
        <v>GERENCIA</v>
      </c>
    </row>
    <row r="4906" spans="1:9" x14ac:dyDescent="0.25">
      <c r="A4906" s="40">
        <v>1861</v>
      </c>
      <c r="B4906" s="41">
        <v>43709</v>
      </c>
      <c r="C4906" s="42" t="s">
        <v>230</v>
      </c>
      <c r="D4906" s="42" t="s">
        <v>59</v>
      </c>
      <c r="E4906" s="3">
        <v>0</v>
      </c>
      <c r="F4906" s="1" t="s">
        <v>134</v>
      </c>
      <c r="G4906" s="1" t="s">
        <v>134</v>
      </c>
      <c r="I4906" s="77" t="str">
        <f>IF(OR(F4906="FFIE GRUPO 2",F4906="FFIE GRUPO 7"),"INTERVENTORIA",IF(OR(F4906="CONTRACTUAL",F4906="OTRO SÍ"),VLOOKUP(A4906,CECOS!$A$2:$I$56,9,0),"NO APLICA"))</f>
        <v>GERENCIA</v>
      </c>
    </row>
    <row r="4907" spans="1:9" x14ac:dyDescent="0.25">
      <c r="A4907" s="40">
        <v>1861</v>
      </c>
      <c r="B4907" s="41">
        <v>43709</v>
      </c>
      <c r="C4907" s="42" t="s">
        <v>230</v>
      </c>
      <c r="D4907" s="42" t="s">
        <v>11</v>
      </c>
      <c r="E4907" s="3">
        <v>0</v>
      </c>
      <c r="F4907" s="1" t="s">
        <v>134</v>
      </c>
      <c r="G4907" s="1" t="s">
        <v>134</v>
      </c>
      <c r="I4907" s="77" t="str">
        <f>IF(OR(F4907="FFIE GRUPO 2",F4907="FFIE GRUPO 7"),"INTERVENTORIA",IF(OR(F4907="CONTRACTUAL",F4907="OTRO SÍ"),VLOOKUP(A4907,CECOS!$A$2:$I$56,9,0),"NO APLICA"))</f>
        <v>GERENCIA</v>
      </c>
    </row>
    <row r="4908" spans="1:9" x14ac:dyDescent="0.25">
      <c r="A4908" s="40">
        <v>1861</v>
      </c>
      <c r="B4908" s="41">
        <v>43709</v>
      </c>
      <c r="C4908" s="42" t="s">
        <v>230</v>
      </c>
      <c r="D4908" s="42" t="s">
        <v>63</v>
      </c>
      <c r="E4908" s="3">
        <v>0</v>
      </c>
      <c r="F4908" s="1" t="s">
        <v>134</v>
      </c>
      <c r="G4908" s="1" t="s">
        <v>134</v>
      </c>
      <c r="I4908" s="77" t="str">
        <f>IF(OR(F4908="FFIE GRUPO 2",F4908="FFIE GRUPO 7"),"INTERVENTORIA",IF(OR(F4908="CONTRACTUAL",F4908="OTRO SÍ"),VLOOKUP(A4908,CECOS!$A$2:$I$56,9,0),"NO APLICA"))</f>
        <v>GERENCIA</v>
      </c>
    </row>
    <row r="4909" spans="1:9" x14ac:dyDescent="0.25">
      <c r="A4909" s="40">
        <v>1861</v>
      </c>
      <c r="B4909" s="41">
        <v>43709</v>
      </c>
      <c r="C4909" s="42" t="s">
        <v>230</v>
      </c>
      <c r="D4909" s="42" t="s">
        <v>64</v>
      </c>
      <c r="E4909" s="3">
        <v>0</v>
      </c>
      <c r="F4909" s="1" t="s">
        <v>134</v>
      </c>
      <c r="G4909" s="1" t="s">
        <v>134</v>
      </c>
      <c r="I4909" s="77" t="str">
        <f>IF(OR(F4909="FFIE GRUPO 2",F4909="FFIE GRUPO 7"),"INTERVENTORIA",IF(OR(F4909="CONTRACTUAL",F4909="OTRO SÍ"),VLOOKUP(A4909,CECOS!$A$2:$I$56,9,0),"NO APLICA"))</f>
        <v>GERENCIA</v>
      </c>
    </row>
    <row r="4910" spans="1:9" x14ac:dyDescent="0.25">
      <c r="A4910" s="40">
        <v>1861</v>
      </c>
      <c r="B4910" s="41">
        <v>43739</v>
      </c>
      <c r="C4910" s="42" t="s">
        <v>230</v>
      </c>
      <c r="D4910" s="42" t="s">
        <v>70</v>
      </c>
      <c r="E4910" s="3">
        <v>0</v>
      </c>
      <c r="F4910" s="1" t="s">
        <v>134</v>
      </c>
      <c r="G4910" s="1" t="s">
        <v>134</v>
      </c>
      <c r="I4910" s="77" t="str">
        <f>IF(OR(F4910="FFIE GRUPO 2",F4910="FFIE GRUPO 7"),"INTERVENTORIA",IF(OR(F4910="CONTRACTUAL",F4910="OTRO SÍ"),VLOOKUP(A4910,CECOS!$A$2:$I$56,9,0),"NO APLICA"))</f>
        <v>GERENCIA</v>
      </c>
    </row>
    <row r="4911" spans="1:9" x14ac:dyDescent="0.25">
      <c r="A4911" s="40">
        <v>1861</v>
      </c>
      <c r="B4911" s="41">
        <v>43739</v>
      </c>
      <c r="C4911" s="42" t="s">
        <v>230</v>
      </c>
      <c r="D4911" s="42" t="s">
        <v>5</v>
      </c>
      <c r="E4911" s="3">
        <v>0</v>
      </c>
      <c r="F4911" s="1" t="s">
        <v>134</v>
      </c>
      <c r="G4911" s="1" t="s">
        <v>134</v>
      </c>
      <c r="I4911" s="77" t="str">
        <f>IF(OR(F4911="FFIE GRUPO 2",F4911="FFIE GRUPO 7"),"INTERVENTORIA",IF(OR(F4911="CONTRACTUAL",F4911="OTRO SÍ"),VLOOKUP(A4911,CECOS!$A$2:$I$56,9,0),"NO APLICA"))</f>
        <v>GERENCIA</v>
      </c>
    </row>
    <row r="4912" spans="1:9" x14ac:dyDescent="0.25">
      <c r="A4912" s="40">
        <v>1861</v>
      </c>
      <c r="B4912" s="41">
        <v>43739</v>
      </c>
      <c r="C4912" s="42" t="s">
        <v>230</v>
      </c>
      <c r="D4912" s="42" t="s">
        <v>7</v>
      </c>
      <c r="E4912" s="3">
        <v>0</v>
      </c>
      <c r="F4912" s="1" t="s">
        <v>134</v>
      </c>
      <c r="G4912" s="1" t="s">
        <v>134</v>
      </c>
      <c r="I4912" s="77" t="str">
        <f>IF(OR(F4912="FFIE GRUPO 2",F4912="FFIE GRUPO 7"),"INTERVENTORIA",IF(OR(F4912="CONTRACTUAL",F4912="OTRO SÍ"),VLOOKUP(A4912,CECOS!$A$2:$I$56,9,0),"NO APLICA"))</f>
        <v>GERENCIA</v>
      </c>
    </row>
    <row r="4913" spans="1:9" x14ac:dyDescent="0.25">
      <c r="A4913" s="40">
        <v>1861</v>
      </c>
      <c r="B4913" s="41">
        <v>43739</v>
      </c>
      <c r="C4913" s="42" t="s">
        <v>230</v>
      </c>
      <c r="D4913" s="42" t="s">
        <v>127</v>
      </c>
      <c r="E4913" s="3">
        <v>0</v>
      </c>
      <c r="F4913" s="1" t="s">
        <v>134</v>
      </c>
      <c r="G4913" s="1" t="s">
        <v>134</v>
      </c>
      <c r="I4913" s="77" t="str">
        <f>IF(OR(F4913="FFIE GRUPO 2",F4913="FFIE GRUPO 7"),"INTERVENTORIA",IF(OR(F4913="CONTRACTUAL",F4913="OTRO SÍ"),VLOOKUP(A4913,CECOS!$A$2:$I$56,9,0),"NO APLICA"))</f>
        <v>GERENCIA</v>
      </c>
    </row>
    <row r="4914" spans="1:9" x14ac:dyDescent="0.25">
      <c r="A4914" s="40">
        <v>1861</v>
      </c>
      <c r="B4914" s="41">
        <v>43739</v>
      </c>
      <c r="C4914" s="42" t="s">
        <v>230</v>
      </c>
      <c r="D4914" s="42" t="s">
        <v>60</v>
      </c>
      <c r="E4914" s="3">
        <v>0</v>
      </c>
      <c r="F4914" s="1" t="s">
        <v>134</v>
      </c>
      <c r="G4914" s="1" t="s">
        <v>134</v>
      </c>
      <c r="I4914" s="77" t="str">
        <f>IF(OR(F4914="FFIE GRUPO 2",F4914="FFIE GRUPO 7"),"INTERVENTORIA",IF(OR(F4914="CONTRACTUAL",F4914="OTRO SÍ"),VLOOKUP(A4914,CECOS!$A$2:$I$56,9,0),"NO APLICA"))</f>
        <v>GERENCIA</v>
      </c>
    </row>
    <row r="4915" spans="1:9" x14ac:dyDescent="0.25">
      <c r="A4915" s="40">
        <v>1861</v>
      </c>
      <c r="B4915" s="41">
        <v>43739</v>
      </c>
      <c r="C4915" s="42" t="s">
        <v>230</v>
      </c>
      <c r="D4915" s="42" t="s">
        <v>61</v>
      </c>
      <c r="E4915" s="3">
        <v>0</v>
      </c>
      <c r="F4915" s="1" t="s">
        <v>134</v>
      </c>
      <c r="G4915" s="1" t="s">
        <v>134</v>
      </c>
      <c r="I4915" s="77" t="str">
        <f>IF(OR(F4915="FFIE GRUPO 2",F4915="FFIE GRUPO 7"),"INTERVENTORIA",IF(OR(F4915="CONTRACTUAL",F4915="OTRO SÍ"),VLOOKUP(A4915,CECOS!$A$2:$I$56,9,0),"NO APLICA"))</f>
        <v>GERENCIA</v>
      </c>
    </row>
    <row r="4916" spans="1:9" x14ac:dyDescent="0.25">
      <c r="A4916" s="40">
        <v>1861</v>
      </c>
      <c r="B4916" s="41">
        <v>43739</v>
      </c>
      <c r="C4916" s="42" t="s">
        <v>230</v>
      </c>
      <c r="D4916" s="42" t="s">
        <v>62</v>
      </c>
      <c r="E4916" s="3">
        <v>0</v>
      </c>
      <c r="F4916" s="1" t="s">
        <v>134</v>
      </c>
      <c r="G4916" s="1" t="s">
        <v>134</v>
      </c>
      <c r="I4916" s="77" t="str">
        <f>IF(OR(F4916="FFIE GRUPO 2",F4916="FFIE GRUPO 7"),"INTERVENTORIA",IF(OR(F4916="CONTRACTUAL",F4916="OTRO SÍ"),VLOOKUP(A4916,CECOS!$A$2:$I$56,9,0),"NO APLICA"))</f>
        <v>GERENCIA</v>
      </c>
    </row>
    <row r="4917" spans="1:9" x14ac:dyDescent="0.25">
      <c r="A4917" s="40">
        <v>1861</v>
      </c>
      <c r="B4917" s="41">
        <v>43739</v>
      </c>
      <c r="C4917" s="42" t="s">
        <v>230</v>
      </c>
      <c r="D4917" s="42" t="s">
        <v>59</v>
      </c>
      <c r="E4917" s="3">
        <v>0</v>
      </c>
      <c r="F4917" s="1" t="s">
        <v>134</v>
      </c>
      <c r="G4917" s="1" t="s">
        <v>134</v>
      </c>
      <c r="I4917" s="77" t="str">
        <f>IF(OR(F4917="FFIE GRUPO 2",F4917="FFIE GRUPO 7"),"INTERVENTORIA",IF(OR(F4917="CONTRACTUAL",F4917="OTRO SÍ"),VLOOKUP(A4917,CECOS!$A$2:$I$56,9,0),"NO APLICA"))</f>
        <v>GERENCIA</v>
      </c>
    </row>
    <row r="4918" spans="1:9" x14ac:dyDescent="0.25">
      <c r="A4918" s="40">
        <v>1861</v>
      </c>
      <c r="B4918" s="41">
        <v>43739</v>
      </c>
      <c r="C4918" s="42" t="s">
        <v>230</v>
      </c>
      <c r="D4918" s="42" t="s">
        <v>11</v>
      </c>
      <c r="E4918" s="3">
        <v>0</v>
      </c>
      <c r="F4918" s="1" t="s">
        <v>134</v>
      </c>
      <c r="G4918" s="1" t="s">
        <v>134</v>
      </c>
      <c r="I4918" s="77" t="str">
        <f>IF(OR(F4918="FFIE GRUPO 2",F4918="FFIE GRUPO 7"),"INTERVENTORIA",IF(OR(F4918="CONTRACTUAL",F4918="OTRO SÍ"),VLOOKUP(A4918,CECOS!$A$2:$I$56,9,0),"NO APLICA"))</f>
        <v>GERENCIA</v>
      </c>
    </row>
    <row r="4919" spans="1:9" x14ac:dyDescent="0.25">
      <c r="A4919" s="40">
        <v>1861</v>
      </c>
      <c r="B4919" s="41">
        <v>43739</v>
      </c>
      <c r="C4919" s="42" t="s">
        <v>230</v>
      </c>
      <c r="D4919" s="42" t="s">
        <v>63</v>
      </c>
      <c r="E4919" s="3">
        <v>0</v>
      </c>
      <c r="F4919" s="1" t="s">
        <v>134</v>
      </c>
      <c r="G4919" s="1" t="s">
        <v>134</v>
      </c>
      <c r="I4919" s="77" t="str">
        <f>IF(OR(F4919="FFIE GRUPO 2",F4919="FFIE GRUPO 7"),"INTERVENTORIA",IF(OR(F4919="CONTRACTUAL",F4919="OTRO SÍ"),VLOOKUP(A4919,CECOS!$A$2:$I$56,9,0),"NO APLICA"))</f>
        <v>GERENCIA</v>
      </c>
    </row>
    <row r="4920" spans="1:9" x14ac:dyDescent="0.25">
      <c r="A4920" s="40">
        <v>1861</v>
      </c>
      <c r="B4920" s="41">
        <v>43739</v>
      </c>
      <c r="C4920" s="42" t="s">
        <v>230</v>
      </c>
      <c r="D4920" s="42" t="s">
        <v>64</v>
      </c>
      <c r="E4920" s="3">
        <v>0</v>
      </c>
      <c r="F4920" s="1" t="s">
        <v>134</v>
      </c>
      <c r="G4920" s="1" t="s">
        <v>134</v>
      </c>
      <c r="I4920" s="77" t="str">
        <f>IF(OR(F4920="FFIE GRUPO 2",F4920="FFIE GRUPO 7"),"INTERVENTORIA",IF(OR(F4920="CONTRACTUAL",F4920="OTRO SÍ"),VLOOKUP(A4920,CECOS!$A$2:$I$56,9,0),"NO APLICA"))</f>
        <v>GERENCIA</v>
      </c>
    </row>
    <row r="4921" spans="1:9" x14ac:dyDescent="0.25">
      <c r="A4921" s="40">
        <v>1861</v>
      </c>
      <c r="B4921" s="41">
        <v>43770</v>
      </c>
      <c r="C4921" s="42" t="s">
        <v>230</v>
      </c>
      <c r="D4921" s="42" t="s">
        <v>70</v>
      </c>
      <c r="E4921" s="3">
        <v>0</v>
      </c>
      <c r="F4921" s="1" t="s">
        <v>134</v>
      </c>
      <c r="G4921" s="1" t="s">
        <v>134</v>
      </c>
      <c r="I4921" s="77" t="str">
        <f>IF(OR(F4921="FFIE GRUPO 2",F4921="FFIE GRUPO 7"),"INTERVENTORIA",IF(OR(F4921="CONTRACTUAL",F4921="OTRO SÍ"),VLOOKUP(A4921,CECOS!$A$2:$I$56,9,0),"NO APLICA"))</f>
        <v>GERENCIA</v>
      </c>
    </row>
    <row r="4922" spans="1:9" x14ac:dyDescent="0.25">
      <c r="A4922" s="40">
        <v>1861</v>
      </c>
      <c r="B4922" s="41">
        <v>43770</v>
      </c>
      <c r="C4922" s="42" t="s">
        <v>230</v>
      </c>
      <c r="D4922" s="42" t="s">
        <v>5</v>
      </c>
      <c r="E4922" s="3">
        <v>0</v>
      </c>
      <c r="F4922" s="1" t="s">
        <v>134</v>
      </c>
      <c r="G4922" s="1" t="s">
        <v>134</v>
      </c>
      <c r="I4922" s="77" t="str">
        <f>IF(OR(F4922="FFIE GRUPO 2",F4922="FFIE GRUPO 7"),"INTERVENTORIA",IF(OR(F4922="CONTRACTUAL",F4922="OTRO SÍ"),VLOOKUP(A4922,CECOS!$A$2:$I$56,9,0),"NO APLICA"))</f>
        <v>GERENCIA</v>
      </c>
    </row>
    <row r="4923" spans="1:9" x14ac:dyDescent="0.25">
      <c r="A4923" s="40">
        <v>1861</v>
      </c>
      <c r="B4923" s="41">
        <v>43770</v>
      </c>
      <c r="C4923" s="42" t="s">
        <v>230</v>
      </c>
      <c r="D4923" s="42" t="s">
        <v>7</v>
      </c>
      <c r="E4923" s="3">
        <v>0</v>
      </c>
      <c r="F4923" s="1" t="s">
        <v>134</v>
      </c>
      <c r="G4923" s="1" t="s">
        <v>134</v>
      </c>
      <c r="I4923" s="77" t="str">
        <f>IF(OR(F4923="FFIE GRUPO 2",F4923="FFIE GRUPO 7"),"INTERVENTORIA",IF(OR(F4923="CONTRACTUAL",F4923="OTRO SÍ"),VLOOKUP(A4923,CECOS!$A$2:$I$56,9,0),"NO APLICA"))</f>
        <v>GERENCIA</v>
      </c>
    </row>
    <row r="4924" spans="1:9" x14ac:dyDescent="0.25">
      <c r="A4924" s="40">
        <v>1861</v>
      </c>
      <c r="B4924" s="41">
        <v>43770</v>
      </c>
      <c r="C4924" s="42" t="s">
        <v>230</v>
      </c>
      <c r="D4924" s="42" t="s">
        <v>127</v>
      </c>
      <c r="E4924" s="3">
        <v>0</v>
      </c>
      <c r="F4924" s="1" t="s">
        <v>134</v>
      </c>
      <c r="G4924" s="1" t="s">
        <v>134</v>
      </c>
      <c r="I4924" s="77" t="str">
        <f>IF(OR(F4924="FFIE GRUPO 2",F4924="FFIE GRUPO 7"),"INTERVENTORIA",IF(OR(F4924="CONTRACTUAL",F4924="OTRO SÍ"),VLOOKUP(A4924,CECOS!$A$2:$I$56,9,0),"NO APLICA"))</f>
        <v>GERENCIA</v>
      </c>
    </row>
    <row r="4925" spans="1:9" x14ac:dyDescent="0.25">
      <c r="A4925" s="40">
        <v>1861</v>
      </c>
      <c r="B4925" s="41">
        <v>43770</v>
      </c>
      <c r="C4925" s="42" t="s">
        <v>230</v>
      </c>
      <c r="D4925" s="42" t="s">
        <v>60</v>
      </c>
      <c r="E4925" s="3">
        <v>0</v>
      </c>
      <c r="F4925" s="1" t="s">
        <v>134</v>
      </c>
      <c r="G4925" s="1" t="s">
        <v>134</v>
      </c>
      <c r="I4925" s="77" t="str">
        <f>IF(OR(F4925="FFIE GRUPO 2",F4925="FFIE GRUPO 7"),"INTERVENTORIA",IF(OR(F4925="CONTRACTUAL",F4925="OTRO SÍ"),VLOOKUP(A4925,CECOS!$A$2:$I$56,9,0),"NO APLICA"))</f>
        <v>GERENCIA</v>
      </c>
    </row>
    <row r="4926" spans="1:9" x14ac:dyDescent="0.25">
      <c r="A4926" s="40">
        <v>1861</v>
      </c>
      <c r="B4926" s="41">
        <v>43770</v>
      </c>
      <c r="C4926" s="42" t="s">
        <v>230</v>
      </c>
      <c r="D4926" s="42" t="s">
        <v>61</v>
      </c>
      <c r="E4926" s="3">
        <v>0</v>
      </c>
      <c r="F4926" s="1" t="s">
        <v>134</v>
      </c>
      <c r="G4926" s="1" t="s">
        <v>134</v>
      </c>
      <c r="I4926" s="77" t="str">
        <f>IF(OR(F4926="FFIE GRUPO 2",F4926="FFIE GRUPO 7"),"INTERVENTORIA",IF(OR(F4926="CONTRACTUAL",F4926="OTRO SÍ"),VLOOKUP(A4926,CECOS!$A$2:$I$56,9,0),"NO APLICA"))</f>
        <v>GERENCIA</v>
      </c>
    </row>
    <row r="4927" spans="1:9" x14ac:dyDescent="0.25">
      <c r="A4927" s="40">
        <v>1861</v>
      </c>
      <c r="B4927" s="41">
        <v>43770</v>
      </c>
      <c r="C4927" s="42" t="s">
        <v>230</v>
      </c>
      <c r="D4927" s="42" t="s">
        <v>62</v>
      </c>
      <c r="E4927" s="3">
        <v>0</v>
      </c>
      <c r="F4927" s="1" t="s">
        <v>134</v>
      </c>
      <c r="G4927" s="1" t="s">
        <v>134</v>
      </c>
      <c r="I4927" s="77" t="str">
        <f>IF(OR(F4927="FFIE GRUPO 2",F4927="FFIE GRUPO 7"),"INTERVENTORIA",IF(OR(F4927="CONTRACTUAL",F4927="OTRO SÍ"),VLOOKUP(A4927,CECOS!$A$2:$I$56,9,0),"NO APLICA"))</f>
        <v>GERENCIA</v>
      </c>
    </row>
    <row r="4928" spans="1:9" x14ac:dyDescent="0.25">
      <c r="A4928" s="40">
        <v>1861</v>
      </c>
      <c r="B4928" s="41">
        <v>43770</v>
      </c>
      <c r="C4928" s="42" t="s">
        <v>230</v>
      </c>
      <c r="D4928" s="42" t="s">
        <v>59</v>
      </c>
      <c r="E4928" s="3">
        <v>0</v>
      </c>
      <c r="F4928" s="1" t="s">
        <v>134</v>
      </c>
      <c r="G4928" s="1" t="s">
        <v>134</v>
      </c>
      <c r="I4928" s="77" t="str">
        <f>IF(OR(F4928="FFIE GRUPO 2",F4928="FFIE GRUPO 7"),"INTERVENTORIA",IF(OR(F4928="CONTRACTUAL",F4928="OTRO SÍ"),VLOOKUP(A4928,CECOS!$A$2:$I$56,9,0),"NO APLICA"))</f>
        <v>GERENCIA</v>
      </c>
    </row>
    <row r="4929" spans="1:9" x14ac:dyDescent="0.25">
      <c r="A4929" s="40">
        <v>1861</v>
      </c>
      <c r="B4929" s="41">
        <v>43770</v>
      </c>
      <c r="C4929" s="42" t="s">
        <v>230</v>
      </c>
      <c r="D4929" s="42" t="s">
        <v>11</v>
      </c>
      <c r="E4929" s="3">
        <v>0</v>
      </c>
      <c r="F4929" s="1" t="s">
        <v>134</v>
      </c>
      <c r="G4929" s="1" t="s">
        <v>134</v>
      </c>
      <c r="I4929" s="77" t="str">
        <f>IF(OR(F4929="FFIE GRUPO 2",F4929="FFIE GRUPO 7"),"INTERVENTORIA",IF(OR(F4929="CONTRACTUAL",F4929="OTRO SÍ"),VLOOKUP(A4929,CECOS!$A$2:$I$56,9,0),"NO APLICA"))</f>
        <v>GERENCIA</v>
      </c>
    </row>
    <row r="4930" spans="1:9" x14ac:dyDescent="0.25">
      <c r="A4930" s="40">
        <v>1861</v>
      </c>
      <c r="B4930" s="41">
        <v>43770</v>
      </c>
      <c r="C4930" s="42" t="s">
        <v>230</v>
      </c>
      <c r="D4930" s="42" t="s">
        <v>63</v>
      </c>
      <c r="E4930" s="3">
        <v>0</v>
      </c>
      <c r="F4930" s="1" t="s">
        <v>134</v>
      </c>
      <c r="G4930" s="1" t="s">
        <v>134</v>
      </c>
      <c r="I4930" s="77" t="str">
        <f>IF(OR(F4930="FFIE GRUPO 2",F4930="FFIE GRUPO 7"),"INTERVENTORIA",IF(OR(F4930="CONTRACTUAL",F4930="OTRO SÍ"),VLOOKUP(A4930,CECOS!$A$2:$I$56,9,0),"NO APLICA"))</f>
        <v>GERENCIA</v>
      </c>
    </row>
    <row r="4931" spans="1:9" x14ac:dyDescent="0.25">
      <c r="A4931" s="40">
        <v>1861</v>
      </c>
      <c r="B4931" s="41">
        <v>43770</v>
      </c>
      <c r="C4931" s="42" t="s">
        <v>230</v>
      </c>
      <c r="D4931" s="42" t="s">
        <v>64</v>
      </c>
      <c r="E4931" s="3">
        <v>0</v>
      </c>
      <c r="F4931" s="1" t="s">
        <v>134</v>
      </c>
      <c r="G4931" s="1" t="s">
        <v>134</v>
      </c>
      <c r="I4931" s="77" t="str">
        <f>IF(OR(F4931="FFIE GRUPO 2",F4931="FFIE GRUPO 7"),"INTERVENTORIA",IF(OR(F4931="CONTRACTUAL",F4931="OTRO SÍ"),VLOOKUP(A4931,CECOS!$A$2:$I$56,9,0),"NO APLICA"))</f>
        <v>GERENCIA</v>
      </c>
    </row>
    <row r="4932" spans="1:9" x14ac:dyDescent="0.25">
      <c r="A4932" s="40">
        <v>1861</v>
      </c>
      <c r="B4932" s="41">
        <v>43800</v>
      </c>
      <c r="C4932" s="42" t="s">
        <v>230</v>
      </c>
      <c r="D4932" s="42" t="s">
        <v>70</v>
      </c>
      <c r="E4932" s="3">
        <v>0</v>
      </c>
      <c r="F4932" s="1" t="s">
        <v>134</v>
      </c>
      <c r="G4932" s="1" t="s">
        <v>134</v>
      </c>
      <c r="I4932" s="77" t="str">
        <f>IF(OR(F4932="FFIE GRUPO 2",F4932="FFIE GRUPO 7"),"INTERVENTORIA",IF(OR(F4932="CONTRACTUAL",F4932="OTRO SÍ"),VLOOKUP(A4932,CECOS!$A$2:$I$56,9,0),"NO APLICA"))</f>
        <v>GERENCIA</v>
      </c>
    </row>
    <row r="4933" spans="1:9" x14ac:dyDescent="0.25">
      <c r="A4933" s="40">
        <v>1861</v>
      </c>
      <c r="B4933" s="41">
        <v>43800</v>
      </c>
      <c r="C4933" s="42" t="s">
        <v>230</v>
      </c>
      <c r="D4933" s="42" t="s">
        <v>5</v>
      </c>
      <c r="E4933" s="3">
        <v>0</v>
      </c>
      <c r="F4933" s="1" t="s">
        <v>134</v>
      </c>
      <c r="G4933" s="1" t="s">
        <v>134</v>
      </c>
      <c r="I4933" s="77" t="str">
        <f>IF(OR(F4933="FFIE GRUPO 2",F4933="FFIE GRUPO 7"),"INTERVENTORIA",IF(OR(F4933="CONTRACTUAL",F4933="OTRO SÍ"),VLOOKUP(A4933,CECOS!$A$2:$I$56,9,0),"NO APLICA"))</f>
        <v>GERENCIA</v>
      </c>
    </row>
    <row r="4934" spans="1:9" x14ac:dyDescent="0.25">
      <c r="A4934" s="40">
        <v>1861</v>
      </c>
      <c r="B4934" s="41">
        <v>43800</v>
      </c>
      <c r="C4934" s="42" t="s">
        <v>230</v>
      </c>
      <c r="D4934" s="42" t="s">
        <v>7</v>
      </c>
      <c r="E4934" s="3">
        <v>0</v>
      </c>
      <c r="F4934" s="1" t="s">
        <v>134</v>
      </c>
      <c r="G4934" s="1" t="s">
        <v>134</v>
      </c>
      <c r="I4934" s="77" t="str">
        <f>IF(OR(F4934="FFIE GRUPO 2",F4934="FFIE GRUPO 7"),"INTERVENTORIA",IF(OR(F4934="CONTRACTUAL",F4934="OTRO SÍ"),VLOOKUP(A4934,CECOS!$A$2:$I$56,9,0),"NO APLICA"))</f>
        <v>GERENCIA</v>
      </c>
    </row>
    <row r="4935" spans="1:9" x14ac:dyDescent="0.25">
      <c r="A4935" s="40">
        <v>1861</v>
      </c>
      <c r="B4935" s="41">
        <v>43800</v>
      </c>
      <c r="C4935" s="42" t="s">
        <v>230</v>
      </c>
      <c r="D4935" s="42" t="s">
        <v>127</v>
      </c>
      <c r="E4935" s="3">
        <v>0</v>
      </c>
      <c r="F4935" s="1" t="s">
        <v>134</v>
      </c>
      <c r="G4935" s="1" t="s">
        <v>134</v>
      </c>
      <c r="I4935" s="77" t="str">
        <f>IF(OR(F4935="FFIE GRUPO 2",F4935="FFIE GRUPO 7"),"INTERVENTORIA",IF(OR(F4935="CONTRACTUAL",F4935="OTRO SÍ"),VLOOKUP(A4935,CECOS!$A$2:$I$56,9,0),"NO APLICA"))</f>
        <v>GERENCIA</v>
      </c>
    </row>
    <row r="4936" spans="1:9" x14ac:dyDescent="0.25">
      <c r="A4936" s="40">
        <v>1861</v>
      </c>
      <c r="B4936" s="41">
        <v>43800</v>
      </c>
      <c r="C4936" s="42" t="s">
        <v>230</v>
      </c>
      <c r="D4936" s="42" t="s">
        <v>60</v>
      </c>
      <c r="E4936" s="3">
        <v>0</v>
      </c>
      <c r="F4936" s="1" t="s">
        <v>134</v>
      </c>
      <c r="G4936" s="1" t="s">
        <v>134</v>
      </c>
      <c r="I4936" s="77" t="str">
        <f>IF(OR(F4936="FFIE GRUPO 2",F4936="FFIE GRUPO 7"),"INTERVENTORIA",IF(OR(F4936="CONTRACTUAL",F4936="OTRO SÍ"),VLOOKUP(A4936,CECOS!$A$2:$I$56,9,0),"NO APLICA"))</f>
        <v>GERENCIA</v>
      </c>
    </row>
    <row r="4937" spans="1:9" x14ac:dyDescent="0.25">
      <c r="A4937" s="40">
        <v>1861</v>
      </c>
      <c r="B4937" s="41">
        <v>43800</v>
      </c>
      <c r="C4937" s="42" t="s">
        <v>230</v>
      </c>
      <c r="D4937" s="42" t="s">
        <v>61</v>
      </c>
      <c r="E4937" s="3">
        <v>0</v>
      </c>
      <c r="F4937" s="1" t="s">
        <v>134</v>
      </c>
      <c r="G4937" s="1" t="s">
        <v>134</v>
      </c>
      <c r="I4937" s="77" t="str">
        <f>IF(OR(F4937="FFIE GRUPO 2",F4937="FFIE GRUPO 7"),"INTERVENTORIA",IF(OR(F4937="CONTRACTUAL",F4937="OTRO SÍ"),VLOOKUP(A4937,CECOS!$A$2:$I$56,9,0),"NO APLICA"))</f>
        <v>GERENCIA</v>
      </c>
    </row>
    <row r="4938" spans="1:9" x14ac:dyDescent="0.25">
      <c r="A4938" s="40">
        <v>1861</v>
      </c>
      <c r="B4938" s="41">
        <v>43800</v>
      </c>
      <c r="C4938" s="42" t="s">
        <v>230</v>
      </c>
      <c r="D4938" s="42" t="s">
        <v>62</v>
      </c>
      <c r="E4938" s="3">
        <v>0</v>
      </c>
      <c r="F4938" s="1" t="s">
        <v>134</v>
      </c>
      <c r="G4938" s="1" t="s">
        <v>134</v>
      </c>
      <c r="I4938" s="77" t="str">
        <f>IF(OR(F4938="FFIE GRUPO 2",F4938="FFIE GRUPO 7"),"INTERVENTORIA",IF(OR(F4938="CONTRACTUAL",F4938="OTRO SÍ"),VLOOKUP(A4938,CECOS!$A$2:$I$56,9,0),"NO APLICA"))</f>
        <v>GERENCIA</v>
      </c>
    </row>
    <row r="4939" spans="1:9" x14ac:dyDescent="0.25">
      <c r="A4939" s="40">
        <v>1861</v>
      </c>
      <c r="B4939" s="41">
        <v>43800</v>
      </c>
      <c r="C4939" s="42" t="s">
        <v>230</v>
      </c>
      <c r="D4939" s="42" t="s">
        <v>59</v>
      </c>
      <c r="E4939" s="3">
        <v>0</v>
      </c>
      <c r="F4939" s="1" t="s">
        <v>134</v>
      </c>
      <c r="G4939" s="1" t="s">
        <v>134</v>
      </c>
      <c r="I4939" s="77" t="str">
        <f>IF(OR(F4939="FFIE GRUPO 2",F4939="FFIE GRUPO 7"),"INTERVENTORIA",IF(OR(F4939="CONTRACTUAL",F4939="OTRO SÍ"),VLOOKUP(A4939,CECOS!$A$2:$I$56,9,0),"NO APLICA"))</f>
        <v>GERENCIA</v>
      </c>
    </row>
    <row r="4940" spans="1:9" x14ac:dyDescent="0.25">
      <c r="A4940" s="40">
        <v>1861</v>
      </c>
      <c r="B4940" s="41">
        <v>43800</v>
      </c>
      <c r="C4940" s="42" t="s">
        <v>230</v>
      </c>
      <c r="D4940" s="42" t="s">
        <v>11</v>
      </c>
      <c r="E4940" s="3">
        <v>0</v>
      </c>
      <c r="F4940" s="1" t="s">
        <v>134</v>
      </c>
      <c r="G4940" s="1" t="s">
        <v>134</v>
      </c>
      <c r="I4940" s="77" t="str">
        <f>IF(OR(F4940="FFIE GRUPO 2",F4940="FFIE GRUPO 7"),"INTERVENTORIA",IF(OR(F4940="CONTRACTUAL",F4940="OTRO SÍ"),VLOOKUP(A4940,CECOS!$A$2:$I$56,9,0),"NO APLICA"))</f>
        <v>GERENCIA</v>
      </c>
    </row>
    <row r="4941" spans="1:9" x14ac:dyDescent="0.25">
      <c r="A4941" s="40">
        <v>1861</v>
      </c>
      <c r="B4941" s="41">
        <v>43800</v>
      </c>
      <c r="C4941" s="42" t="s">
        <v>230</v>
      </c>
      <c r="D4941" s="42" t="s">
        <v>63</v>
      </c>
      <c r="E4941" s="3">
        <v>0</v>
      </c>
      <c r="F4941" s="1" t="s">
        <v>134</v>
      </c>
      <c r="G4941" s="1" t="s">
        <v>134</v>
      </c>
      <c r="I4941" s="77" t="str">
        <f>IF(OR(F4941="FFIE GRUPO 2",F4941="FFIE GRUPO 7"),"INTERVENTORIA",IF(OR(F4941="CONTRACTUAL",F4941="OTRO SÍ"),VLOOKUP(A4941,CECOS!$A$2:$I$56,9,0),"NO APLICA"))</f>
        <v>GERENCIA</v>
      </c>
    </row>
    <row r="4942" spans="1:9" x14ac:dyDescent="0.25">
      <c r="A4942" s="40">
        <v>1861</v>
      </c>
      <c r="B4942" s="41">
        <v>43800</v>
      </c>
      <c r="C4942" s="42" t="s">
        <v>230</v>
      </c>
      <c r="D4942" s="42" t="s">
        <v>64</v>
      </c>
      <c r="E4942" s="3">
        <v>0</v>
      </c>
      <c r="F4942" s="1" t="s">
        <v>134</v>
      </c>
      <c r="G4942" s="1" t="s">
        <v>134</v>
      </c>
      <c r="I4942" s="77" t="str">
        <f>IF(OR(F4942="FFIE GRUPO 2",F4942="FFIE GRUPO 7"),"INTERVENTORIA",IF(OR(F4942="CONTRACTUAL",F4942="OTRO SÍ"),VLOOKUP(A4942,CECOS!$A$2:$I$56,9,0),"NO APLICA"))</f>
        <v>GERENCIA</v>
      </c>
    </row>
    <row r="4943" spans="1:9" x14ac:dyDescent="0.25">
      <c r="A4943" s="40">
        <v>1873</v>
      </c>
      <c r="B4943" s="41">
        <v>43466</v>
      </c>
      <c r="C4943" s="42" t="s">
        <v>230</v>
      </c>
      <c r="D4943" s="42" t="s">
        <v>5</v>
      </c>
      <c r="E4943" s="3">
        <v>0</v>
      </c>
      <c r="F4943" s="1" t="s">
        <v>134</v>
      </c>
      <c r="G4943" s="1" t="s">
        <v>134</v>
      </c>
      <c r="I4943" s="77" t="str">
        <f>IF(OR(F4943="FFIE GRUPO 2",F4943="FFIE GRUPO 7"),"INTERVENTORIA",IF(OR(F4943="CONTRACTUAL",F4943="OTRO SÍ"),VLOOKUP(A4943,CECOS!$A$2:$I$56,9,0),"NO APLICA"))</f>
        <v>INTERVENTORIA</v>
      </c>
    </row>
    <row r="4944" spans="1:9" x14ac:dyDescent="0.25">
      <c r="A4944" s="40">
        <v>1873</v>
      </c>
      <c r="B4944" s="41">
        <v>43466</v>
      </c>
      <c r="C4944" s="42" t="s">
        <v>230</v>
      </c>
      <c r="D4944" s="42" t="s">
        <v>127</v>
      </c>
      <c r="E4944" s="3">
        <v>0</v>
      </c>
      <c r="F4944" s="1" t="s">
        <v>134</v>
      </c>
      <c r="G4944" s="1" t="s">
        <v>134</v>
      </c>
      <c r="I4944" s="77" t="str">
        <f>IF(OR(F4944="FFIE GRUPO 2",F4944="FFIE GRUPO 7"),"INTERVENTORIA",IF(OR(F4944="CONTRACTUAL",F4944="OTRO SÍ"),VLOOKUP(A4944,CECOS!$A$2:$I$56,9,0),"NO APLICA"))</f>
        <v>INTERVENTORIA</v>
      </c>
    </row>
    <row r="4945" spans="1:9" x14ac:dyDescent="0.25">
      <c r="A4945" s="40">
        <v>1873</v>
      </c>
      <c r="B4945" s="41">
        <v>43466</v>
      </c>
      <c r="C4945" s="42" t="s">
        <v>230</v>
      </c>
      <c r="D4945" s="42" t="s">
        <v>8</v>
      </c>
      <c r="E4945" s="3">
        <v>0</v>
      </c>
      <c r="F4945" s="1" t="s">
        <v>134</v>
      </c>
      <c r="G4945" s="1" t="s">
        <v>134</v>
      </c>
      <c r="I4945" s="77" t="str">
        <f>IF(OR(F4945="FFIE GRUPO 2",F4945="FFIE GRUPO 7"),"INTERVENTORIA",IF(OR(F4945="CONTRACTUAL",F4945="OTRO SÍ"),VLOOKUP(A4945,CECOS!$A$2:$I$56,9,0),"NO APLICA"))</f>
        <v>INTERVENTORIA</v>
      </c>
    </row>
    <row r="4946" spans="1:9" x14ac:dyDescent="0.25">
      <c r="A4946" s="40">
        <v>1873</v>
      </c>
      <c r="B4946" s="41">
        <v>43466</v>
      </c>
      <c r="C4946" s="42" t="s">
        <v>230</v>
      </c>
      <c r="D4946" s="42" t="s">
        <v>65</v>
      </c>
      <c r="E4946" s="3">
        <v>0</v>
      </c>
      <c r="F4946" s="1" t="s">
        <v>134</v>
      </c>
      <c r="G4946" s="1" t="s">
        <v>134</v>
      </c>
      <c r="I4946" s="77" t="str">
        <f>IF(OR(F4946="FFIE GRUPO 2",F4946="FFIE GRUPO 7"),"INTERVENTORIA",IF(OR(F4946="CONTRACTUAL",F4946="OTRO SÍ"),VLOOKUP(A4946,CECOS!$A$2:$I$56,9,0),"NO APLICA"))</f>
        <v>INTERVENTORIA</v>
      </c>
    </row>
    <row r="4947" spans="1:9" x14ac:dyDescent="0.25">
      <c r="A4947" s="40">
        <v>1873</v>
      </c>
      <c r="B4947" s="41">
        <v>43466</v>
      </c>
      <c r="C4947" s="42" t="s">
        <v>230</v>
      </c>
      <c r="D4947" s="42" t="s">
        <v>12</v>
      </c>
      <c r="E4947" s="3">
        <v>0</v>
      </c>
      <c r="F4947" s="1" t="s">
        <v>134</v>
      </c>
      <c r="G4947" s="1" t="s">
        <v>134</v>
      </c>
      <c r="I4947" s="77" t="str">
        <f>IF(OR(F4947="FFIE GRUPO 2",F4947="FFIE GRUPO 7"),"INTERVENTORIA",IF(OR(F4947="CONTRACTUAL",F4947="OTRO SÍ"),VLOOKUP(A4947,CECOS!$A$2:$I$56,9,0),"NO APLICA"))</f>
        <v>INTERVENTORIA</v>
      </c>
    </row>
    <row r="4948" spans="1:9" x14ac:dyDescent="0.25">
      <c r="A4948" s="40">
        <v>1873</v>
      </c>
      <c r="B4948" s="41">
        <v>43497</v>
      </c>
      <c r="C4948" s="42" t="s">
        <v>230</v>
      </c>
      <c r="D4948" s="42" t="s">
        <v>5</v>
      </c>
      <c r="E4948" s="3">
        <v>0</v>
      </c>
      <c r="F4948" s="1" t="s">
        <v>134</v>
      </c>
      <c r="G4948" s="1" t="s">
        <v>134</v>
      </c>
      <c r="I4948" s="77" t="str">
        <f>IF(OR(F4948="FFIE GRUPO 2",F4948="FFIE GRUPO 7"),"INTERVENTORIA",IF(OR(F4948="CONTRACTUAL",F4948="OTRO SÍ"),VLOOKUP(A4948,CECOS!$A$2:$I$56,9,0),"NO APLICA"))</f>
        <v>INTERVENTORIA</v>
      </c>
    </row>
    <row r="4949" spans="1:9" x14ac:dyDescent="0.25">
      <c r="A4949" s="40">
        <v>1873</v>
      </c>
      <c r="B4949" s="41">
        <v>43497</v>
      </c>
      <c r="C4949" s="42" t="s">
        <v>230</v>
      </c>
      <c r="D4949" s="42" t="s">
        <v>127</v>
      </c>
      <c r="E4949" s="3">
        <v>0</v>
      </c>
      <c r="F4949" s="1" t="s">
        <v>134</v>
      </c>
      <c r="G4949" s="1" t="s">
        <v>134</v>
      </c>
      <c r="I4949" s="77" t="str">
        <f>IF(OR(F4949="FFIE GRUPO 2",F4949="FFIE GRUPO 7"),"INTERVENTORIA",IF(OR(F4949="CONTRACTUAL",F4949="OTRO SÍ"),VLOOKUP(A4949,CECOS!$A$2:$I$56,9,0),"NO APLICA"))</f>
        <v>INTERVENTORIA</v>
      </c>
    </row>
    <row r="4950" spans="1:9" x14ac:dyDescent="0.25">
      <c r="A4950" s="40">
        <v>1873</v>
      </c>
      <c r="B4950" s="41">
        <v>43497</v>
      </c>
      <c r="C4950" s="42" t="s">
        <v>230</v>
      </c>
      <c r="D4950" s="42" t="s">
        <v>8</v>
      </c>
      <c r="E4950" s="3">
        <v>0</v>
      </c>
      <c r="F4950" s="1" t="s">
        <v>134</v>
      </c>
      <c r="G4950" s="1" t="s">
        <v>134</v>
      </c>
      <c r="I4950" s="77" t="str">
        <f>IF(OR(F4950="FFIE GRUPO 2",F4950="FFIE GRUPO 7"),"INTERVENTORIA",IF(OR(F4950="CONTRACTUAL",F4950="OTRO SÍ"),VLOOKUP(A4950,CECOS!$A$2:$I$56,9,0),"NO APLICA"))</f>
        <v>INTERVENTORIA</v>
      </c>
    </row>
    <row r="4951" spans="1:9" x14ac:dyDescent="0.25">
      <c r="A4951" s="40">
        <v>1873</v>
      </c>
      <c r="B4951" s="41">
        <v>43497</v>
      </c>
      <c r="C4951" s="42" t="s">
        <v>230</v>
      </c>
      <c r="D4951" s="42" t="s">
        <v>65</v>
      </c>
      <c r="E4951" s="3">
        <v>0</v>
      </c>
      <c r="F4951" s="1" t="s">
        <v>134</v>
      </c>
      <c r="G4951" s="1" t="s">
        <v>134</v>
      </c>
      <c r="I4951" s="77" t="str">
        <f>IF(OR(F4951="FFIE GRUPO 2",F4951="FFIE GRUPO 7"),"INTERVENTORIA",IF(OR(F4951="CONTRACTUAL",F4951="OTRO SÍ"),VLOOKUP(A4951,CECOS!$A$2:$I$56,9,0),"NO APLICA"))</f>
        <v>INTERVENTORIA</v>
      </c>
    </row>
    <row r="4952" spans="1:9" x14ac:dyDescent="0.25">
      <c r="A4952" s="40">
        <v>1873</v>
      </c>
      <c r="B4952" s="41">
        <v>43497</v>
      </c>
      <c r="C4952" s="42" t="s">
        <v>230</v>
      </c>
      <c r="D4952" s="42" t="s">
        <v>12</v>
      </c>
      <c r="E4952" s="3">
        <v>0</v>
      </c>
      <c r="F4952" s="1" t="s">
        <v>134</v>
      </c>
      <c r="G4952" s="1" t="s">
        <v>134</v>
      </c>
      <c r="I4952" s="77" t="str">
        <f>IF(OR(F4952="FFIE GRUPO 2",F4952="FFIE GRUPO 7"),"INTERVENTORIA",IF(OR(F4952="CONTRACTUAL",F4952="OTRO SÍ"),VLOOKUP(A4952,CECOS!$A$2:$I$56,9,0),"NO APLICA"))</f>
        <v>INTERVENTORIA</v>
      </c>
    </row>
    <row r="4953" spans="1:9" x14ac:dyDescent="0.25">
      <c r="A4953" s="40">
        <v>1873</v>
      </c>
      <c r="B4953" s="41">
        <v>43525</v>
      </c>
      <c r="C4953" s="42" t="s">
        <v>230</v>
      </c>
      <c r="D4953" s="42" t="s">
        <v>5</v>
      </c>
      <c r="E4953" s="3">
        <v>0</v>
      </c>
      <c r="F4953" s="1" t="s">
        <v>134</v>
      </c>
      <c r="G4953" s="1" t="s">
        <v>134</v>
      </c>
      <c r="I4953" s="77" t="str">
        <f>IF(OR(F4953="FFIE GRUPO 2",F4953="FFIE GRUPO 7"),"INTERVENTORIA",IF(OR(F4953="CONTRACTUAL",F4953="OTRO SÍ"),VLOOKUP(A4953,CECOS!$A$2:$I$56,9,0),"NO APLICA"))</f>
        <v>INTERVENTORIA</v>
      </c>
    </row>
    <row r="4954" spans="1:9" x14ac:dyDescent="0.25">
      <c r="A4954" s="40">
        <v>1873</v>
      </c>
      <c r="B4954" s="41">
        <v>43525</v>
      </c>
      <c r="C4954" s="42" t="s">
        <v>230</v>
      </c>
      <c r="D4954" s="42" t="s">
        <v>127</v>
      </c>
      <c r="E4954" s="3">
        <v>0</v>
      </c>
      <c r="F4954" s="1" t="s">
        <v>134</v>
      </c>
      <c r="G4954" s="1" t="s">
        <v>134</v>
      </c>
      <c r="I4954" s="77" t="str">
        <f>IF(OR(F4954="FFIE GRUPO 2",F4954="FFIE GRUPO 7"),"INTERVENTORIA",IF(OR(F4954="CONTRACTUAL",F4954="OTRO SÍ"),VLOOKUP(A4954,CECOS!$A$2:$I$56,9,0),"NO APLICA"))</f>
        <v>INTERVENTORIA</v>
      </c>
    </row>
    <row r="4955" spans="1:9" x14ac:dyDescent="0.25">
      <c r="A4955" s="40">
        <v>1873</v>
      </c>
      <c r="B4955" s="41">
        <v>43525</v>
      </c>
      <c r="C4955" s="42" t="s">
        <v>230</v>
      </c>
      <c r="D4955" s="42" t="s">
        <v>8</v>
      </c>
      <c r="E4955" s="3">
        <v>0</v>
      </c>
      <c r="F4955" s="1" t="s">
        <v>134</v>
      </c>
      <c r="G4955" s="1" t="s">
        <v>134</v>
      </c>
      <c r="I4955" s="77" t="str">
        <f>IF(OR(F4955="FFIE GRUPO 2",F4955="FFIE GRUPO 7"),"INTERVENTORIA",IF(OR(F4955="CONTRACTUAL",F4955="OTRO SÍ"),VLOOKUP(A4955,CECOS!$A$2:$I$56,9,0),"NO APLICA"))</f>
        <v>INTERVENTORIA</v>
      </c>
    </row>
    <row r="4956" spans="1:9" x14ac:dyDescent="0.25">
      <c r="A4956" s="40">
        <v>1873</v>
      </c>
      <c r="B4956" s="41">
        <v>43525</v>
      </c>
      <c r="C4956" s="42" t="s">
        <v>230</v>
      </c>
      <c r="D4956" s="42" t="s">
        <v>12</v>
      </c>
      <c r="E4956" s="3">
        <v>0</v>
      </c>
      <c r="F4956" s="1" t="s">
        <v>134</v>
      </c>
      <c r="G4956" s="1" t="s">
        <v>134</v>
      </c>
      <c r="I4956" s="77" t="str">
        <f>IF(OR(F4956="FFIE GRUPO 2",F4956="FFIE GRUPO 7"),"INTERVENTORIA",IF(OR(F4956="CONTRACTUAL",F4956="OTRO SÍ"),VLOOKUP(A4956,CECOS!$A$2:$I$56,9,0),"NO APLICA"))</f>
        <v>INTERVENTORIA</v>
      </c>
    </row>
    <row r="4957" spans="1:9" x14ac:dyDescent="0.25">
      <c r="A4957" s="40">
        <v>1873</v>
      </c>
      <c r="B4957" s="41">
        <v>43556</v>
      </c>
      <c r="C4957" s="42" t="s">
        <v>230</v>
      </c>
      <c r="D4957" s="42" t="s">
        <v>5</v>
      </c>
      <c r="E4957" s="3">
        <v>0</v>
      </c>
      <c r="F4957" s="1" t="s">
        <v>134</v>
      </c>
      <c r="G4957" s="1" t="s">
        <v>134</v>
      </c>
      <c r="I4957" s="77" t="str">
        <f>IF(OR(F4957="FFIE GRUPO 2",F4957="FFIE GRUPO 7"),"INTERVENTORIA",IF(OR(F4957="CONTRACTUAL",F4957="OTRO SÍ"),VLOOKUP(A4957,CECOS!$A$2:$I$56,9,0),"NO APLICA"))</f>
        <v>INTERVENTORIA</v>
      </c>
    </row>
    <row r="4958" spans="1:9" x14ac:dyDescent="0.25">
      <c r="A4958" s="40">
        <v>1873</v>
      </c>
      <c r="B4958" s="41">
        <v>43556</v>
      </c>
      <c r="C4958" s="42" t="s">
        <v>230</v>
      </c>
      <c r="D4958" s="42" t="s">
        <v>127</v>
      </c>
      <c r="E4958" s="3">
        <v>0</v>
      </c>
      <c r="F4958" s="1" t="s">
        <v>134</v>
      </c>
      <c r="G4958" s="1" t="s">
        <v>134</v>
      </c>
      <c r="I4958" s="77" t="str">
        <f>IF(OR(F4958="FFIE GRUPO 2",F4958="FFIE GRUPO 7"),"INTERVENTORIA",IF(OR(F4958="CONTRACTUAL",F4958="OTRO SÍ"),VLOOKUP(A4958,CECOS!$A$2:$I$56,9,0),"NO APLICA"))</f>
        <v>INTERVENTORIA</v>
      </c>
    </row>
    <row r="4959" spans="1:9" x14ac:dyDescent="0.25">
      <c r="A4959" s="40">
        <v>1873</v>
      </c>
      <c r="B4959" s="41">
        <v>43556</v>
      </c>
      <c r="C4959" s="42" t="s">
        <v>230</v>
      </c>
      <c r="D4959" s="42" t="s">
        <v>8</v>
      </c>
      <c r="E4959" s="3">
        <v>0</v>
      </c>
      <c r="F4959" s="1" t="s">
        <v>134</v>
      </c>
      <c r="G4959" s="1" t="s">
        <v>134</v>
      </c>
      <c r="I4959" s="77" t="str">
        <f>IF(OR(F4959="FFIE GRUPO 2",F4959="FFIE GRUPO 7"),"INTERVENTORIA",IF(OR(F4959="CONTRACTUAL",F4959="OTRO SÍ"),VLOOKUP(A4959,CECOS!$A$2:$I$56,9,0),"NO APLICA"))</f>
        <v>INTERVENTORIA</v>
      </c>
    </row>
    <row r="4960" spans="1:9" x14ac:dyDescent="0.25">
      <c r="A4960" s="40">
        <v>1873</v>
      </c>
      <c r="B4960" s="41">
        <v>43556</v>
      </c>
      <c r="C4960" s="42" t="s">
        <v>230</v>
      </c>
      <c r="D4960" s="42" t="s">
        <v>12</v>
      </c>
      <c r="E4960" s="3">
        <v>0</v>
      </c>
      <c r="F4960" s="1" t="s">
        <v>134</v>
      </c>
      <c r="G4960" s="1" t="s">
        <v>134</v>
      </c>
      <c r="I4960" s="77" t="str">
        <f>IF(OR(F4960="FFIE GRUPO 2",F4960="FFIE GRUPO 7"),"INTERVENTORIA",IF(OR(F4960="CONTRACTUAL",F4960="OTRO SÍ"),VLOOKUP(A4960,CECOS!$A$2:$I$56,9,0),"NO APLICA"))</f>
        <v>INTERVENTORIA</v>
      </c>
    </row>
    <row r="4961" spans="1:9" x14ac:dyDescent="0.25">
      <c r="A4961" s="40">
        <v>1873</v>
      </c>
      <c r="B4961" s="41">
        <v>43586</v>
      </c>
      <c r="C4961" s="42" t="s">
        <v>230</v>
      </c>
      <c r="D4961" s="42" t="s">
        <v>5</v>
      </c>
      <c r="E4961" s="3">
        <v>0</v>
      </c>
      <c r="F4961" s="1" t="s">
        <v>134</v>
      </c>
      <c r="G4961" s="1" t="s">
        <v>134</v>
      </c>
      <c r="I4961" s="77" t="str">
        <f>IF(OR(F4961="FFIE GRUPO 2",F4961="FFIE GRUPO 7"),"INTERVENTORIA",IF(OR(F4961="CONTRACTUAL",F4961="OTRO SÍ"),VLOOKUP(A4961,CECOS!$A$2:$I$56,9,0),"NO APLICA"))</f>
        <v>INTERVENTORIA</v>
      </c>
    </row>
    <row r="4962" spans="1:9" x14ac:dyDescent="0.25">
      <c r="A4962" s="40">
        <v>1873</v>
      </c>
      <c r="B4962" s="41">
        <v>43586</v>
      </c>
      <c r="C4962" s="42" t="s">
        <v>230</v>
      </c>
      <c r="D4962" s="42" t="s">
        <v>127</v>
      </c>
      <c r="E4962" s="3">
        <v>0</v>
      </c>
      <c r="F4962" s="1" t="s">
        <v>134</v>
      </c>
      <c r="G4962" s="1" t="s">
        <v>134</v>
      </c>
      <c r="I4962" s="77" t="str">
        <f>IF(OR(F4962="FFIE GRUPO 2",F4962="FFIE GRUPO 7"),"INTERVENTORIA",IF(OR(F4962="CONTRACTUAL",F4962="OTRO SÍ"),VLOOKUP(A4962,CECOS!$A$2:$I$56,9,0),"NO APLICA"))</f>
        <v>INTERVENTORIA</v>
      </c>
    </row>
    <row r="4963" spans="1:9" x14ac:dyDescent="0.25">
      <c r="A4963" s="40">
        <v>1873</v>
      </c>
      <c r="B4963" s="41">
        <v>43586</v>
      </c>
      <c r="C4963" s="42" t="s">
        <v>230</v>
      </c>
      <c r="D4963" s="42" t="s">
        <v>8</v>
      </c>
      <c r="E4963" s="3">
        <v>0</v>
      </c>
      <c r="F4963" s="1" t="s">
        <v>134</v>
      </c>
      <c r="G4963" s="1" t="s">
        <v>134</v>
      </c>
      <c r="I4963" s="77" t="str">
        <f>IF(OR(F4963="FFIE GRUPO 2",F4963="FFIE GRUPO 7"),"INTERVENTORIA",IF(OR(F4963="CONTRACTUAL",F4963="OTRO SÍ"),VLOOKUP(A4963,CECOS!$A$2:$I$56,9,0),"NO APLICA"))</f>
        <v>INTERVENTORIA</v>
      </c>
    </row>
    <row r="4964" spans="1:9" x14ac:dyDescent="0.25">
      <c r="A4964" s="40">
        <v>1873</v>
      </c>
      <c r="B4964" s="41">
        <v>43586</v>
      </c>
      <c r="C4964" s="42" t="s">
        <v>230</v>
      </c>
      <c r="D4964" s="42" t="s">
        <v>12</v>
      </c>
      <c r="E4964" s="3">
        <v>0</v>
      </c>
      <c r="F4964" s="1" t="s">
        <v>134</v>
      </c>
      <c r="G4964" s="1" t="s">
        <v>134</v>
      </c>
      <c r="I4964" s="77" t="str">
        <f>IF(OR(F4964="FFIE GRUPO 2",F4964="FFIE GRUPO 7"),"INTERVENTORIA",IF(OR(F4964="CONTRACTUAL",F4964="OTRO SÍ"),VLOOKUP(A4964,CECOS!$A$2:$I$56,9,0),"NO APLICA"))</f>
        <v>INTERVENTORIA</v>
      </c>
    </row>
    <row r="4965" spans="1:9" x14ac:dyDescent="0.25">
      <c r="A4965" s="40">
        <v>1873</v>
      </c>
      <c r="B4965" s="41">
        <v>43617</v>
      </c>
      <c r="C4965" s="42" t="s">
        <v>230</v>
      </c>
      <c r="D4965" s="42" t="s">
        <v>5</v>
      </c>
      <c r="E4965" s="3">
        <v>0</v>
      </c>
      <c r="F4965" s="1" t="s">
        <v>134</v>
      </c>
      <c r="G4965" s="1" t="s">
        <v>134</v>
      </c>
      <c r="I4965" s="77" t="str">
        <f>IF(OR(F4965="FFIE GRUPO 2",F4965="FFIE GRUPO 7"),"INTERVENTORIA",IF(OR(F4965="CONTRACTUAL",F4965="OTRO SÍ"),VLOOKUP(A4965,CECOS!$A$2:$I$56,9,0),"NO APLICA"))</f>
        <v>INTERVENTORIA</v>
      </c>
    </row>
    <row r="4966" spans="1:9" x14ac:dyDescent="0.25">
      <c r="A4966" s="40">
        <v>1873</v>
      </c>
      <c r="B4966" s="41">
        <v>43617</v>
      </c>
      <c r="C4966" s="42" t="s">
        <v>230</v>
      </c>
      <c r="D4966" s="42" t="s">
        <v>127</v>
      </c>
      <c r="E4966" s="3">
        <v>0</v>
      </c>
      <c r="F4966" s="1" t="s">
        <v>134</v>
      </c>
      <c r="G4966" s="1" t="s">
        <v>134</v>
      </c>
      <c r="I4966" s="77" t="str">
        <f>IF(OR(F4966="FFIE GRUPO 2",F4966="FFIE GRUPO 7"),"INTERVENTORIA",IF(OR(F4966="CONTRACTUAL",F4966="OTRO SÍ"),VLOOKUP(A4966,CECOS!$A$2:$I$56,9,0),"NO APLICA"))</f>
        <v>INTERVENTORIA</v>
      </c>
    </row>
    <row r="4967" spans="1:9" x14ac:dyDescent="0.25">
      <c r="A4967" s="40">
        <v>1873</v>
      </c>
      <c r="B4967" s="41">
        <v>43617</v>
      </c>
      <c r="C4967" s="42" t="s">
        <v>230</v>
      </c>
      <c r="D4967" s="42" t="s">
        <v>8</v>
      </c>
      <c r="E4967" s="3">
        <v>0</v>
      </c>
      <c r="F4967" s="1" t="s">
        <v>134</v>
      </c>
      <c r="G4967" s="1" t="s">
        <v>134</v>
      </c>
      <c r="I4967" s="77" t="str">
        <f>IF(OR(F4967="FFIE GRUPO 2",F4967="FFIE GRUPO 7"),"INTERVENTORIA",IF(OR(F4967="CONTRACTUAL",F4967="OTRO SÍ"),VLOOKUP(A4967,CECOS!$A$2:$I$56,9,0),"NO APLICA"))</f>
        <v>INTERVENTORIA</v>
      </c>
    </row>
    <row r="4968" spans="1:9" x14ac:dyDescent="0.25">
      <c r="A4968" s="40">
        <v>1873</v>
      </c>
      <c r="B4968" s="41">
        <v>43617</v>
      </c>
      <c r="C4968" s="42" t="s">
        <v>230</v>
      </c>
      <c r="D4968" s="42" t="s">
        <v>12</v>
      </c>
      <c r="E4968" s="3">
        <v>0</v>
      </c>
      <c r="F4968" s="1" t="s">
        <v>134</v>
      </c>
      <c r="G4968" s="1" t="s">
        <v>134</v>
      </c>
      <c r="I4968" s="77" t="str">
        <f>IF(OR(F4968="FFIE GRUPO 2",F4968="FFIE GRUPO 7"),"INTERVENTORIA",IF(OR(F4968="CONTRACTUAL",F4968="OTRO SÍ"),VLOOKUP(A4968,CECOS!$A$2:$I$56,9,0),"NO APLICA"))</f>
        <v>INTERVENTORIA</v>
      </c>
    </row>
    <row r="4969" spans="1:9" x14ac:dyDescent="0.25">
      <c r="A4969" s="40">
        <v>1873</v>
      </c>
      <c r="B4969" s="41">
        <v>43647</v>
      </c>
      <c r="C4969" s="42" t="s">
        <v>230</v>
      </c>
      <c r="D4969" s="42" t="s">
        <v>5</v>
      </c>
      <c r="E4969" s="3">
        <v>0</v>
      </c>
      <c r="F4969" s="1" t="s">
        <v>134</v>
      </c>
      <c r="G4969" s="1" t="s">
        <v>134</v>
      </c>
      <c r="I4969" s="77" t="str">
        <f>IF(OR(F4969="FFIE GRUPO 2",F4969="FFIE GRUPO 7"),"INTERVENTORIA",IF(OR(F4969="CONTRACTUAL",F4969="OTRO SÍ"),VLOOKUP(A4969,CECOS!$A$2:$I$56,9,0),"NO APLICA"))</f>
        <v>INTERVENTORIA</v>
      </c>
    </row>
    <row r="4970" spans="1:9" x14ac:dyDescent="0.25">
      <c r="A4970" s="40">
        <v>1873</v>
      </c>
      <c r="B4970" s="41">
        <v>43647</v>
      </c>
      <c r="C4970" s="42" t="s">
        <v>230</v>
      </c>
      <c r="D4970" s="42" t="s">
        <v>127</v>
      </c>
      <c r="E4970" s="3">
        <v>0</v>
      </c>
      <c r="F4970" s="1" t="s">
        <v>134</v>
      </c>
      <c r="G4970" s="1" t="s">
        <v>134</v>
      </c>
      <c r="I4970" s="77" t="str">
        <f>IF(OR(F4970="FFIE GRUPO 2",F4970="FFIE GRUPO 7"),"INTERVENTORIA",IF(OR(F4970="CONTRACTUAL",F4970="OTRO SÍ"),VLOOKUP(A4970,CECOS!$A$2:$I$56,9,0),"NO APLICA"))</f>
        <v>INTERVENTORIA</v>
      </c>
    </row>
    <row r="4971" spans="1:9" x14ac:dyDescent="0.25">
      <c r="A4971" s="40">
        <v>1873</v>
      </c>
      <c r="B4971" s="41">
        <v>43647</v>
      </c>
      <c r="C4971" s="42" t="s">
        <v>230</v>
      </c>
      <c r="D4971" s="42" t="s">
        <v>8</v>
      </c>
      <c r="E4971" s="3">
        <v>0</v>
      </c>
      <c r="F4971" s="1" t="s">
        <v>134</v>
      </c>
      <c r="G4971" s="1" t="s">
        <v>134</v>
      </c>
      <c r="I4971" s="77" t="str">
        <f>IF(OR(F4971="FFIE GRUPO 2",F4971="FFIE GRUPO 7"),"INTERVENTORIA",IF(OR(F4971="CONTRACTUAL",F4971="OTRO SÍ"),VLOOKUP(A4971,CECOS!$A$2:$I$56,9,0),"NO APLICA"))</f>
        <v>INTERVENTORIA</v>
      </c>
    </row>
    <row r="4972" spans="1:9" x14ac:dyDescent="0.25">
      <c r="A4972" s="40">
        <v>1873</v>
      </c>
      <c r="B4972" s="41">
        <v>43647</v>
      </c>
      <c r="C4972" s="42" t="s">
        <v>230</v>
      </c>
      <c r="D4972" s="42" t="s">
        <v>12</v>
      </c>
      <c r="E4972" s="3">
        <v>0</v>
      </c>
      <c r="F4972" s="1" t="s">
        <v>134</v>
      </c>
      <c r="G4972" s="1" t="s">
        <v>134</v>
      </c>
      <c r="I4972" s="77" t="str">
        <f>IF(OR(F4972="FFIE GRUPO 2",F4972="FFIE GRUPO 7"),"INTERVENTORIA",IF(OR(F4972="CONTRACTUAL",F4972="OTRO SÍ"),VLOOKUP(A4972,CECOS!$A$2:$I$56,9,0),"NO APLICA"))</f>
        <v>INTERVENTORIA</v>
      </c>
    </row>
    <row r="4973" spans="1:9" x14ac:dyDescent="0.25">
      <c r="A4973" s="40">
        <v>1873</v>
      </c>
      <c r="B4973" s="41">
        <v>43678</v>
      </c>
      <c r="C4973" s="42" t="s">
        <v>230</v>
      </c>
      <c r="D4973" s="42" t="s">
        <v>5</v>
      </c>
      <c r="E4973" s="3">
        <v>0</v>
      </c>
      <c r="F4973" s="1" t="s">
        <v>134</v>
      </c>
      <c r="G4973" s="1" t="s">
        <v>134</v>
      </c>
      <c r="I4973" s="77" t="str">
        <f>IF(OR(F4973="FFIE GRUPO 2",F4973="FFIE GRUPO 7"),"INTERVENTORIA",IF(OR(F4973="CONTRACTUAL",F4973="OTRO SÍ"),VLOOKUP(A4973,CECOS!$A$2:$I$56,9,0),"NO APLICA"))</f>
        <v>INTERVENTORIA</v>
      </c>
    </row>
    <row r="4974" spans="1:9" x14ac:dyDescent="0.25">
      <c r="A4974" s="40">
        <v>1873</v>
      </c>
      <c r="B4974" s="41">
        <v>43678</v>
      </c>
      <c r="C4974" s="42" t="s">
        <v>230</v>
      </c>
      <c r="D4974" s="42" t="s">
        <v>127</v>
      </c>
      <c r="E4974" s="3">
        <v>0</v>
      </c>
      <c r="F4974" s="1" t="s">
        <v>134</v>
      </c>
      <c r="G4974" s="1" t="s">
        <v>134</v>
      </c>
      <c r="I4974" s="77" t="str">
        <f>IF(OR(F4974="FFIE GRUPO 2",F4974="FFIE GRUPO 7"),"INTERVENTORIA",IF(OR(F4974="CONTRACTUAL",F4974="OTRO SÍ"),VLOOKUP(A4974,CECOS!$A$2:$I$56,9,0),"NO APLICA"))</f>
        <v>INTERVENTORIA</v>
      </c>
    </row>
    <row r="4975" spans="1:9" x14ac:dyDescent="0.25">
      <c r="A4975" s="40">
        <v>1873</v>
      </c>
      <c r="B4975" s="41">
        <v>43678</v>
      </c>
      <c r="C4975" s="42" t="s">
        <v>230</v>
      </c>
      <c r="D4975" s="42" t="s">
        <v>8</v>
      </c>
      <c r="E4975" s="3">
        <v>0</v>
      </c>
      <c r="F4975" s="1" t="s">
        <v>134</v>
      </c>
      <c r="G4975" s="1" t="s">
        <v>134</v>
      </c>
      <c r="I4975" s="77" t="str">
        <f>IF(OR(F4975="FFIE GRUPO 2",F4975="FFIE GRUPO 7"),"INTERVENTORIA",IF(OR(F4975="CONTRACTUAL",F4975="OTRO SÍ"),VLOOKUP(A4975,CECOS!$A$2:$I$56,9,0),"NO APLICA"))</f>
        <v>INTERVENTORIA</v>
      </c>
    </row>
    <row r="4976" spans="1:9" x14ac:dyDescent="0.25">
      <c r="A4976" s="40">
        <v>1873</v>
      </c>
      <c r="B4976" s="41">
        <v>43678</v>
      </c>
      <c r="C4976" s="42" t="s">
        <v>230</v>
      </c>
      <c r="D4976" s="42" t="s">
        <v>12</v>
      </c>
      <c r="E4976" s="3">
        <v>0</v>
      </c>
      <c r="F4976" s="1" t="s">
        <v>134</v>
      </c>
      <c r="G4976" s="1" t="s">
        <v>134</v>
      </c>
      <c r="I4976" s="77" t="str">
        <f>IF(OR(F4976="FFIE GRUPO 2",F4976="FFIE GRUPO 7"),"INTERVENTORIA",IF(OR(F4976="CONTRACTUAL",F4976="OTRO SÍ"),VLOOKUP(A4976,CECOS!$A$2:$I$56,9,0),"NO APLICA"))</f>
        <v>INTERVENTORIA</v>
      </c>
    </row>
    <row r="4977" spans="1:9" x14ac:dyDescent="0.25">
      <c r="A4977" s="40">
        <v>1873</v>
      </c>
      <c r="B4977" s="41">
        <v>43709</v>
      </c>
      <c r="C4977" s="42" t="s">
        <v>230</v>
      </c>
      <c r="D4977" s="42" t="s">
        <v>5</v>
      </c>
      <c r="E4977" s="3">
        <v>0</v>
      </c>
      <c r="F4977" s="1" t="s">
        <v>134</v>
      </c>
      <c r="G4977" s="1" t="s">
        <v>134</v>
      </c>
      <c r="I4977" s="77" t="str">
        <f>IF(OR(F4977="FFIE GRUPO 2",F4977="FFIE GRUPO 7"),"INTERVENTORIA",IF(OR(F4977="CONTRACTUAL",F4977="OTRO SÍ"),VLOOKUP(A4977,CECOS!$A$2:$I$56,9,0),"NO APLICA"))</f>
        <v>INTERVENTORIA</v>
      </c>
    </row>
    <row r="4978" spans="1:9" x14ac:dyDescent="0.25">
      <c r="A4978" s="40">
        <v>1873</v>
      </c>
      <c r="B4978" s="41">
        <v>43709</v>
      </c>
      <c r="C4978" s="42" t="s">
        <v>230</v>
      </c>
      <c r="D4978" s="42" t="s">
        <v>127</v>
      </c>
      <c r="E4978" s="3">
        <v>0</v>
      </c>
      <c r="F4978" s="1" t="s">
        <v>134</v>
      </c>
      <c r="G4978" s="1" t="s">
        <v>134</v>
      </c>
      <c r="I4978" s="77" t="str">
        <f>IF(OR(F4978="FFIE GRUPO 2",F4978="FFIE GRUPO 7"),"INTERVENTORIA",IF(OR(F4978="CONTRACTUAL",F4978="OTRO SÍ"),VLOOKUP(A4978,CECOS!$A$2:$I$56,9,0),"NO APLICA"))</f>
        <v>INTERVENTORIA</v>
      </c>
    </row>
    <row r="4979" spans="1:9" x14ac:dyDescent="0.25">
      <c r="A4979" s="40">
        <v>1873</v>
      </c>
      <c r="B4979" s="41">
        <v>43709</v>
      </c>
      <c r="C4979" s="42" t="s">
        <v>230</v>
      </c>
      <c r="D4979" s="42" t="s">
        <v>8</v>
      </c>
      <c r="E4979" s="3">
        <v>4123664.9999999995</v>
      </c>
      <c r="F4979" s="1" t="s">
        <v>134</v>
      </c>
      <c r="G4979" s="1" t="s">
        <v>134</v>
      </c>
      <c r="I4979" s="77" t="str">
        <f>IF(OR(F4979="FFIE GRUPO 2",F4979="FFIE GRUPO 7"),"INTERVENTORIA",IF(OR(F4979="CONTRACTUAL",F4979="OTRO SÍ"),VLOOKUP(A4979,CECOS!$A$2:$I$56,9,0),"NO APLICA"))</f>
        <v>INTERVENTORIA</v>
      </c>
    </row>
    <row r="4980" spans="1:9" x14ac:dyDescent="0.25">
      <c r="A4980" s="40">
        <v>1873</v>
      </c>
      <c r="B4980" s="41">
        <v>43709</v>
      </c>
      <c r="C4980" s="42" t="s">
        <v>230</v>
      </c>
      <c r="D4980" s="42" t="s">
        <v>12</v>
      </c>
      <c r="E4980" s="3">
        <v>0</v>
      </c>
      <c r="F4980" s="1" t="s">
        <v>134</v>
      </c>
      <c r="G4980" s="1" t="s">
        <v>134</v>
      </c>
      <c r="I4980" s="77" t="str">
        <f>IF(OR(F4980="FFIE GRUPO 2",F4980="FFIE GRUPO 7"),"INTERVENTORIA",IF(OR(F4980="CONTRACTUAL",F4980="OTRO SÍ"),VLOOKUP(A4980,CECOS!$A$2:$I$56,9,0),"NO APLICA"))</f>
        <v>INTERVENTORIA</v>
      </c>
    </row>
    <row r="4981" spans="1:9" x14ac:dyDescent="0.25">
      <c r="A4981" s="40">
        <v>1873</v>
      </c>
      <c r="B4981" s="41">
        <v>43739</v>
      </c>
      <c r="C4981" s="42" t="s">
        <v>230</v>
      </c>
      <c r="D4981" s="42" t="s">
        <v>5</v>
      </c>
      <c r="E4981" s="3">
        <v>0</v>
      </c>
      <c r="F4981" s="1" t="s">
        <v>134</v>
      </c>
      <c r="G4981" s="1" t="s">
        <v>134</v>
      </c>
      <c r="I4981" s="77" t="str">
        <f>IF(OR(F4981="FFIE GRUPO 2",F4981="FFIE GRUPO 7"),"INTERVENTORIA",IF(OR(F4981="CONTRACTUAL",F4981="OTRO SÍ"),VLOOKUP(A4981,CECOS!$A$2:$I$56,9,0),"NO APLICA"))</f>
        <v>INTERVENTORIA</v>
      </c>
    </row>
    <row r="4982" spans="1:9" x14ac:dyDescent="0.25">
      <c r="A4982" s="40">
        <v>1873</v>
      </c>
      <c r="B4982" s="41">
        <v>43739</v>
      </c>
      <c r="C4982" s="42" t="s">
        <v>230</v>
      </c>
      <c r="D4982" s="42" t="s">
        <v>127</v>
      </c>
      <c r="E4982" s="3">
        <v>0</v>
      </c>
      <c r="F4982" s="1" t="s">
        <v>134</v>
      </c>
      <c r="G4982" s="1" t="s">
        <v>134</v>
      </c>
      <c r="I4982" s="77" t="str">
        <f>IF(OR(F4982="FFIE GRUPO 2",F4982="FFIE GRUPO 7"),"INTERVENTORIA",IF(OR(F4982="CONTRACTUAL",F4982="OTRO SÍ"),VLOOKUP(A4982,CECOS!$A$2:$I$56,9,0),"NO APLICA"))</f>
        <v>INTERVENTORIA</v>
      </c>
    </row>
    <row r="4983" spans="1:9" x14ac:dyDescent="0.25">
      <c r="A4983" s="40">
        <v>1873</v>
      </c>
      <c r="B4983" s="41">
        <v>43739</v>
      </c>
      <c r="C4983" s="42" t="s">
        <v>230</v>
      </c>
      <c r="D4983" s="42" t="s">
        <v>8</v>
      </c>
      <c r="E4983" s="3">
        <v>4123664.9999999995</v>
      </c>
      <c r="F4983" s="1" t="s">
        <v>134</v>
      </c>
      <c r="G4983" s="1" t="s">
        <v>134</v>
      </c>
      <c r="I4983" s="77" t="str">
        <f>IF(OR(F4983="FFIE GRUPO 2",F4983="FFIE GRUPO 7"),"INTERVENTORIA",IF(OR(F4983="CONTRACTUAL",F4983="OTRO SÍ"),VLOOKUP(A4983,CECOS!$A$2:$I$56,9,0),"NO APLICA"))</f>
        <v>INTERVENTORIA</v>
      </c>
    </row>
    <row r="4984" spans="1:9" x14ac:dyDescent="0.25">
      <c r="A4984" s="40">
        <v>1873</v>
      </c>
      <c r="B4984" s="41">
        <v>43739</v>
      </c>
      <c r="C4984" s="42" t="s">
        <v>230</v>
      </c>
      <c r="D4984" s="42" t="s">
        <v>12</v>
      </c>
      <c r="E4984" s="3">
        <v>0</v>
      </c>
      <c r="F4984" s="1" t="s">
        <v>134</v>
      </c>
      <c r="G4984" s="1" t="s">
        <v>134</v>
      </c>
      <c r="I4984" s="77" t="str">
        <f>IF(OR(F4984="FFIE GRUPO 2",F4984="FFIE GRUPO 7"),"INTERVENTORIA",IF(OR(F4984="CONTRACTUAL",F4984="OTRO SÍ"),VLOOKUP(A4984,CECOS!$A$2:$I$56,9,0),"NO APLICA"))</f>
        <v>INTERVENTORIA</v>
      </c>
    </row>
    <row r="4985" spans="1:9" x14ac:dyDescent="0.25">
      <c r="A4985" s="40">
        <v>1873</v>
      </c>
      <c r="B4985" s="41">
        <v>43770</v>
      </c>
      <c r="C4985" s="42" t="s">
        <v>230</v>
      </c>
      <c r="D4985" s="42" t="s">
        <v>5</v>
      </c>
      <c r="E4985" s="3">
        <v>0</v>
      </c>
      <c r="F4985" s="1" t="s">
        <v>134</v>
      </c>
      <c r="G4985" s="1" t="s">
        <v>134</v>
      </c>
      <c r="I4985" s="77" t="str">
        <f>IF(OR(F4985="FFIE GRUPO 2",F4985="FFIE GRUPO 7"),"INTERVENTORIA",IF(OR(F4985="CONTRACTUAL",F4985="OTRO SÍ"),VLOOKUP(A4985,CECOS!$A$2:$I$56,9,0),"NO APLICA"))</f>
        <v>INTERVENTORIA</v>
      </c>
    </row>
    <row r="4986" spans="1:9" x14ac:dyDescent="0.25">
      <c r="A4986" s="40">
        <v>1873</v>
      </c>
      <c r="B4986" s="41">
        <v>43770</v>
      </c>
      <c r="C4986" s="42" t="s">
        <v>230</v>
      </c>
      <c r="D4986" s="42" t="s">
        <v>127</v>
      </c>
      <c r="E4986" s="3">
        <v>0</v>
      </c>
      <c r="F4986" s="1" t="s">
        <v>134</v>
      </c>
      <c r="G4986" s="1" t="s">
        <v>134</v>
      </c>
      <c r="I4986" s="77" t="str">
        <f>IF(OR(F4986="FFIE GRUPO 2",F4986="FFIE GRUPO 7"),"INTERVENTORIA",IF(OR(F4986="CONTRACTUAL",F4986="OTRO SÍ"),VLOOKUP(A4986,CECOS!$A$2:$I$56,9,0),"NO APLICA"))</f>
        <v>INTERVENTORIA</v>
      </c>
    </row>
    <row r="4987" spans="1:9" x14ac:dyDescent="0.25">
      <c r="A4987" s="40">
        <v>1873</v>
      </c>
      <c r="B4987" s="41">
        <v>43770</v>
      </c>
      <c r="C4987" s="42" t="s">
        <v>230</v>
      </c>
      <c r="D4987" s="42" t="s">
        <v>8</v>
      </c>
      <c r="E4987" s="3">
        <v>4123664.9999999995</v>
      </c>
      <c r="F4987" s="1" t="s">
        <v>134</v>
      </c>
      <c r="G4987" s="1" t="s">
        <v>134</v>
      </c>
      <c r="I4987" s="77" t="str">
        <f>IF(OR(F4987="FFIE GRUPO 2",F4987="FFIE GRUPO 7"),"INTERVENTORIA",IF(OR(F4987="CONTRACTUAL",F4987="OTRO SÍ"),VLOOKUP(A4987,CECOS!$A$2:$I$56,9,0),"NO APLICA"))</f>
        <v>INTERVENTORIA</v>
      </c>
    </row>
    <row r="4988" spans="1:9" x14ac:dyDescent="0.25">
      <c r="A4988" s="40">
        <v>1873</v>
      </c>
      <c r="B4988" s="41">
        <v>43770</v>
      </c>
      <c r="C4988" s="42" t="s">
        <v>230</v>
      </c>
      <c r="D4988" s="42" t="s">
        <v>12</v>
      </c>
      <c r="E4988" s="3">
        <v>0</v>
      </c>
      <c r="F4988" s="1" t="s">
        <v>134</v>
      </c>
      <c r="G4988" s="1" t="s">
        <v>134</v>
      </c>
      <c r="I4988" s="77" t="str">
        <f>IF(OR(F4988="FFIE GRUPO 2",F4988="FFIE GRUPO 7"),"INTERVENTORIA",IF(OR(F4988="CONTRACTUAL",F4988="OTRO SÍ"),VLOOKUP(A4988,CECOS!$A$2:$I$56,9,0),"NO APLICA"))</f>
        <v>INTERVENTORIA</v>
      </c>
    </row>
    <row r="4989" spans="1:9" x14ac:dyDescent="0.25">
      <c r="A4989" s="40">
        <v>1873</v>
      </c>
      <c r="B4989" s="41">
        <v>43800</v>
      </c>
      <c r="C4989" s="42" t="s">
        <v>230</v>
      </c>
      <c r="D4989" s="42" t="s">
        <v>5</v>
      </c>
      <c r="E4989" s="3">
        <v>2806650</v>
      </c>
      <c r="F4989" s="1" t="s">
        <v>134</v>
      </c>
      <c r="G4989" s="1" t="s">
        <v>134</v>
      </c>
      <c r="I4989" s="77" t="str">
        <f>IF(OR(F4989="FFIE GRUPO 2",F4989="FFIE GRUPO 7"),"INTERVENTORIA",IF(OR(F4989="CONTRACTUAL",F4989="OTRO SÍ"),VLOOKUP(A4989,CECOS!$A$2:$I$56,9,0),"NO APLICA"))</f>
        <v>INTERVENTORIA</v>
      </c>
    </row>
    <row r="4990" spans="1:9" x14ac:dyDescent="0.25">
      <c r="A4990" s="40">
        <v>1873</v>
      </c>
      <c r="B4990" s="41">
        <v>43800</v>
      </c>
      <c r="C4990" s="42" t="s">
        <v>230</v>
      </c>
      <c r="D4990" s="42" t="s">
        <v>127</v>
      </c>
      <c r="E4990" s="3">
        <v>0</v>
      </c>
      <c r="F4990" s="1" t="s">
        <v>134</v>
      </c>
      <c r="G4990" s="1" t="s">
        <v>134</v>
      </c>
      <c r="I4990" s="77" t="str">
        <f>IF(OR(F4990="FFIE GRUPO 2",F4990="FFIE GRUPO 7"),"INTERVENTORIA",IF(OR(F4990="CONTRACTUAL",F4990="OTRO SÍ"),VLOOKUP(A4990,CECOS!$A$2:$I$56,9,0),"NO APLICA"))</f>
        <v>INTERVENTORIA</v>
      </c>
    </row>
    <row r="4991" spans="1:9" x14ac:dyDescent="0.25">
      <c r="A4991" s="40">
        <v>1873</v>
      </c>
      <c r="B4991" s="41">
        <v>43800</v>
      </c>
      <c r="C4991" s="42" t="s">
        <v>230</v>
      </c>
      <c r="D4991" s="42" t="s">
        <v>8</v>
      </c>
      <c r="E4991" s="3">
        <v>4123664.9999999995</v>
      </c>
      <c r="F4991" s="1" t="s">
        <v>134</v>
      </c>
      <c r="G4991" s="1" t="s">
        <v>134</v>
      </c>
      <c r="I4991" s="77" t="str">
        <f>IF(OR(F4991="FFIE GRUPO 2",F4991="FFIE GRUPO 7"),"INTERVENTORIA",IF(OR(F4991="CONTRACTUAL",F4991="OTRO SÍ"),VLOOKUP(A4991,CECOS!$A$2:$I$56,9,0),"NO APLICA"))</f>
        <v>INTERVENTORIA</v>
      </c>
    </row>
    <row r="4992" spans="1:9" x14ac:dyDescent="0.25">
      <c r="A4992" s="40">
        <v>1873</v>
      </c>
      <c r="B4992" s="41">
        <v>43800</v>
      </c>
      <c r="C4992" s="42" t="s">
        <v>230</v>
      </c>
      <c r="D4992" s="42" t="s">
        <v>12</v>
      </c>
      <c r="E4992" s="3">
        <v>5355000</v>
      </c>
      <c r="F4992" s="1" t="s">
        <v>134</v>
      </c>
      <c r="G4992" s="1" t="s">
        <v>134</v>
      </c>
      <c r="I4992" s="77" t="str">
        <f>IF(OR(F4992="FFIE GRUPO 2",F4992="FFIE GRUPO 7"),"INTERVENTORIA",IF(OR(F4992="CONTRACTUAL",F4992="OTRO SÍ"),VLOOKUP(A4992,CECOS!$A$2:$I$56,9,0),"NO APLICA"))</f>
        <v>INTERVENTORIA</v>
      </c>
    </row>
    <row r="4993" spans="1:9" x14ac:dyDescent="0.25">
      <c r="A4993" s="40">
        <v>1874</v>
      </c>
      <c r="B4993" s="41">
        <v>43466</v>
      </c>
      <c r="C4993" s="42" t="s">
        <v>230</v>
      </c>
      <c r="D4993" s="42" t="s">
        <v>66</v>
      </c>
      <c r="E4993" s="3">
        <v>0</v>
      </c>
      <c r="F4993" s="1" t="s">
        <v>134</v>
      </c>
      <c r="G4993" s="1" t="s">
        <v>134</v>
      </c>
      <c r="I4993" s="77" t="str">
        <f>IF(OR(F4993="FFIE GRUPO 2",F4993="FFIE GRUPO 7"),"INTERVENTORIA",IF(OR(F4993="CONTRACTUAL",F4993="OTRO SÍ"),VLOOKUP(A4993,CECOS!$A$2:$I$56,9,0),"NO APLICA"))</f>
        <v>INTERVENTORIA</v>
      </c>
    </row>
    <row r="4994" spans="1:9" x14ac:dyDescent="0.25">
      <c r="A4994" s="40">
        <v>1874</v>
      </c>
      <c r="B4994" s="41">
        <v>43466</v>
      </c>
      <c r="C4994" s="42" t="s">
        <v>230</v>
      </c>
      <c r="D4994" s="42" t="s">
        <v>127</v>
      </c>
      <c r="E4994" s="3">
        <v>0</v>
      </c>
      <c r="F4994" s="1" t="s">
        <v>134</v>
      </c>
      <c r="G4994" s="1" t="s">
        <v>134</v>
      </c>
      <c r="I4994" s="77" t="str">
        <f>IF(OR(F4994="FFIE GRUPO 2",F4994="FFIE GRUPO 7"),"INTERVENTORIA",IF(OR(F4994="CONTRACTUAL",F4994="OTRO SÍ"),VLOOKUP(A4994,CECOS!$A$2:$I$56,9,0),"NO APLICA"))</f>
        <v>INTERVENTORIA</v>
      </c>
    </row>
    <row r="4995" spans="1:9" x14ac:dyDescent="0.25">
      <c r="A4995" s="40">
        <v>1874</v>
      </c>
      <c r="B4995" s="41">
        <v>43466</v>
      </c>
      <c r="C4995" s="42" t="s">
        <v>230</v>
      </c>
      <c r="D4995" s="42" t="s">
        <v>69</v>
      </c>
      <c r="E4995" s="3">
        <v>0</v>
      </c>
      <c r="F4995" s="1" t="s">
        <v>134</v>
      </c>
      <c r="G4995" s="1" t="s">
        <v>134</v>
      </c>
      <c r="I4995" s="77" t="str">
        <f>IF(OR(F4995="FFIE GRUPO 2",F4995="FFIE GRUPO 7"),"INTERVENTORIA",IF(OR(F4995="CONTRACTUAL",F4995="OTRO SÍ"),VLOOKUP(A4995,CECOS!$A$2:$I$56,9,0),"NO APLICA"))</f>
        <v>INTERVENTORIA</v>
      </c>
    </row>
    <row r="4996" spans="1:9" x14ac:dyDescent="0.25">
      <c r="A4996" s="40">
        <v>1874</v>
      </c>
      <c r="B4996" s="41">
        <v>43466</v>
      </c>
      <c r="C4996" s="42" t="s">
        <v>230</v>
      </c>
      <c r="D4996" s="42" t="s">
        <v>67</v>
      </c>
      <c r="E4996" s="3">
        <v>0</v>
      </c>
      <c r="F4996" s="1" t="s">
        <v>134</v>
      </c>
      <c r="G4996" s="1" t="s">
        <v>134</v>
      </c>
      <c r="I4996" s="77" t="str">
        <f>IF(OR(F4996="FFIE GRUPO 2",F4996="FFIE GRUPO 7"),"INTERVENTORIA",IF(OR(F4996="CONTRACTUAL",F4996="OTRO SÍ"),VLOOKUP(A4996,CECOS!$A$2:$I$56,9,0),"NO APLICA"))</f>
        <v>INTERVENTORIA</v>
      </c>
    </row>
    <row r="4997" spans="1:9" x14ac:dyDescent="0.25">
      <c r="A4997" s="40">
        <v>1874</v>
      </c>
      <c r="B4997" s="41">
        <v>43466</v>
      </c>
      <c r="C4997" s="42" t="s">
        <v>230</v>
      </c>
      <c r="D4997" s="42" t="s">
        <v>68</v>
      </c>
      <c r="E4997" s="3">
        <v>0</v>
      </c>
      <c r="F4997" s="1" t="s">
        <v>134</v>
      </c>
      <c r="G4997" s="1" t="s">
        <v>134</v>
      </c>
      <c r="I4997" s="77" t="str">
        <f>IF(OR(F4997="FFIE GRUPO 2",F4997="FFIE GRUPO 7"),"INTERVENTORIA",IF(OR(F4997="CONTRACTUAL",F4997="OTRO SÍ"),VLOOKUP(A4997,CECOS!$A$2:$I$56,9,0),"NO APLICA"))</f>
        <v>INTERVENTORIA</v>
      </c>
    </row>
    <row r="4998" spans="1:9" x14ac:dyDescent="0.25">
      <c r="A4998" s="40">
        <v>1874</v>
      </c>
      <c r="B4998" s="41">
        <v>43497</v>
      </c>
      <c r="C4998" s="42" t="s">
        <v>230</v>
      </c>
      <c r="D4998" s="42" t="s">
        <v>66</v>
      </c>
      <c r="E4998" s="3">
        <v>0</v>
      </c>
      <c r="F4998" s="1" t="s">
        <v>134</v>
      </c>
      <c r="G4998" s="1" t="s">
        <v>134</v>
      </c>
      <c r="I4998" s="77" t="str">
        <f>IF(OR(F4998="FFIE GRUPO 2",F4998="FFIE GRUPO 7"),"INTERVENTORIA",IF(OR(F4998="CONTRACTUAL",F4998="OTRO SÍ"),VLOOKUP(A4998,CECOS!$A$2:$I$56,9,0),"NO APLICA"))</f>
        <v>INTERVENTORIA</v>
      </c>
    </row>
    <row r="4999" spans="1:9" x14ac:dyDescent="0.25">
      <c r="A4999" s="40">
        <v>1874</v>
      </c>
      <c r="B4999" s="41">
        <v>43497</v>
      </c>
      <c r="C4999" s="42" t="s">
        <v>230</v>
      </c>
      <c r="D4999" s="42" t="s">
        <v>127</v>
      </c>
      <c r="E4999" s="3">
        <v>0</v>
      </c>
      <c r="F4999" s="1" t="s">
        <v>134</v>
      </c>
      <c r="G4999" s="1" t="s">
        <v>134</v>
      </c>
      <c r="I4999" s="77" t="str">
        <f>IF(OR(F4999="FFIE GRUPO 2",F4999="FFIE GRUPO 7"),"INTERVENTORIA",IF(OR(F4999="CONTRACTUAL",F4999="OTRO SÍ"),VLOOKUP(A4999,CECOS!$A$2:$I$56,9,0),"NO APLICA"))</f>
        <v>INTERVENTORIA</v>
      </c>
    </row>
    <row r="5000" spans="1:9" x14ac:dyDescent="0.25">
      <c r="A5000" s="40">
        <v>1874</v>
      </c>
      <c r="B5000" s="41">
        <v>43497</v>
      </c>
      <c r="C5000" s="42" t="s">
        <v>230</v>
      </c>
      <c r="D5000" s="42" t="s">
        <v>69</v>
      </c>
      <c r="E5000" s="3">
        <v>0</v>
      </c>
      <c r="F5000" s="1" t="s">
        <v>134</v>
      </c>
      <c r="G5000" s="1" t="s">
        <v>134</v>
      </c>
      <c r="I5000" s="77" t="str">
        <f>IF(OR(F5000="FFIE GRUPO 2",F5000="FFIE GRUPO 7"),"INTERVENTORIA",IF(OR(F5000="CONTRACTUAL",F5000="OTRO SÍ"),VLOOKUP(A5000,CECOS!$A$2:$I$56,9,0),"NO APLICA"))</f>
        <v>INTERVENTORIA</v>
      </c>
    </row>
    <row r="5001" spans="1:9" x14ac:dyDescent="0.25">
      <c r="A5001" s="40">
        <v>1874</v>
      </c>
      <c r="B5001" s="41">
        <v>43497</v>
      </c>
      <c r="C5001" s="42" t="s">
        <v>230</v>
      </c>
      <c r="D5001" s="42" t="s">
        <v>67</v>
      </c>
      <c r="E5001" s="3">
        <v>0</v>
      </c>
      <c r="F5001" s="1" t="s">
        <v>134</v>
      </c>
      <c r="G5001" s="1" t="s">
        <v>134</v>
      </c>
      <c r="I5001" s="77" t="str">
        <f>IF(OR(F5001="FFIE GRUPO 2",F5001="FFIE GRUPO 7"),"INTERVENTORIA",IF(OR(F5001="CONTRACTUAL",F5001="OTRO SÍ"),VLOOKUP(A5001,CECOS!$A$2:$I$56,9,0),"NO APLICA"))</f>
        <v>INTERVENTORIA</v>
      </c>
    </row>
    <row r="5002" spans="1:9" x14ac:dyDescent="0.25">
      <c r="A5002" s="40">
        <v>1874</v>
      </c>
      <c r="B5002" s="41">
        <v>43497</v>
      </c>
      <c r="C5002" s="42" t="s">
        <v>230</v>
      </c>
      <c r="D5002" s="42" t="s">
        <v>68</v>
      </c>
      <c r="E5002" s="3">
        <v>0</v>
      </c>
      <c r="F5002" s="1" t="s">
        <v>134</v>
      </c>
      <c r="G5002" s="1" t="s">
        <v>134</v>
      </c>
      <c r="I5002" s="77" t="str">
        <f>IF(OR(F5002="FFIE GRUPO 2",F5002="FFIE GRUPO 7"),"INTERVENTORIA",IF(OR(F5002="CONTRACTUAL",F5002="OTRO SÍ"),VLOOKUP(A5002,CECOS!$A$2:$I$56,9,0),"NO APLICA"))</f>
        <v>INTERVENTORIA</v>
      </c>
    </row>
    <row r="5003" spans="1:9" x14ac:dyDescent="0.25">
      <c r="A5003" s="40">
        <v>1874</v>
      </c>
      <c r="B5003" s="41">
        <v>43525</v>
      </c>
      <c r="C5003" s="42" t="s">
        <v>230</v>
      </c>
      <c r="D5003" s="42" t="s">
        <v>66</v>
      </c>
      <c r="E5003" s="3">
        <v>0</v>
      </c>
      <c r="F5003" s="1" t="s">
        <v>134</v>
      </c>
      <c r="G5003" s="1" t="s">
        <v>134</v>
      </c>
      <c r="I5003" s="77" t="str">
        <f>IF(OR(F5003="FFIE GRUPO 2",F5003="FFIE GRUPO 7"),"INTERVENTORIA",IF(OR(F5003="CONTRACTUAL",F5003="OTRO SÍ"),VLOOKUP(A5003,CECOS!$A$2:$I$56,9,0),"NO APLICA"))</f>
        <v>INTERVENTORIA</v>
      </c>
    </row>
    <row r="5004" spans="1:9" x14ac:dyDescent="0.25">
      <c r="A5004" s="40">
        <v>1874</v>
      </c>
      <c r="B5004" s="41">
        <v>43525</v>
      </c>
      <c r="C5004" s="42" t="s">
        <v>230</v>
      </c>
      <c r="D5004" s="42" t="s">
        <v>127</v>
      </c>
      <c r="E5004" s="3">
        <v>0</v>
      </c>
      <c r="F5004" s="1" t="s">
        <v>134</v>
      </c>
      <c r="G5004" s="1" t="s">
        <v>134</v>
      </c>
      <c r="I5004" s="77" t="str">
        <f>IF(OR(F5004="FFIE GRUPO 2",F5004="FFIE GRUPO 7"),"INTERVENTORIA",IF(OR(F5004="CONTRACTUAL",F5004="OTRO SÍ"),VLOOKUP(A5004,CECOS!$A$2:$I$56,9,0),"NO APLICA"))</f>
        <v>INTERVENTORIA</v>
      </c>
    </row>
    <row r="5005" spans="1:9" x14ac:dyDescent="0.25">
      <c r="A5005" s="40">
        <v>1874</v>
      </c>
      <c r="B5005" s="41">
        <v>43525</v>
      </c>
      <c r="C5005" s="42" t="s">
        <v>230</v>
      </c>
      <c r="D5005" s="42" t="s">
        <v>69</v>
      </c>
      <c r="E5005" s="3">
        <v>0</v>
      </c>
      <c r="F5005" s="1" t="s">
        <v>134</v>
      </c>
      <c r="G5005" s="1" t="s">
        <v>134</v>
      </c>
      <c r="I5005" s="77" t="str">
        <f>IF(OR(F5005="FFIE GRUPO 2",F5005="FFIE GRUPO 7"),"INTERVENTORIA",IF(OR(F5005="CONTRACTUAL",F5005="OTRO SÍ"),VLOOKUP(A5005,CECOS!$A$2:$I$56,9,0),"NO APLICA"))</f>
        <v>INTERVENTORIA</v>
      </c>
    </row>
    <row r="5006" spans="1:9" x14ac:dyDescent="0.25">
      <c r="A5006" s="40">
        <v>1874</v>
      </c>
      <c r="B5006" s="41">
        <v>43525</v>
      </c>
      <c r="C5006" s="42" t="s">
        <v>230</v>
      </c>
      <c r="D5006" s="42" t="s">
        <v>67</v>
      </c>
      <c r="E5006" s="3">
        <v>0</v>
      </c>
      <c r="F5006" s="1" t="s">
        <v>134</v>
      </c>
      <c r="G5006" s="1" t="s">
        <v>134</v>
      </c>
      <c r="I5006" s="77" t="str">
        <f>IF(OR(F5006="FFIE GRUPO 2",F5006="FFIE GRUPO 7"),"INTERVENTORIA",IF(OR(F5006="CONTRACTUAL",F5006="OTRO SÍ"),VLOOKUP(A5006,CECOS!$A$2:$I$56,9,0),"NO APLICA"))</f>
        <v>INTERVENTORIA</v>
      </c>
    </row>
    <row r="5007" spans="1:9" x14ac:dyDescent="0.25">
      <c r="A5007" s="40">
        <v>1874</v>
      </c>
      <c r="B5007" s="41">
        <v>43525</v>
      </c>
      <c r="C5007" s="42" t="s">
        <v>230</v>
      </c>
      <c r="D5007" s="42" t="s">
        <v>68</v>
      </c>
      <c r="E5007" s="3">
        <v>0</v>
      </c>
      <c r="F5007" s="1" t="s">
        <v>134</v>
      </c>
      <c r="G5007" s="1" t="s">
        <v>134</v>
      </c>
      <c r="I5007" s="77" t="str">
        <f>IF(OR(F5007="FFIE GRUPO 2",F5007="FFIE GRUPO 7"),"INTERVENTORIA",IF(OR(F5007="CONTRACTUAL",F5007="OTRO SÍ"),VLOOKUP(A5007,CECOS!$A$2:$I$56,9,0),"NO APLICA"))</f>
        <v>INTERVENTORIA</v>
      </c>
    </row>
    <row r="5008" spans="1:9" x14ac:dyDescent="0.25">
      <c r="A5008" s="40">
        <v>1874</v>
      </c>
      <c r="B5008" s="41">
        <v>43556</v>
      </c>
      <c r="C5008" s="42" t="s">
        <v>230</v>
      </c>
      <c r="D5008" s="42" t="s">
        <v>66</v>
      </c>
      <c r="E5008" s="3">
        <v>0</v>
      </c>
      <c r="F5008" s="1" t="s">
        <v>134</v>
      </c>
      <c r="G5008" s="1" t="s">
        <v>134</v>
      </c>
      <c r="I5008" s="77" t="str">
        <f>IF(OR(F5008="FFIE GRUPO 2",F5008="FFIE GRUPO 7"),"INTERVENTORIA",IF(OR(F5008="CONTRACTUAL",F5008="OTRO SÍ"),VLOOKUP(A5008,CECOS!$A$2:$I$56,9,0),"NO APLICA"))</f>
        <v>INTERVENTORIA</v>
      </c>
    </row>
    <row r="5009" spans="1:9" x14ac:dyDescent="0.25">
      <c r="A5009" s="40">
        <v>1874</v>
      </c>
      <c r="B5009" s="41">
        <v>43556</v>
      </c>
      <c r="C5009" s="42" t="s">
        <v>230</v>
      </c>
      <c r="D5009" s="42" t="s">
        <v>127</v>
      </c>
      <c r="E5009" s="3">
        <v>0</v>
      </c>
      <c r="F5009" s="1" t="s">
        <v>134</v>
      </c>
      <c r="G5009" s="1" t="s">
        <v>134</v>
      </c>
      <c r="I5009" s="77" t="str">
        <f>IF(OR(F5009="FFIE GRUPO 2",F5009="FFIE GRUPO 7"),"INTERVENTORIA",IF(OR(F5009="CONTRACTUAL",F5009="OTRO SÍ"),VLOOKUP(A5009,CECOS!$A$2:$I$56,9,0),"NO APLICA"))</f>
        <v>INTERVENTORIA</v>
      </c>
    </row>
    <row r="5010" spans="1:9" x14ac:dyDescent="0.25">
      <c r="A5010" s="40">
        <v>1874</v>
      </c>
      <c r="B5010" s="41">
        <v>43556</v>
      </c>
      <c r="C5010" s="42" t="s">
        <v>230</v>
      </c>
      <c r="D5010" s="42" t="s">
        <v>69</v>
      </c>
      <c r="E5010" s="3">
        <v>0</v>
      </c>
      <c r="F5010" s="1" t="s">
        <v>134</v>
      </c>
      <c r="G5010" s="1" t="s">
        <v>134</v>
      </c>
      <c r="I5010" s="77" t="str">
        <f>IF(OR(F5010="FFIE GRUPO 2",F5010="FFIE GRUPO 7"),"INTERVENTORIA",IF(OR(F5010="CONTRACTUAL",F5010="OTRO SÍ"),VLOOKUP(A5010,CECOS!$A$2:$I$56,9,0),"NO APLICA"))</f>
        <v>INTERVENTORIA</v>
      </c>
    </row>
    <row r="5011" spans="1:9" x14ac:dyDescent="0.25">
      <c r="A5011" s="40">
        <v>1874</v>
      </c>
      <c r="B5011" s="41">
        <v>43556</v>
      </c>
      <c r="C5011" s="42" t="s">
        <v>230</v>
      </c>
      <c r="D5011" s="42" t="s">
        <v>67</v>
      </c>
      <c r="E5011" s="3">
        <v>0</v>
      </c>
      <c r="F5011" s="1" t="s">
        <v>134</v>
      </c>
      <c r="G5011" s="1" t="s">
        <v>134</v>
      </c>
      <c r="I5011" s="77" t="str">
        <f>IF(OR(F5011="FFIE GRUPO 2",F5011="FFIE GRUPO 7"),"INTERVENTORIA",IF(OR(F5011="CONTRACTUAL",F5011="OTRO SÍ"),VLOOKUP(A5011,CECOS!$A$2:$I$56,9,0),"NO APLICA"))</f>
        <v>INTERVENTORIA</v>
      </c>
    </row>
    <row r="5012" spans="1:9" x14ac:dyDescent="0.25">
      <c r="A5012" s="40">
        <v>1874</v>
      </c>
      <c r="B5012" s="41">
        <v>43556</v>
      </c>
      <c r="C5012" s="42" t="s">
        <v>230</v>
      </c>
      <c r="D5012" s="42" t="s">
        <v>68</v>
      </c>
      <c r="E5012" s="3">
        <v>0</v>
      </c>
      <c r="F5012" s="1" t="s">
        <v>134</v>
      </c>
      <c r="G5012" s="1" t="s">
        <v>134</v>
      </c>
      <c r="I5012" s="77" t="str">
        <f>IF(OR(F5012="FFIE GRUPO 2",F5012="FFIE GRUPO 7"),"INTERVENTORIA",IF(OR(F5012="CONTRACTUAL",F5012="OTRO SÍ"),VLOOKUP(A5012,CECOS!$A$2:$I$56,9,0),"NO APLICA"))</f>
        <v>INTERVENTORIA</v>
      </c>
    </row>
    <row r="5013" spans="1:9" x14ac:dyDescent="0.25">
      <c r="A5013" s="40">
        <v>1874</v>
      </c>
      <c r="B5013" s="41">
        <v>43586</v>
      </c>
      <c r="C5013" s="42" t="s">
        <v>230</v>
      </c>
      <c r="D5013" s="42" t="s">
        <v>66</v>
      </c>
      <c r="E5013" s="3">
        <v>0</v>
      </c>
      <c r="F5013" s="1" t="s">
        <v>134</v>
      </c>
      <c r="G5013" s="1" t="s">
        <v>134</v>
      </c>
      <c r="I5013" s="77" t="str">
        <f>IF(OR(F5013="FFIE GRUPO 2",F5013="FFIE GRUPO 7"),"INTERVENTORIA",IF(OR(F5013="CONTRACTUAL",F5013="OTRO SÍ"),VLOOKUP(A5013,CECOS!$A$2:$I$56,9,0),"NO APLICA"))</f>
        <v>INTERVENTORIA</v>
      </c>
    </row>
    <row r="5014" spans="1:9" x14ac:dyDescent="0.25">
      <c r="A5014" s="40">
        <v>1874</v>
      </c>
      <c r="B5014" s="41">
        <v>43586</v>
      </c>
      <c r="C5014" s="42" t="s">
        <v>230</v>
      </c>
      <c r="D5014" s="42" t="s">
        <v>127</v>
      </c>
      <c r="E5014" s="3">
        <v>0</v>
      </c>
      <c r="F5014" s="1" t="s">
        <v>134</v>
      </c>
      <c r="G5014" s="1" t="s">
        <v>134</v>
      </c>
      <c r="I5014" s="77" t="str">
        <f>IF(OR(F5014="FFIE GRUPO 2",F5014="FFIE GRUPO 7"),"INTERVENTORIA",IF(OR(F5014="CONTRACTUAL",F5014="OTRO SÍ"),VLOOKUP(A5014,CECOS!$A$2:$I$56,9,0),"NO APLICA"))</f>
        <v>INTERVENTORIA</v>
      </c>
    </row>
    <row r="5015" spans="1:9" x14ac:dyDescent="0.25">
      <c r="A5015" s="40">
        <v>1874</v>
      </c>
      <c r="B5015" s="41">
        <v>43586</v>
      </c>
      <c r="C5015" s="42" t="s">
        <v>230</v>
      </c>
      <c r="D5015" s="42" t="s">
        <v>69</v>
      </c>
      <c r="E5015" s="3">
        <v>0</v>
      </c>
      <c r="F5015" s="1" t="s">
        <v>134</v>
      </c>
      <c r="G5015" s="1" t="s">
        <v>134</v>
      </c>
      <c r="I5015" s="77" t="str">
        <f>IF(OR(F5015="FFIE GRUPO 2",F5015="FFIE GRUPO 7"),"INTERVENTORIA",IF(OR(F5015="CONTRACTUAL",F5015="OTRO SÍ"),VLOOKUP(A5015,CECOS!$A$2:$I$56,9,0),"NO APLICA"))</f>
        <v>INTERVENTORIA</v>
      </c>
    </row>
    <row r="5016" spans="1:9" x14ac:dyDescent="0.25">
      <c r="A5016" s="40">
        <v>1874</v>
      </c>
      <c r="B5016" s="41">
        <v>43586</v>
      </c>
      <c r="C5016" s="42" t="s">
        <v>230</v>
      </c>
      <c r="D5016" s="42" t="s">
        <v>67</v>
      </c>
      <c r="E5016" s="3">
        <v>0</v>
      </c>
      <c r="F5016" s="1" t="s">
        <v>134</v>
      </c>
      <c r="G5016" s="1" t="s">
        <v>134</v>
      </c>
      <c r="I5016" s="77" t="str">
        <f>IF(OR(F5016="FFIE GRUPO 2",F5016="FFIE GRUPO 7"),"INTERVENTORIA",IF(OR(F5016="CONTRACTUAL",F5016="OTRO SÍ"),VLOOKUP(A5016,CECOS!$A$2:$I$56,9,0),"NO APLICA"))</f>
        <v>INTERVENTORIA</v>
      </c>
    </row>
    <row r="5017" spans="1:9" x14ac:dyDescent="0.25">
      <c r="A5017" s="40">
        <v>1874</v>
      </c>
      <c r="B5017" s="41">
        <v>43586</v>
      </c>
      <c r="C5017" s="42" t="s">
        <v>230</v>
      </c>
      <c r="D5017" s="42" t="s">
        <v>68</v>
      </c>
      <c r="E5017" s="3">
        <v>0</v>
      </c>
      <c r="F5017" s="1" t="s">
        <v>134</v>
      </c>
      <c r="G5017" s="1" t="s">
        <v>134</v>
      </c>
      <c r="I5017" s="77" t="str">
        <f>IF(OR(F5017="FFIE GRUPO 2",F5017="FFIE GRUPO 7"),"INTERVENTORIA",IF(OR(F5017="CONTRACTUAL",F5017="OTRO SÍ"),VLOOKUP(A5017,CECOS!$A$2:$I$56,9,0),"NO APLICA"))</f>
        <v>INTERVENTORIA</v>
      </c>
    </row>
    <row r="5018" spans="1:9" x14ac:dyDescent="0.25">
      <c r="A5018" s="40">
        <v>1874</v>
      </c>
      <c r="B5018" s="41">
        <v>43617</v>
      </c>
      <c r="C5018" s="42" t="s">
        <v>230</v>
      </c>
      <c r="D5018" s="42" t="s">
        <v>66</v>
      </c>
      <c r="E5018" s="3">
        <v>0</v>
      </c>
      <c r="F5018" s="1" t="s">
        <v>134</v>
      </c>
      <c r="G5018" s="1" t="s">
        <v>134</v>
      </c>
      <c r="I5018" s="77" t="str">
        <f>IF(OR(F5018="FFIE GRUPO 2",F5018="FFIE GRUPO 7"),"INTERVENTORIA",IF(OR(F5018="CONTRACTUAL",F5018="OTRO SÍ"),VLOOKUP(A5018,CECOS!$A$2:$I$56,9,0),"NO APLICA"))</f>
        <v>INTERVENTORIA</v>
      </c>
    </row>
    <row r="5019" spans="1:9" x14ac:dyDescent="0.25">
      <c r="A5019" s="40">
        <v>1874</v>
      </c>
      <c r="B5019" s="41">
        <v>43617</v>
      </c>
      <c r="C5019" s="42" t="s">
        <v>230</v>
      </c>
      <c r="D5019" s="42" t="s">
        <v>127</v>
      </c>
      <c r="E5019" s="3">
        <v>0</v>
      </c>
      <c r="F5019" s="1" t="s">
        <v>134</v>
      </c>
      <c r="G5019" s="1" t="s">
        <v>134</v>
      </c>
      <c r="I5019" s="77" t="str">
        <f>IF(OR(F5019="FFIE GRUPO 2",F5019="FFIE GRUPO 7"),"INTERVENTORIA",IF(OR(F5019="CONTRACTUAL",F5019="OTRO SÍ"),VLOOKUP(A5019,CECOS!$A$2:$I$56,9,0),"NO APLICA"))</f>
        <v>INTERVENTORIA</v>
      </c>
    </row>
    <row r="5020" spans="1:9" x14ac:dyDescent="0.25">
      <c r="A5020" s="40">
        <v>1874</v>
      </c>
      <c r="B5020" s="41">
        <v>43617</v>
      </c>
      <c r="C5020" s="42" t="s">
        <v>230</v>
      </c>
      <c r="D5020" s="42" t="s">
        <v>69</v>
      </c>
      <c r="E5020" s="3">
        <v>0</v>
      </c>
      <c r="F5020" s="1" t="s">
        <v>134</v>
      </c>
      <c r="G5020" s="1" t="s">
        <v>134</v>
      </c>
      <c r="I5020" s="77" t="str">
        <f>IF(OR(F5020="FFIE GRUPO 2",F5020="FFIE GRUPO 7"),"INTERVENTORIA",IF(OR(F5020="CONTRACTUAL",F5020="OTRO SÍ"),VLOOKUP(A5020,CECOS!$A$2:$I$56,9,0),"NO APLICA"))</f>
        <v>INTERVENTORIA</v>
      </c>
    </row>
    <row r="5021" spans="1:9" x14ac:dyDescent="0.25">
      <c r="A5021" s="40">
        <v>1874</v>
      </c>
      <c r="B5021" s="41">
        <v>43617</v>
      </c>
      <c r="C5021" s="42" t="s">
        <v>230</v>
      </c>
      <c r="D5021" s="42" t="s">
        <v>67</v>
      </c>
      <c r="E5021" s="3">
        <v>0</v>
      </c>
      <c r="F5021" s="1" t="s">
        <v>134</v>
      </c>
      <c r="G5021" s="1" t="s">
        <v>134</v>
      </c>
      <c r="I5021" s="77" t="str">
        <f>IF(OR(F5021="FFIE GRUPO 2",F5021="FFIE GRUPO 7"),"INTERVENTORIA",IF(OR(F5021="CONTRACTUAL",F5021="OTRO SÍ"),VLOOKUP(A5021,CECOS!$A$2:$I$56,9,0),"NO APLICA"))</f>
        <v>INTERVENTORIA</v>
      </c>
    </row>
    <row r="5022" spans="1:9" x14ac:dyDescent="0.25">
      <c r="A5022" s="40">
        <v>1874</v>
      </c>
      <c r="B5022" s="41">
        <v>43617</v>
      </c>
      <c r="C5022" s="42" t="s">
        <v>230</v>
      </c>
      <c r="D5022" s="42" t="s">
        <v>68</v>
      </c>
      <c r="E5022" s="3">
        <v>0</v>
      </c>
      <c r="F5022" s="1" t="s">
        <v>134</v>
      </c>
      <c r="G5022" s="1" t="s">
        <v>134</v>
      </c>
      <c r="I5022" s="77" t="str">
        <f>IF(OR(F5022="FFIE GRUPO 2",F5022="FFIE GRUPO 7"),"INTERVENTORIA",IF(OR(F5022="CONTRACTUAL",F5022="OTRO SÍ"),VLOOKUP(A5022,CECOS!$A$2:$I$56,9,0),"NO APLICA"))</f>
        <v>INTERVENTORIA</v>
      </c>
    </row>
    <row r="5023" spans="1:9" x14ac:dyDescent="0.25">
      <c r="A5023" s="40">
        <v>1874</v>
      </c>
      <c r="B5023" s="41">
        <v>43647</v>
      </c>
      <c r="C5023" s="42" t="s">
        <v>230</v>
      </c>
      <c r="D5023" s="42" t="s">
        <v>66</v>
      </c>
      <c r="E5023" s="3">
        <v>0</v>
      </c>
      <c r="F5023" s="1" t="s">
        <v>134</v>
      </c>
      <c r="G5023" s="1" t="s">
        <v>134</v>
      </c>
      <c r="I5023" s="77" t="str">
        <f>IF(OR(F5023="FFIE GRUPO 2",F5023="FFIE GRUPO 7"),"INTERVENTORIA",IF(OR(F5023="CONTRACTUAL",F5023="OTRO SÍ"),VLOOKUP(A5023,CECOS!$A$2:$I$56,9,0),"NO APLICA"))</f>
        <v>INTERVENTORIA</v>
      </c>
    </row>
    <row r="5024" spans="1:9" x14ac:dyDescent="0.25">
      <c r="A5024" s="40">
        <v>1874</v>
      </c>
      <c r="B5024" s="41">
        <v>43647</v>
      </c>
      <c r="C5024" s="42" t="s">
        <v>230</v>
      </c>
      <c r="D5024" s="42" t="s">
        <v>127</v>
      </c>
      <c r="E5024" s="3">
        <v>0</v>
      </c>
      <c r="F5024" s="1" t="s">
        <v>134</v>
      </c>
      <c r="G5024" s="1" t="s">
        <v>134</v>
      </c>
      <c r="I5024" s="77" t="str">
        <f>IF(OR(F5024="FFIE GRUPO 2",F5024="FFIE GRUPO 7"),"INTERVENTORIA",IF(OR(F5024="CONTRACTUAL",F5024="OTRO SÍ"),VLOOKUP(A5024,CECOS!$A$2:$I$56,9,0),"NO APLICA"))</f>
        <v>INTERVENTORIA</v>
      </c>
    </row>
    <row r="5025" spans="1:9" x14ac:dyDescent="0.25">
      <c r="A5025" s="40">
        <v>1874</v>
      </c>
      <c r="B5025" s="41">
        <v>43647</v>
      </c>
      <c r="C5025" s="42" t="s">
        <v>230</v>
      </c>
      <c r="D5025" s="42" t="s">
        <v>69</v>
      </c>
      <c r="E5025" s="3">
        <v>0</v>
      </c>
      <c r="F5025" s="1" t="s">
        <v>134</v>
      </c>
      <c r="G5025" s="1" t="s">
        <v>134</v>
      </c>
      <c r="I5025" s="77" t="str">
        <f>IF(OR(F5025="FFIE GRUPO 2",F5025="FFIE GRUPO 7"),"INTERVENTORIA",IF(OR(F5025="CONTRACTUAL",F5025="OTRO SÍ"),VLOOKUP(A5025,CECOS!$A$2:$I$56,9,0),"NO APLICA"))</f>
        <v>INTERVENTORIA</v>
      </c>
    </row>
    <row r="5026" spans="1:9" x14ac:dyDescent="0.25">
      <c r="A5026" s="40">
        <v>1874</v>
      </c>
      <c r="B5026" s="41">
        <v>43647</v>
      </c>
      <c r="C5026" s="42" t="s">
        <v>230</v>
      </c>
      <c r="D5026" s="42" t="s">
        <v>67</v>
      </c>
      <c r="E5026" s="3">
        <v>0</v>
      </c>
      <c r="F5026" s="1" t="s">
        <v>134</v>
      </c>
      <c r="G5026" s="1" t="s">
        <v>134</v>
      </c>
      <c r="I5026" s="77" t="str">
        <f>IF(OR(F5026="FFIE GRUPO 2",F5026="FFIE GRUPO 7"),"INTERVENTORIA",IF(OR(F5026="CONTRACTUAL",F5026="OTRO SÍ"),VLOOKUP(A5026,CECOS!$A$2:$I$56,9,0),"NO APLICA"))</f>
        <v>INTERVENTORIA</v>
      </c>
    </row>
    <row r="5027" spans="1:9" x14ac:dyDescent="0.25">
      <c r="A5027" s="40">
        <v>1874</v>
      </c>
      <c r="B5027" s="41">
        <v>43647</v>
      </c>
      <c r="C5027" s="42" t="s">
        <v>230</v>
      </c>
      <c r="D5027" s="42" t="s">
        <v>68</v>
      </c>
      <c r="E5027" s="3">
        <v>0</v>
      </c>
      <c r="F5027" s="1" t="s">
        <v>134</v>
      </c>
      <c r="G5027" s="1" t="s">
        <v>134</v>
      </c>
      <c r="I5027" s="77" t="str">
        <f>IF(OR(F5027="FFIE GRUPO 2",F5027="FFIE GRUPO 7"),"INTERVENTORIA",IF(OR(F5027="CONTRACTUAL",F5027="OTRO SÍ"),VLOOKUP(A5027,CECOS!$A$2:$I$56,9,0),"NO APLICA"))</f>
        <v>INTERVENTORIA</v>
      </c>
    </row>
    <row r="5028" spans="1:9" x14ac:dyDescent="0.25">
      <c r="A5028" s="40">
        <v>1874</v>
      </c>
      <c r="B5028" s="41">
        <v>43678</v>
      </c>
      <c r="C5028" s="42" t="s">
        <v>230</v>
      </c>
      <c r="D5028" s="42" t="s">
        <v>66</v>
      </c>
      <c r="E5028" s="3">
        <v>0</v>
      </c>
      <c r="F5028" s="1" t="s">
        <v>134</v>
      </c>
      <c r="G5028" s="1" t="s">
        <v>134</v>
      </c>
      <c r="I5028" s="77" t="str">
        <f>IF(OR(F5028="FFIE GRUPO 2",F5028="FFIE GRUPO 7"),"INTERVENTORIA",IF(OR(F5028="CONTRACTUAL",F5028="OTRO SÍ"),VLOOKUP(A5028,CECOS!$A$2:$I$56,9,0),"NO APLICA"))</f>
        <v>INTERVENTORIA</v>
      </c>
    </row>
    <row r="5029" spans="1:9" x14ac:dyDescent="0.25">
      <c r="A5029" s="40">
        <v>1874</v>
      </c>
      <c r="B5029" s="41">
        <v>43678</v>
      </c>
      <c r="C5029" s="42" t="s">
        <v>230</v>
      </c>
      <c r="D5029" s="42" t="s">
        <v>127</v>
      </c>
      <c r="E5029" s="3">
        <v>0</v>
      </c>
      <c r="F5029" s="1" t="s">
        <v>134</v>
      </c>
      <c r="G5029" s="1" t="s">
        <v>134</v>
      </c>
      <c r="I5029" s="77" t="str">
        <f>IF(OR(F5029="FFIE GRUPO 2",F5029="FFIE GRUPO 7"),"INTERVENTORIA",IF(OR(F5029="CONTRACTUAL",F5029="OTRO SÍ"),VLOOKUP(A5029,CECOS!$A$2:$I$56,9,0),"NO APLICA"))</f>
        <v>INTERVENTORIA</v>
      </c>
    </row>
    <row r="5030" spans="1:9" x14ac:dyDescent="0.25">
      <c r="A5030" s="40">
        <v>1874</v>
      </c>
      <c r="B5030" s="41">
        <v>43678</v>
      </c>
      <c r="C5030" s="42" t="s">
        <v>230</v>
      </c>
      <c r="D5030" s="42" t="s">
        <v>69</v>
      </c>
      <c r="E5030" s="3">
        <v>0</v>
      </c>
      <c r="F5030" s="1" t="s">
        <v>134</v>
      </c>
      <c r="G5030" s="1" t="s">
        <v>134</v>
      </c>
      <c r="I5030" s="77" t="str">
        <f>IF(OR(F5030="FFIE GRUPO 2",F5030="FFIE GRUPO 7"),"INTERVENTORIA",IF(OR(F5030="CONTRACTUAL",F5030="OTRO SÍ"),VLOOKUP(A5030,CECOS!$A$2:$I$56,9,0),"NO APLICA"))</f>
        <v>INTERVENTORIA</v>
      </c>
    </row>
    <row r="5031" spans="1:9" x14ac:dyDescent="0.25">
      <c r="A5031" s="40">
        <v>1874</v>
      </c>
      <c r="B5031" s="41">
        <v>43678</v>
      </c>
      <c r="C5031" s="42" t="s">
        <v>230</v>
      </c>
      <c r="D5031" s="42" t="s">
        <v>67</v>
      </c>
      <c r="E5031" s="3">
        <v>0</v>
      </c>
      <c r="F5031" s="1" t="s">
        <v>134</v>
      </c>
      <c r="G5031" s="1" t="s">
        <v>134</v>
      </c>
      <c r="I5031" s="77" t="str">
        <f>IF(OR(F5031="FFIE GRUPO 2",F5031="FFIE GRUPO 7"),"INTERVENTORIA",IF(OR(F5031="CONTRACTUAL",F5031="OTRO SÍ"),VLOOKUP(A5031,CECOS!$A$2:$I$56,9,0),"NO APLICA"))</f>
        <v>INTERVENTORIA</v>
      </c>
    </row>
    <row r="5032" spans="1:9" x14ac:dyDescent="0.25">
      <c r="A5032" s="40">
        <v>1874</v>
      </c>
      <c r="B5032" s="41">
        <v>43678</v>
      </c>
      <c r="C5032" s="42" t="s">
        <v>230</v>
      </c>
      <c r="D5032" s="42" t="s">
        <v>68</v>
      </c>
      <c r="E5032" s="3">
        <v>0</v>
      </c>
      <c r="F5032" s="1" t="s">
        <v>134</v>
      </c>
      <c r="G5032" s="1" t="s">
        <v>134</v>
      </c>
      <c r="I5032" s="77" t="str">
        <f>IF(OR(F5032="FFIE GRUPO 2",F5032="FFIE GRUPO 7"),"INTERVENTORIA",IF(OR(F5032="CONTRACTUAL",F5032="OTRO SÍ"),VLOOKUP(A5032,CECOS!$A$2:$I$56,9,0),"NO APLICA"))</f>
        <v>INTERVENTORIA</v>
      </c>
    </row>
    <row r="5033" spans="1:9" x14ac:dyDescent="0.25">
      <c r="A5033" s="40">
        <v>1874</v>
      </c>
      <c r="B5033" s="41">
        <v>43709</v>
      </c>
      <c r="C5033" s="42" t="s">
        <v>230</v>
      </c>
      <c r="D5033" s="42" t="s">
        <v>66</v>
      </c>
      <c r="E5033" s="3">
        <v>0</v>
      </c>
      <c r="F5033" s="1" t="s">
        <v>134</v>
      </c>
      <c r="G5033" s="1" t="s">
        <v>134</v>
      </c>
      <c r="I5033" s="77" t="str">
        <f>IF(OR(F5033="FFIE GRUPO 2",F5033="FFIE GRUPO 7"),"INTERVENTORIA",IF(OR(F5033="CONTRACTUAL",F5033="OTRO SÍ"),VLOOKUP(A5033,CECOS!$A$2:$I$56,9,0),"NO APLICA"))</f>
        <v>INTERVENTORIA</v>
      </c>
    </row>
    <row r="5034" spans="1:9" x14ac:dyDescent="0.25">
      <c r="A5034" s="40">
        <v>1874</v>
      </c>
      <c r="B5034" s="41">
        <v>43709</v>
      </c>
      <c r="C5034" s="42" t="s">
        <v>230</v>
      </c>
      <c r="D5034" s="42" t="s">
        <v>127</v>
      </c>
      <c r="E5034" s="3">
        <v>0</v>
      </c>
      <c r="F5034" s="1" t="s">
        <v>134</v>
      </c>
      <c r="G5034" s="1" t="s">
        <v>134</v>
      </c>
      <c r="I5034" s="77" t="str">
        <f>IF(OR(F5034="FFIE GRUPO 2",F5034="FFIE GRUPO 7"),"INTERVENTORIA",IF(OR(F5034="CONTRACTUAL",F5034="OTRO SÍ"),VLOOKUP(A5034,CECOS!$A$2:$I$56,9,0),"NO APLICA"))</f>
        <v>INTERVENTORIA</v>
      </c>
    </row>
    <row r="5035" spans="1:9" x14ac:dyDescent="0.25">
      <c r="A5035" s="40">
        <v>1874</v>
      </c>
      <c r="B5035" s="41">
        <v>43709</v>
      </c>
      <c r="C5035" s="42" t="s">
        <v>230</v>
      </c>
      <c r="D5035" s="42" t="s">
        <v>69</v>
      </c>
      <c r="E5035" s="3">
        <v>0</v>
      </c>
      <c r="F5035" s="1" t="s">
        <v>134</v>
      </c>
      <c r="G5035" s="1" t="s">
        <v>134</v>
      </c>
      <c r="I5035" s="77" t="str">
        <f>IF(OR(F5035="FFIE GRUPO 2",F5035="FFIE GRUPO 7"),"INTERVENTORIA",IF(OR(F5035="CONTRACTUAL",F5035="OTRO SÍ"),VLOOKUP(A5035,CECOS!$A$2:$I$56,9,0),"NO APLICA"))</f>
        <v>INTERVENTORIA</v>
      </c>
    </row>
    <row r="5036" spans="1:9" x14ac:dyDescent="0.25">
      <c r="A5036" s="40">
        <v>1874</v>
      </c>
      <c r="B5036" s="41">
        <v>43739</v>
      </c>
      <c r="C5036" s="42" t="s">
        <v>230</v>
      </c>
      <c r="D5036" s="42" t="s">
        <v>66</v>
      </c>
      <c r="E5036" s="3">
        <v>0</v>
      </c>
      <c r="F5036" s="1" t="s">
        <v>134</v>
      </c>
      <c r="G5036" s="1" t="s">
        <v>134</v>
      </c>
      <c r="I5036" s="77" t="str">
        <f>IF(OR(F5036="FFIE GRUPO 2",F5036="FFIE GRUPO 7"),"INTERVENTORIA",IF(OR(F5036="CONTRACTUAL",F5036="OTRO SÍ"),VLOOKUP(A5036,CECOS!$A$2:$I$56,9,0),"NO APLICA"))</f>
        <v>INTERVENTORIA</v>
      </c>
    </row>
    <row r="5037" spans="1:9" x14ac:dyDescent="0.25">
      <c r="A5037" s="40">
        <v>1874</v>
      </c>
      <c r="B5037" s="41">
        <v>43739</v>
      </c>
      <c r="C5037" s="42" t="s">
        <v>230</v>
      </c>
      <c r="D5037" s="42" t="s">
        <v>127</v>
      </c>
      <c r="E5037" s="3">
        <v>0</v>
      </c>
      <c r="F5037" s="1" t="s">
        <v>134</v>
      </c>
      <c r="G5037" s="1" t="s">
        <v>134</v>
      </c>
      <c r="I5037" s="77" t="str">
        <f>IF(OR(F5037="FFIE GRUPO 2",F5037="FFIE GRUPO 7"),"INTERVENTORIA",IF(OR(F5037="CONTRACTUAL",F5037="OTRO SÍ"),VLOOKUP(A5037,CECOS!$A$2:$I$56,9,0),"NO APLICA"))</f>
        <v>INTERVENTORIA</v>
      </c>
    </row>
    <row r="5038" spans="1:9" x14ac:dyDescent="0.25">
      <c r="A5038" s="40">
        <v>1874</v>
      </c>
      <c r="B5038" s="41">
        <v>43739</v>
      </c>
      <c r="C5038" s="42" t="s">
        <v>230</v>
      </c>
      <c r="D5038" s="42" t="s">
        <v>69</v>
      </c>
      <c r="E5038" s="3">
        <v>0</v>
      </c>
      <c r="F5038" s="1" t="s">
        <v>134</v>
      </c>
      <c r="G5038" s="1" t="s">
        <v>134</v>
      </c>
      <c r="I5038" s="77" t="str">
        <f>IF(OR(F5038="FFIE GRUPO 2",F5038="FFIE GRUPO 7"),"INTERVENTORIA",IF(OR(F5038="CONTRACTUAL",F5038="OTRO SÍ"),VLOOKUP(A5038,CECOS!$A$2:$I$56,9,0),"NO APLICA"))</f>
        <v>INTERVENTORIA</v>
      </c>
    </row>
    <row r="5039" spans="1:9" x14ac:dyDescent="0.25">
      <c r="A5039" s="40">
        <v>1877</v>
      </c>
      <c r="B5039" s="41">
        <v>43466</v>
      </c>
      <c r="C5039" s="42" t="s">
        <v>230</v>
      </c>
      <c r="D5039" s="42" t="s">
        <v>7</v>
      </c>
      <c r="E5039" s="3">
        <v>0</v>
      </c>
      <c r="F5039" s="1" t="s">
        <v>134</v>
      </c>
      <c r="G5039" s="1" t="s">
        <v>134</v>
      </c>
      <c r="I5039" s="77" t="str">
        <f>IF(OR(F5039="FFIE GRUPO 2",F5039="FFIE GRUPO 7"),"INTERVENTORIA",IF(OR(F5039="CONTRACTUAL",F5039="OTRO SÍ"),VLOOKUP(A5039,CECOS!$A$2:$I$56,9,0),"NO APLICA"))</f>
        <v>INTERVENTORIA</v>
      </c>
    </row>
    <row r="5040" spans="1:9" x14ac:dyDescent="0.25">
      <c r="A5040" s="40">
        <v>1877</v>
      </c>
      <c r="B5040" s="41">
        <v>43466</v>
      </c>
      <c r="C5040" s="42" t="s">
        <v>230</v>
      </c>
      <c r="D5040" s="42" t="s">
        <v>127</v>
      </c>
      <c r="E5040" s="3">
        <v>0</v>
      </c>
      <c r="F5040" s="1" t="s">
        <v>134</v>
      </c>
      <c r="G5040" s="1" t="s">
        <v>134</v>
      </c>
      <c r="I5040" s="77" t="str">
        <f>IF(OR(F5040="FFIE GRUPO 2",F5040="FFIE GRUPO 7"),"INTERVENTORIA",IF(OR(F5040="CONTRACTUAL",F5040="OTRO SÍ"),VLOOKUP(A5040,CECOS!$A$2:$I$56,9,0),"NO APLICA"))</f>
        <v>INTERVENTORIA</v>
      </c>
    </row>
    <row r="5041" spans="1:9" x14ac:dyDescent="0.25">
      <c r="A5041" s="40">
        <v>1877</v>
      </c>
      <c r="B5041" s="41">
        <v>43466</v>
      </c>
      <c r="C5041" s="42" t="s">
        <v>230</v>
      </c>
      <c r="D5041" s="42" t="s">
        <v>71</v>
      </c>
      <c r="E5041" s="3">
        <v>0</v>
      </c>
      <c r="F5041" s="1" t="s">
        <v>134</v>
      </c>
      <c r="G5041" s="1" t="s">
        <v>134</v>
      </c>
      <c r="I5041" s="77" t="str">
        <f>IF(OR(F5041="FFIE GRUPO 2",F5041="FFIE GRUPO 7"),"INTERVENTORIA",IF(OR(F5041="CONTRACTUAL",F5041="OTRO SÍ"),VLOOKUP(A5041,CECOS!$A$2:$I$56,9,0),"NO APLICA"))</f>
        <v>INTERVENTORIA</v>
      </c>
    </row>
    <row r="5042" spans="1:9" x14ac:dyDescent="0.25">
      <c r="A5042" s="40">
        <v>1877</v>
      </c>
      <c r="B5042" s="41">
        <v>43466</v>
      </c>
      <c r="C5042" s="42" t="s">
        <v>230</v>
      </c>
      <c r="D5042" s="42" t="s">
        <v>79</v>
      </c>
      <c r="E5042" s="3">
        <v>0</v>
      </c>
      <c r="F5042" s="1" t="s">
        <v>134</v>
      </c>
      <c r="G5042" s="1" t="s">
        <v>134</v>
      </c>
      <c r="I5042" s="77" t="str">
        <f>IF(OR(F5042="FFIE GRUPO 2",F5042="FFIE GRUPO 7"),"INTERVENTORIA",IF(OR(F5042="CONTRACTUAL",F5042="OTRO SÍ"),VLOOKUP(A5042,CECOS!$A$2:$I$56,9,0),"NO APLICA"))</f>
        <v>INTERVENTORIA</v>
      </c>
    </row>
    <row r="5043" spans="1:9" x14ac:dyDescent="0.25">
      <c r="A5043" s="40">
        <v>1877</v>
      </c>
      <c r="B5043" s="41">
        <v>43466</v>
      </c>
      <c r="C5043" s="42" t="s">
        <v>230</v>
      </c>
      <c r="D5043" s="42" t="s">
        <v>77</v>
      </c>
      <c r="E5043" s="3">
        <v>0</v>
      </c>
      <c r="F5043" s="1" t="s">
        <v>134</v>
      </c>
      <c r="G5043" s="1" t="s">
        <v>134</v>
      </c>
      <c r="I5043" s="77" t="str">
        <f>IF(OR(F5043="FFIE GRUPO 2",F5043="FFIE GRUPO 7"),"INTERVENTORIA",IF(OR(F5043="CONTRACTUAL",F5043="OTRO SÍ"),VLOOKUP(A5043,CECOS!$A$2:$I$56,9,0),"NO APLICA"))</f>
        <v>INTERVENTORIA</v>
      </c>
    </row>
    <row r="5044" spans="1:9" x14ac:dyDescent="0.25">
      <c r="A5044" s="40">
        <v>1877</v>
      </c>
      <c r="B5044" s="41">
        <v>43466</v>
      </c>
      <c r="C5044" s="42" t="s">
        <v>230</v>
      </c>
      <c r="D5044" s="42" t="s">
        <v>78</v>
      </c>
      <c r="E5044" s="3">
        <v>0</v>
      </c>
      <c r="F5044" s="1" t="s">
        <v>134</v>
      </c>
      <c r="G5044" s="1" t="s">
        <v>134</v>
      </c>
      <c r="I5044" s="77" t="str">
        <f>IF(OR(F5044="FFIE GRUPO 2",F5044="FFIE GRUPO 7"),"INTERVENTORIA",IF(OR(F5044="CONTRACTUAL",F5044="OTRO SÍ"),VLOOKUP(A5044,CECOS!$A$2:$I$56,9,0),"NO APLICA"))</f>
        <v>INTERVENTORIA</v>
      </c>
    </row>
    <row r="5045" spans="1:9" x14ac:dyDescent="0.25">
      <c r="A5045" s="40">
        <v>1877</v>
      </c>
      <c r="B5045" s="41">
        <v>43466</v>
      </c>
      <c r="C5045" s="42" t="s">
        <v>230</v>
      </c>
      <c r="D5045" s="42" t="s">
        <v>26</v>
      </c>
      <c r="E5045" s="3">
        <v>0</v>
      </c>
      <c r="F5045" s="1" t="s">
        <v>134</v>
      </c>
      <c r="G5045" s="1" t="s">
        <v>134</v>
      </c>
      <c r="I5045" s="77" t="str">
        <f>IF(OR(F5045="FFIE GRUPO 2",F5045="FFIE GRUPO 7"),"INTERVENTORIA",IF(OR(F5045="CONTRACTUAL",F5045="OTRO SÍ"),VLOOKUP(A5045,CECOS!$A$2:$I$56,9,0),"NO APLICA"))</f>
        <v>INTERVENTORIA</v>
      </c>
    </row>
    <row r="5046" spans="1:9" x14ac:dyDescent="0.25">
      <c r="A5046" s="40">
        <v>1877</v>
      </c>
      <c r="B5046" s="41">
        <v>43466</v>
      </c>
      <c r="C5046" s="42" t="s">
        <v>230</v>
      </c>
      <c r="D5046" s="42" t="s">
        <v>11</v>
      </c>
      <c r="E5046" s="3">
        <v>0</v>
      </c>
      <c r="F5046" s="1" t="s">
        <v>134</v>
      </c>
      <c r="G5046" s="1" t="s">
        <v>134</v>
      </c>
      <c r="I5046" s="77" t="str">
        <f>IF(OR(F5046="FFIE GRUPO 2",F5046="FFIE GRUPO 7"),"INTERVENTORIA",IF(OR(F5046="CONTRACTUAL",F5046="OTRO SÍ"),VLOOKUP(A5046,CECOS!$A$2:$I$56,9,0),"NO APLICA"))</f>
        <v>INTERVENTORIA</v>
      </c>
    </row>
    <row r="5047" spans="1:9" x14ac:dyDescent="0.25">
      <c r="A5047" s="40">
        <v>1877</v>
      </c>
      <c r="B5047" s="41">
        <v>43466</v>
      </c>
      <c r="C5047" s="42" t="s">
        <v>230</v>
      </c>
      <c r="D5047" s="42" t="s">
        <v>74</v>
      </c>
      <c r="E5047" s="3">
        <v>0</v>
      </c>
      <c r="F5047" s="1" t="s">
        <v>134</v>
      </c>
      <c r="G5047" s="1" t="s">
        <v>134</v>
      </c>
      <c r="I5047" s="77" t="str">
        <f>IF(OR(F5047="FFIE GRUPO 2",F5047="FFIE GRUPO 7"),"INTERVENTORIA",IF(OR(F5047="CONTRACTUAL",F5047="OTRO SÍ"),VLOOKUP(A5047,CECOS!$A$2:$I$56,9,0),"NO APLICA"))</f>
        <v>INTERVENTORIA</v>
      </c>
    </row>
    <row r="5048" spans="1:9" x14ac:dyDescent="0.25">
      <c r="A5048" s="40">
        <v>1877</v>
      </c>
      <c r="B5048" s="41">
        <v>43466</v>
      </c>
      <c r="C5048" s="42" t="s">
        <v>230</v>
      </c>
      <c r="D5048" s="42" t="s">
        <v>72</v>
      </c>
      <c r="E5048" s="3">
        <v>0</v>
      </c>
      <c r="F5048" s="1" t="s">
        <v>134</v>
      </c>
      <c r="G5048" s="1" t="s">
        <v>134</v>
      </c>
      <c r="I5048" s="77" t="str">
        <f>IF(OR(F5048="FFIE GRUPO 2",F5048="FFIE GRUPO 7"),"INTERVENTORIA",IF(OR(F5048="CONTRACTUAL",F5048="OTRO SÍ"),VLOOKUP(A5048,CECOS!$A$2:$I$56,9,0),"NO APLICA"))</f>
        <v>INTERVENTORIA</v>
      </c>
    </row>
    <row r="5049" spans="1:9" x14ac:dyDescent="0.25">
      <c r="A5049" s="40">
        <v>1877</v>
      </c>
      <c r="B5049" s="41">
        <v>43466</v>
      </c>
      <c r="C5049" s="42" t="s">
        <v>230</v>
      </c>
      <c r="D5049" s="42" t="s">
        <v>73</v>
      </c>
      <c r="E5049" s="3">
        <v>0</v>
      </c>
      <c r="F5049" s="1" t="s">
        <v>134</v>
      </c>
      <c r="G5049" s="1" t="s">
        <v>134</v>
      </c>
      <c r="I5049" s="77" t="str">
        <f>IF(OR(F5049="FFIE GRUPO 2",F5049="FFIE GRUPO 7"),"INTERVENTORIA",IF(OR(F5049="CONTRACTUAL",F5049="OTRO SÍ"),VLOOKUP(A5049,CECOS!$A$2:$I$56,9,0),"NO APLICA"))</f>
        <v>INTERVENTORIA</v>
      </c>
    </row>
    <row r="5050" spans="1:9" x14ac:dyDescent="0.25">
      <c r="A5050" s="40">
        <v>1877</v>
      </c>
      <c r="B5050" s="41">
        <v>43466</v>
      </c>
      <c r="C5050" s="42" t="s">
        <v>230</v>
      </c>
      <c r="D5050" s="42" t="s">
        <v>75</v>
      </c>
      <c r="E5050" s="3">
        <v>0</v>
      </c>
      <c r="F5050" s="1" t="s">
        <v>134</v>
      </c>
      <c r="G5050" s="1" t="s">
        <v>134</v>
      </c>
      <c r="I5050" s="77" t="str">
        <f>IF(OR(F5050="FFIE GRUPO 2",F5050="FFIE GRUPO 7"),"INTERVENTORIA",IF(OR(F5050="CONTRACTUAL",F5050="OTRO SÍ"),VLOOKUP(A5050,CECOS!$A$2:$I$56,9,0),"NO APLICA"))</f>
        <v>INTERVENTORIA</v>
      </c>
    </row>
    <row r="5051" spans="1:9" x14ac:dyDescent="0.25">
      <c r="A5051" s="40">
        <v>1877</v>
      </c>
      <c r="B5051" s="41">
        <v>43466</v>
      </c>
      <c r="C5051" s="42" t="s">
        <v>230</v>
      </c>
      <c r="D5051" s="42" t="s">
        <v>76</v>
      </c>
      <c r="E5051" s="3">
        <v>0</v>
      </c>
      <c r="F5051" s="1" t="s">
        <v>134</v>
      </c>
      <c r="G5051" s="1" t="s">
        <v>134</v>
      </c>
      <c r="I5051" s="77" t="str">
        <f>IF(OR(F5051="FFIE GRUPO 2",F5051="FFIE GRUPO 7"),"INTERVENTORIA",IF(OR(F5051="CONTRACTUAL",F5051="OTRO SÍ"),VLOOKUP(A5051,CECOS!$A$2:$I$56,9,0),"NO APLICA"))</f>
        <v>INTERVENTORIA</v>
      </c>
    </row>
    <row r="5052" spans="1:9" x14ac:dyDescent="0.25">
      <c r="A5052" s="40">
        <v>1877</v>
      </c>
      <c r="B5052" s="41">
        <v>43497</v>
      </c>
      <c r="C5052" s="42" t="s">
        <v>230</v>
      </c>
      <c r="D5052" s="42" t="s">
        <v>7</v>
      </c>
      <c r="E5052" s="3">
        <v>0</v>
      </c>
      <c r="F5052" s="1" t="s">
        <v>134</v>
      </c>
      <c r="G5052" s="1" t="s">
        <v>134</v>
      </c>
      <c r="I5052" s="77" t="str">
        <f>IF(OR(F5052="FFIE GRUPO 2",F5052="FFIE GRUPO 7"),"INTERVENTORIA",IF(OR(F5052="CONTRACTUAL",F5052="OTRO SÍ"),VLOOKUP(A5052,CECOS!$A$2:$I$56,9,0),"NO APLICA"))</f>
        <v>INTERVENTORIA</v>
      </c>
    </row>
    <row r="5053" spans="1:9" x14ac:dyDescent="0.25">
      <c r="A5053" s="40">
        <v>1877</v>
      </c>
      <c r="B5053" s="41">
        <v>43497</v>
      </c>
      <c r="C5053" s="42" t="s">
        <v>230</v>
      </c>
      <c r="D5053" s="42" t="s">
        <v>127</v>
      </c>
      <c r="E5053" s="3">
        <v>0</v>
      </c>
      <c r="F5053" s="1" t="s">
        <v>134</v>
      </c>
      <c r="G5053" s="1" t="s">
        <v>134</v>
      </c>
      <c r="I5053" s="77" t="str">
        <f>IF(OR(F5053="FFIE GRUPO 2",F5053="FFIE GRUPO 7"),"INTERVENTORIA",IF(OR(F5053="CONTRACTUAL",F5053="OTRO SÍ"),VLOOKUP(A5053,CECOS!$A$2:$I$56,9,0),"NO APLICA"))</f>
        <v>INTERVENTORIA</v>
      </c>
    </row>
    <row r="5054" spans="1:9" x14ac:dyDescent="0.25">
      <c r="A5054" s="40">
        <v>1877</v>
      </c>
      <c r="B5054" s="41">
        <v>43497</v>
      </c>
      <c r="C5054" s="42" t="s">
        <v>230</v>
      </c>
      <c r="D5054" s="42" t="s">
        <v>71</v>
      </c>
      <c r="E5054" s="3">
        <v>0</v>
      </c>
      <c r="F5054" s="1" t="s">
        <v>134</v>
      </c>
      <c r="G5054" s="1" t="s">
        <v>134</v>
      </c>
      <c r="I5054" s="77" t="str">
        <f>IF(OR(F5054="FFIE GRUPO 2",F5054="FFIE GRUPO 7"),"INTERVENTORIA",IF(OR(F5054="CONTRACTUAL",F5054="OTRO SÍ"),VLOOKUP(A5054,CECOS!$A$2:$I$56,9,0),"NO APLICA"))</f>
        <v>INTERVENTORIA</v>
      </c>
    </row>
    <row r="5055" spans="1:9" x14ac:dyDescent="0.25">
      <c r="A5055" s="40">
        <v>1877</v>
      </c>
      <c r="B5055" s="41">
        <v>43497</v>
      </c>
      <c r="C5055" s="42" t="s">
        <v>230</v>
      </c>
      <c r="D5055" s="42" t="s">
        <v>79</v>
      </c>
      <c r="E5055" s="3">
        <v>0</v>
      </c>
      <c r="F5055" s="1" t="s">
        <v>134</v>
      </c>
      <c r="G5055" s="1" t="s">
        <v>134</v>
      </c>
      <c r="I5055" s="77" t="str">
        <f>IF(OR(F5055="FFIE GRUPO 2",F5055="FFIE GRUPO 7"),"INTERVENTORIA",IF(OR(F5055="CONTRACTUAL",F5055="OTRO SÍ"),VLOOKUP(A5055,CECOS!$A$2:$I$56,9,0),"NO APLICA"))</f>
        <v>INTERVENTORIA</v>
      </c>
    </row>
    <row r="5056" spans="1:9" x14ac:dyDescent="0.25">
      <c r="A5056" s="40">
        <v>1877</v>
      </c>
      <c r="B5056" s="41">
        <v>43497</v>
      </c>
      <c r="C5056" s="42" t="s">
        <v>230</v>
      </c>
      <c r="D5056" s="42" t="s">
        <v>77</v>
      </c>
      <c r="E5056" s="3">
        <v>0</v>
      </c>
      <c r="F5056" s="1" t="s">
        <v>134</v>
      </c>
      <c r="G5056" s="1" t="s">
        <v>134</v>
      </c>
      <c r="I5056" s="77" t="str">
        <f>IF(OR(F5056="FFIE GRUPO 2",F5056="FFIE GRUPO 7"),"INTERVENTORIA",IF(OR(F5056="CONTRACTUAL",F5056="OTRO SÍ"),VLOOKUP(A5056,CECOS!$A$2:$I$56,9,0),"NO APLICA"))</f>
        <v>INTERVENTORIA</v>
      </c>
    </row>
    <row r="5057" spans="1:9" x14ac:dyDescent="0.25">
      <c r="A5057" s="40">
        <v>1877</v>
      </c>
      <c r="B5057" s="41">
        <v>43497</v>
      </c>
      <c r="C5057" s="42" t="s">
        <v>230</v>
      </c>
      <c r="D5057" s="42" t="s">
        <v>78</v>
      </c>
      <c r="E5057" s="3">
        <v>0</v>
      </c>
      <c r="F5057" s="1" t="s">
        <v>134</v>
      </c>
      <c r="G5057" s="1" t="s">
        <v>134</v>
      </c>
      <c r="I5057" s="77" t="str">
        <f>IF(OR(F5057="FFIE GRUPO 2",F5057="FFIE GRUPO 7"),"INTERVENTORIA",IF(OR(F5057="CONTRACTUAL",F5057="OTRO SÍ"),VLOOKUP(A5057,CECOS!$A$2:$I$56,9,0),"NO APLICA"))</f>
        <v>INTERVENTORIA</v>
      </c>
    </row>
    <row r="5058" spans="1:9" x14ac:dyDescent="0.25">
      <c r="A5058" s="40">
        <v>1877</v>
      </c>
      <c r="B5058" s="41">
        <v>43497</v>
      </c>
      <c r="C5058" s="42" t="s">
        <v>230</v>
      </c>
      <c r="D5058" s="42" t="s">
        <v>26</v>
      </c>
      <c r="E5058" s="3">
        <v>0</v>
      </c>
      <c r="F5058" s="1" t="s">
        <v>134</v>
      </c>
      <c r="G5058" s="1" t="s">
        <v>134</v>
      </c>
      <c r="I5058" s="77" t="str">
        <f>IF(OR(F5058="FFIE GRUPO 2",F5058="FFIE GRUPO 7"),"INTERVENTORIA",IF(OR(F5058="CONTRACTUAL",F5058="OTRO SÍ"),VLOOKUP(A5058,CECOS!$A$2:$I$56,9,0),"NO APLICA"))</f>
        <v>INTERVENTORIA</v>
      </c>
    </row>
    <row r="5059" spans="1:9" x14ac:dyDescent="0.25">
      <c r="A5059" s="40">
        <v>1877</v>
      </c>
      <c r="B5059" s="41">
        <v>43497</v>
      </c>
      <c r="C5059" s="42" t="s">
        <v>230</v>
      </c>
      <c r="D5059" s="42" t="s">
        <v>11</v>
      </c>
      <c r="E5059" s="3">
        <v>0</v>
      </c>
      <c r="F5059" s="1" t="s">
        <v>134</v>
      </c>
      <c r="G5059" s="1" t="s">
        <v>134</v>
      </c>
      <c r="I5059" s="77" t="str">
        <f>IF(OR(F5059="FFIE GRUPO 2",F5059="FFIE GRUPO 7"),"INTERVENTORIA",IF(OR(F5059="CONTRACTUAL",F5059="OTRO SÍ"),VLOOKUP(A5059,CECOS!$A$2:$I$56,9,0),"NO APLICA"))</f>
        <v>INTERVENTORIA</v>
      </c>
    </row>
    <row r="5060" spans="1:9" x14ac:dyDescent="0.25">
      <c r="A5060" s="40">
        <v>1877</v>
      </c>
      <c r="B5060" s="41">
        <v>43497</v>
      </c>
      <c r="C5060" s="42" t="s">
        <v>230</v>
      </c>
      <c r="D5060" s="42" t="s">
        <v>74</v>
      </c>
      <c r="E5060" s="3">
        <v>0</v>
      </c>
      <c r="F5060" s="1" t="s">
        <v>134</v>
      </c>
      <c r="G5060" s="1" t="s">
        <v>134</v>
      </c>
      <c r="I5060" s="77" t="str">
        <f>IF(OR(F5060="FFIE GRUPO 2",F5060="FFIE GRUPO 7"),"INTERVENTORIA",IF(OR(F5060="CONTRACTUAL",F5060="OTRO SÍ"),VLOOKUP(A5060,CECOS!$A$2:$I$56,9,0),"NO APLICA"))</f>
        <v>INTERVENTORIA</v>
      </c>
    </row>
    <row r="5061" spans="1:9" x14ac:dyDescent="0.25">
      <c r="A5061" s="40">
        <v>1877</v>
      </c>
      <c r="B5061" s="41">
        <v>43497</v>
      </c>
      <c r="C5061" s="42" t="s">
        <v>230</v>
      </c>
      <c r="D5061" s="42" t="s">
        <v>72</v>
      </c>
      <c r="E5061" s="3">
        <v>0</v>
      </c>
      <c r="F5061" s="1" t="s">
        <v>134</v>
      </c>
      <c r="G5061" s="1" t="s">
        <v>134</v>
      </c>
      <c r="I5061" s="77" t="str">
        <f>IF(OR(F5061="FFIE GRUPO 2",F5061="FFIE GRUPO 7"),"INTERVENTORIA",IF(OR(F5061="CONTRACTUAL",F5061="OTRO SÍ"),VLOOKUP(A5061,CECOS!$A$2:$I$56,9,0),"NO APLICA"))</f>
        <v>INTERVENTORIA</v>
      </c>
    </row>
    <row r="5062" spans="1:9" x14ac:dyDescent="0.25">
      <c r="A5062" s="40">
        <v>1877</v>
      </c>
      <c r="B5062" s="41">
        <v>43497</v>
      </c>
      <c r="C5062" s="42" t="s">
        <v>230</v>
      </c>
      <c r="D5062" s="42" t="s">
        <v>73</v>
      </c>
      <c r="E5062" s="3">
        <v>0</v>
      </c>
      <c r="F5062" s="1" t="s">
        <v>134</v>
      </c>
      <c r="G5062" s="1" t="s">
        <v>134</v>
      </c>
      <c r="I5062" s="77" t="str">
        <f>IF(OR(F5062="FFIE GRUPO 2",F5062="FFIE GRUPO 7"),"INTERVENTORIA",IF(OR(F5062="CONTRACTUAL",F5062="OTRO SÍ"),VLOOKUP(A5062,CECOS!$A$2:$I$56,9,0),"NO APLICA"))</f>
        <v>INTERVENTORIA</v>
      </c>
    </row>
    <row r="5063" spans="1:9" x14ac:dyDescent="0.25">
      <c r="A5063" s="40">
        <v>1877</v>
      </c>
      <c r="B5063" s="41">
        <v>43497</v>
      </c>
      <c r="C5063" s="42" t="s">
        <v>230</v>
      </c>
      <c r="D5063" s="42" t="s">
        <v>75</v>
      </c>
      <c r="E5063" s="3">
        <v>0</v>
      </c>
      <c r="F5063" s="1" t="s">
        <v>134</v>
      </c>
      <c r="G5063" s="1" t="s">
        <v>134</v>
      </c>
      <c r="I5063" s="77" t="str">
        <f>IF(OR(F5063="FFIE GRUPO 2",F5063="FFIE GRUPO 7"),"INTERVENTORIA",IF(OR(F5063="CONTRACTUAL",F5063="OTRO SÍ"),VLOOKUP(A5063,CECOS!$A$2:$I$56,9,0),"NO APLICA"))</f>
        <v>INTERVENTORIA</v>
      </c>
    </row>
    <row r="5064" spans="1:9" x14ac:dyDescent="0.25">
      <c r="A5064" s="40">
        <v>1877</v>
      </c>
      <c r="B5064" s="41">
        <v>43497</v>
      </c>
      <c r="C5064" s="42" t="s">
        <v>230</v>
      </c>
      <c r="D5064" s="42" t="s">
        <v>76</v>
      </c>
      <c r="E5064" s="3">
        <v>0</v>
      </c>
      <c r="F5064" s="1" t="s">
        <v>134</v>
      </c>
      <c r="G5064" s="1" t="s">
        <v>134</v>
      </c>
      <c r="I5064" s="77" t="str">
        <f>IF(OR(F5064="FFIE GRUPO 2",F5064="FFIE GRUPO 7"),"INTERVENTORIA",IF(OR(F5064="CONTRACTUAL",F5064="OTRO SÍ"),VLOOKUP(A5064,CECOS!$A$2:$I$56,9,0),"NO APLICA"))</f>
        <v>INTERVENTORIA</v>
      </c>
    </row>
    <row r="5065" spans="1:9" x14ac:dyDescent="0.25">
      <c r="A5065" s="40">
        <v>1877</v>
      </c>
      <c r="B5065" s="41">
        <v>43525</v>
      </c>
      <c r="C5065" s="42" t="s">
        <v>230</v>
      </c>
      <c r="D5065" s="42" t="s">
        <v>7</v>
      </c>
      <c r="E5065" s="3">
        <v>0</v>
      </c>
      <c r="F5065" s="1" t="s">
        <v>134</v>
      </c>
      <c r="G5065" s="1" t="s">
        <v>134</v>
      </c>
      <c r="I5065" s="77" t="str">
        <f>IF(OR(F5065="FFIE GRUPO 2",F5065="FFIE GRUPO 7"),"INTERVENTORIA",IF(OR(F5065="CONTRACTUAL",F5065="OTRO SÍ"),VLOOKUP(A5065,CECOS!$A$2:$I$56,9,0),"NO APLICA"))</f>
        <v>INTERVENTORIA</v>
      </c>
    </row>
    <row r="5066" spans="1:9" x14ac:dyDescent="0.25">
      <c r="A5066" s="40">
        <v>1877</v>
      </c>
      <c r="B5066" s="41">
        <v>43525</v>
      </c>
      <c r="C5066" s="42" t="s">
        <v>230</v>
      </c>
      <c r="D5066" s="42" t="s">
        <v>127</v>
      </c>
      <c r="E5066" s="3">
        <v>0</v>
      </c>
      <c r="F5066" s="1" t="s">
        <v>134</v>
      </c>
      <c r="G5066" s="1" t="s">
        <v>134</v>
      </c>
      <c r="I5066" s="77" t="str">
        <f>IF(OR(F5066="FFIE GRUPO 2",F5066="FFIE GRUPO 7"),"INTERVENTORIA",IF(OR(F5066="CONTRACTUAL",F5066="OTRO SÍ"),VLOOKUP(A5066,CECOS!$A$2:$I$56,9,0),"NO APLICA"))</f>
        <v>INTERVENTORIA</v>
      </c>
    </row>
    <row r="5067" spans="1:9" x14ac:dyDescent="0.25">
      <c r="A5067" s="40">
        <v>1877</v>
      </c>
      <c r="B5067" s="41">
        <v>43525</v>
      </c>
      <c r="C5067" s="42" t="s">
        <v>230</v>
      </c>
      <c r="D5067" s="42" t="s">
        <v>71</v>
      </c>
      <c r="E5067" s="3">
        <v>0</v>
      </c>
      <c r="F5067" s="1" t="s">
        <v>134</v>
      </c>
      <c r="G5067" s="1" t="s">
        <v>134</v>
      </c>
      <c r="I5067" s="77" t="str">
        <f>IF(OR(F5067="FFIE GRUPO 2",F5067="FFIE GRUPO 7"),"INTERVENTORIA",IF(OR(F5067="CONTRACTUAL",F5067="OTRO SÍ"),VLOOKUP(A5067,CECOS!$A$2:$I$56,9,0),"NO APLICA"))</f>
        <v>INTERVENTORIA</v>
      </c>
    </row>
    <row r="5068" spans="1:9" x14ac:dyDescent="0.25">
      <c r="A5068" s="40">
        <v>1877</v>
      </c>
      <c r="B5068" s="41">
        <v>43525</v>
      </c>
      <c r="C5068" s="42" t="s">
        <v>230</v>
      </c>
      <c r="D5068" s="42" t="s">
        <v>79</v>
      </c>
      <c r="E5068" s="3">
        <v>0</v>
      </c>
      <c r="F5068" s="1" t="s">
        <v>134</v>
      </c>
      <c r="G5068" s="1" t="s">
        <v>134</v>
      </c>
      <c r="I5068" s="77" t="str">
        <f>IF(OR(F5068="FFIE GRUPO 2",F5068="FFIE GRUPO 7"),"INTERVENTORIA",IF(OR(F5068="CONTRACTUAL",F5068="OTRO SÍ"),VLOOKUP(A5068,CECOS!$A$2:$I$56,9,0),"NO APLICA"))</f>
        <v>INTERVENTORIA</v>
      </c>
    </row>
    <row r="5069" spans="1:9" x14ac:dyDescent="0.25">
      <c r="A5069" s="40">
        <v>1877</v>
      </c>
      <c r="B5069" s="41">
        <v>43525</v>
      </c>
      <c r="C5069" s="42" t="s">
        <v>230</v>
      </c>
      <c r="D5069" s="42" t="s">
        <v>77</v>
      </c>
      <c r="E5069" s="3">
        <v>0</v>
      </c>
      <c r="F5069" s="1" t="s">
        <v>134</v>
      </c>
      <c r="G5069" s="1" t="s">
        <v>134</v>
      </c>
      <c r="I5069" s="77" t="str">
        <f>IF(OR(F5069="FFIE GRUPO 2",F5069="FFIE GRUPO 7"),"INTERVENTORIA",IF(OR(F5069="CONTRACTUAL",F5069="OTRO SÍ"),VLOOKUP(A5069,CECOS!$A$2:$I$56,9,0),"NO APLICA"))</f>
        <v>INTERVENTORIA</v>
      </c>
    </row>
    <row r="5070" spans="1:9" x14ac:dyDescent="0.25">
      <c r="A5070" s="40">
        <v>1877</v>
      </c>
      <c r="B5070" s="41">
        <v>43525</v>
      </c>
      <c r="C5070" s="42" t="s">
        <v>230</v>
      </c>
      <c r="D5070" s="42" t="s">
        <v>78</v>
      </c>
      <c r="E5070" s="3">
        <v>0</v>
      </c>
      <c r="F5070" s="1" t="s">
        <v>134</v>
      </c>
      <c r="G5070" s="1" t="s">
        <v>134</v>
      </c>
      <c r="I5070" s="77" t="str">
        <f>IF(OR(F5070="FFIE GRUPO 2",F5070="FFIE GRUPO 7"),"INTERVENTORIA",IF(OR(F5070="CONTRACTUAL",F5070="OTRO SÍ"),VLOOKUP(A5070,CECOS!$A$2:$I$56,9,0),"NO APLICA"))</f>
        <v>INTERVENTORIA</v>
      </c>
    </row>
    <row r="5071" spans="1:9" x14ac:dyDescent="0.25">
      <c r="A5071" s="40">
        <v>1877</v>
      </c>
      <c r="B5071" s="41">
        <v>43525</v>
      </c>
      <c r="C5071" s="42" t="s">
        <v>230</v>
      </c>
      <c r="D5071" s="42" t="s">
        <v>26</v>
      </c>
      <c r="E5071" s="3">
        <v>0</v>
      </c>
      <c r="F5071" s="1" t="s">
        <v>134</v>
      </c>
      <c r="G5071" s="1" t="s">
        <v>134</v>
      </c>
      <c r="I5071" s="77" t="str">
        <f>IF(OR(F5071="FFIE GRUPO 2",F5071="FFIE GRUPO 7"),"INTERVENTORIA",IF(OR(F5071="CONTRACTUAL",F5071="OTRO SÍ"),VLOOKUP(A5071,CECOS!$A$2:$I$56,9,0),"NO APLICA"))</f>
        <v>INTERVENTORIA</v>
      </c>
    </row>
    <row r="5072" spans="1:9" x14ac:dyDescent="0.25">
      <c r="A5072" s="40">
        <v>1877</v>
      </c>
      <c r="B5072" s="41">
        <v>43525</v>
      </c>
      <c r="C5072" s="42" t="s">
        <v>230</v>
      </c>
      <c r="D5072" s="42" t="s">
        <v>11</v>
      </c>
      <c r="E5072" s="3">
        <v>0</v>
      </c>
      <c r="F5072" s="1" t="s">
        <v>134</v>
      </c>
      <c r="G5072" s="1" t="s">
        <v>134</v>
      </c>
      <c r="I5072" s="77" t="str">
        <f>IF(OR(F5072="FFIE GRUPO 2",F5072="FFIE GRUPO 7"),"INTERVENTORIA",IF(OR(F5072="CONTRACTUAL",F5072="OTRO SÍ"),VLOOKUP(A5072,CECOS!$A$2:$I$56,9,0),"NO APLICA"))</f>
        <v>INTERVENTORIA</v>
      </c>
    </row>
    <row r="5073" spans="1:9" x14ac:dyDescent="0.25">
      <c r="A5073" s="40">
        <v>1877</v>
      </c>
      <c r="B5073" s="41">
        <v>43525</v>
      </c>
      <c r="C5073" s="42" t="s">
        <v>230</v>
      </c>
      <c r="D5073" s="42" t="s">
        <v>74</v>
      </c>
      <c r="E5073" s="3">
        <v>0</v>
      </c>
      <c r="F5073" s="1" t="s">
        <v>134</v>
      </c>
      <c r="G5073" s="1" t="s">
        <v>134</v>
      </c>
      <c r="I5073" s="77" t="str">
        <f>IF(OR(F5073="FFIE GRUPO 2",F5073="FFIE GRUPO 7"),"INTERVENTORIA",IF(OR(F5073="CONTRACTUAL",F5073="OTRO SÍ"),VLOOKUP(A5073,CECOS!$A$2:$I$56,9,0),"NO APLICA"))</f>
        <v>INTERVENTORIA</v>
      </c>
    </row>
    <row r="5074" spans="1:9" x14ac:dyDescent="0.25">
      <c r="A5074" s="40">
        <v>1877</v>
      </c>
      <c r="B5074" s="41">
        <v>43525</v>
      </c>
      <c r="C5074" s="42" t="s">
        <v>230</v>
      </c>
      <c r="D5074" s="42" t="s">
        <v>72</v>
      </c>
      <c r="E5074" s="3">
        <v>0</v>
      </c>
      <c r="F5074" s="1" t="s">
        <v>134</v>
      </c>
      <c r="G5074" s="1" t="s">
        <v>134</v>
      </c>
      <c r="I5074" s="77" t="str">
        <f>IF(OR(F5074="FFIE GRUPO 2",F5074="FFIE GRUPO 7"),"INTERVENTORIA",IF(OR(F5074="CONTRACTUAL",F5074="OTRO SÍ"),VLOOKUP(A5074,CECOS!$A$2:$I$56,9,0),"NO APLICA"))</f>
        <v>INTERVENTORIA</v>
      </c>
    </row>
    <row r="5075" spans="1:9" x14ac:dyDescent="0.25">
      <c r="A5075" s="40">
        <v>1877</v>
      </c>
      <c r="B5075" s="41">
        <v>43525</v>
      </c>
      <c r="C5075" s="42" t="s">
        <v>230</v>
      </c>
      <c r="D5075" s="42" t="s">
        <v>73</v>
      </c>
      <c r="E5075" s="3">
        <v>0</v>
      </c>
      <c r="F5075" s="1" t="s">
        <v>134</v>
      </c>
      <c r="G5075" s="1" t="s">
        <v>134</v>
      </c>
      <c r="I5075" s="77" t="str">
        <f>IF(OR(F5075="FFIE GRUPO 2",F5075="FFIE GRUPO 7"),"INTERVENTORIA",IF(OR(F5075="CONTRACTUAL",F5075="OTRO SÍ"),VLOOKUP(A5075,CECOS!$A$2:$I$56,9,0),"NO APLICA"))</f>
        <v>INTERVENTORIA</v>
      </c>
    </row>
    <row r="5076" spans="1:9" x14ac:dyDescent="0.25">
      <c r="A5076" s="40">
        <v>1877</v>
      </c>
      <c r="B5076" s="41">
        <v>43525</v>
      </c>
      <c r="C5076" s="42" t="s">
        <v>230</v>
      </c>
      <c r="D5076" s="42" t="s">
        <v>75</v>
      </c>
      <c r="E5076" s="3">
        <v>0</v>
      </c>
      <c r="F5076" s="1" t="s">
        <v>134</v>
      </c>
      <c r="G5076" s="1" t="s">
        <v>134</v>
      </c>
      <c r="I5076" s="77" t="str">
        <f>IF(OR(F5076="FFIE GRUPO 2",F5076="FFIE GRUPO 7"),"INTERVENTORIA",IF(OR(F5076="CONTRACTUAL",F5076="OTRO SÍ"),VLOOKUP(A5076,CECOS!$A$2:$I$56,9,0),"NO APLICA"))</f>
        <v>INTERVENTORIA</v>
      </c>
    </row>
    <row r="5077" spans="1:9" x14ac:dyDescent="0.25">
      <c r="A5077" s="40">
        <v>1877</v>
      </c>
      <c r="B5077" s="41">
        <v>43556</v>
      </c>
      <c r="C5077" s="42" t="s">
        <v>230</v>
      </c>
      <c r="D5077" s="42" t="s">
        <v>7</v>
      </c>
      <c r="E5077" s="3">
        <v>0</v>
      </c>
      <c r="F5077" s="1" t="s">
        <v>134</v>
      </c>
      <c r="G5077" s="1" t="s">
        <v>134</v>
      </c>
      <c r="I5077" s="77" t="str">
        <f>IF(OR(F5077="FFIE GRUPO 2",F5077="FFIE GRUPO 7"),"INTERVENTORIA",IF(OR(F5077="CONTRACTUAL",F5077="OTRO SÍ"),VLOOKUP(A5077,CECOS!$A$2:$I$56,9,0),"NO APLICA"))</f>
        <v>INTERVENTORIA</v>
      </c>
    </row>
    <row r="5078" spans="1:9" x14ac:dyDescent="0.25">
      <c r="A5078" s="40">
        <v>1877</v>
      </c>
      <c r="B5078" s="41">
        <v>43556</v>
      </c>
      <c r="C5078" s="42" t="s">
        <v>230</v>
      </c>
      <c r="D5078" s="42" t="s">
        <v>127</v>
      </c>
      <c r="E5078" s="3">
        <v>0</v>
      </c>
      <c r="F5078" s="1" t="s">
        <v>134</v>
      </c>
      <c r="G5078" s="1" t="s">
        <v>134</v>
      </c>
      <c r="I5078" s="77" t="str">
        <f>IF(OR(F5078="FFIE GRUPO 2",F5078="FFIE GRUPO 7"),"INTERVENTORIA",IF(OR(F5078="CONTRACTUAL",F5078="OTRO SÍ"),VLOOKUP(A5078,CECOS!$A$2:$I$56,9,0),"NO APLICA"))</f>
        <v>INTERVENTORIA</v>
      </c>
    </row>
    <row r="5079" spans="1:9" x14ac:dyDescent="0.25">
      <c r="A5079" s="40">
        <v>1877</v>
      </c>
      <c r="B5079" s="41">
        <v>43556</v>
      </c>
      <c r="C5079" s="42" t="s">
        <v>230</v>
      </c>
      <c r="D5079" s="42" t="s">
        <v>71</v>
      </c>
      <c r="E5079" s="3">
        <v>0</v>
      </c>
      <c r="F5079" s="1" t="s">
        <v>134</v>
      </c>
      <c r="G5079" s="1" t="s">
        <v>134</v>
      </c>
      <c r="I5079" s="77" t="str">
        <f>IF(OR(F5079="FFIE GRUPO 2",F5079="FFIE GRUPO 7"),"INTERVENTORIA",IF(OR(F5079="CONTRACTUAL",F5079="OTRO SÍ"),VLOOKUP(A5079,CECOS!$A$2:$I$56,9,0),"NO APLICA"))</f>
        <v>INTERVENTORIA</v>
      </c>
    </row>
    <row r="5080" spans="1:9" x14ac:dyDescent="0.25">
      <c r="A5080" s="40">
        <v>1877</v>
      </c>
      <c r="B5080" s="41">
        <v>43556</v>
      </c>
      <c r="C5080" s="42" t="s">
        <v>230</v>
      </c>
      <c r="D5080" s="42" t="s">
        <v>79</v>
      </c>
      <c r="E5080" s="3">
        <v>0</v>
      </c>
      <c r="F5080" s="1" t="s">
        <v>134</v>
      </c>
      <c r="G5080" s="1" t="s">
        <v>134</v>
      </c>
      <c r="I5080" s="77" t="str">
        <f>IF(OR(F5080="FFIE GRUPO 2",F5080="FFIE GRUPO 7"),"INTERVENTORIA",IF(OR(F5080="CONTRACTUAL",F5080="OTRO SÍ"),VLOOKUP(A5080,CECOS!$A$2:$I$56,9,0),"NO APLICA"))</f>
        <v>INTERVENTORIA</v>
      </c>
    </row>
    <row r="5081" spans="1:9" x14ac:dyDescent="0.25">
      <c r="A5081" s="40">
        <v>1877</v>
      </c>
      <c r="B5081" s="41">
        <v>43556</v>
      </c>
      <c r="C5081" s="42" t="s">
        <v>230</v>
      </c>
      <c r="D5081" s="42" t="s">
        <v>77</v>
      </c>
      <c r="E5081" s="3">
        <v>0</v>
      </c>
      <c r="F5081" s="1" t="s">
        <v>134</v>
      </c>
      <c r="G5081" s="1" t="s">
        <v>134</v>
      </c>
      <c r="I5081" s="77" t="str">
        <f>IF(OR(F5081="FFIE GRUPO 2",F5081="FFIE GRUPO 7"),"INTERVENTORIA",IF(OR(F5081="CONTRACTUAL",F5081="OTRO SÍ"),VLOOKUP(A5081,CECOS!$A$2:$I$56,9,0),"NO APLICA"))</f>
        <v>INTERVENTORIA</v>
      </c>
    </row>
    <row r="5082" spans="1:9" x14ac:dyDescent="0.25">
      <c r="A5082" s="40">
        <v>1877</v>
      </c>
      <c r="B5082" s="41">
        <v>43556</v>
      </c>
      <c r="C5082" s="42" t="s">
        <v>230</v>
      </c>
      <c r="D5082" s="42" t="s">
        <v>78</v>
      </c>
      <c r="E5082" s="3">
        <v>0</v>
      </c>
      <c r="F5082" s="1" t="s">
        <v>134</v>
      </c>
      <c r="G5082" s="1" t="s">
        <v>134</v>
      </c>
      <c r="I5082" s="77" t="str">
        <f>IF(OR(F5082="FFIE GRUPO 2",F5082="FFIE GRUPO 7"),"INTERVENTORIA",IF(OR(F5082="CONTRACTUAL",F5082="OTRO SÍ"),VLOOKUP(A5082,CECOS!$A$2:$I$56,9,0),"NO APLICA"))</f>
        <v>INTERVENTORIA</v>
      </c>
    </row>
    <row r="5083" spans="1:9" x14ac:dyDescent="0.25">
      <c r="A5083" s="40">
        <v>1877</v>
      </c>
      <c r="B5083" s="41">
        <v>43556</v>
      </c>
      <c r="C5083" s="42" t="s">
        <v>230</v>
      </c>
      <c r="D5083" s="42" t="s">
        <v>26</v>
      </c>
      <c r="E5083" s="3">
        <v>0</v>
      </c>
      <c r="F5083" s="1" t="s">
        <v>134</v>
      </c>
      <c r="G5083" s="1" t="s">
        <v>134</v>
      </c>
      <c r="I5083" s="77" t="str">
        <f>IF(OR(F5083="FFIE GRUPO 2",F5083="FFIE GRUPO 7"),"INTERVENTORIA",IF(OR(F5083="CONTRACTUAL",F5083="OTRO SÍ"),VLOOKUP(A5083,CECOS!$A$2:$I$56,9,0),"NO APLICA"))</f>
        <v>INTERVENTORIA</v>
      </c>
    </row>
    <row r="5084" spans="1:9" x14ac:dyDescent="0.25">
      <c r="A5084" s="40">
        <v>1877</v>
      </c>
      <c r="B5084" s="41">
        <v>43556</v>
      </c>
      <c r="C5084" s="42" t="s">
        <v>230</v>
      </c>
      <c r="D5084" s="42" t="s">
        <v>11</v>
      </c>
      <c r="E5084" s="3">
        <v>0</v>
      </c>
      <c r="F5084" s="1" t="s">
        <v>134</v>
      </c>
      <c r="G5084" s="1" t="s">
        <v>134</v>
      </c>
      <c r="I5084" s="77" t="str">
        <f>IF(OR(F5084="FFIE GRUPO 2",F5084="FFIE GRUPO 7"),"INTERVENTORIA",IF(OR(F5084="CONTRACTUAL",F5084="OTRO SÍ"),VLOOKUP(A5084,CECOS!$A$2:$I$56,9,0),"NO APLICA"))</f>
        <v>INTERVENTORIA</v>
      </c>
    </row>
    <row r="5085" spans="1:9" x14ac:dyDescent="0.25">
      <c r="A5085" s="40">
        <v>1877</v>
      </c>
      <c r="B5085" s="41">
        <v>43556</v>
      </c>
      <c r="C5085" s="42" t="s">
        <v>230</v>
      </c>
      <c r="D5085" s="42" t="s">
        <v>74</v>
      </c>
      <c r="E5085" s="3">
        <v>0</v>
      </c>
      <c r="F5085" s="1" t="s">
        <v>134</v>
      </c>
      <c r="G5085" s="1" t="s">
        <v>134</v>
      </c>
      <c r="I5085" s="77" t="str">
        <f>IF(OR(F5085="FFIE GRUPO 2",F5085="FFIE GRUPO 7"),"INTERVENTORIA",IF(OR(F5085="CONTRACTUAL",F5085="OTRO SÍ"),VLOOKUP(A5085,CECOS!$A$2:$I$56,9,0),"NO APLICA"))</f>
        <v>INTERVENTORIA</v>
      </c>
    </row>
    <row r="5086" spans="1:9" x14ac:dyDescent="0.25">
      <c r="A5086" s="40">
        <v>1877</v>
      </c>
      <c r="B5086" s="41">
        <v>43556</v>
      </c>
      <c r="C5086" s="42" t="s">
        <v>230</v>
      </c>
      <c r="D5086" s="42" t="s">
        <v>72</v>
      </c>
      <c r="E5086" s="3">
        <v>0</v>
      </c>
      <c r="F5086" s="1" t="s">
        <v>134</v>
      </c>
      <c r="G5086" s="1" t="s">
        <v>134</v>
      </c>
      <c r="I5086" s="77" t="str">
        <f>IF(OR(F5086="FFIE GRUPO 2",F5086="FFIE GRUPO 7"),"INTERVENTORIA",IF(OR(F5086="CONTRACTUAL",F5086="OTRO SÍ"),VLOOKUP(A5086,CECOS!$A$2:$I$56,9,0),"NO APLICA"))</f>
        <v>INTERVENTORIA</v>
      </c>
    </row>
    <row r="5087" spans="1:9" x14ac:dyDescent="0.25">
      <c r="A5087" s="40">
        <v>1877</v>
      </c>
      <c r="B5087" s="41">
        <v>43556</v>
      </c>
      <c r="C5087" s="42" t="s">
        <v>230</v>
      </c>
      <c r="D5087" s="42" t="s">
        <v>73</v>
      </c>
      <c r="E5087" s="3">
        <v>0</v>
      </c>
      <c r="F5087" s="1" t="s">
        <v>134</v>
      </c>
      <c r="G5087" s="1" t="s">
        <v>134</v>
      </c>
      <c r="I5087" s="77" t="str">
        <f>IF(OR(F5087="FFIE GRUPO 2",F5087="FFIE GRUPO 7"),"INTERVENTORIA",IF(OR(F5087="CONTRACTUAL",F5087="OTRO SÍ"),VLOOKUP(A5087,CECOS!$A$2:$I$56,9,0),"NO APLICA"))</f>
        <v>INTERVENTORIA</v>
      </c>
    </row>
    <row r="5088" spans="1:9" x14ac:dyDescent="0.25">
      <c r="A5088" s="40">
        <v>1877</v>
      </c>
      <c r="B5088" s="41">
        <v>43556</v>
      </c>
      <c r="C5088" s="42" t="s">
        <v>230</v>
      </c>
      <c r="D5088" s="42" t="s">
        <v>75</v>
      </c>
      <c r="E5088" s="3">
        <v>0</v>
      </c>
      <c r="F5088" s="1" t="s">
        <v>134</v>
      </c>
      <c r="G5088" s="1" t="s">
        <v>134</v>
      </c>
      <c r="I5088" s="77" t="str">
        <f>IF(OR(F5088="FFIE GRUPO 2",F5088="FFIE GRUPO 7"),"INTERVENTORIA",IF(OR(F5088="CONTRACTUAL",F5088="OTRO SÍ"),VLOOKUP(A5088,CECOS!$A$2:$I$56,9,0),"NO APLICA"))</f>
        <v>INTERVENTORIA</v>
      </c>
    </row>
    <row r="5089" spans="1:9" x14ac:dyDescent="0.25">
      <c r="A5089" s="40">
        <v>1877</v>
      </c>
      <c r="B5089" s="41">
        <v>43586</v>
      </c>
      <c r="C5089" s="42" t="s">
        <v>230</v>
      </c>
      <c r="D5089" s="42" t="s">
        <v>7</v>
      </c>
      <c r="E5089" s="3">
        <v>0</v>
      </c>
      <c r="F5089" s="1" t="s">
        <v>134</v>
      </c>
      <c r="G5089" s="1" t="s">
        <v>134</v>
      </c>
      <c r="I5089" s="77" t="str">
        <f>IF(OR(F5089="FFIE GRUPO 2",F5089="FFIE GRUPO 7"),"INTERVENTORIA",IF(OR(F5089="CONTRACTUAL",F5089="OTRO SÍ"),VLOOKUP(A5089,CECOS!$A$2:$I$56,9,0),"NO APLICA"))</f>
        <v>INTERVENTORIA</v>
      </c>
    </row>
    <row r="5090" spans="1:9" x14ac:dyDescent="0.25">
      <c r="A5090" s="40">
        <v>1877</v>
      </c>
      <c r="B5090" s="41">
        <v>43586</v>
      </c>
      <c r="C5090" s="42" t="s">
        <v>230</v>
      </c>
      <c r="D5090" s="42" t="s">
        <v>127</v>
      </c>
      <c r="E5090" s="3">
        <v>0</v>
      </c>
      <c r="F5090" s="1" t="s">
        <v>134</v>
      </c>
      <c r="G5090" s="1" t="s">
        <v>134</v>
      </c>
      <c r="I5090" s="77" t="str">
        <f>IF(OR(F5090="FFIE GRUPO 2",F5090="FFIE GRUPO 7"),"INTERVENTORIA",IF(OR(F5090="CONTRACTUAL",F5090="OTRO SÍ"),VLOOKUP(A5090,CECOS!$A$2:$I$56,9,0),"NO APLICA"))</f>
        <v>INTERVENTORIA</v>
      </c>
    </row>
    <row r="5091" spans="1:9" x14ac:dyDescent="0.25">
      <c r="A5091" s="40">
        <v>1877</v>
      </c>
      <c r="B5091" s="41">
        <v>43586</v>
      </c>
      <c r="C5091" s="42" t="s">
        <v>230</v>
      </c>
      <c r="D5091" s="42" t="s">
        <v>71</v>
      </c>
      <c r="E5091" s="3">
        <v>0</v>
      </c>
      <c r="F5091" s="1" t="s">
        <v>134</v>
      </c>
      <c r="G5091" s="1" t="s">
        <v>134</v>
      </c>
      <c r="I5091" s="77" t="str">
        <f>IF(OR(F5091="FFIE GRUPO 2",F5091="FFIE GRUPO 7"),"INTERVENTORIA",IF(OR(F5091="CONTRACTUAL",F5091="OTRO SÍ"),VLOOKUP(A5091,CECOS!$A$2:$I$56,9,0),"NO APLICA"))</f>
        <v>INTERVENTORIA</v>
      </c>
    </row>
    <row r="5092" spans="1:9" x14ac:dyDescent="0.25">
      <c r="A5092" s="40">
        <v>1877</v>
      </c>
      <c r="B5092" s="41">
        <v>43586</v>
      </c>
      <c r="C5092" s="42" t="s">
        <v>230</v>
      </c>
      <c r="D5092" s="42" t="s">
        <v>79</v>
      </c>
      <c r="E5092" s="3">
        <v>0</v>
      </c>
      <c r="F5092" s="1" t="s">
        <v>134</v>
      </c>
      <c r="G5092" s="1" t="s">
        <v>134</v>
      </c>
      <c r="I5092" s="77" t="str">
        <f>IF(OR(F5092="FFIE GRUPO 2",F5092="FFIE GRUPO 7"),"INTERVENTORIA",IF(OR(F5092="CONTRACTUAL",F5092="OTRO SÍ"),VLOOKUP(A5092,CECOS!$A$2:$I$56,9,0),"NO APLICA"))</f>
        <v>INTERVENTORIA</v>
      </c>
    </row>
    <row r="5093" spans="1:9" x14ac:dyDescent="0.25">
      <c r="A5093" s="40">
        <v>1877</v>
      </c>
      <c r="B5093" s="41">
        <v>43586</v>
      </c>
      <c r="C5093" s="42" t="s">
        <v>230</v>
      </c>
      <c r="D5093" s="42" t="s">
        <v>77</v>
      </c>
      <c r="E5093" s="3">
        <v>0</v>
      </c>
      <c r="F5093" s="1" t="s">
        <v>134</v>
      </c>
      <c r="G5093" s="1" t="s">
        <v>134</v>
      </c>
      <c r="I5093" s="77" t="str">
        <f>IF(OR(F5093="FFIE GRUPO 2",F5093="FFIE GRUPO 7"),"INTERVENTORIA",IF(OR(F5093="CONTRACTUAL",F5093="OTRO SÍ"),VLOOKUP(A5093,CECOS!$A$2:$I$56,9,0),"NO APLICA"))</f>
        <v>INTERVENTORIA</v>
      </c>
    </row>
    <row r="5094" spans="1:9" x14ac:dyDescent="0.25">
      <c r="A5094" s="40">
        <v>1877</v>
      </c>
      <c r="B5094" s="41">
        <v>43586</v>
      </c>
      <c r="C5094" s="42" t="s">
        <v>230</v>
      </c>
      <c r="D5094" s="42" t="s">
        <v>78</v>
      </c>
      <c r="E5094" s="3">
        <v>0</v>
      </c>
      <c r="F5094" s="1" t="s">
        <v>134</v>
      </c>
      <c r="G5094" s="1" t="s">
        <v>134</v>
      </c>
      <c r="I5094" s="77" t="str">
        <f>IF(OR(F5094="FFIE GRUPO 2",F5094="FFIE GRUPO 7"),"INTERVENTORIA",IF(OR(F5094="CONTRACTUAL",F5094="OTRO SÍ"),VLOOKUP(A5094,CECOS!$A$2:$I$56,9,0),"NO APLICA"))</f>
        <v>INTERVENTORIA</v>
      </c>
    </row>
    <row r="5095" spans="1:9" x14ac:dyDescent="0.25">
      <c r="A5095" s="40">
        <v>1877</v>
      </c>
      <c r="B5095" s="41">
        <v>43586</v>
      </c>
      <c r="C5095" s="42" t="s">
        <v>230</v>
      </c>
      <c r="D5095" s="42" t="s">
        <v>26</v>
      </c>
      <c r="E5095" s="3">
        <v>0</v>
      </c>
      <c r="F5095" s="1" t="s">
        <v>134</v>
      </c>
      <c r="G5095" s="1" t="s">
        <v>134</v>
      </c>
      <c r="I5095" s="77" t="str">
        <f>IF(OR(F5095="FFIE GRUPO 2",F5095="FFIE GRUPO 7"),"INTERVENTORIA",IF(OR(F5095="CONTRACTUAL",F5095="OTRO SÍ"),VLOOKUP(A5095,CECOS!$A$2:$I$56,9,0),"NO APLICA"))</f>
        <v>INTERVENTORIA</v>
      </c>
    </row>
    <row r="5096" spans="1:9" x14ac:dyDescent="0.25">
      <c r="A5096" s="40">
        <v>1877</v>
      </c>
      <c r="B5096" s="41">
        <v>43586</v>
      </c>
      <c r="C5096" s="42" t="s">
        <v>230</v>
      </c>
      <c r="D5096" s="42" t="s">
        <v>11</v>
      </c>
      <c r="E5096" s="3">
        <v>0</v>
      </c>
      <c r="F5096" s="1" t="s">
        <v>134</v>
      </c>
      <c r="G5096" s="1" t="s">
        <v>134</v>
      </c>
      <c r="I5096" s="77" t="str">
        <f>IF(OR(F5096="FFIE GRUPO 2",F5096="FFIE GRUPO 7"),"INTERVENTORIA",IF(OR(F5096="CONTRACTUAL",F5096="OTRO SÍ"),VLOOKUP(A5096,CECOS!$A$2:$I$56,9,0),"NO APLICA"))</f>
        <v>INTERVENTORIA</v>
      </c>
    </row>
    <row r="5097" spans="1:9" x14ac:dyDescent="0.25">
      <c r="A5097" s="40">
        <v>1877</v>
      </c>
      <c r="B5097" s="41">
        <v>43586</v>
      </c>
      <c r="C5097" s="42" t="s">
        <v>230</v>
      </c>
      <c r="D5097" s="42" t="s">
        <v>74</v>
      </c>
      <c r="E5097" s="3">
        <v>0</v>
      </c>
      <c r="F5097" s="1" t="s">
        <v>134</v>
      </c>
      <c r="G5097" s="1" t="s">
        <v>134</v>
      </c>
      <c r="I5097" s="77" t="str">
        <f>IF(OR(F5097="FFIE GRUPO 2",F5097="FFIE GRUPO 7"),"INTERVENTORIA",IF(OR(F5097="CONTRACTUAL",F5097="OTRO SÍ"),VLOOKUP(A5097,CECOS!$A$2:$I$56,9,0),"NO APLICA"))</f>
        <v>INTERVENTORIA</v>
      </c>
    </row>
    <row r="5098" spans="1:9" x14ac:dyDescent="0.25">
      <c r="A5098" s="40">
        <v>1877</v>
      </c>
      <c r="B5098" s="41">
        <v>43586</v>
      </c>
      <c r="C5098" s="42" t="s">
        <v>230</v>
      </c>
      <c r="D5098" s="42" t="s">
        <v>72</v>
      </c>
      <c r="E5098" s="3">
        <v>0</v>
      </c>
      <c r="F5098" s="1" t="s">
        <v>134</v>
      </c>
      <c r="G5098" s="1" t="s">
        <v>134</v>
      </c>
      <c r="I5098" s="77" t="str">
        <f>IF(OR(F5098="FFIE GRUPO 2",F5098="FFIE GRUPO 7"),"INTERVENTORIA",IF(OR(F5098="CONTRACTUAL",F5098="OTRO SÍ"),VLOOKUP(A5098,CECOS!$A$2:$I$56,9,0),"NO APLICA"))</f>
        <v>INTERVENTORIA</v>
      </c>
    </row>
    <row r="5099" spans="1:9" x14ac:dyDescent="0.25">
      <c r="A5099" s="40">
        <v>1877</v>
      </c>
      <c r="B5099" s="41">
        <v>43586</v>
      </c>
      <c r="C5099" s="42" t="s">
        <v>230</v>
      </c>
      <c r="D5099" s="42" t="s">
        <v>73</v>
      </c>
      <c r="E5099" s="3">
        <v>0</v>
      </c>
      <c r="F5099" s="1" t="s">
        <v>134</v>
      </c>
      <c r="G5099" s="1" t="s">
        <v>134</v>
      </c>
      <c r="I5099" s="77" t="str">
        <f>IF(OR(F5099="FFIE GRUPO 2",F5099="FFIE GRUPO 7"),"INTERVENTORIA",IF(OR(F5099="CONTRACTUAL",F5099="OTRO SÍ"),VLOOKUP(A5099,CECOS!$A$2:$I$56,9,0),"NO APLICA"))</f>
        <v>INTERVENTORIA</v>
      </c>
    </row>
    <row r="5100" spans="1:9" x14ac:dyDescent="0.25">
      <c r="A5100" s="40">
        <v>1877</v>
      </c>
      <c r="B5100" s="41">
        <v>43586</v>
      </c>
      <c r="C5100" s="42" t="s">
        <v>230</v>
      </c>
      <c r="D5100" s="42" t="s">
        <v>75</v>
      </c>
      <c r="E5100" s="3">
        <v>0</v>
      </c>
      <c r="F5100" s="1" t="s">
        <v>134</v>
      </c>
      <c r="G5100" s="1" t="s">
        <v>134</v>
      </c>
      <c r="I5100" s="77" t="str">
        <f>IF(OR(F5100="FFIE GRUPO 2",F5100="FFIE GRUPO 7"),"INTERVENTORIA",IF(OR(F5100="CONTRACTUAL",F5100="OTRO SÍ"),VLOOKUP(A5100,CECOS!$A$2:$I$56,9,0),"NO APLICA"))</f>
        <v>INTERVENTORIA</v>
      </c>
    </row>
    <row r="5101" spans="1:9" x14ac:dyDescent="0.25">
      <c r="A5101" s="40">
        <v>1877</v>
      </c>
      <c r="B5101" s="41">
        <v>43617</v>
      </c>
      <c r="C5101" s="42" t="s">
        <v>230</v>
      </c>
      <c r="D5101" s="42" t="s">
        <v>7</v>
      </c>
      <c r="E5101" s="3">
        <v>0</v>
      </c>
      <c r="F5101" s="1" t="s">
        <v>134</v>
      </c>
      <c r="G5101" s="1" t="s">
        <v>134</v>
      </c>
      <c r="I5101" s="77" t="str">
        <f>IF(OR(F5101="FFIE GRUPO 2",F5101="FFIE GRUPO 7"),"INTERVENTORIA",IF(OR(F5101="CONTRACTUAL",F5101="OTRO SÍ"),VLOOKUP(A5101,CECOS!$A$2:$I$56,9,0),"NO APLICA"))</f>
        <v>INTERVENTORIA</v>
      </c>
    </row>
    <row r="5102" spans="1:9" x14ac:dyDescent="0.25">
      <c r="A5102" s="40">
        <v>1877</v>
      </c>
      <c r="B5102" s="41">
        <v>43617</v>
      </c>
      <c r="C5102" s="42" t="s">
        <v>230</v>
      </c>
      <c r="D5102" s="42" t="s">
        <v>127</v>
      </c>
      <c r="E5102" s="3">
        <v>0</v>
      </c>
      <c r="F5102" s="1" t="s">
        <v>134</v>
      </c>
      <c r="G5102" s="1" t="s">
        <v>134</v>
      </c>
      <c r="I5102" s="77" t="str">
        <f>IF(OR(F5102="FFIE GRUPO 2",F5102="FFIE GRUPO 7"),"INTERVENTORIA",IF(OR(F5102="CONTRACTUAL",F5102="OTRO SÍ"),VLOOKUP(A5102,CECOS!$A$2:$I$56,9,0),"NO APLICA"))</f>
        <v>INTERVENTORIA</v>
      </c>
    </row>
    <row r="5103" spans="1:9" x14ac:dyDescent="0.25">
      <c r="A5103" s="40">
        <v>1877</v>
      </c>
      <c r="B5103" s="41">
        <v>43617</v>
      </c>
      <c r="C5103" s="42" t="s">
        <v>230</v>
      </c>
      <c r="D5103" s="42" t="s">
        <v>71</v>
      </c>
      <c r="E5103" s="3">
        <v>0</v>
      </c>
      <c r="F5103" s="1" t="s">
        <v>134</v>
      </c>
      <c r="G5103" s="1" t="s">
        <v>134</v>
      </c>
      <c r="I5103" s="77" t="str">
        <f>IF(OR(F5103="FFIE GRUPO 2",F5103="FFIE GRUPO 7"),"INTERVENTORIA",IF(OR(F5103="CONTRACTUAL",F5103="OTRO SÍ"),VLOOKUP(A5103,CECOS!$A$2:$I$56,9,0),"NO APLICA"))</f>
        <v>INTERVENTORIA</v>
      </c>
    </row>
    <row r="5104" spans="1:9" x14ac:dyDescent="0.25">
      <c r="A5104" s="40">
        <v>1877</v>
      </c>
      <c r="B5104" s="41">
        <v>43617</v>
      </c>
      <c r="C5104" s="42" t="s">
        <v>230</v>
      </c>
      <c r="D5104" s="42" t="s">
        <v>79</v>
      </c>
      <c r="E5104" s="3">
        <v>0</v>
      </c>
      <c r="F5104" s="1" t="s">
        <v>134</v>
      </c>
      <c r="G5104" s="1" t="s">
        <v>134</v>
      </c>
      <c r="I5104" s="77" t="str">
        <f>IF(OR(F5104="FFIE GRUPO 2",F5104="FFIE GRUPO 7"),"INTERVENTORIA",IF(OR(F5104="CONTRACTUAL",F5104="OTRO SÍ"),VLOOKUP(A5104,CECOS!$A$2:$I$56,9,0),"NO APLICA"))</f>
        <v>INTERVENTORIA</v>
      </c>
    </row>
    <row r="5105" spans="1:9" x14ac:dyDescent="0.25">
      <c r="A5105" s="40">
        <v>1877</v>
      </c>
      <c r="B5105" s="41">
        <v>43617</v>
      </c>
      <c r="C5105" s="42" t="s">
        <v>230</v>
      </c>
      <c r="D5105" s="42" t="s">
        <v>77</v>
      </c>
      <c r="E5105" s="3">
        <v>0</v>
      </c>
      <c r="F5105" s="1" t="s">
        <v>134</v>
      </c>
      <c r="G5105" s="1" t="s">
        <v>134</v>
      </c>
      <c r="I5105" s="77" t="str">
        <f>IF(OR(F5105="FFIE GRUPO 2",F5105="FFIE GRUPO 7"),"INTERVENTORIA",IF(OR(F5105="CONTRACTUAL",F5105="OTRO SÍ"),VLOOKUP(A5105,CECOS!$A$2:$I$56,9,0),"NO APLICA"))</f>
        <v>INTERVENTORIA</v>
      </c>
    </row>
    <row r="5106" spans="1:9" x14ac:dyDescent="0.25">
      <c r="A5106" s="40">
        <v>1877</v>
      </c>
      <c r="B5106" s="41">
        <v>43617</v>
      </c>
      <c r="C5106" s="42" t="s">
        <v>230</v>
      </c>
      <c r="D5106" s="42" t="s">
        <v>78</v>
      </c>
      <c r="E5106" s="3">
        <v>0</v>
      </c>
      <c r="F5106" s="1" t="s">
        <v>134</v>
      </c>
      <c r="G5106" s="1" t="s">
        <v>134</v>
      </c>
      <c r="I5106" s="77" t="str">
        <f>IF(OR(F5106="FFIE GRUPO 2",F5106="FFIE GRUPO 7"),"INTERVENTORIA",IF(OR(F5106="CONTRACTUAL",F5106="OTRO SÍ"),VLOOKUP(A5106,CECOS!$A$2:$I$56,9,0),"NO APLICA"))</f>
        <v>INTERVENTORIA</v>
      </c>
    </row>
    <row r="5107" spans="1:9" x14ac:dyDescent="0.25">
      <c r="A5107" s="40">
        <v>1877</v>
      </c>
      <c r="B5107" s="41">
        <v>43617</v>
      </c>
      <c r="C5107" s="42" t="s">
        <v>230</v>
      </c>
      <c r="D5107" s="42" t="s">
        <v>26</v>
      </c>
      <c r="E5107" s="3">
        <v>0</v>
      </c>
      <c r="F5107" s="1" t="s">
        <v>134</v>
      </c>
      <c r="G5107" s="1" t="s">
        <v>134</v>
      </c>
      <c r="I5107" s="77" t="str">
        <f>IF(OR(F5107="FFIE GRUPO 2",F5107="FFIE GRUPO 7"),"INTERVENTORIA",IF(OR(F5107="CONTRACTUAL",F5107="OTRO SÍ"),VLOOKUP(A5107,CECOS!$A$2:$I$56,9,0),"NO APLICA"))</f>
        <v>INTERVENTORIA</v>
      </c>
    </row>
    <row r="5108" spans="1:9" x14ac:dyDescent="0.25">
      <c r="A5108" s="40">
        <v>1877</v>
      </c>
      <c r="B5108" s="41">
        <v>43617</v>
      </c>
      <c r="C5108" s="42" t="s">
        <v>230</v>
      </c>
      <c r="D5108" s="42" t="s">
        <v>11</v>
      </c>
      <c r="E5108" s="3">
        <v>0</v>
      </c>
      <c r="F5108" s="1" t="s">
        <v>134</v>
      </c>
      <c r="G5108" s="1" t="s">
        <v>134</v>
      </c>
      <c r="I5108" s="77" t="str">
        <f>IF(OR(F5108="FFIE GRUPO 2",F5108="FFIE GRUPO 7"),"INTERVENTORIA",IF(OR(F5108="CONTRACTUAL",F5108="OTRO SÍ"),VLOOKUP(A5108,CECOS!$A$2:$I$56,9,0),"NO APLICA"))</f>
        <v>INTERVENTORIA</v>
      </c>
    </row>
    <row r="5109" spans="1:9" x14ac:dyDescent="0.25">
      <c r="A5109" s="40">
        <v>1877</v>
      </c>
      <c r="B5109" s="41">
        <v>43617</v>
      </c>
      <c r="C5109" s="42" t="s">
        <v>230</v>
      </c>
      <c r="D5109" s="42" t="s">
        <v>74</v>
      </c>
      <c r="E5109" s="3">
        <v>0</v>
      </c>
      <c r="F5109" s="1" t="s">
        <v>134</v>
      </c>
      <c r="G5109" s="1" t="s">
        <v>134</v>
      </c>
      <c r="I5109" s="77" t="str">
        <f>IF(OR(F5109="FFIE GRUPO 2",F5109="FFIE GRUPO 7"),"INTERVENTORIA",IF(OR(F5109="CONTRACTUAL",F5109="OTRO SÍ"),VLOOKUP(A5109,CECOS!$A$2:$I$56,9,0),"NO APLICA"))</f>
        <v>INTERVENTORIA</v>
      </c>
    </row>
    <row r="5110" spans="1:9" x14ac:dyDescent="0.25">
      <c r="A5110" s="40">
        <v>1877</v>
      </c>
      <c r="B5110" s="41">
        <v>43617</v>
      </c>
      <c r="C5110" s="42" t="s">
        <v>230</v>
      </c>
      <c r="D5110" s="42" t="s">
        <v>72</v>
      </c>
      <c r="E5110" s="3">
        <v>0</v>
      </c>
      <c r="F5110" s="1" t="s">
        <v>134</v>
      </c>
      <c r="G5110" s="1" t="s">
        <v>134</v>
      </c>
      <c r="I5110" s="77" t="str">
        <f>IF(OR(F5110="FFIE GRUPO 2",F5110="FFIE GRUPO 7"),"INTERVENTORIA",IF(OR(F5110="CONTRACTUAL",F5110="OTRO SÍ"),VLOOKUP(A5110,CECOS!$A$2:$I$56,9,0),"NO APLICA"))</f>
        <v>INTERVENTORIA</v>
      </c>
    </row>
    <row r="5111" spans="1:9" x14ac:dyDescent="0.25">
      <c r="A5111" s="40">
        <v>1877</v>
      </c>
      <c r="B5111" s="41">
        <v>43617</v>
      </c>
      <c r="C5111" s="42" t="s">
        <v>230</v>
      </c>
      <c r="D5111" s="42" t="s">
        <v>73</v>
      </c>
      <c r="E5111" s="3">
        <v>0</v>
      </c>
      <c r="F5111" s="1" t="s">
        <v>134</v>
      </c>
      <c r="G5111" s="1" t="s">
        <v>134</v>
      </c>
      <c r="I5111" s="77" t="str">
        <f>IF(OR(F5111="FFIE GRUPO 2",F5111="FFIE GRUPO 7"),"INTERVENTORIA",IF(OR(F5111="CONTRACTUAL",F5111="OTRO SÍ"),VLOOKUP(A5111,CECOS!$A$2:$I$56,9,0),"NO APLICA"))</f>
        <v>INTERVENTORIA</v>
      </c>
    </row>
    <row r="5112" spans="1:9" x14ac:dyDescent="0.25">
      <c r="A5112" s="40">
        <v>1877</v>
      </c>
      <c r="B5112" s="41">
        <v>43617</v>
      </c>
      <c r="C5112" s="42" t="s">
        <v>230</v>
      </c>
      <c r="D5112" s="42" t="s">
        <v>75</v>
      </c>
      <c r="E5112" s="3">
        <v>0</v>
      </c>
      <c r="F5112" s="1" t="s">
        <v>134</v>
      </c>
      <c r="G5112" s="1" t="s">
        <v>134</v>
      </c>
      <c r="I5112" s="77" t="str">
        <f>IF(OR(F5112="FFIE GRUPO 2",F5112="FFIE GRUPO 7"),"INTERVENTORIA",IF(OR(F5112="CONTRACTUAL",F5112="OTRO SÍ"),VLOOKUP(A5112,CECOS!$A$2:$I$56,9,0),"NO APLICA"))</f>
        <v>INTERVENTORIA</v>
      </c>
    </row>
    <row r="5113" spans="1:9" x14ac:dyDescent="0.25">
      <c r="A5113" s="40">
        <v>1877</v>
      </c>
      <c r="B5113" s="41">
        <v>43647</v>
      </c>
      <c r="C5113" s="42" t="s">
        <v>230</v>
      </c>
      <c r="D5113" s="42" t="s">
        <v>7</v>
      </c>
      <c r="E5113" s="3">
        <v>0</v>
      </c>
      <c r="F5113" s="1" t="s">
        <v>134</v>
      </c>
      <c r="G5113" s="1" t="s">
        <v>134</v>
      </c>
      <c r="I5113" s="77" t="str">
        <f>IF(OR(F5113="FFIE GRUPO 2",F5113="FFIE GRUPO 7"),"INTERVENTORIA",IF(OR(F5113="CONTRACTUAL",F5113="OTRO SÍ"),VLOOKUP(A5113,CECOS!$A$2:$I$56,9,0),"NO APLICA"))</f>
        <v>INTERVENTORIA</v>
      </c>
    </row>
    <row r="5114" spans="1:9" x14ac:dyDescent="0.25">
      <c r="A5114" s="40">
        <v>1877</v>
      </c>
      <c r="B5114" s="41">
        <v>43647</v>
      </c>
      <c r="C5114" s="42" t="s">
        <v>230</v>
      </c>
      <c r="D5114" s="42" t="s">
        <v>127</v>
      </c>
      <c r="E5114" s="3">
        <v>0</v>
      </c>
      <c r="F5114" s="1" t="s">
        <v>134</v>
      </c>
      <c r="G5114" s="1" t="s">
        <v>134</v>
      </c>
      <c r="I5114" s="77" t="str">
        <f>IF(OR(F5114="FFIE GRUPO 2",F5114="FFIE GRUPO 7"),"INTERVENTORIA",IF(OR(F5114="CONTRACTUAL",F5114="OTRO SÍ"),VLOOKUP(A5114,CECOS!$A$2:$I$56,9,0),"NO APLICA"))</f>
        <v>INTERVENTORIA</v>
      </c>
    </row>
    <row r="5115" spans="1:9" x14ac:dyDescent="0.25">
      <c r="A5115" s="40">
        <v>1877</v>
      </c>
      <c r="B5115" s="41">
        <v>43647</v>
      </c>
      <c r="C5115" s="42" t="s">
        <v>230</v>
      </c>
      <c r="D5115" s="42" t="s">
        <v>71</v>
      </c>
      <c r="E5115" s="3">
        <v>0</v>
      </c>
      <c r="F5115" s="1" t="s">
        <v>134</v>
      </c>
      <c r="G5115" s="1" t="s">
        <v>134</v>
      </c>
      <c r="I5115" s="77" t="str">
        <f>IF(OR(F5115="FFIE GRUPO 2",F5115="FFIE GRUPO 7"),"INTERVENTORIA",IF(OR(F5115="CONTRACTUAL",F5115="OTRO SÍ"),VLOOKUP(A5115,CECOS!$A$2:$I$56,9,0),"NO APLICA"))</f>
        <v>INTERVENTORIA</v>
      </c>
    </row>
    <row r="5116" spans="1:9" x14ac:dyDescent="0.25">
      <c r="A5116" s="40">
        <v>1877</v>
      </c>
      <c r="B5116" s="41">
        <v>43647</v>
      </c>
      <c r="C5116" s="42" t="s">
        <v>230</v>
      </c>
      <c r="D5116" s="42" t="s">
        <v>79</v>
      </c>
      <c r="E5116" s="3">
        <v>0</v>
      </c>
      <c r="F5116" s="1" t="s">
        <v>134</v>
      </c>
      <c r="G5116" s="1" t="s">
        <v>134</v>
      </c>
      <c r="I5116" s="77" t="str">
        <f>IF(OR(F5116="FFIE GRUPO 2",F5116="FFIE GRUPO 7"),"INTERVENTORIA",IF(OR(F5116="CONTRACTUAL",F5116="OTRO SÍ"),VLOOKUP(A5116,CECOS!$A$2:$I$56,9,0),"NO APLICA"))</f>
        <v>INTERVENTORIA</v>
      </c>
    </row>
    <row r="5117" spans="1:9" x14ac:dyDescent="0.25">
      <c r="A5117" s="40">
        <v>1877</v>
      </c>
      <c r="B5117" s="41">
        <v>43647</v>
      </c>
      <c r="C5117" s="42" t="s">
        <v>230</v>
      </c>
      <c r="D5117" s="42" t="s">
        <v>77</v>
      </c>
      <c r="E5117" s="3">
        <v>0</v>
      </c>
      <c r="F5117" s="1" t="s">
        <v>134</v>
      </c>
      <c r="G5117" s="1" t="s">
        <v>134</v>
      </c>
      <c r="I5117" s="77" t="str">
        <f>IF(OR(F5117="FFIE GRUPO 2",F5117="FFIE GRUPO 7"),"INTERVENTORIA",IF(OR(F5117="CONTRACTUAL",F5117="OTRO SÍ"),VLOOKUP(A5117,CECOS!$A$2:$I$56,9,0),"NO APLICA"))</f>
        <v>INTERVENTORIA</v>
      </c>
    </row>
    <row r="5118" spans="1:9" x14ac:dyDescent="0.25">
      <c r="A5118" s="40">
        <v>1877</v>
      </c>
      <c r="B5118" s="41">
        <v>43647</v>
      </c>
      <c r="C5118" s="42" t="s">
        <v>230</v>
      </c>
      <c r="D5118" s="42" t="s">
        <v>78</v>
      </c>
      <c r="E5118" s="3">
        <v>0</v>
      </c>
      <c r="F5118" s="1" t="s">
        <v>134</v>
      </c>
      <c r="G5118" s="1" t="s">
        <v>134</v>
      </c>
      <c r="I5118" s="77" t="str">
        <f>IF(OR(F5118="FFIE GRUPO 2",F5118="FFIE GRUPO 7"),"INTERVENTORIA",IF(OR(F5118="CONTRACTUAL",F5118="OTRO SÍ"),VLOOKUP(A5118,CECOS!$A$2:$I$56,9,0),"NO APLICA"))</f>
        <v>INTERVENTORIA</v>
      </c>
    </row>
    <row r="5119" spans="1:9" x14ac:dyDescent="0.25">
      <c r="A5119" s="40">
        <v>1877</v>
      </c>
      <c r="B5119" s="41">
        <v>43647</v>
      </c>
      <c r="C5119" s="42" t="s">
        <v>230</v>
      </c>
      <c r="D5119" s="42" t="s">
        <v>26</v>
      </c>
      <c r="E5119" s="3">
        <v>0</v>
      </c>
      <c r="F5119" s="1" t="s">
        <v>134</v>
      </c>
      <c r="G5119" s="1" t="s">
        <v>134</v>
      </c>
      <c r="I5119" s="77" t="str">
        <f>IF(OR(F5119="FFIE GRUPO 2",F5119="FFIE GRUPO 7"),"INTERVENTORIA",IF(OR(F5119="CONTRACTUAL",F5119="OTRO SÍ"),VLOOKUP(A5119,CECOS!$A$2:$I$56,9,0),"NO APLICA"))</f>
        <v>INTERVENTORIA</v>
      </c>
    </row>
    <row r="5120" spans="1:9" x14ac:dyDescent="0.25">
      <c r="A5120" s="40">
        <v>1877</v>
      </c>
      <c r="B5120" s="41">
        <v>43647</v>
      </c>
      <c r="C5120" s="42" t="s">
        <v>230</v>
      </c>
      <c r="D5120" s="42" t="s">
        <v>11</v>
      </c>
      <c r="E5120" s="3">
        <v>0</v>
      </c>
      <c r="F5120" s="1" t="s">
        <v>134</v>
      </c>
      <c r="G5120" s="1" t="s">
        <v>134</v>
      </c>
      <c r="I5120" s="77" t="str">
        <f>IF(OR(F5120="FFIE GRUPO 2",F5120="FFIE GRUPO 7"),"INTERVENTORIA",IF(OR(F5120="CONTRACTUAL",F5120="OTRO SÍ"),VLOOKUP(A5120,CECOS!$A$2:$I$56,9,0),"NO APLICA"))</f>
        <v>INTERVENTORIA</v>
      </c>
    </row>
    <row r="5121" spans="1:9" x14ac:dyDescent="0.25">
      <c r="A5121" s="40">
        <v>1877</v>
      </c>
      <c r="B5121" s="41">
        <v>43647</v>
      </c>
      <c r="C5121" s="42" t="s">
        <v>230</v>
      </c>
      <c r="D5121" s="42" t="s">
        <v>74</v>
      </c>
      <c r="E5121" s="3">
        <v>0</v>
      </c>
      <c r="F5121" s="1" t="s">
        <v>134</v>
      </c>
      <c r="G5121" s="1" t="s">
        <v>134</v>
      </c>
      <c r="I5121" s="77" t="str">
        <f>IF(OR(F5121="FFIE GRUPO 2",F5121="FFIE GRUPO 7"),"INTERVENTORIA",IF(OR(F5121="CONTRACTUAL",F5121="OTRO SÍ"),VLOOKUP(A5121,CECOS!$A$2:$I$56,9,0),"NO APLICA"))</f>
        <v>INTERVENTORIA</v>
      </c>
    </row>
    <row r="5122" spans="1:9" x14ac:dyDescent="0.25">
      <c r="A5122" s="40">
        <v>1877</v>
      </c>
      <c r="B5122" s="41">
        <v>43647</v>
      </c>
      <c r="C5122" s="42" t="s">
        <v>230</v>
      </c>
      <c r="D5122" s="42" t="s">
        <v>72</v>
      </c>
      <c r="E5122" s="3">
        <v>0</v>
      </c>
      <c r="F5122" s="1" t="s">
        <v>134</v>
      </c>
      <c r="G5122" s="1" t="s">
        <v>134</v>
      </c>
      <c r="I5122" s="77" t="str">
        <f>IF(OR(F5122="FFIE GRUPO 2",F5122="FFIE GRUPO 7"),"INTERVENTORIA",IF(OR(F5122="CONTRACTUAL",F5122="OTRO SÍ"),VLOOKUP(A5122,CECOS!$A$2:$I$56,9,0),"NO APLICA"))</f>
        <v>INTERVENTORIA</v>
      </c>
    </row>
    <row r="5123" spans="1:9" x14ac:dyDescent="0.25">
      <c r="A5123" s="40">
        <v>1877</v>
      </c>
      <c r="B5123" s="41">
        <v>43647</v>
      </c>
      <c r="C5123" s="42" t="s">
        <v>230</v>
      </c>
      <c r="D5123" s="42" t="s">
        <v>73</v>
      </c>
      <c r="E5123" s="3">
        <v>0</v>
      </c>
      <c r="F5123" s="1" t="s">
        <v>134</v>
      </c>
      <c r="G5123" s="1" t="s">
        <v>134</v>
      </c>
      <c r="I5123" s="77" t="str">
        <f>IF(OR(F5123="FFIE GRUPO 2",F5123="FFIE GRUPO 7"),"INTERVENTORIA",IF(OR(F5123="CONTRACTUAL",F5123="OTRO SÍ"),VLOOKUP(A5123,CECOS!$A$2:$I$56,9,0),"NO APLICA"))</f>
        <v>INTERVENTORIA</v>
      </c>
    </row>
    <row r="5124" spans="1:9" x14ac:dyDescent="0.25">
      <c r="A5124" s="40">
        <v>1877</v>
      </c>
      <c r="B5124" s="41">
        <v>43647</v>
      </c>
      <c r="C5124" s="42" t="s">
        <v>230</v>
      </c>
      <c r="D5124" s="42" t="s">
        <v>75</v>
      </c>
      <c r="E5124" s="3">
        <v>0</v>
      </c>
      <c r="F5124" s="1" t="s">
        <v>134</v>
      </c>
      <c r="G5124" s="1" t="s">
        <v>134</v>
      </c>
      <c r="I5124" s="77" t="str">
        <f>IF(OR(F5124="FFIE GRUPO 2",F5124="FFIE GRUPO 7"),"INTERVENTORIA",IF(OR(F5124="CONTRACTUAL",F5124="OTRO SÍ"),VLOOKUP(A5124,CECOS!$A$2:$I$56,9,0),"NO APLICA"))</f>
        <v>INTERVENTORIA</v>
      </c>
    </row>
    <row r="5125" spans="1:9" x14ac:dyDescent="0.25">
      <c r="A5125" s="40">
        <v>1877</v>
      </c>
      <c r="B5125" s="41">
        <v>43678</v>
      </c>
      <c r="C5125" s="42" t="s">
        <v>230</v>
      </c>
      <c r="D5125" s="42" t="s">
        <v>7</v>
      </c>
      <c r="E5125" s="3">
        <v>0</v>
      </c>
      <c r="F5125" s="1" t="s">
        <v>134</v>
      </c>
      <c r="G5125" s="1" t="s">
        <v>134</v>
      </c>
      <c r="I5125" s="77" t="str">
        <f>IF(OR(F5125="FFIE GRUPO 2",F5125="FFIE GRUPO 7"),"INTERVENTORIA",IF(OR(F5125="CONTRACTUAL",F5125="OTRO SÍ"),VLOOKUP(A5125,CECOS!$A$2:$I$56,9,0),"NO APLICA"))</f>
        <v>INTERVENTORIA</v>
      </c>
    </row>
    <row r="5126" spans="1:9" x14ac:dyDescent="0.25">
      <c r="A5126" s="40">
        <v>1877</v>
      </c>
      <c r="B5126" s="41">
        <v>43678</v>
      </c>
      <c r="C5126" s="42" t="s">
        <v>230</v>
      </c>
      <c r="D5126" s="42" t="s">
        <v>127</v>
      </c>
      <c r="E5126" s="3">
        <v>0</v>
      </c>
      <c r="F5126" s="1" t="s">
        <v>134</v>
      </c>
      <c r="G5126" s="1" t="s">
        <v>134</v>
      </c>
      <c r="I5126" s="77" t="str">
        <f>IF(OR(F5126="FFIE GRUPO 2",F5126="FFIE GRUPO 7"),"INTERVENTORIA",IF(OR(F5126="CONTRACTUAL",F5126="OTRO SÍ"),VLOOKUP(A5126,CECOS!$A$2:$I$56,9,0),"NO APLICA"))</f>
        <v>INTERVENTORIA</v>
      </c>
    </row>
    <row r="5127" spans="1:9" x14ac:dyDescent="0.25">
      <c r="A5127" s="40">
        <v>1877</v>
      </c>
      <c r="B5127" s="41">
        <v>43678</v>
      </c>
      <c r="C5127" s="42" t="s">
        <v>230</v>
      </c>
      <c r="D5127" s="42" t="s">
        <v>71</v>
      </c>
      <c r="E5127" s="3">
        <v>0</v>
      </c>
      <c r="F5127" s="1" t="s">
        <v>134</v>
      </c>
      <c r="G5127" s="1" t="s">
        <v>134</v>
      </c>
      <c r="I5127" s="77" t="str">
        <f>IF(OR(F5127="FFIE GRUPO 2",F5127="FFIE GRUPO 7"),"INTERVENTORIA",IF(OR(F5127="CONTRACTUAL",F5127="OTRO SÍ"),VLOOKUP(A5127,CECOS!$A$2:$I$56,9,0),"NO APLICA"))</f>
        <v>INTERVENTORIA</v>
      </c>
    </row>
    <row r="5128" spans="1:9" x14ac:dyDescent="0.25">
      <c r="A5128" s="40">
        <v>1877</v>
      </c>
      <c r="B5128" s="41">
        <v>43678</v>
      </c>
      <c r="C5128" s="42" t="s">
        <v>230</v>
      </c>
      <c r="D5128" s="42" t="s">
        <v>79</v>
      </c>
      <c r="E5128" s="3">
        <v>0</v>
      </c>
      <c r="F5128" s="1" t="s">
        <v>134</v>
      </c>
      <c r="G5128" s="1" t="s">
        <v>134</v>
      </c>
      <c r="I5128" s="77" t="str">
        <f>IF(OR(F5128="FFIE GRUPO 2",F5128="FFIE GRUPO 7"),"INTERVENTORIA",IF(OR(F5128="CONTRACTUAL",F5128="OTRO SÍ"),VLOOKUP(A5128,CECOS!$A$2:$I$56,9,0),"NO APLICA"))</f>
        <v>INTERVENTORIA</v>
      </c>
    </row>
    <row r="5129" spans="1:9" x14ac:dyDescent="0.25">
      <c r="A5129" s="40">
        <v>1877</v>
      </c>
      <c r="B5129" s="41">
        <v>43678</v>
      </c>
      <c r="C5129" s="42" t="s">
        <v>230</v>
      </c>
      <c r="D5129" s="42" t="s">
        <v>77</v>
      </c>
      <c r="E5129" s="3">
        <v>0</v>
      </c>
      <c r="F5129" s="1" t="s">
        <v>134</v>
      </c>
      <c r="G5129" s="1" t="s">
        <v>134</v>
      </c>
      <c r="I5129" s="77" t="str">
        <f>IF(OR(F5129="FFIE GRUPO 2",F5129="FFIE GRUPO 7"),"INTERVENTORIA",IF(OR(F5129="CONTRACTUAL",F5129="OTRO SÍ"),VLOOKUP(A5129,CECOS!$A$2:$I$56,9,0),"NO APLICA"))</f>
        <v>INTERVENTORIA</v>
      </c>
    </row>
    <row r="5130" spans="1:9" x14ac:dyDescent="0.25">
      <c r="A5130" s="40">
        <v>1877</v>
      </c>
      <c r="B5130" s="41">
        <v>43678</v>
      </c>
      <c r="C5130" s="42" t="s">
        <v>230</v>
      </c>
      <c r="D5130" s="42" t="s">
        <v>26</v>
      </c>
      <c r="E5130" s="3">
        <v>0</v>
      </c>
      <c r="F5130" s="1" t="s">
        <v>134</v>
      </c>
      <c r="G5130" s="1" t="s">
        <v>134</v>
      </c>
      <c r="I5130" s="77" t="str">
        <f>IF(OR(F5130="FFIE GRUPO 2",F5130="FFIE GRUPO 7"),"INTERVENTORIA",IF(OR(F5130="CONTRACTUAL",F5130="OTRO SÍ"),VLOOKUP(A5130,CECOS!$A$2:$I$56,9,0),"NO APLICA"))</f>
        <v>INTERVENTORIA</v>
      </c>
    </row>
    <row r="5131" spans="1:9" x14ac:dyDescent="0.25">
      <c r="A5131" s="40">
        <v>1877</v>
      </c>
      <c r="B5131" s="41">
        <v>43678</v>
      </c>
      <c r="C5131" s="42" t="s">
        <v>230</v>
      </c>
      <c r="D5131" s="42" t="s">
        <v>11</v>
      </c>
      <c r="E5131" s="3">
        <v>0</v>
      </c>
      <c r="F5131" s="1" t="s">
        <v>134</v>
      </c>
      <c r="G5131" s="1" t="s">
        <v>134</v>
      </c>
      <c r="I5131" s="77" t="str">
        <f>IF(OR(F5131="FFIE GRUPO 2",F5131="FFIE GRUPO 7"),"INTERVENTORIA",IF(OR(F5131="CONTRACTUAL",F5131="OTRO SÍ"),VLOOKUP(A5131,CECOS!$A$2:$I$56,9,0),"NO APLICA"))</f>
        <v>INTERVENTORIA</v>
      </c>
    </row>
    <row r="5132" spans="1:9" x14ac:dyDescent="0.25">
      <c r="A5132" s="40">
        <v>1877</v>
      </c>
      <c r="B5132" s="41">
        <v>43678</v>
      </c>
      <c r="C5132" s="42" t="s">
        <v>230</v>
      </c>
      <c r="D5132" s="42" t="s">
        <v>74</v>
      </c>
      <c r="E5132" s="3">
        <v>0</v>
      </c>
      <c r="F5132" s="1" t="s">
        <v>134</v>
      </c>
      <c r="G5132" s="1" t="s">
        <v>134</v>
      </c>
      <c r="I5132" s="77" t="str">
        <f>IF(OR(F5132="FFIE GRUPO 2",F5132="FFIE GRUPO 7"),"INTERVENTORIA",IF(OR(F5132="CONTRACTUAL",F5132="OTRO SÍ"),VLOOKUP(A5132,CECOS!$A$2:$I$56,9,0),"NO APLICA"))</f>
        <v>INTERVENTORIA</v>
      </c>
    </row>
    <row r="5133" spans="1:9" x14ac:dyDescent="0.25">
      <c r="A5133" s="40">
        <v>1877</v>
      </c>
      <c r="B5133" s="41">
        <v>43678</v>
      </c>
      <c r="C5133" s="42" t="s">
        <v>230</v>
      </c>
      <c r="D5133" s="42" t="s">
        <v>72</v>
      </c>
      <c r="E5133" s="3">
        <v>0</v>
      </c>
      <c r="F5133" s="1" t="s">
        <v>134</v>
      </c>
      <c r="G5133" s="1" t="s">
        <v>134</v>
      </c>
      <c r="I5133" s="77" t="str">
        <f>IF(OR(F5133="FFIE GRUPO 2",F5133="FFIE GRUPO 7"),"INTERVENTORIA",IF(OR(F5133="CONTRACTUAL",F5133="OTRO SÍ"),VLOOKUP(A5133,CECOS!$A$2:$I$56,9,0),"NO APLICA"))</f>
        <v>INTERVENTORIA</v>
      </c>
    </row>
    <row r="5134" spans="1:9" x14ac:dyDescent="0.25">
      <c r="A5134" s="40">
        <v>1877</v>
      </c>
      <c r="B5134" s="41">
        <v>43678</v>
      </c>
      <c r="C5134" s="42" t="s">
        <v>230</v>
      </c>
      <c r="D5134" s="42" t="s">
        <v>73</v>
      </c>
      <c r="E5134" s="3">
        <v>0</v>
      </c>
      <c r="F5134" s="1" t="s">
        <v>134</v>
      </c>
      <c r="G5134" s="1" t="s">
        <v>134</v>
      </c>
      <c r="I5134" s="77" t="str">
        <f>IF(OR(F5134="FFIE GRUPO 2",F5134="FFIE GRUPO 7"),"INTERVENTORIA",IF(OR(F5134="CONTRACTUAL",F5134="OTRO SÍ"),VLOOKUP(A5134,CECOS!$A$2:$I$56,9,0),"NO APLICA"))</f>
        <v>INTERVENTORIA</v>
      </c>
    </row>
    <row r="5135" spans="1:9" x14ac:dyDescent="0.25">
      <c r="A5135" s="40">
        <v>1877</v>
      </c>
      <c r="B5135" s="41">
        <v>43678</v>
      </c>
      <c r="C5135" s="42" t="s">
        <v>230</v>
      </c>
      <c r="D5135" s="42" t="s">
        <v>75</v>
      </c>
      <c r="E5135" s="3">
        <v>0</v>
      </c>
      <c r="F5135" s="1" t="s">
        <v>134</v>
      </c>
      <c r="G5135" s="1" t="s">
        <v>134</v>
      </c>
      <c r="I5135" s="77" t="str">
        <f>IF(OR(F5135="FFIE GRUPO 2",F5135="FFIE GRUPO 7"),"INTERVENTORIA",IF(OR(F5135="CONTRACTUAL",F5135="OTRO SÍ"),VLOOKUP(A5135,CECOS!$A$2:$I$56,9,0),"NO APLICA"))</f>
        <v>INTERVENTORIA</v>
      </c>
    </row>
    <row r="5136" spans="1:9" x14ac:dyDescent="0.25">
      <c r="A5136" s="40">
        <v>1877</v>
      </c>
      <c r="B5136" s="41">
        <v>43709</v>
      </c>
      <c r="C5136" s="42" t="s">
        <v>230</v>
      </c>
      <c r="D5136" s="42" t="s">
        <v>7</v>
      </c>
      <c r="E5136" s="3">
        <v>0</v>
      </c>
      <c r="F5136" s="1" t="s">
        <v>134</v>
      </c>
      <c r="G5136" s="1" t="s">
        <v>134</v>
      </c>
      <c r="I5136" s="77" t="str">
        <f>IF(OR(F5136="FFIE GRUPO 2",F5136="FFIE GRUPO 7"),"INTERVENTORIA",IF(OR(F5136="CONTRACTUAL",F5136="OTRO SÍ"),VLOOKUP(A5136,CECOS!$A$2:$I$56,9,0),"NO APLICA"))</f>
        <v>INTERVENTORIA</v>
      </c>
    </row>
    <row r="5137" spans="1:9" x14ac:dyDescent="0.25">
      <c r="A5137" s="40">
        <v>1877</v>
      </c>
      <c r="B5137" s="41">
        <v>43709</v>
      </c>
      <c r="C5137" s="42" t="s">
        <v>230</v>
      </c>
      <c r="D5137" s="42" t="s">
        <v>127</v>
      </c>
      <c r="E5137" s="3">
        <v>0</v>
      </c>
      <c r="F5137" s="1" t="s">
        <v>134</v>
      </c>
      <c r="G5137" s="1" t="s">
        <v>134</v>
      </c>
      <c r="I5137" s="77" t="str">
        <f>IF(OR(F5137="FFIE GRUPO 2",F5137="FFIE GRUPO 7"),"INTERVENTORIA",IF(OR(F5137="CONTRACTUAL",F5137="OTRO SÍ"),VLOOKUP(A5137,CECOS!$A$2:$I$56,9,0),"NO APLICA"))</f>
        <v>INTERVENTORIA</v>
      </c>
    </row>
    <row r="5138" spans="1:9" x14ac:dyDescent="0.25">
      <c r="A5138" s="40">
        <v>1877</v>
      </c>
      <c r="B5138" s="41">
        <v>43709</v>
      </c>
      <c r="C5138" s="42" t="s">
        <v>230</v>
      </c>
      <c r="D5138" s="42" t="s">
        <v>79</v>
      </c>
      <c r="E5138" s="3">
        <v>0</v>
      </c>
      <c r="F5138" s="1" t="s">
        <v>134</v>
      </c>
      <c r="G5138" s="1" t="s">
        <v>134</v>
      </c>
      <c r="I5138" s="77" t="str">
        <f>IF(OR(F5138="FFIE GRUPO 2",F5138="FFIE GRUPO 7"),"INTERVENTORIA",IF(OR(F5138="CONTRACTUAL",F5138="OTRO SÍ"),VLOOKUP(A5138,CECOS!$A$2:$I$56,9,0),"NO APLICA"))</f>
        <v>INTERVENTORIA</v>
      </c>
    </row>
    <row r="5139" spans="1:9" x14ac:dyDescent="0.25">
      <c r="A5139" s="40">
        <v>1877</v>
      </c>
      <c r="B5139" s="41">
        <v>43709</v>
      </c>
      <c r="C5139" s="42" t="s">
        <v>230</v>
      </c>
      <c r="D5139" s="42" t="s">
        <v>77</v>
      </c>
      <c r="E5139" s="3">
        <v>0</v>
      </c>
      <c r="F5139" s="1" t="s">
        <v>134</v>
      </c>
      <c r="G5139" s="1" t="s">
        <v>134</v>
      </c>
      <c r="I5139" s="77" t="str">
        <f>IF(OR(F5139="FFIE GRUPO 2",F5139="FFIE GRUPO 7"),"INTERVENTORIA",IF(OR(F5139="CONTRACTUAL",F5139="OTRO SÍ"),VLOOKUP(A5139,CECOS!$A$2:$I$56,9,0),"NO APLICA"))</f>
        <v>INTERVENTORIA</v>
      </c>
    </row>
    <row r="5140" spans="1:9" x14ac:dyDescent="0.25">
      <c r="A5140" s="40">
        <v>1877</v>
      </c>
      <c r="B5140" s="41">
        <v>43709</v>
      </c>
      <c r="C5140" s="42" t="s">
        <v>230</v>
      </c>
      <c r="D5140" s="42" t="s">
        <v>11</v>
      </c>
      <c r="E5140" s="3">
        <v>0</v>
      </c>
      <c r="F5140" s="1" t="s">
        <v>134</v>
      </c>
      <c r="G5140" s="1" t="s">
        <v>134</v>
      </c>
      <c r="I5140" s="77" t="str">
        <f>IF(OR(F5140="FFIE GRUPO 2",F5140="FFIE GRUPO 7"),"INTERVENTORIA",IF(OR(F5140="CONTRACTUAL",F5140="OTRO SÍ"),VLOOKUP(A5140,CECOS!$A$2:$I$56,9,0),"NO APLICA"))</f>
        <v>INTERVENTORIA</v>
      </c>
    </row>
    <row r="5141" spans="1:9" x14ac:dyDescent="0.25">
      <c r="A5141" s="40">
        <v>1877</v>
      </c>
      <c r="B5141" s="41">
        <v>43709</v>
      </c>
      <c r="C5141" s="42" t="s">
        <v>230</v>
      </c>
      <c r="D5141" s="42" t="s">
        <v>74</v>
      </c>
      <c r="E5141" s="3">
        <v>0</v>
      </c>
      <c r="F5141" s="1" t="s">
        <v>134</v>
      </c>
      <c r="G5141" s="1" t="s">
        <v>134</v>
      </c>
      <c r="I5141" s="77" t="str">
        <f>IF(OR(F5141="FFIE GRUPO 2",F5141="FFIE GRUPO 7"),"INTERVENTORIA",IF(OR(F5141="CONTRACTUAL",F5141="OTRO SÍ"),VLOOKUP(A5141,CECOS!$A$2:$I$56,9,0),"NO APLICA"))</f>
        <v>INTERVENTORIA</v>
      </c>
    </row>
    <row r="5142" spans="1:9" x14ac:dyDescent="0.25">
      <c r="A5142" s="40">
        <v>1877</v>
      </c>
      <c r="B5142" s="41">
        <v>43709</v>
      </c>
      <c r="C5142" s="42" t="s">
        <v>230</v>
      </c>
      <c r="D5142" s="42" t="s">
        <v>72</v>
      </c>
      <c r="E5142" s="3">
        <v>0</v>
      </c>
      <c r="F5142" s="1" t="s">
        <v>134</v>
      </c>
      <c r="G5142" s="1" t="s">
        <v>134</v>
      </c>
      <c r="I5142" s="77" t="str">
        <f>IF(OR(F5142="FFIE GRUPO 2",F5142="FFIE GRUPO 7"),"INTERVENTORIA",IF(OR(F5142="CONTRACTUAL",F5142="OTRO SÍ"),VLOOKUP(A5142,CECOS!$A$2:$I$56,9,0),"NO APLICA"))</f>
        <v>INTERVENTORIA</v>
      </c>
    </row>
    <row r="5143" spans="1:9" x14ac:dyDescent="0.25">
      <c r="A5143" s="40">
        <v>1877</v>
      </c>
      <c r="B5143" s="41">
        <v>43709</v>
      </c>
      <c r="C5143" s="42" t="s">
        <v>230</v>
      </c>
      <c r="D5143" s="42" t="s">
        <v>73</v>
      </c>
      <c r="E5143" s="3">
        <v>0</v>
      </c>
      <c r="F5143" s="1" t="s">
        <v>134</v>
      </c>
      <c r="G5143" s="1" t="s">
        <v>134</v>
      </c>
      <c r="I5143" s="77" t="str">
        <f>IF(OR(F5143="FFIE GRUPO 2",F5143="FFIE GRUPO 7"),"INTERVENTORIA",IF(OR(F5143="CONTRACTUAL",F5143="OTRO SÍ"),VLOOKUP(A5143,CECOS!$A$2:$I$56,9,0),"NO APLICA"))</f>
        <v>INTERVENTORIA</v>
      </c>
    </row>
    <row r="5144" spans="1:9" x14ac:dyDescent="0.25">
      <c r="A5144" s="40">
        <v>1877</v>
      </c>
      <c r="B5144" s="41">
        <v>43739</v>
      </c>
      <c r="C5144" s="42" t="s">
        <v>230</v>
      </c>
      <c r="D5144" s="42" t="s">
        <v>7</v>
      </c>
      <c r="E5144" s="3">
        <v>0</v>
      </c>
      <c r="F5144" s="1" t="s">
        <v>134</v>
      </c>
      <c r="G5144" s="1" t="s">
        <v>134</v>
      </c>
      <c r="I5144" s="77" t="str">
        <f>IF(OR(F5144="FFIE GRUPO 2",F5144="FFIE GRUPO 7"),"INTERVENTORIA",IF(OR(F5144="CONTRACTUAL",F5144="OTRO SÍ"),VLOOKUP(A5144,CECOS!$A$2:$I$56,9,0),"NO APLICA"))</f>
        <v>INTERVENTORIA</v>
      </c>
    </row>
    <row r="5145" spans="1:9" x14ac:dyDescent="0.25">
      <c r="A5145" s="40">
        <v>1877</v>
      </c>
      <c r="B5145" s="41">
        <v>43739</v>
      </c>
      <c r="C5145" s="42" t="s">
        <v>230</v>
      </c>
      <c r="D5145" s="42" t="s">
        <v>127</v>
      </c>
      <c r="E5145" s="3">
        <v>0</v>
      </c>
      <c r="F5145" s="1" t="s">
        <v>134</v>
      </c>
      <c r="G5145" s="1" t="s">
        <v>134</v>
      </c>
      <c r="I5145" s="77" t="str">
        <f>IF(OR(F5145="FFIE GRUPO 2",F5145="FFIE GRUPO 7"),"INTERVENTORIA",IF(OR(F5145="CONTRACTUAL",F5145="OTRO SÍ"),VLOOKUP(A5145,CECOS!$A$2:$I$56,9,0),"NO APLICA"))</f>
        <v>INTERVENTORIA</v>
      </c>
    </row>
    <row r="5146" spans="1:9" x14ac:dyDescent="0.25">
      <c r="A5146" s="40">
        <v>1877</v>
      </c>
      <c r="B5146" s="41">
        <v>43739</v>
      </c>
      <c r="C5146" s="42" t="s">
        <v>230</v>
      </c>
      <c r="D5146" s="42" t="s">
        <v>79</v>
      </c>
      <c r="E5146" s="3">
        <v>0</v>
      </c>
      <c r="F5146" s="1" t="s">
        <v>134</v>
      </c>
      <c r="G5146" s="1" t="s">
        <v>134</v>
      </c>
      <c r="I5146" s="77" t="str">
        <f>IF(OR(F5146="FFIE GRUPO 2",F5146="FFIE GRUPO 7"),"INTERVENTORIA",IF(OR(F5146="CONTRACTUAL",F5146="OTRO SÍ"),VLOOKUP(A5146,CECOS!$A$2:$I$56,9,0),"NO APLICA"))</f>
        <v>INTERVENTORIA</v>
      </c>
    </row>
    <row r="5147" spans="1:9" x14ac:dyDescent="0.25">
      <c r="A5147" s="40">
        <v>1877</v>
      </c>
      <c r="B5147" s="41">
        <v>43739</v>
      </c>
      <c r="C5147" s="42" t="s">
        <v>230</v>
      </c>
      <c r="D5147" s="42" t="s">
        <v>77</v>
      </c>
      <c r="E5147" s="3">
        <v>0</v>
      </c>
      <c r="F5147" s="1" t="s">
        <v>134</v>
      </c>
      <c r="G5147" s="1" t="s">
        <v>134</v>
      </c>
      <c r="I5147" s="77" t="str">
        <f>IF(OR(F5147="FFIE GRUPO 2",F5147="FFIE GRUPO 7"),"INTERVENTORIA",IF(OR(F5147="CONTRACTUAL",F5147="OTRO SÍ"),VLOOKUP(A5147,CECOS!$A$2:$I$56,9,0),"NO APLICA"))</f>
        <v>INTERVENTORIA</v>
      </c>
    </row>
    <row r="5148" spans="1:9" x14ac:dyDescent="0.25">
      <c r="A5148" s="40">
        <v>1877</v>
      </c>
      <c r="B5148" s="41">
        <v>43739</v>
      </c>
      <c r="C5148" s="42" t="s">
        <v>230</v>
      </c>
      <c r="D5148" s="42" t="s">
        <v>11</v>
      </c>
      <c r="E5148" s="3">
        <v>0</v>
      </c>
      <c r="F5148" s="1" t="s">
        <v>134</v>
      </c>
      <c r="G5148" s="1" t="s">
        <v>134</v>
      </c>
      <c r="I5148" s="77" t="str">
        <f>IF(OR(F5148="FFIE GRUPO 2",F5148="FFIE GRUPO 7"),"INTERVENTORIA",IF(OR(F5148="CONTRACTUAL",F5148="OTRO SÍ"),VLOOKUP(A5148,CECOS!$A$2:$I$56,9,0),"NO APLICA"))</f>
        <v>INTERVENTORIA</v>
      </c>
    </row>
    <row r="5149" spans="1:9" x14ac:dyDescent="0.25">
      <c r="A5149" s="40">
        <v>1877</v>
      </c>
      <c r="B5149" s="41">
        <v>43739</v>
      </c>
      <c r="C5149" s="42" t="s">
        <v>230</v>
      </c>
      <c r="D5149" s="42" t="s">
        <v>74</v>
      </c>
      <c r="E5149" s="3">
        <v>0</v>
      </c>
      <c r="F5149" s="1" t="s">
        <v>134</v>
      </c>
      <c r="G5149" s="1" t="s">
        <v>134</v>
      </c>
      <c r="I5149" s="77" t="str">
        <f>IF(OR(F5149="FFIE GRUPO 2",F5149="FFIE GRUPO 7"),"INTERVENTORIA",IF(OR(F5149="CONTRACTUAL",F5149="OTRO SÍ"),VLOOKUP(A5149,CECOS!$A$2:$I$56,9,0),"NO APLICA"))</f>
        <v>INTERVENTORIA</v>
      </c>
    </row>
    <row r="5150" spans="1:9" x14ac:dyDescent="0.25">
      <c r="A5150" s="40">
        <v>1877</v>
      </c>
      <c r="B5150" s="41">
        <v>43739</v>
      </c>
      <c r="C5150" s="42" t="s">
        <v>230</v>
      </c>
      <c r="D5150" s="42" t="s">
        <v>72</v>
      </c>
      <c r="E5150" s="3">
        <v>0</v>
      </c>
      <c r="F5150" s="1" t="s">
        <v>134</v>
      </c>
      <c r="G5150" s="1" t="s">
        <v>134</v>
      </c>
      <c r="I5150" s="77" t="str">
        <f>IF(OR(F5150="FFIE GRUPO 2",F5150="FFIE GRUPO 7"),"INTERVENTORIA",IF(OR(F5150="CONTRACTUAL",F5150="OTRO SÍ"),VLOOKUP(A5150,CECOS!$A$2:$I$56,9,0),"NO APLICA"))</f>
        <v>INTERVENTORIA</v>
      </c>
    </row>
    <row r="5151" spans="1:9" x14ac:dyDescent="0.25">
      <c r="A5151" s="40">
        <v>1877</v>
      </c>
      <c r="B5151" s="41">
        <v>43739</v>
      </c>
      <c r="C5151" s="42" t="s">
        <v>230</v>
      </c>
      <c r="D5151" s="42" t="s">
        <v>73</v>
      </c>
      <c r="E5151" s="3">
        <v>0</v>
      </c>
      <c r="F5151" s="1" t="s">
        <v>134</v>
      </c>
      <c r="G5151" s="1" t="s">
        <v>134</v>
      </c>
      <c r="I5151" s="77" t="str">
        <f>IF(OR(F5151="FFIE GRUPO 2",F5151="FFIE GRUPO 7"),"INTERVENTORIA",IF(OR(F5151="CONTRACTUAL",F5151="OTRO SÍ"),VLOOKUP(A5151,CECOS!$A$2:$I$56,9,0),"NO APLICA"))</f>
        <v>INTERVENTORIA</v>
      </c>
    </row>
    <row r="5152" spans="1:9" x14ac:dyDescent="0.25">
      <c r="A5152" s="40">
        <v>1877</v>
      </c>
      <c r="B5152" s="41">
        <v>43770</v>
      </c>
      <c r="C5152" s="42" t="s">
        <v>230</v>
      </c>
      <c r="D5152" s="42" t="s">
        <v>7</v>
      </c>
      <c r="E5152" s="3">
        <v>0</v>
      </c>
      <c r="F5152" s="1" t="s">
        <v>134</v>
      </c>
      <c r="G5152" s="1" t="s">
        <v>134</v>
      </c>
      <c r="I5152" s="77" t="str">
        <f>IF(OR(F5152="FFIE GRUPO 2",F5152="FFIE GRUPO 7"),"INTERVENTORIA",IF(OR(F5152="CONTRACTUAL",F5152="OTRO SÍ"),VLOOKUP(A5152,CECOS!$A$2:$I$56,9,0),"NO APLICA"))</f>
        <v>INTERVENTORIA</v>
      </c>
    </row>
    <row r="5153" spans="1:9" x14ac:dyDescent="0.25">
      <c r="A5153" s="40">
        <v>1877</v>
      </c>
      <c r="B5153" s="41">
        <v>43770</v>
      </c>
      <c r="C5153" s="42" t="s">
        <v>230</v>
      </c>
      <c r="D5153" s="42" t="s">
        <v>127</v>
      </c>
      <c r="E5153" s="3">
        <v>0</v>
      </c>
      <c r="F5153" s="1" t="s">
        <v>134</v>
      </c>
      <c r="G5153" s="1" t="s">
        <v>134</v>
      </c>
      <c r="I5153" s="77" t="str">
        <f>IF(OR(F5153="FFIE GRUPO 2",F5153="FFIE GRUPO 7"),"INTERVENTORIA",IF(OR(F5153="CONTRACTUAL",F5153="OTRO SÍ"),VLOOKUP(A5153,CECOS!$A$2:$I$56,9,0),"NO APLICA"))</f>
        <v>INTERVENTORIA</v>
      </c>
    </row>
    <row r="5154" spans="1:9" x14ac:dyDescent="0.25">
      <c r="A5154" s="40">
        <v>1877</v>
      </c>
      <c r="B5154" s="41">
        <v>43770</v>
      </c>
      <c r="C5154" s="42" t="s">
        <v>230</v>
      </c>
      <c r="D5154" s="42" t="s">
        <v>77</v>
      </c>
      <c r="E5154" s="3">
        <v>0</v>
      </c>
      <c r="F5154" s="1" t="s">
        <v>134</v>
      </c>
      <c r="G5154" s="1" t="s">
        <v>134</v>
      </c>
      <c r="I5154" s="77" t="str">
        <f>IF(OR(F5154="FFIE GRUPO 2",F5154="FFIE GRUPO 7"),"INTERVENTORIA",IF(OR(F5154="CONTRACTUAL",F5154="OTRO SÍ"),VLOOKUP(A5154,CECOS!$A$2:$I$56,9,0),"NO APLICA"))</f>
        <v>INTERVENTORIA</v>
      </c>
    </row>
    <row r="5155" spans="1:9" x14ac:dyDescent="0.25">
      <c r="A5155" s="40">
        <v>1877</v>
      </c>
      <c r="B5155" s="41">
        <v>43770</v>
      </c>
      <c r="C5155" s="42" t="s">
        <v>230</v>
      </c>
      <c r="D5155" s="42" t="s">
        <v>11</v>
      </c>
      <c r="E5155" s="3">
        <v>0</v>
      </c>
      <c r="F5155" s="1" t="s">
        <v>134</v>
      </c>
      <c r="G5155" s="1" t="s">
        <v>134</v>
      </c>
      <c r="I5155" s="77" t="str">
        <f>IF(OR(F5155="FFIE GRUPO 2",F5155="FFIE GRUPO 7"),"INTERVENTORIA",IF(OR(F5155="CONTRACTUAL",F5155="OTRO SÍ"),VLOOKUP(A5155,CECOS!$A$2:$I$56,9,0),"NO APLICA"))</f>
        <v>INTERVENTORIA</v>
      </c>
    </row>
    <row r="5156" spans="1:9" x14ac:dyDescent="0.25">
      <c r="A5156" s="40">
        <v>1877</v>
      </c>
      <c r="B5156" s="41">
        <v>43770</v>
      </c>
      <c r="C5156" s="42" t="s">
        <v>230</v>
      </c>
      <c r="D5156" s="42" t="s">
        <v>74</v>
      </c>
      <c r="E5156" s="3">
        <v>0</v>
      </c>
      <c r="F5156" s="1" t="s">
        <v>134</v>
      </c>
      <c r="G5156" s="1" t="s">
        <v>134</v>
      </c>
      <c r="I5156" s="77" t="str">
        <f>IF(OR(F5156="FFIE GRUPO 2",F5156="FFIE GRUPO 7"),"INTERVENTORIA",IF(OR(F5156="CONTRACTUAL",F5156="OTRO SÍ"),VLOOKUP(A5156,CECOS!$A$2:$I$56,9,0),"NO APLICA"))</f>
        <v>INTERVENTORIA</v>
      </c>
    </row>
    <row r="5157" spans="1:9" x14ac:dyDescent="0.25">
      <c r="A5157" s="40">
        <v>1877</v>
      </c>
      <c r="B5157" s="41">
        <v>43770</v>
      </c>
      <c r="C5157" s="42" t="s">
        <v>230</v>
      </c>
      <c r="D5157" s="42" t="s">
        <v>72</v>
      </c>
      <c r="E5157" s="3">
        <v>0</v>
      </c>
      <c r="F5157" s="1" t="s">
        <v>134</v>
      </c>
      <c r="G5157" s="1" t="s">
        <v>134</v>
      </c>
      <c r="I5157" s="77" t="str">
        <f>IF(OR(F5157="FFIE GRUPO 2",F5157="FFIE GRUPO 7"),"INTERVENTORIA",IF(OR(F5157="CONTRACTUAL",F5157="OTRO SÍ"),VLOOKUP(A5157,CECOS!$A$2:$I$56,9,0),"NO APLICA"))</f>
        <v>INTERVENTORIA</v>
      </c>
    </row>
    <row r="5158" spans="1:9" x14ac:dyDescent="0.25">
      <c r="A5158" s="40">
        <v>1877</v>
      </c>
      <c r="B5158" s="41">
        <v>43800</v>
      </c>
      <c r="C5158" s="42" t="s">
        <v>230</v>
      </c>
      <c r="D5158" s="42" t="s">
        <v>7</v>
      </c>
      <c r="E5158" s="3">
        <v>0</v>
      </c>
      <c r="F5158" s="1" t="s">
        <v>134</v>
      </c>
      <c r="G5158" s="1" t="s">
        <v>134</v>
      </c>
      <c r="I5158" s="77" t="str">
        <f>IF(OR(F5158="FFIE GRUPO 2",F5158="FFIE GRUPO 7"),"INTERVENTORIA",IF(OR(F5158="CONTRACTUAL",F5158="OTRO SÍ"),VLOOKUP(A5158,CECOS!$A$2:$I$56,9,0),"NO APLICA"))</f>
        <v>INTERVENTORIA</v>
      </c>
    </row>
    <row r="5159" spans="1:9" x14ac:dyDescent="0.25">
      <c r="A5159" s="40">
        <v>1877</v>
      </c>
      <c r="B5159" s="41">
        <v>43800</v>
      </c>
      <c r="C5159" s="42" t="s">
        <v>230</v>
      </c>
      <c r="D5159" s="42" t="s">
        <v>127</v>
      </c>
      <c r="E5159" s="3">
        <v>0</v>
      </c>
      <c r="F5159" s="1" t="s">
        <v>134</v>
      </c>
      <c r="G5159" s="1" t="s">
        <v>134</v>
      </c>
      <c r="I5159" s="77" t="str">
        <f>IF(OR(F5159="FFIE GRUPO 2",F5159="FFIE GRUPO 7"),"INTERVENTORIA",IF(OR(F5159="CONTRACTUAL",F5159="OTRO SÍ"),VLOOKUP(A5159,CECOS!$A$2:$I$56,9,0),"NO APLICA"))</f>
        <v>INTERVENTORIA</v>
      </c>
    </row>
    <row r="5160" spans="1:9" x14ac:dyDescent="0.25">
      <c r="A5160" s="40">
        <v>1877</v>
      </c>
      <c r="B5160" s="41">
        <v>43800</v>
      </c>
      <c r="C5160" s="42" t="s">
        <v>230</v>
      </c>
      <c r="D5160" s="42" t="s">
        <v>77</v>
      </c>
      <c r="E5160" s="3">
        <v>0</v>
      </c>
      <c r="F5160" s="1" t="s">
        <v>134</v>
      </c>
      <c r="G5160" s="1" t="s">
        <v>134</v>
      </c>
      <c r="I5160" s="77" t="str">
        <f>IF(OR(F5160="FFIE GRUPO 2",F5160="FFIE GRUPO 7"),"INTERVENTORIA",IF(OR(F5160="CONTRACTUAL",F5160="OTRO SÍ"),VLOOKUP(A5160,CECOS!$A$2:$I$56,9,0),"NO APLICA"))</f>
        <v>INTERVENTORIA</v>
      </c>
    </row>
    <row r="5161" spans="1:9" x14ac:dyDescent="0.25">
      <c r="A5161" s="40">
        <v>1877</v>
      </c>
      <c r="B5161" s="41">
        <v>43800</v>
      </c>
      <c r="C5161" s="42" t="s">
        <v>230</v>
      </c>
      <c r="D5161" s="42" t="s">
        <v>11</v>
      </c>
      <c r="E5161" s="3">
        <v>0</v>
      </c>
      <c r="F5161" s="1" t="s">
        <v>134</v>
      </c>
      <c r="G5161" s="1" t="s">
        <v>134</v>
      </c>
      <c r="I5161" s="77" t="str">
        <f>IF(OR(F5161="FFIE GRUPO 2",F5161="FFIE GRUPO 7"),"INTERVENTORIA",IF(OR(F5161="CONTRACTUAL",F5161="OTRO SÍ"),VLOOKUP(A5161,CECOS!$A$2:$I$56,9,0),"NO APLICA"))</f>
        <v>INTERVENTORIA</v>
      </c>
    </row>
    <row r="5162" spans="1:9" x14ac:dyDescent="0.25">
      <c r="A5162" s="40">
        <v>1877</v>
      </c>
      <c r="B5162" s="41">
        <v>43800</v>
      </c>
      <c r="C5162" s="42" t="s">
        <v>230</v>
      </c>
      <c r="D5162" s="42" t="s">
        <v>74</v>
      </c>
      <c r="E5162" s="3">
        <v>0</v>
      </c>
      <c r="F5162" s="1" t="s">
        <v>134</v>
      </c>
      <c r="G5162" s="1" t="s">
        <v>134</v>
      </c>
      <c r="I5162" s="77" t="str">
        <f>IF(OR(F5162="FFIE GRUPO 2",F5162="FFIE GRUPO 7"),"INTERVENTORIA",IF(OR(F5162="CONTRACTUAL",F5162="OTRO SÍ"),VLOOKUP(A5162,CECOS!$A$2:$I$56,9,0),"NO APLICA"))</f>
        <v>INTERVENTORIA</v>
      </c>
    </row>
    <row r="5163" spans="1:9" x14ac:dyDescent="0.25">
      <c r="A5163" s="40">
        <v>1877</v>
      </c>
      <c r="B5163" s="41">
        <v>43800</v>
      </c>
      <c r="C5163" s="42" t="s">
        <v>230</v>
      </c>
      <c r="D5163" s="42" t="s">
        <v>72</v>
      </c>
      <c r="E5163" s="3">
        <v>0</v>
      </c>
      <c r="F5163" s="1" t="s">
        <v>134</v>
      </c>
      <c r="G5163" s="1" t="s">
        <v>134</v>
      </c>
      <c r="I5163" s="77" t="str">
        <f>IF(OR(F5163="FFIE GRUPO 2",F5163="FFIE GRUPO 7"),"INTERVENTORIA",IF(OR(F5163="CONTRACTUAL",F5163="OTRO SÍ"),VLOOKUP(A5163,CECOS!$A$2:$I$56,9,0),"NO APLICA"))</f>
        <v>INTERVENTORIA</v>
      </c>
    </row>
    <row r="5164" spans="1:9" x14ac:dyDescent="0.25">
      <c r="A5164" s="40">
        <v>1880</v>
      </c>
      <c r="B5164" s="41">
        <v>43466</v>
      </c>
      <c r="C5164" s="42" t="s">
        <v>230</v>
      </c>
      <c r="D5164" s="42" t="s">
        <v>13</v>
      </c>
      <c r="E5164" s="3">
        <v>0</v>
      </c>
      <c r="F5164" s="1" t="s">
        <v>134</v>
      </c>
      <c r="G5164" s="1" t="s">
        <v>134</v>
      </c>
      <c r="I5164" s="77" t="str">
        <f>IF(OR(F5164="FFIE GRUPO 2",F5164="FFIE GRUPO 7"),"INTERVENTORIA",IF(OR(F5164="CONTRACTUAL",F5164="OTRO SÍ"),VLOOKUP(A5164,CECOS!$A$2:$I$56,9,0),"NO APLICA"))</f>
        <v>INTERVENTORIA</v>
      </c>
    </row>
    <row r="5165" spans="1:9" x14ac:dyDescent="0.25">
      <c r="A5165" s="40">
        <v>1880</v>
      </c>
      <c r="B5165" s="41">
        <v>43466</v>
      </c>
      <c r="C5165" s="42" t="s">
        <v>230</v>
      </c>
      <c r="D5165" s="42" t="s">
        <v>5</v>
      </c>
      <c r="E5165" s="3">
        <v>0</v>
      </c>
      <c r="F5165" s="1" t="s">
        <v>134</v>
      </c>
      <c r="G5165" s="1" t="s">
        <v>134</v>
      </c>
      <c r="I5165" s="77" t="str">
        <f>IF(OR(F5165="FFIE GRUPO 2",F5165="FFIE GRUPO 7"),"INTERVENTORIA",IF(OR(F5165="CONTRACTUAL",F5165="OTRO SÍ"),VLOOKUP(A5165,CECOS!$A$2:$I$56,9,0),"NO APLICA"))</f>
        <v>INTERVENTORIA</v>
      </c>
    </row>
    <row r="5166" spans="1:9" x14ac:dyDescent="0.25">
      <c r="A5166" s="40">
        <v>1880</v>
      </c>
      <c r="B5166" s="41">
        <v>43466</v>
      </c>
      <c r="C5166" s="42" t="s">
        <v>230</v>
      </c>
      <c r="D5166" s="42" t="s">
        <v>127</v>
      </c>
      <c r="E5166" s="3">
        <v>0</v>
      </c>
      <c r="F5166" s="1" t="s">
        <v>134</v>
      </c>
      <c r="G5166" s="1" t="s">
        <v>134</v>
      </c>
      <c r="I5166" s="77" t="str">
        <f>IF(OR(F5166="FFIE GRUPO 2",F5166="FFIE GRUPO 7"),"INTERVENTORIA",IF(OR(F5166="CONTRACTUAL",F5166="OTRO SÍ"),VLOOKUP(A5166,CECOS!$A$2:$I$56,9,0),"NO APLICA"))</f>
        <v>INTERVENTORIA</v>
      </c>
    </row>
    <row r="5167" spans="1:9" x14ac:dyDescent="0.25">
      <c r="A5167" s="40">
        <v>1880</v>
      </c>
      <c r="B5167" s="41">
        <v>43466</v>
      </c>
      <c r="C5167" s="42" t="s">
        <v>230</v>
      </c>
      <c r="D5167" s="42" t="s">
        <v>29</v>
      </c>
      <c r="E5167" s="3">
        <v>0</v>
      </c>
      <c r="F5167" s="1" t="s">
        <v>134</v>
      </c>
      <c r="G5167" s="1" t="s">
        <v>134</v>
      </c>
      <c r="I5167" s="77" t="str">
        <f>IF(OR(F5167="FFIE GRUPO 2",F5167="FFIE GRUPO 7"),"INTERVENTORIA",IF(OR(F5167="CONTRACTUAL",F5167="OTRO SÍ"),VLOOKUP(A5167,CECOS!$A$2:$I$56,9,0),"NO APLICA"))</f>
        <v>INTERVENTORIA</v>
      </c>
    </row>
    <row r="5168" spans="1:9" x14ac:dyDescent="0.25">
      <c r="A5168" s="40">
        <v>1880</v>
      </c>
      <c r="B5168" s="41">
        <v>43466</v>
      </c>
      <c r="C5168" s="42" t="s">
        <v>230</v>
      </c>
      <c r="D5168" s="42" t="s">
        <v>12</v>
      </c>
      <c r="E5168" s="3">
        <v>0</v>
      </c>
      <c r="F5168" s="1" t="s">
        <v>134</v>
      </c>
      <c r="G5168" s="1" t="s">
        <v>134</v>
      </c>
      <c r="I5168" s="77" t="str">
        <f>IF(OR(F5168="FFIE GRUPO 2",F5168="FFIE GRUPO 7"),"INTERVENTORIA",IF(OR(F5168="CONTRACTUAL",F5168="OTRO SÍ"),VLOOKUP(A5168,CECOS!$A$2:$I$56,9,0),"NO APLICA"))</f>
        <v>INTERVENTORIA</v>
      </c>
    </row>
    <row r="5169" spans="1:9" x14ac:dyDescent="0.25">
      <c r="A5169" s="40">
        <v>1880</v>
      </c>
      <c r="B5169" s="41">
        <v>43497</v>
      </c>
      <c r="C5169" s="42" t="s">
        <v>230</v>
      </c>
      <c r="D5169" s="42" t="s">
        <v>13</v>
      </c>
      <c r="E5169" s="3">
        <v>0</v>
      </c>
      <c r="F5169" s="1" t="s">
        <v>134</v>
      </c>
      <c r="G5169" s="1" t="s">
        <v>134</v>
      </c>
      <c r="I5169" s="77" t="str">
        <f>IF(OR(F5169="FFIE GRUPO 2",F5169="FFIE GRUPO 7"),"INTERVENTORIA",IF(OR(F5169="CONTRACTUAL",F5169="OTRO SÍ"),VLOOKUP(A5169,CECOS!$A$2:$I$56,9,0),"NO APLICA"))</f>
        <v>INTERVENTORIA</v>
      </c>
    </row>
    <row r="5170" spans="1:9" x14ac:dyDescent="0.25">
      <c r="A5170" s="40">
        <v>1880</v>
      </c>
      <c r="B5170" s="41">
        <v>43497</v>
      </c>
      <c r="C5170" s="42" t="s">
        <v>230</v>
      </c>
      <c r="D5170" s="42" t="s">
        <v>5</v>
      </c>
      <c r="E5170" s="3">
        <v>0</v>
      </c>
      <c r="F5170" s="1" t="s">
        <v>134</v>
      </c>
      <c r="G5170" s="1" t="s">
        <v>134</v>
      </c>
      <c r="I5170" s="77" t="str">
        <f>IF(OR(F5170="FFIE GRUPO 2",F5170="FFIE GRUPO 7"),"INTERVENTORIA",IF(OR(F5170="CONTRACTUAL",F5170="OTRO SÍ"),VLOOKUP(A5170,CECOS!$A$2:$I$56,9,0),"NO APLICA"))</f>
        <v>INTERVENTORIA</v>
      </c>
    </row>
    <row r="5171" spans="1:9" x14ac:dyDescent="0.25">
      <c r="A5171" s="40">
        <v>1880</v>
      </c>
      <c r="B5171" s="41">
        <v>43497</v>
      </c>
      <c r="C5171" s="42" t="s">
        <v>230</v>
      </c>
      <c r="D5171" s="42" t="s">
        <v>127</v>
      </c>
      <c r="E5171" s="3">
        <v>0</v>
      </c>
      <c r="F5171" s="1" t="s">
        <v>134</v>
      </c>
      <c r="G5171" s="1" t="s">
        <v>134</v>
      </c>
      <c r="I5171" s="77" t="str">
        <f>IF(OR(F5171="FFIE GRUPO 2",F5171="FFIE GRUPO 7"),"INTERVENTORIA",IF(OR(F5171="CONTRACTUAL",F5171="OTRO SÍ"),VLOOKUP(A5171,CECOS!$A$2:$I$56,9,0),"NO APLICA"))</f>
        <v>INTERVENTORIA</v>
      </c>
    </row>
    <row r="5172" spans="1:9" x14ac:dyDescent="0.25">
      <c r="A5172" s="40">
        <v>1880</v>
      </c>
      <c r="B5172" s="41">
        <v>43497</v>
      </c>
      <c r="C5172" s="42" t="s">
        <v>230</v>
      </c>
      <c r="D5172" s="42" t="s">
        <v>29</v>
      </c>
      <c r="E5172" s="3">
        <v>0</v>
      </c>
      <c r="F5172" s="1" t="s">
        <v>134</v>
      </c>
      <c r="G5172" s="1" t="s">
        <v>134</v>
      </c>
      <c r="I5172" s="77" t="str">
        <f>IF(OR(F5172="FFIE GRUPO 2",F5172="FFIE GRUPO 7"),"INTERVENTORIA",IF(OR(F5172="CONTRACTUAL",F5172="OTRO SÍ"),VLOOKUP(A5172,CECOS!$A$2:$I$56,9,0),"NO APLICA"))</f>
        <v>INTERVENTORIA</v>
      </c>
    </row>
    <row r="5173" spans="1:9" x14ac:dyDescent="0.25">
      <c r="A5173" s="40">
        <v>1880</v>
      </c>
      <c r="B5173" s="41">
        <v>43497</v>
      </c>
      <c r="C5173" s="42" t="s">
        <v>230</v>
      </c>
      <c r="D5173" s="42" t="s">
        <v>12</v>
      </c>
      <c r="E5173" s="3">
        <v>0</v>
      </c>
      <c r="F5173" s="1" t="s">
        <v>134</v>
      </c>
      <c r="G5173" s="1" t="s">
        <v>134</v>
      </c>
      <c r="I5173" s="77" t="str">
        <f>IF(OR(F5173="FFIE GRUPO 2",F5173="FFIE GRUPO 7"),"INTERVENTORIA",IF(OR(F5173="CONTRACTUAL",F5173="OTRO SÍ"),VLOOKUP(A5173,CECOS!$A$2:$I$56,9,0),"NO APLICA"))</f>
        <v>INTERVENTORIA</v>
      </c>
    </row>
    <row r="5174" spans="1:9" x14ac:dyDescent="0.25">
      <c r="A5174" s="40">
        <v>1880</v>
      </c>
      <c r="B5174" s="41">
        <v>43525</v>
      </c>
      <c r="C5174" s="42" t="s">
        <v>230</v>
      </c>
      <c r="D5174" s="42" t="s">
        <v>13</v>
      </c>
      <c r="E5174" s="3">
        <v>0</v>
      </c>
      <c r="F5174" s="1" t="s">
        <v>134</v>
      </c>
      <c r="G5174" s="1" t="s">
        <v>134</v>
      </c>
      <c r="I5174" s="77" t="str">
        <f>IF(OR(F5174="FFIE GRUPO 2",F5174="FFIE GRUPO 7"),"INTERVENTORIA",IF(OR(F5174="CONTRACTUAL",F5174="OTRO SÍ"),VLOOKUP(A5174,CECOS!$A$2:$I$56,9,0),"NO APLICA"))</f>
        <v>INTERVENTORIA</v>
      </c>
    </row>
    <row r="5175" spans="1:9" x14ac:dyDescent="0.25">
      <c r="A5175" s="40">
        <v>1880</v>
      </c>
      <c r="B5175" s="41">
        <v>43525</v>
      </c>
      <c r="C5175" s="42" t="s">
        <v>230</v>
      </c>
      <c r="D5175" s="42" t="s">
        <v>5</v>
      </c>
      <c r="E5175" s="3">
        <v>0</v>
      </c>
      <c r="F5175" s="1" t="s">
        <v>134</v>
      </c>
      <c r="G5175" s="1" t="s">
        <v>134</v>
      </c>
      <c r="I5175" s="77" t="str">
        <f>IF(OR(F5175="FFIE GRUPO 2",F5175="FFIE GRUPO 7"),"INTERVENTORIA",IF(OR(F5175="CONTRACTUAL",F5175="OTRO SÍ"),VLOOKUP(A5175,CECOS!$A$2:$I$56,9,0),"NO APLICA"))</f>
        <v>INTERVENTORIA</v>
      </c>
    </row>
    <row r="5176" spans="1:9" x14ac:dyDescent="0.25">
      <c r="A5176" s="40">
        <v>1880</v>
      </c>
      <c r="B5176" s="41">
        <v>43525</v>
      </c>
      <c r="C5176" s="42" t="s">
        <v>230</v>
      </c>
      <c r="D5176" s="42" t="s">
        <v>127</v>
      </c>
      <c r="E5176" s="3">
        <v>0</v>
      </c>
      <c r="F5176" s="1" t="s">
        <v>134</v>
      </c>
      <c r="G5176" s="1" t="s">
        <v>134</v>
      </c>
      <c r="I5176" s="77" t="str">
        <f>IF(OR(F5176="FFIE GRUPO 2",F5176="FFIE GRUPO 7"),"INTERVENTORIA",IF(OR(F5176="CONTRACTUAL",F5176="OTRO SÍ"),VLOOKUP(A5176,CECOS!$A$2:$I$56,9,0),"NO APLICA"))</f>
        <v>INTERVENTORIA</v>
      </c>
    </row>
    <row r="5177" spans="1:9" x14ac:dyDescent="0.25">
      <c r="A5177" s="40">
        <v>1880</v>
      </c>
      <c r="B5177" s="41">
        <v>43525</v>
      </c>
      <c r="C5177" s="42" t="s">
        <v>230</v>
      </c>
      <c r="D5177" s="42" t="s">
        <v>29</v>
      </c>
      <c r="E5177" s="3">
        <v>0</v>
      </c>
      <c r="F5177" s="1" t="s">
        <v>134</v>
      </c>
      <c r="G5177" s="1" t="s">
        <v>134</v>
      </c>
      <c r="I5177" s="77" t="str">
        <f>IF(OR(F5177="FFIE GRUPO 2",F5177="FFIE GRUPO 7"),"INTERVENTORIA",IF(OR(F5177="CONTRACTUAL",F5177="OTRO SÍ"),VLOOKUP(A5177,CECOS!$A$2:$I$56,9,0),"NO APLICA"))</f>
        <v>INTERVENTORIA</v>
      </c>
    </row>
    <row r="5178" spans="1:9" x14ac:dyDescent="0.25">
      <c r="A5178" s="40">
        <v>1880</v>
      </c>
      <c r="B5178" s="41">
        <v>43525</v>
      </c>
      <c r="C5178" s="42" t="s">
        <v>230</v>
      </c>
      <c r="D5178" s="42" t="s">
        <v>12</v>
      </c>
      <c r="E5178" s="3">
        <v>0</v>
      </c>
      <c r="F5178" s="1" t="s">
        <v>134</v>
      </c>
      <c r="G5178" s="1" t="s">
        <v>134</v>
      </c>
      <c r="I5178" s="77" t="str">
        <f>IF(OR(F5178="FFIE GRUPO 2",F5178="FFIE GRUPO 7"),"INTERVENTORIA",IF(OR(F5178="CONTRACTUAL",F5178="OTRO SÍ"),VLOOKUP(A5178,CECOS!$A$2:$I$56,9,0),"NO APLICA"))</f>
        <v>INTERVENTORIA</v>
      </c>
    </row>
    <row r="5179" spans="1:9" x14ac:dyDescent="0.25">
      <c r="A5179" s="40">
        <v>1880</v>
      </c>
      <c r="B5179" s="41">
        <v>43556</v>
      </c>
      <c r="C5179" s="42" t="s">
        <v>230</v>
      </c>
      <c r="D5179" s="42" t="s">
        <v>13</v>
      </c>
      <c r="E5179" s="3">
        <v>0</v>
      </c>
      <c r="F5179" s="1" t="s">
        <v>134</v>
      </c>
      <c r="G5179" s="1" t="s">
        <v>134</v>
      </c>
      <c r="I5179" s="77" t="str">
        <f>IF(OR(F5179="FFIE GRUPO 2",F5179="FFIE GRUPO 7"),"INTERVENTORIA",IF(OR(F5179="CONTRACTUAL",F5179="OTRO SÍ"),VLOOKUP(A5179,CECOS!$A$2:$I$56,9,0),"NO APLICA"))</f>
        <v>INTERVENTORIA</v>
      </c>
    </row>
    <row r="5180" spans="1:9" x14ac:dyDescent="0.25">
      <c r="A5180" s="40">
        <v>1880</v>
      </c>
      <c r="B5180" s="41">
        <v>43556</v>
      </c>
      <c r="C5180" s="42" t="s">
        <v>230</v>
      </c>
      <c r="D5180" s="42" t="s">
        <v>5</v>
      </c>
      <c r="E5180" s="3">
        <v>0</v>
      </c>
      <c r="F5180" s="1" t="s">
        <v>134</v>
      </c>
      <c r="G5180" s="1" t="s">
        <v>134</v>
      </c>
      <c r="I5180" s="77" t="str">
        <f>IF(OR(F5180="FFIE GRUPO 2",F5180="FFIE GRUPO 7"),"INTERVENTORIA",IF(OR(F5180="CONTRACTUAL",F5180="OTRO SÍ"),VLOOKUP(A5180,CECOS!$A$2:$I$56,9,0),"NO APLICA"))</f>
        <v>INTERVENTORIA</v>
      </c>
    </row>
    <row r="5181" spans="1:9" x14ac:dyDescent="0.25">
      <c r="A5181" s="40">
        <v>1880</v>
      </c>
      <c r="B5181" s="41">
        <v>43556</v>
      </c>
      <c r="C5181" s="42" t="s">
        <v>230</v>
      </c>
      <c r="D5181" s="42" t="s">
        <v>127</v>
      </c>
      <c r="E5181" s="3">
        <v>0</v>
      </c>
      <c r="F5181" s="1" t="s">
        <v>134</v>
      </c>
      <c r="G5181" s="1" t="s">
        <v>134</v>
      </c>
      <c r="I5181" s="77" t="str">
        <f>IF(OR(F5181="FFIE GRUPO 2",F5181="FFIE GRUPO 7"),"INTERVENTORIA",IF(OR(F5181="CONTRACTUAL",F5181="OTRO SÍ"),VLOOKUP(A5181,CECOS!$A$2:$I$56,9,0),"NO APLICA"))</f>
        <v>INTERVENTORIA</v>
      </c>
    </row>
    <row r="5182" spans="1:9" x14ac:dyDescent="0.25">
      <c r="A5182" s="40">
        <v>1880</v>
      </c>
      <c r="B5182" s="41">
        <v>43556</v>
      </c>
      <c r="C5182" s="42" t="s">
        <v>230</v>
      </c>
      <c r="D5182" s="42" t="s">
        <v>29</v>
      </c>
      <c r="E5182" s="3">
        <v>0</v>
      </c>
      <c r="F5182" s="1" t="s">
        <v>134</v>
      </c>
      <c r="G5182" s="1" t="s">
        <v>134</v>
      </c>
      <c r="I5182" s="77" t="str">
        <f>IF(OR(F5182="FFIE GRUPO 2",F5182="FFIE GRUPO 7"),"INTERVENTORIA",IF(OR(F5182="CONTRACTUAL",F5182="OTRO SÍ"),VLOOKUP(A5182,CECOS!$A$2:$I$56,9,0),"NO APLICA"))</f>
        <v>INTERVENTORIA</v>
      </c>
    </row>
    <row r="5183" spans="1:9" x14ac:dyDescent="0.25">
      <c r="A5183" s="40">
        <v>1880</v>
      </c>
      <c r="B5183" s="41">
        <v>43556</v>
      </c>
      <c r="C5183" s="42" t="s">
        <v>230</v>
      </c>
      <c r="D5183" s="42" t="s">
        <v>12</v>
      </c>
      <c r="E5183" s="3">
        <v>0</v>
      </c>
      <c r="F5183" s="1" t="s">
        <v>134</v>
      </c>
      <c r="G5183" s="1" t="s">
        <v>134</v>
      </c>
      <c r="I5183" s="77" t="str">
        <f>IF(OR(F5183="FFIE GRUPO 2",F5183="FFIE GRUPO 7"),"INTERVENTORIA",IF(OR(F5183="CONTRACTUAL",F5183="OTRO SÍ"),VLOOKUP(A5183,CECOS!$A$2:$I$56,9,0),"NO APLICA"))</f>
        <v>INTERVENTORIA</v>
      </c>
    </row>
    <row r="5184" spans="1:9" x14ac:dyDescent="0.25">
      <c r="A5184" s="40">
        <v>1880</v>
      </c>
      <c r="B5184" s="41">
        <v>43586</v>
      </c>
      <c r="C5184" s="42" t="s">
        <v>230</v>
      </c>
      <c r="D5184" s="42" t="s">
        <v>13</v>
      </c>
      <c r="E5184" s="3">
        <v>0</v>
      </c>
      <c r="F5184" s="1" t="s">
        <v>134</v>
      </c>
      <c r="G5184" s="1" t="s">
        <v>134</v>
      </c>
      <c r="I5184" s="77" t="str">
        <f>IF(OR(F5184="FFIE GRUPO 2",F5184="FFIE GRUPO 7"),"INTERVENTORIA",IF(OR(F5184="CONTRACTUAL",F5184="OTRO SÍ"),VLOOKUP(A5184,CECOS!$A$2:$I$56,9,0),"NO APLICA"))</f>
        <v>INTERVENTORIA</v>
      </c>
    </row>
    <row r="5185" spans="1:9" x14ac:dyDescent="0.25">
      <c r="A5185" s="40">
        <v>1880</v>
      </c>
      <c r="B5185" s="41">
        <v>43586</v>
      </c>
      <c r="C5185" s="42" t="s">
        <v>230</v>
      </c>
      <c r="D5185" s="42" t="s">
        <v>5</v>
      </c>
      <c r="E5185" s="3">
        <v>2823017.4132300001</v>
      </c>
      <c r="F5185" s="1" t="s">
        <v>134</v>
      </c>
      <c r="G5185" s="1" t="s">
        <v>134</v>
      </c>
      <c r="I5185" s="77" t="str">
        <f>IF(OR(F5185="FFIE GRUPO 2",F5185="FFIE GRUPO 7"),"INTERVENTORIA",IF(OR(F5185="CONTRACTUAL",F5185="OTRO SÍ"),VLOOKUP(A5185,CECOS!$A$2:$I$56,9,0),"NO APLICA"))</f>
        <v>INTERVENTORIA</v>
      </c>
    </row>
    <row r="5186" spans="1:9" x14ac:dyDescent="0.25">
      <c r="A5186" s="40">
        <v>1880</v>
      </c>
      <c r="B5186" s="41">
        <v>43586</v>
      </c>
      <c r="C5186" s="42" t="s">
        <v>230</v>
      </c>
      <c r="D5186" s="42" t="s">
        <v>127</v>
      </c>
      <c r="E5186" s="3">
        <v>0</v>
      </c>
      <c r="F5186" s="1" t="s">
        <v>134</v>
      </c>
      <c r="G5186" s="1" t="s">
        <v>134</v>
      </c>
      <c r="I5186" s="77" t="str">
        <f>IF(OR(F5186="FFIE GRUPO 2",F5186="FFIE GRUPO 7"),"INTERVENTORIA",IF(OR(F5186="CONTRACTUAL",F5186="OTRO SÍ"),VLOOKUP(A5186,CECOS!$A$2:$I$56,9,0),"NO APLICA"))</f>
        <v>INTERVENTORIA</v>
      </c>
    </row>
    <row r="5187" spans="1:9" x14ac:dyDescent="0.25">
      <c r="A5187" s="40">
        <v>1880</v>
      </c>
      <c r="B5187" s="41">
        <v>43586</v>
      </c>
      <c r="C5187" s="42" t="s">
        <v>230</v>
      </c>
      <c r="D5187" s="42" t="s">
        <v>12</v>
      </c>
      <c r="E5187" s="3">
        <v>0</v>
      </c>
      <c r="F5187" s="1" t="s">
        <v>134</v>
      </c>
      <c r="G5187" s="1" t="s">
        <v>134</v>
      </c>
      <c r="I5187" s="77" t="str">
        <f>IF(OR(F5187="FFIE GRUPO 2",F5187="FFIE GRUPO 7"),"INTERVENTORIA",IF(OR(F5187="CONTRACTUAL",F5187="OTRO SÍ"),VLOOKUP(A5187,CECOS!$A$2:$I$56,9,0),"NO APLICA"))</f>
        <v>INTERVENTORIA</v>
      </c>
    </row>
    <row r="5188" spans="1:9" x14ac:dyDescent="0.25">
      <c r="A5188" s="40">
        <v>1880</v>
      </c>
      <c r="B5188" s="41">
        <v>43617</v>
      </c>
      <c r="C5188" s="42" t="s">
        <v>230</v>
      </c>
      <c r="D5188" s="42" t="s">
        <v>5</v>
      </c>
      <c r="E5188" s="3">
        <v>2823017.4132300001</v>
      </c>
      <c r="F5188" s="1" t="s">
        <v>134</v>
      </c>
      <c r="G5188" s="1" t="s">
        <v>134</v>
      </c>
      <c r="I5188" s="77" t="str">
        <f>IF(OR(F5188="FFIE GRUPO 2",F5188="FFIE GRUPO 7"),"INTERVENTORIA",IF(OR(F5188="CONTRACTUAL",F5188="OTRO SÍ"),VLOOKUP(A5188,CECOS!$A$2:$I$56,9,0),"NO APLICA"))</f>
        <v>INTERVENTORIA</v>
      </c>
    </row>
    <row r="5189" spans="1:9" x14ac:dyDescent="0.25">
      <c r="A5189" s="40">
        <v>1880</v>
      </c>
      <c r="B5189" s="41">
        <v>43617</v>
      </c>
      <c r="C5189" s="42" t="s">
        <v>230</v>
      </c>
      <c r="D5189" s="42" t="s">
        <v>127</v>
      </c>
      <c r="E5189" s="3">
        <v>0</v>
      </c>
      <c r="F5189" s="1" t="s">
        <v>134</v>
      </c>
      <c r="G5189" s="1" t="s">
        <v>134</v>
      </c>
      <c r="I5189" s="77" t="str">
        <f>IF(OR(F5189="FFIE GRUPO 2",F5189="FFIE GRUPO 7"),"INTERVENTORIA",IF(OR(F5189="CONTRACTUAL",F5189="OTRO SÍ"),VLOOKUP(A5189,CECOS!$A$2:$I$56,9,0),"NO APLICA"))</f>
        <v>INTERVENTORIA</v>
      </c>
    </row>
    <row r="5190" spans="1:9" x14ac:dyDescent="0.25">
      <c r="A5190" s="40">
        <v>1880</v>
      </c>
      <c r="B5190" s="41">
        <v>43617</v>
      </c>
      <c r="C5190" s="42" t="s">
        <v>230</v>
      </c>
      <c r="D5190" s="42" t="s">
        <v>12</v>
      </c>
      <c r="E5190" s="3">
        <v>0</v>
      </c>
      <c r="F5190" s="1" t="s">
        <v>134</v>
      </c>
      <c r="G5190" s="1" t="s">
        <v>134</v>
      </c>
      <c r="I5190" s="77" t="str">
        <f>IF(OR(F5190="FFIE GRUPO 2",F5190="FFIE GRUPO 7"),"INTERVENTORIA",IF(OR(F5190="CONTRACTUAL",F5190="OTRO SÍ"),VLOOKUP(A5190,CECOS!$A$2:$I$56,9,0),"NO APLICA"))</f>
        <v>INTERVENTORIA</v>
      </c>
    </row>
    <row r="5191" spans="1:9" x14ac:dyDescent="0.25">
      <c r="A5191" s="40">
        <v>1880</v>
      </c>
      <c r="B5191" s="41">
        <v>43647</v>
      </c>
      <c r="C5191" s="42" t="s">
        <v>230</v>
      </c>
      <c r="D5191" s="42" t="s">
        <v>127</v>
      </c>
      <c r="E5191" s="3">
        <v>9080000</v>
      </c>
      <c r="F5191" s="1" t="s">
        <v>134</v>
      </c>
      <c r="G5191" s="1" t="s">
        <v>134</v>
      </c>
      <c r="I5191" s="77" t="str">
        <f>IF(OR(F5191="FFIE GRUPO 2",F5191="FFIE GRUPO 7"),"INTERVENTORIA",IF(OR(F5191="CONTRACTUAL",F5191="OTRO SÍ"),VLOOKUP(A5191,CECOS!$A$2:$I$56,9,0),"NO APLICA"))</f>
        <v>INTERVENTORIA</v>
      </c>
    </row>
    <row r="5192" spans="1:9" x14ac:dyDescent="0.25">
      <c r="A5192" s="40">
        <v>1881</v>
      </c>
      <c r="B5192" s="41">
        <v>43466</v>
      </c>
      <c r="C5192" s="42" t="s">
        <v>230</v>
      </c>
      <c r="D5192" s="42" t="s">
        <v>127</v>
      </c>
      <c r="E5192" s="3">
        <v>0</v>
      </c>
      <c r="F5192" s="1" t="s">
        <v>134</v>
      </c>
      <c r="G5192" s="1" t="s">
        <v>134</v>
      </c>
      <c r="I5192" s="77" t="str">
        <f>IF(OR(F5192="FFIE GRUPO 2",F5192="FFIE GRUPO 7"),"INTERVENTORIA",IF(OR(F5192="CONTRACTUAL",F5192="OTRO SÍ"),VLOOKUP(A5192,CECOS!$A$2:$I$56,9,0),"NO APLICA"))</f>
        <v>INTERVENTORIA</v>
      </c>
    </row>
    <row r="5193" spans="1:9" x14ac:dyDescent="0.25">
      <c r="A5193" s="40">
        <v>1881</v>
      </c>
      <c r="B5193" s="41">
        <v>43466</v>
      </c>
      <c r="C5193" s="42" t="s">
        <v>230</v>
      </c>
      <c r="D5193" s="42" t="s">
        <v>71</v>
      </c>
      <c r="E5193" s="3">
        <v>0</v>
      </c>
      <c r="F5193" s="1" t="s">
        <v>134</v>
      </c>
      <c r="G5193" s="1" t="s">
        <v>134</v>
      </c>
      <c r="I5193" s="77" t="str">
        <f>IF(OR(F5193="FFIE GRUPO 2",F5193="FFIE GRUPO 7"),"INTERVENTORIA",IF(OR(F5193="CONTRACTUAL",F5193="OTRO SÍ"),VLOOKUP(A5193,CECOS!$A$2:$I$56,9,0),"NO APLICA"))</f>
        <v>INTERVENTORIA</v>
      </c>
    </row>
    <row r="5194" spans="1:9" x14ac:dyDescent="0.25">
      <c r="A5194" s="40">
        <v>1881</v>
      </c>
      <c r="B5194" s="41">
        <v>43466</v>
      </c>
      <c r="C5194" s="42" t="s">
        <v>230</v>
      </c>
      <c r="D5194" s="42" t="s">
        <v>10</v>
      </c>
      <c r="E5194" s="3">
        <v>0</v>
      </c>
      <c r="F5194" s="1" t="s">
        <v>134</v>
      </c>
      <c r="G5194" s="1" t="s">
        <v>134</v>
      </c>
      <c r="I5194" s="77" t="str">
        <f>IF(OR(F5194="FFIE GRUPO 2",F5194="FFIE GRUPO 7"),"INTERVENTORIA",IF(OR(F5194="CONTRACTUAL",F5194="OTRO SÍ"),VLOOKUP(A5194,CECOS!$A$2:$I$56,9,0),"NO APLICA"))</f>
        <v>INTERVENTORIA</v>
      </c>
    </row>
    <row r="5195" spans="1:9" x14ac:dyDescent="0.25">
      <c r="A5195" s="40">
        <v>1881</v>
      </c>
      <c r="B5195" s="41">
        <v>43497</v>
      </c>
      <c r="C5195" s="42" t="s">
        <v>230</v>
      </c>
      <c r="D5195" s="42" t="s">
        <v>127</v>
      </c>
      <c r="E5195" s="3">
        <v>0</v>
      </c>
      <c r="F5195" s="1" t="s">
        <v>134</v>
      </c>
      <c r="G5195" s="1" t="s">
        <v>134</v>
      </c>
      <c r="I5195" s="77" t="str">
        <f>IF(OR(F5195="FFIE GRUPO 2",F5195="FFIE GRUPO 7"),"INTERVENTORIA",IF(OR(F5195="CONTRACTUAL",F5195="OTRO SÍ"),VLOOKUP(A5195,CECOS!$A$2:$I$56,9,0),"NO APLICA"))</f>
        <v>INTERVENTORIA</v>
      </c>
    </row>
    <row r="5196" spans="1:9" x14ac:dyDescent="0.25">
      <c r="A5196" s="40">
        <v>1881</v>
      </c>
      <c r="B5196" s="41">
        <v>43497</v>
      </c>
      <c r="C5196" s="42" t="s">
        <v>230</v>
      </c>
      <c r="D5196" s="42" t="s">
        <v>71</v>
      </c>
      <c r="E5196" s="3">
        <v>0</v>
      </c>
      <c r="F5196" s="1" t="s">
        <v>134</v>
      </c>
      <c r="G5196" s="1" t="s">
        <v>134</v>
      </c>
      <c r="I5196" s="77" t="str">
        <f>IF(OR(F5196="FFIE GRUPO 2",F5196="FFIE GRUPO 7"),"INTERVENTORIA",IF(OR(F5196="CONTRACTUAL",F5196="OTRO SÍ"),VLOOKUP(A5196,CECOS!$A$2:$I$56,9,0),"NO APLICA"))</f>
        <v>INTERVENTORIA</v>
      </c>
    </row>
    <row r="5197" spans="1:9" x14ac:dyDescent="0.25">
      <c r="A5197" s="40">
        <v>1881</v>
      </c>
      <c r="B5197" s="41">
        <v>43497</v>
      </c>
      <c r="C5197" s="42" t="s">
        <v>230</v>
      </c>
      <c r="D5197" s="42" t="s">
        <v>10</v>
      </c>
      <c r="E5197" s="3">
        <v>0</v>
      </c>
      <c r="F5197" s="1" t="s">
        <v>134</v>
      </c>
      <c r="G5197" s="1" t="s">
        <v>134</v>
      </c>
      <c r="I5197" s="77" t="str">
        <f>IF(OR(F5197="FFIE GRUPO 2",F5197="FFIE GRUPO 7"),"INTERVENTORIA",IF(OR(F5197="CONTRACTUAL",F5197="OTRO SÍ"),VLOOKUP(A5197,CECOS!$A$2:$I$56,9,0),"NO APLICA"))</f>
        <v>INTERVENTORIA</v>
      </c>
    </row>
    <row r="5198" spans="1:9" x14ac:dyDescent="0.25">
      <c r="A5198" s="40">
        <v>1881</v>
      </c>
      <c r="B5198" s="41">
        <v>43525</v>
      </c>
      <c r="C5198" s="42" t="s">
        <v>230</v>
      </c>
      <c r="D5198" s="42" t="s">
        <v>127</v>
      </c>
      <c r="E5198" s="3">
        <v>0</v>
      </c>
      <c r="F5198" s="1" t="s">
        <v>134</v>
      </c>
      <c r="G5198" s="1" t="s">
        <v>134</v>
      </c>
      <c r="I5198" s="77" t="str">
        <f>IF(OR(F5198="FFIE GRUPO 2",F5198="FFIE GRUPO 7"),"INTERVENTORIA",IF(OR(F5198="CONTRACTUAL",F5198="OTRO SÍ"),VLOOKUP(A5198,CECOS!$A$2:$I$56,9,0),"NO APLICA"))</f>
        <v>INTERVENTORIA</v>
      </c>
    </row>
    <row r="5199" spans="1:9" x14ac:dyDescent="0.25">
      <c r="A5199" s="40">
        <v>1881</v>
      </c>
      <c r="B5199" s="41">
        <v>43525</v>
      </c>
      <c r="C5199" s="42" t="s">
        <v>230</v>
      </c>
      <c r="D5199" s="42" t="s">
        <v>71</v>
      </c>
      <c r="E5199" s="3">
        <v>0</v>
      </c>
      <c r="F5199" s="1" t="s">
        <v>134</v>
      </c>
      <c r="G5199" s="1" t="s">
        <v>134</v>
      </c>
      <c r="I5199" s="77" t="str">
        <f>IF(OR(F5199="FFIE GRUPO 2",F5199="FFIE GRUPO 7"),"INTERVENTORIA",IF(OR(F5199="CONTRACTUAL",F5199="OTRO SÍ"),VLOOKUP(A5199,CECOS!$A$2:$I$56,9,0),"NO APLICA"))</f>
        <v>INTERVENTORIA</v>
      </c>
    </row>
    <row r="5200" spans="1:9" x14ac:dyDescent="0.25">
      <c r="A5200" s="40">
        <v>1881</v>
      </c>
      <c r="B5200" s="41">
        <v>43525</v>
      </c>
      <c r="C5200" s="42" t="s">
        <v>230</v>
      </c>
      <c r="D5200" s="42" t="s">
        <v>10</v>
      </c>
      <c r="E5200" s="3">
        <v>0</v>
      </c>
      <c r="F5200" s="1" t="s">
        <v>134</v>
      </c>
      <c r="G5200" s="1" t="s">
        <v>134</v>
      </c>
      <c r="I5200" s="77" t="str">
        <f>IF(OR(F5200="FFIE GRUPO 2",F5200="FFIE GRUPO 7"),"INTERVENTORIA",IF(OR(F5200="CONTRACTUAL",F5200="OTRO SÍ"),VLOOKUP(A5200,CECOS!$A$2:$I$56,9,0),"NO APLICA"))</f>
        <v>INTERVENTORIA</v>
      </c>
    </row>
    <row r="5201" spans="1:9" x14ac:dyDescent="0.25">
      <c r="A5201" s="40">
        <v>1881</v>
      </c>
      <c r="B5201" s="41">
        <v>43556</v>
      </c>
      <c r="C5201" s="42" t="s">
        <v>230</v>
      </c>
      <c r="D5201" s="42" t="s">
        <v>127</v>
      </c>
      <c r="E5201" s="3">
        <v>0</v>
      </c>
      <c r="F5201" s="1" t="s">
        <v>134</v>
      </c>
      <c r="G5201" s="1" t="s">
        <v>134</v>
      </c>
      <c r="I5201" s="77" t="str">
        <f>IF(OR(F5201="FFIE GRUPO 2",F5201="FFIE GRUPO 7"),"INTERVENTORIA",IF(OR(F5201="CONTRACTUAL",F5201="OTRO SÍ"),VLOOKUP(A5201,CECOS!$A$2:$I$56,9,0),"NO APLICA"))</f>
        <v>INTERVENTORIA</v>
      </c>
    </row>
    <row r="5202" spans="1:9" x14ac:dyDescent="0.25">
      <c r="A5202" s="40">
        <v>1881</v>
      </c>
      <c r="B5202" s="41">
        <v>43556</v>
      </c>
      <c r="C5202" s="42" t="s">
        <v>230</v>
      </c>
      <c r="D5202" s="42" t="s">
        <v>71</v>
      </c>
      <c r="E5202" s="3">
        <v>0</v>
      </c>
      <c r="F5202" s="1" t="s">
        <v>134</v>
      </c>
      <c r="G5202" s="1" t="s">
        <v>134</v>
      </c>
      <c r="I5202" s="77" t="str">
        <f>IF(OR(F5202="FFIE GRUPO 2",F5202="FFIE GRUPO 7"),"INTERVENTORIA",IF(OR(F5202="CONTRACTUAL",F5202="OTRO SÍ"),VLOOKUP(A5202,CECOS!$A$2:$I$56,9,0),"NO APLICA"))</f>
        <v>INTERVENTORIA</v>
      </c>
    </row>
    <row r="5203" spans="1:9" x14ac:dyDescent="0.25">
      <c r="A5203" s="40">
        <v>1881</v>
      </c>
      <c r="B5203" s="41">
        <v>43556</v>
      </c>
      <c r="C5203" s="42" t="s">
        <v>230</v>
      </c>
      <c r="D5203" s="42" t="s">
        <v>10</v>
      </c>
      <c r="E5203" s="3">
        <v>0</v>
      </c>
      <c r="F5203" s="1" t="s">
        <v>134</v>
      </c>
      <c r="G5203" s="1" t="s">
        <v>134</v>
      </c>
      <c r="I5203" s="77" t="str">
        <f>IF(OR(F5203="FFIE GRUPO 2",F5203="FFIE GRUPO 7"),"INTERVENTORIA",IF(OR(F5203="CONTRACTUAL",F5203="OTRO SÍ"),VLOOKUP(A5203,CECOS!$A$2:$I$56,9,0),"NO APLICA"))</f>
        <v>INTERVENTORIA</v>
      </c>
    </row>
    <row r="5204" spans="1:9" x14ac:dyDescent="0.25">
      <c r="A5204" s="40">
        <v>1881</v>
      </c>
      <c r="B5204" s="41">
        <v>43586</v>
      </c>
      <c r="C5204" s="42" t="s">
        <v>230</v>
      </c>
      <c r="D5204" s="42" t="s">
        <v>127</v>
      </c>
      <c r="E5204" s="3">
        <v>0</v>
      </c>
      <c r="F5204" s="1" t="s">
        <v>134</v>
      </c>
      <c r="G5204" s="1" t="s">
        <v>134</v>
      </c>
      <c r="I5204" s="77" t="str">
        <f>IF(OR(F5204="FFIE GRUPO 2",F5204="FFIE GRUPO 7"),"INTERVENTORIA",IF(OR(F5204="CONTRACTUAL",F5204="OTRO SÍ"),VLOOKUP(A5204,CECOS!$A$2:$I$56,9,0),"NO APLICA"))</f>
        <v>INTERVENTORIA</v>
      </c>
    </row>
    <row r="5205" spans="1:9" x14ac:dyDescent="0.25">
      <c r="A5205" s="40">
        <v>1881</v>
      </c>
      <c r="B5205" s="41">
        <v>43586</v>
      </c>
      <c r="C5205" s="42" t="s">
        <v>230</v>
      </c>
      <c r="D5205" s="42" t="s">
        <v>71</v>
      </c>
      <c r="E5205" s="3">
        <v>0</v>
      </c>
      <c r="F5205" s="1" t="s">
        <v>134</v>
      </c>
      <c r="G5205" s="1" t="s">
        <v>134</v>
      </c>
      <c r="I5205" s="77" t="str">
        <f>IF(OR(F5205="FFIE GRUPO 2",F5205="FFIE GRUPO 7"),"INTERVENTORIA",IF(OR(F5205="CONTRACTUAL",F5205="OTRO SÍ"),VLOOKUP(A5205,CECOS!$A$2:$I$56,9,0),"NO APLICA"))</f>
        <v>INTERVENTORIA</v>
      </c>
    </row>
    <row r="5206" spans="1:9" x14ac:dyDescent="0.25">
      <c r="A5206" s="40">
        <v>1881</v>
      </c>
      <c r="B5206" s="41">
        <v>43586</v>
      </c>
      <c r="C5206" s="42" t="s">
        <v>230</v>
      </c>
      <c r="D5206" s="42" t="s">
        <v>10</v>
      </c>
      <c r="E5206" s="3">
        <v>0</v>
      </c>
      <c r="F5206" s="1" t="s">
        <v>134</v>
      </c>
      <c r="G5206" s="1" t="s">
        <v>134</v>
      </c>
      <c r="I5206" s="77" t="str">
        <f>IF(OR(F5206="FFIE GRUPO 2",F5206="FFIE GRUPO 7"),"INTERVENTORIA",IF(OR(F5206="CONTRACTUAL",F5206="OTRO SÍ"),VLOOKUP(A5206,CECOS!$A$2:$I$56,9,0),"NO APLICA"))</f>
        <v>INTERVENTORIA</v>
      </c>
    </row>
    <row r="5207" spans="1:9" x14ac:dyDescent="0.25">
      <c r="A5207" s="40">
        <v>1881</v>
      </c>
      <c r="B5207" s="41">
        <v>43617</v>
      </c>
      <c r="C5207" s="42" t="s">
        <v>230</v>
      </c>
      <c r="D5207" s="42" t="s">
        <v>127</v>
      </c>
      <c r="E5207" s="3">
        <v>0</v>
      </c>
      <c r="F5207" s="1" t="s">
        <v>134</v>
      </c>
      <c r="G5207" s="1" t="s">
        <v>134</v>
      </c>
      <c r="I5207" s="77" t="str">
        <f>IF(OR(F5207="FFIE GRUPO 2",F5207="FFIE GRUPO 7"),"INTERVENTORIA",IF(OR(F5207="CONTRACTUAL",F5207="OTRO SÍ"),VLOOKUP(A5207,CECOS!$A$2:$I$56,9,0),"NO APLICA"))</f>
        <v>INTERVENTORIA</v>
      </c>
    </row>
    <row r="5208" spans="1:9" x14ac:dyDescent="0.25">
      <c r="A5208" s="40">
        <v>1881</v>
      </c>
      <c r="B5208" s="41">
        <v>43617</v>
      </c>
      <c r="C5208" s="42" t="s">
        <v>230</v>
      </c>
      <c r="D5208" s="42" t="s">
        <v>71</v>
      </c>
      <c r="E5208" s="3">
        <v>0</v>
      </c>
      <c r="F5208" s="1" t="s">
        <v>134</v>
      </c>
      <c r="G5208" s="1" t="s">
        <v>134</v>
      </c>
      <c r="I5208" s="77" t="str">
        <f>IF(OR(F5208="FFIE GRUPO 2",F5208="FFIE GRUPO 7"),"INTERVENTORIA",IF(OR(F5208="CONTRACTUAL",F5208="OTRO SÍ"),VLOOKUP(A5208,CECOS!$A$2:$I$56,9,0),"NO APLICA"))</f>
        <v>INTERVENTORIA</v>
      </c>
    </row>
    <row r="5209" spans="1:9" x14ac:dyDescent="0.25">
      <c r="A5209" s="40">
        <v>1881</v>
      </c>
      <c r="B5209" s="41">
        <v>43617</v>
      </c>
      <c r="C5209" s="42" t="s">
        <v>230</v>
      </c>
      <c r="D5209" s="42" t="s">
        <v>10</v>
      </c>
      <c r="E5209" s="3">
        <v>0</v>
      </c>
      <c r="F5209" s="1" t="s">
        <v>134</v>
      </c>
      <c r="G5209" s="1" t="s">
        <v>134</v>
      </c>
      <c r="I5209" s="77" t="str">
        <f>IF(OR(F5209="FFIE GRUPO 2",F5209="FFIE GRUPO 7"),"INTERVENTORIA",IF(OR(F5209="CONTRACTUAL",F5209="OTRO SÍ"),VLOOKUP(A5209,CECOS!$A$2:$I$56,9,0),"NO APLICA"))</f>
        <v>INTERVENTORIA</v>
      </c>
    </row>
    <row r="5210" spans="1:9" x14ac:dyDescent="0.25">
      <c r="A5210" s="40">
        <v>1881</v>
      </c>
      <c r="B5210" s="41">
        <v>43647</v>
      </c>
      <c r="C5210" s="42" t="s">
        <v>230</v>
      </c>
      <c r="D5210" s="42" t="s">
        <v>127</v>
      </c>
      <c r="E5210" s="3">
        <v>0</v>
      </c>
      <c r="F5210" s="1" t="s">
        <v>134</v>
      </c>
      <c r="G5210" s="1" t="s">
        <v>134</v>
      </c>
      <c r="I5210" s="77" t="str">
        <f>IF(OR(F5210="FFIE GRUPO 2",F5210="FFIE GRUPO 7"),"INTERVENTORIA",IF(OR(F5210="CONTRACTUAL",F5210="OTRO SÍ"),VLOOKUP(A5210,CECOS!$A$2:$I$56,9,0),"NO APLICA"))</f>
        <v>INTERVENTORIA</v>
      </c>
    </row>
    <row r="5211" spans="1:9" x14ac:dyDescent="0.25">
      <c r="A5211" s="40">
        <v>1881</v>
      </c>
      <c r="B5211" s="41">
        <v>43647</v>
      </c>
      <c r="C5211" s="42" t="s">
        <v>230</v>
      </c>
      <c r="D5211" s="42" t="s">
        <v>71</v>
      </c>
      <c r="E5211" s="3">
        <v>0</v>
      </c>
      <c r="F5211" s="1" t="s">
        <v>134</v>
      </c>
      <c r="G5211" s="1" t="s">
        <v>134</v>
      </c>
      <c r="I5211" s="77" t="str">
        <f>IF(OR(F5211="FFIE GRUPO 2",F5211="FFIE GRUPO 7"),"INTERVENTORIA",IF(OR(F5211="CONTRACTUAL",F5211="OTRO SÍ"),VLOOKUP(A5211,CECOS!$A$2:$I$56,9,0),"NO APLICA"))</f>
        <v>INTERVENTORIA</v>
      </c>
    </row>
    <row r="5212" spans="1:9" x14ac:dyDescent="0.25">
      <c r="A5212" s="40">
        <v>1881</v>
      </c>
      <c r="B5212" s="41">
        <v>43647</v>
      </c>
      <c r="C5212" s="42" t="s">
        <v>230</v>
      </c>
      <c r="D5212" s="42" t="s">
        <v>10</v>
      </c>
      <c r="E5212" s="3">
        <v>0</v>
      </c>
      <c r="F5212" s="1" t="s">
        <v>134</v>
      </c>
      <c r="G5212" s="1" t="s">
        <v>134</v>
      </c>
      <c r="I5212" s="77" t="str">
        <f>IF(OR(F5212="FFIE GRUPO 2",F5212="FFIE GRUPO 7"),"INTERVENTORIA",IF(OR(F5212="CONTRACTUAL",F5212="OTRO SÍ"),VLOOKUP(A5212,CECOS!$A$2:$I$56,9,0),"NO APLICA"))</f>
        <v>INTERVENTORIA</v>
      </c>
    </row>
    <row r="5213" spans="1:9" x14ac:dyDescent="0.25">
      <c r="A5213" s="40">
        <v>1881</v>
      </c>
      <c r="B5213" s="41">
        <v>43678</v>
      </c>
      <c r="C5213" s="42" t="s">
        <v>230</v>
      </c>
      <c r="D5213" s="42" t="s">
        <v>127</v>
      </c>
      <c r="E5213" s="3">
        <v>0</v>
      </c>
      <c r="F5213" s="1" t="s">
        <v>134</v>
      </c>
      <c r="G5213" s="1" t="s">
        <v>134</v>
      </c>
      <c r="I5213" s="77" t="str">
        <f>IF(OR(F5213="FFIE GRUPO 2",F5213="FFIE GRUPO 7"),"INTERVENTORIA",IF(OR(F5213="CONTRACTUAL",F5213="OTRO SÍ"),VLOOKUP(A5213,CECOS!$A$2:$I$56,9,0),"NO APLICA"))</f>
        <v>INTERVENTORIA</v>
      </c>
    </row>
    <row r="5214" spans="1:9" x14ac:dyDescent="0.25">
      <c r="A5214" s="40">
        <v>1881</v>
      </c>
      <c r="B5214" s="41">
        <v>43678</v>
      </c>
      <c r="C5214" s="42" t="s">
        <v>230</v>
      </c>
      <c r="D5214" s="42" t="s">
        <v>71</v>
      </c>
      <c r="E5214" s="3">
        <v>0</v>
      </c>
      <c r="F5214" s="1" t="s">
        <v>134</v>
      </c>
      <c r="G5214" s="1" t="s">
        <v>134</v>
      </c>
      <c r="I5214" s="77" t="str">
        <f>IF(OR(F5214="FFIE GRUPO 2",F5214="FFIE GRUPO 7"),"INTERVENTORIA",IF(OR(F5214="CONTRACTUAL",F5214="OTRO SÍ"),VLOOKUP(A5214,CECOS!$A$2:$I$56,9,0),"NO APLICA"))</f>
        <v>INTERVENTORIA</v>
      </c>
    </row>
    <row r="5215" spans="1:9" x14ac:dyDescent="0.25">
      <c r="A5215" s="40">
        <v>1881</v>
      </c>
      <c r="B5215" s="41">
        <v>43678</v>
      </c>
      <c r="C5215" s="42" t="s">
        <v>230</v>
      </c>
      <c r="D5215" s="42" t="s">
        <v>10</v>
      </c>
      <c r="E5215" s="3">
        <v>0</v>
      </c>
      <c r="F5215" s="1" t="s">
        <v>134</v>
      </c>
      <c r="G5215" s="1" t="s">
        <v>134</v>
      </c>
      <c r="I5215" s="77" t="str">
        <f>IF(OR(F5215="FFIE GRUPO 2",F5215="FFIE GRUPO 7"),"INTERVENTORIA",IF(OR(F5215="CONTRACTUAL",F5215="OTRO SÍ"),VLOOKUP(A5215,CECOS!$A$2:$I$56,9,0),"NO APLICA"))</f>
        <v>INTERVENTORIA</v>
      </c>
    </row>
    <row r="5216" spans="1:9" x14ac:dyDescent="0.25">
      <c r="A5216" s="40">
        <v>1881</v>
      </c>
      <c r="B5216" s="41">
        <v>43709</v>
      </c>
      <c r="C5216" s="42" t="s">
        <v>230</v>
      </c>
      <c r="D5216" s="42" t="s">
        <v>127</v>
      </c>
      <c r="E5216" s="3">
        <v>0</v>
      </c>
      <c r="F5216" s="1" t="s">
        <v>134</v>
      </c>
      <c r="G5216" s="1" t="s">
        <v>134</v>
      </c>
      <c r="I5216" s="77" t="str">
        <f>IF(OR(F5216="FFIE GRUPO 2",F5216="FFIE GRUPO 7"),"INTERVENTORIA",IF(OR(F5216="CONTRACTUAL",F5216="OTRO SÍ"),VLOOKUP(A5216,CECOS!$A$2:$I$56,9,0),"NO APLICA"))</f>
        <v>INTERVENTORIA</v>
      </c>
    </row>
    <row r="5217" spans="1:9" x14ac:dyDescent="0.25">
      <c r="A5217" s="40">
        <v>1881</v>
      </c>
      <c r="B5217" s="41">
        <v>43709</v>
      </c>
      <c r="C5217" s="42" t="s">
        <v>230</v>
      </c>
      <c r="D5217" s="42" t="s">
        <v>71</v>
      </c>
      <c r="E5217" s="3">
        <v>0</v>
      </c>
      <c r="F5217" s="1" t="s">
        <v>134</v>
      </c>
      <c r="G5217" s="1" t="s">
        <v>134</v>
      </c>
      <c r="I5217" s="77" t="str">
        <f>IF(OR(F5217="FFIE GRUPO 2",F5217="FFIE GRUPO 7"),"INTERVENTORIA",IF(OR(F5217="CONTRACTUAL",F5217="OTRO SÍ"),VLOOKUP(A5217,CECOS!$A$2:$I$56,9,0),"NO APLICA"))</f>
        <v>INTERVENTORIA</v>
      </c>
    </row>
    <row r="5218" spans="1:9" x14ac:dyDescent="0.25">
      <c r="A5218" s="40">
        <v>1881</v>
      </c>
      <c r="B5218" s="41">
        <v>43709</v>
      </c>
      <c r="C5218" s="42" t="s">
        <v>230</v>
      </c>
      <c r="D5218" s="42" t="s">
        <v>10</v>
      </c>
      <c r="E5218" s="3">
        <v>0</v>
      </c>
      <c r="F5218" s="1" t="s">
        <v>134</v>
      </c>
      <c r="G5218" s="1" t="s">
        <v>134</v>
      </c>
      <c r="I5218" s="77" t="str">
        <f>IF(OR(F5218="FFIE GRUPO 2",F5218="FFIE GRUPO 7"),"INTERVENTORIA",IF(OR(F5218="CONTRACTUAL",F5218="OTRO SÍ"),VLOOKUP(A5218,CECOS!$A$2:$I$56,9,0),"NO APLICA"))</f>
        <v>INTERVENTORIA</v>
      </c>
    </row>
    <row r="5219" spans="1:9" x14ac:dyDescent="0.25">
      <c r="A5219" s="40">
        <v>1881</v>
      </c>
      <c r="B5219" s="41">
        <v>43739</v>
      </c>
      <c r="C5219" s="42" t="s">
        <v>230</v>
      </c>
      <c r="D5219" s="42" t="s">
        <v>127</v>
      </c>
      <c r="E5219" s="3">
        <v>0</v>
      </c>
      <c r="F5219" s="1" t="s">
        <v>134</v>
      </c>
      <c r="G5219" s="1" t="s">
        <v>134</v>
      </c>
      <c r="I5219" s="77" t="str">
        <f>IF(OR(F5219="FFIE GRUPO 2",F5219="FFIE GRUPO 7"),"INTERVENTORIA",IF(OR(F5219="CONTRACTUAL",F5219="OTRO SÍ"),VLOOKUP(A5219,CECOS!$A$2:$I$56,9,0),"NO APLICA"))</f>
        <v>INTERVENTORIA</v>
      </c>
    </row>
    <row r="5220" spans="1:9" x14ac:dyDescent="0.25">
      <c r="A5220" s="40">
        <v>1881</v>
      </c>
      <c r="B5220" s="41">
        <v>43739</v>
      </c>
      <c r="C5220" s="42" t="s">
        <v>230</v>
      </c>
      <c r="D5220" s="42" t="s">
        <v>71</v>
      </c>
      <c r="E5220" s="3">
        <v>0</v>
      </c>
      <c r="F5220" s="1" t="s">
        <v>134</v>
      </c>
      <c r="G5220" s="1" t="s">
        <v>134</v>
      </c>
      <c r="I5220" s="77" t="str">
        <f>IF(OR(F5220="FFIE GRUPO 2",F5220="FFIE GRUPO 7"),"INTERVENTORIA",IF(OR(F5220="CONTRACTUAL",F5220="OTRO SÍ"),VLOOKUP(A5220,CECOS!$A$2:$I$56,9,0),"NO APLICA"))</f>
        <v>INTERVENTORIA</v>
      </c>
    </row>
    <row r="5221" spans="1:9" x14ac:dyDescent="0.25">
      <c r="A5221" s="40">
        <v>1881</v>
      </c>
      <c r="B5221" s="41">
        <v>43739</v>
      </c>
      <c r="C5221" s="42" t="s">
        <v>230</v>
      </c>
      <c r="D5221" s="42" t="s">
        <v>10</v>
      </c>
      <c r="E5221" s="3">
        <v>0</v>
      </c>
      <c r="F5221" s="1" t="s">
        <v>134</v>
      </c>
      <c r="G5221" s="1" t="s">
        <v>134</v>
      </c>
      <c r="I5221" s="77" t="str">
        <f>IF(OR(F5221="FFIE GRUPO 2",F5221="FFIE GRUPO 7"),"INTERVENTORIA",IF(OR(F5221="CONTRACTUAL",F5221="OTRO SÍ"),VLOOKUP(A5221,CECOS!$A$2:$I$56,9,0),"NO APLICA"))</f>
        <v>INTERVENTORIA</v>
      </c>
    </row>
    <row r="5222" spans="1:9" x14ac:dyDescent="0.25">
      <c r="A5222" s="40">
        <v>1881</v>
      </c>
      <c r="B5222" s="41">
        <v>43770</v>
      </c>
      <c r="C5222" s="42" t="s">
        <v>230</v>
      </c>
      <c r="D5222" s="42" t="s">
        <v>127</v>
      </c>
      <c r="E5222" s="3">
        <v>0</v>
      </c>
      <c r="F5222" s="1" t="s">
        <v>134</v>
      </c>
      <c r="G5222" s="1" t="s">
        <v>134</v>
      </c>
      <c r="I5222" s="77" t="str">
        <f>IF(OR(F5222="FFIE GRUPO 2",F5222="FFIE GRUPO 7"),"INTERVENTORIA",IF(OR(F5222="CONTRACTUAL",F5222="OTRO SÍ"),VLOOKUP(A5222,CECOS!$A$2:$I$56,9,0),"NO APLICA"))</f>
        <v>INTERVENTORIA</v>
      </c>
    </row>
    <row r="5223" spans="1:9" x14ac:dyDescent="0.25">
      <c r="A5223" s="40">
        <v>1881</v>
      </c>
      <c r="B5223" s="41">
        <v>43770</v>
      </c>
      <c r="C5223" s="42" t="s">
        <v>230</v>
      </c>
      <c r="D5223" s="42" t="s">
        <v>71</v>
      </c>
      <c r="E5223" s="3">
        <v>0</v>
      </c>
      <c r="F5223" s="1" t="s">
        <v>134</v>
      </c>
      <c r="G5223" s="1" t="s">
        <v>134</v>
      </c>
      <c r="I5223" s="77" t="str">
        <f>IF(OR(F5223="FFIE GRUPO 2",F5223="FFIE GRUPO 7"),"INTERVENTORIA",IF(OR(F5223="CONTRACTUAL",F5223="OTRO SÍ"),VLOOKUP(A5223,CECOS!$A$2:$I$56,9,0),"NO APLICA"))</f>
        <v>INTERVENTORIA</v>
      </c>
    </row>
    <row r="5224" spans="1:9" x14ac:dyDescent="0.25">
      <c r="A5224" s="40">
        <v>1881</v>
      </c>
      <c r="B5224" s="41">
        <v>43770</v>
      </c>
      <c r="C5224" s="42" t="s">
        <v>230</v>
      </c>
      <c r="D5224" s="42" t="s">
        <v>10</v>
      </c>
      <c r="E5224" s="3">
        <v>0</v>
      </c>
      <c r="F5224" s="1" t="s">
        <v>134</v>
      </c>
      <c r="G5224" s="1" t="s">
        <v>134</v>
      </c>
      <c r="I5224" s="77" t="str">
        <f>IF(OR(F5224="FFIE GRUPO 2",F5224="FFIE GRUPO 7"),"INTERVENTORIA",IF(OR(F5224="CONTRACTUAL",F5224="OTRO SÍ"),VLOOKUP(A5224,CECOS!$A$2:$I$56,9,0),"NO APLICA"))</f>
        <v>INTERVENTORIA</v>
      </c>
    </row>
    <row r="5225" spans="1:9" x14ac:dyDescent="0.25">
      <c r="A5225" s="40">
        <v>1881</v>
      </c>
      <c r="B5225" s="41">
        <v>43800</v>
      </c>
      <c r="C5225" s="42" t="s">
        <v>230</v>
      </c>
      <c r="D5225" s="42" t="s">
        <v>127</v>
      </c>
      <c r="E5225" s="3">
        <v>0</v>
      </c>
      <c r="F5225" s="1" t="s">
        <v>134</v>
      </c>
      <c r="G5225" s="1" t="s">
        <v>134</v>
      </c>
      <c r="I5225" s="77" t="str">
        <f>IF(OR(F5225="FFIE GRUPO 2",F5225="FFIE GRUPO 7"),"INTERVENTORIA",IF(OR(F5225="CONTRACTUAL",F5225="OTRO SÍ"),VLOOKUP(A5225,CECOS!$A$2:$I$56,9,0),"NO APLICA"))</f>
        <v>INTERVENTORIA</v>
      </c>
    </row>
    <row r="5226" spans="1:9" x14ac:dyDescent="0.25">
      <c r="A5226" s="40">
        <v>1881</v>
      </c>
      <c r="B5226" s="41">
        <v>43800</v>
      </c>
      <c r="C5226" s="42" t="s">
        <v>230</v>
      </c>
      <c r="D5226" s="42" t="s">
        <v>71</v>
      </c>
      <c r="E5226" s="3">
        <v>0</v>
      </c>
      <c r="F5226" s="1" t="s">
        <v>134</v>
      </c>
      <c r="G5226" s="1" t="s">
        <v>134</v>
      </c>
      <c r="I5226" s="77" t="str">
        <f>IF(OR(F5226="FFIE GRUPO 2",F5226="FFIE GRUPO 7"),"INTERVENTORIA",IF(OR(F5226="CONTRACTUAL",F5226="OTRO SÍ"),VLOOKUP(A5226,CECOS!$A$2:$I$56,9,0),"NO APLICA"))</f>
        <v>INTERVENTORIA</v>
      </c>
    </row>
    <row r="5227" spans="1:9" x14ac:dyDescent="0.25">
      <c r="A5227" s="40">
        <v>1881</v>
      </c>
      <c r="B5227" s="41">
        <v>43800</v>
      </c>
      <c r="C5227" s="42" t="s">
        <v>230</v>
      </c>
      <c r="D5227" s="42" t="s">
        <v>10</v>
      </c>
      <c r="E5227" s="3">
        <v>0</v>
      </c>
      <c r="F5227" s="1" t="s">
        <v>134</v>
      </c>
      <c r="G5227" s="1" t="s">
        <v>134</v>
      </c>
      <c r="I5227" s="77" t="str">
        <f>IF(OR(F5227="FFIE GRUPO 2",F5227="FFIE GRUPO 7"),"INTERVENTORIA",IF(OR(F5227="CONTRACTUAL",F5227="OTRO SÍ"),VLOOKUP(A5227,CECOS!$A$2:$I$56,9,0),"NO APLICA"))</f>
        <v>INTERVENTORIA</v>
      </c>
    </row>
    <row r="5228" spans="1:9" x14ac:dyDescent="0.25">
      <c r="A5228" s="40">
        <v>1883</v>
      </c>
      <c r="B5228" s="41">
        <v>43466</v>
      </c>
      <c r="C5228" s="42" t="s">
        <v>230</v>
      </c>
      <c r="D5228" s="42" t="s">
        <v>127</v>
      </c>
      <c r="E5228" s="3">
        <v>0</v>
      </c>
      <c r="F5228" s="1" t="s">
        <v>134</v>
      </c>
      <c r="G5228" s="1" t="s">
        <v>134</v>
      </c>
      <c r="I5228" s="77" t="str">
        <f>IF(OR(F5228="FFIE GRUPO 2",F5228="FFIE GRUPO 7"),"INTERVENTORIA",IF(OR(F5228="CONTRACTUAL",F5228="OTRO SÍ"),VLOOKUP(A5228,CECOS!$A$2:$I$56,9,0),"NO APLICA"))</f>
        <v>OTROS</v>
      </c>
    </row>
    <row r="5229" spans="1:9" x14ac:dyDescent="0.25">
      <c r="A5229" s="40">
        <v>1883</v>
      </c>
      <c r="B5229" s="41">
        <v>43497</v>
      </c>
      <c r="C5229" s="42" t="s">
        <v>230</v>
      </c>
      <c r="D5229" s="42" t="s">
        <v>127</v>
      </c>
      <c r="E5229" s="3">
        <v>0</v>
      </c>
      <c r="F5229" s="1" t="s">
        <v>134</v>
      </c>
      <c r="G5229" s="1" t="s">
        <v>134</v>
      </c>
      <c r="I5229" s="77" t="str">
        <f>IF(OR(F5229="FFIE GRUPO 2",F5229="FFIE GRUPO 7"),"INTERVENTORIA",IF(OR(F5229="CONTRACTUAL",F5229="OTRO SÍ"),VLOOKUP(A5229,CECOS!$A$2:$I$56,9,0),"NO APLICA"))</f>
        <v>OTROS</v>
      </c>
    </row>
    <row r="5230" spans="1:9" x14ac:dyDescent="0.25">
      <c r="A5230" s="40">
        <v>1883</v>
      </c>
      <c r="B5230" s="41">
        <v>43525</v>
      </c>
      <c r="C5230" s="42" t="s">
        <v>230</v>
      </c>
      <c r="D5230" s="42" t="s">
        <v>127</v>
      </c>
      <c r="E5230" s="3">
        <v>0</v>
      </c>
      <c r="F5230" s="1" t="s">
        <v>134</v>
      </c>
      <c r="G5230" s="1" t="s">
        <v>134</v>
      </c>
      <c r="I5230" s="77" t="str">
        <f>IF(OR(F5230="FFIE GRUPO 2",F5230="FFIE GRUPO 7"),"INTERVENTORIA",IF(OR(F5230="CONTRACTUAL",F5230="OTRO SÍ"),VLOOKUP(A5230,CECOS!$A$2:$I$56,9,0),"NO APLICA"))</f>
        <v>OTROS</v>
      </c>
    </row>
    <row r="5231" spans="1:9" x14ac:dyDescent="0.25">
      <c r="A5231" s="40">
        <v>1883</v>
      </c>
      <c r="B5231" s="41">
        <v>43556</v>
      </c>
      <c r="C5231" s="42" t="s">
        <v>230</v>
      </c>
      <c r="D5231" s="42" t="s">
        <v>127</v>
      </c>
      <c r="E5231" s="3">
        <v>0</v>
      </c>
      <c r="F5231" s="1" t="s">
        <v>134</v>
      </c>
      <c r="G5231" s="1" t="s">
        <v>134</v>
      </c>
      <c r="I5231" s="77" t="str">
        <f>IF(OR(F5231="FFIE GRUPO 2",F5231="FFIE GRUPO 7"),"INTERVENTORIA",IF(OR(F5231="CONTRACTUAL",F5231="OTRO SÍ"),VLOOKUP(A5231,CECOS!$A$2:$I$56,9,0),"NO APLICA"))</f>
        <v>OTROS</v>
      </c>
    </row>
    <row r="5232" spans="1:9" x14ac:dyDescent="0.25">
      <c r="A5232" s="40">
        <v>1883</v>
      </c>
      <c r="B5232" s="41">
        <v>43586</v>
      </c>
      <c r="C5232" s="42" t="s">
        <v>230</v>
      </c>
      <c r="D5232" s="42" t="s">
        <v>127</v>
      </c>
      <c r="E5232" s="3">
        <v>0</v>
      </c>
      <c r="F5232" s="1" t="s">
        <v>134</v>
      </c>
      <c r="G5232" s="1" t="s">
        <v>134</v>
      </c>
      <c r="I5232" s="77" t="str">
        <f>IF(OR(F5232="FFIE GRUPO 2",F5232="FFIE GRUPO 7"),"INTERVENTORIA",IF(OR(F5232="CONTRACTUAL",F5232="OTRO SÍ"),VLOOKUP(A5232,CECOS!$A$2:$I$56,9,0),"NO APLICA"))</f>
        <v>OTROS</v>
      </c>
    </row>
    <row r="5233" spans="1:9" x14ac:dyDescent="0.25">
      <c r="A5233" s="40">
        <v>1883</v>
      </c>
      <c r="B5233" s="41">
        <v>43617</v>
      </c>
      <c r="C5233" s="42" t="s">
        <v>230</v>
      </c>
      <c r="D5233" s="42" t="s">
        <v>127</v>
      </c>
      <c r="E5233" s="3">
        <v>0</v>
      </c>
      <c r="F5233" s="1" t="s">
        <v>134</v>
      </c>
      <c r="G5233" s="1" t="s">
        <v>134</v>
      </c>
      <c r="I5233" s="77" t="str">
        <f>IF(OR(F5233="FFIE GRUPO 2",F5233="FFIE GRUPO 7"),"INTERVENTORIA",IF(OR(F5233="CONTRACTUAL",F5233="OTRO SÍ"),VLOOKUP(A5233,CECOS!$A$2:$I$56,9,0),"NO APLICA"))</f>
        <v>OTROS</v>
      </c>
    </row>
    <row r="5234" spans="1:9" x14ac:dyDescent="0.25">
      <c r="A5234" s="40">
        <v>1883</v>
      </c>
      <c r="B5234" s="41">
        <v>43647</v>
      </c>
      <c r="C5234" s="42" t="s">
        <v>230</v>
      </c>
      <c r="D5234" s="42" t="s">
        <v>127</v>
      </c>
      <c r="E5234" s="3">
        <v>0</v>
      </c>
      <c r="F5234" s="1" t="s">
        <v>134</v>
      </c>
      <c r="G5234" s="1" t="s">
        <v>134</v>
      </c>
      <c r="I5234" s="77" t="str">
        <f>IF(OR(F5234="FFIE GRUPO 2",F5234="FFIE GRUPO 7"),"INTERVENTORIA",IF(OR(F5234="CONTRACTUAL",F5234="OTRO SÍ"),VLOOKUP(A5234,CECOS!$A$2:$I$56,9,0),"NO APLICA"))</f>
        <v>OTROS</v>
      </c>
    </row>
    <row r="5235" spans="1:9" x14ac:dyDescent="0.25">
      <c r="A5235" s="40">
        <v>1883</v>
      </c>
      <c r="B5235" s="41">
        <v>43678</v>
      </c>
      <c r="C5235" s="42" t="s">
        <v>230</v>
      </c>
      <c r="D5235" s="42" t="s">
        <v>127</v>
      </c>
      <c r="E5235" s="3">
        <v>0</v>
      </c>
      <c r="F5235" s="1" t="s">
        <v>134</v>
      </c>
      <c r="G5235" s="1" t="s">
        <v>134</v>
      </c>
      <c r="I5235" s="77" t="str">
        <f>IF(OR(F5235="FFIE GRUPO 2",F5235="FFIE GRUPO 7"),"INTERVENTORIA",IF(OR(F5235="CONTRACTUAL",F5235="OTRO SÍ"),VLOOKUP(A5235,CECOS!$A$2:$I$56,9,0),"NO APLICA"))</f>
        <v>OTROS</v>
      </c>
    </row>
    <row r="5236" spans="1:9" x14ac:dyDescent="0.25">
      <c r="A5236" s="40">
        <v>1883</v>
      </c>
      <c r="B5236" s="41">
        <v>43709</v>
      </c>
      <c r="C5236" s="42" t="s">
        <v>230</v>
      </c>
      <c r="D5236" s="42" t="s">
        <v>127</v>
      </c>
      <c r="E5236" s="3">
        <v>0</v>
      </c>
      <c r="F5236" s="1" t="s">
        <v>134</v>
      </c>
      <c r="G5236" s="1" t="s">
        <v>134</v>
      </c>
      <c r="I5236" s="77" t="str">
        <f>IF(OR(F5236="FFIE GRUPO 2",F5236="FFIE GRUPO 7"),"INTERVENTORIA",IF(OR(F5236="CONTRACTUAL",F5236="OTRO SÍ"),VLOOKUP(A5236,CECOS!$A$2:$I$56,9,0),"NO APLICA"))</f>
        <v>OTROS</v>
      </c>
    </row>
    <row r="5237" spans="1:9" x14ac:dyDescent="0.25">
      <c r="A5237" s="40">
        <v>1883</v>
      </c>
      <c r="B5237" s="41">
        <v>43739</v>
      </c>
      <c r="C5237" s="42" t="s">
        <v>230</v>
      </c>
      <c r="D5237" s="42" t="s">
        <v>127</v>
      </c>
      <c r="E5237" s="3">
        <v>0</v>
      </c>
      <c r="F5237" s="1" t="s">
        <v>134</v>
      </c>
      <c r="G5237" s="1" t="s">
        <v>134</v>
      </c>
      <c r="I5237" s="77" t="str">
        <f>IF(OR(F5237="FFIE GRUPO 2",F5237="FFIE GRUPO 7"),"INTERVENTORIA",IF(OR(F5237="CONTRACTUAL",F5237="OTRO SÍ"),VLOOKUP(A5237,CECOS!$A$2:$I$56,9,0),"NO APLICA"))</f>
        <v>OTROS</v>
      </c>
    </row>
    <row r="5238" spans="1:9" x14ac:dyDescent="0.25">
      <c r="A5238" s="40">
        <v>1883</v>
      </c>
      <c r="B5238" s="41">
        <v>43770</v>
      </c>
      <c r="C5238" s="42" t="s">
        <v>230</v>
      </c>
      <c r="D5238" s="42" t="s">
        <v>127</v>
      </c>
      <c r="E5238" s="3">
        <v>0</v>
      </c>
      <c r="F5238" s="1" t="s">
        <v>134</v>
      </c>
      <c r="G5238" s="1" t="s">
        <v>134</v>
      </c>
      <c r="I5238" s="77" t="str">
        <f>IF(OR(F5238="FFIE GRUPO 2",F5238="FFIE GRUPO 7"),"INTERVENTORIA",IF(OR(F5238="CONTRACTUAL",F5238="OTRO SÍ"),VLOOKUP(A5238,CECOS!$A$2:$I$56,9,0),"NO APLICA"))</f>
        <v>OTROS</v>
      </c>
    </row>
    <row r="5239" spans="1:9" x14ac:dyDescent="0.25">
      <c r="A5239" s="40">
        <v>1883</v>
      </c>
      <c r="B5239" s="41">
        <v>43800</v>
      </c>
      <c r="C5239" s="42" t="s">
        <v>230</v>
      </c>
      <c r="D5239" s="42" t="s">
        <v>127</v>
      </c>
      <c r="E5239" s="3">
        <v>0</v>
      </c>
      <c r="F5239" s="1" t="s">
        <v>134</v>
      </c>
      <c r="G5239" s="1" t="s">
        <v>134</v>
      </c>
      <c r="I5239" s="77" t="str">
        <f>IF(OR(F5239="FFIE GRUPO 2",F5239="FFIE GRUPO 7"),"INTERVENTORIA",IF(OR(F5239="CONTRACTUAL",F5239="OTRO SÍ"),VLOOKUP(A5239,CECOS!$A$2:$I$56,9,0),"NO APLICA"))</f>
        <v>OTROS</v>
      </c>
    </row>
    <row r="5240" spans="1:9" x14ac:dyDescent="0.25">
      <c r="A5240" s="40">
        <v>1884</v>
      </c>
      <c r="B5240" s="41">
        <v>43466</v>
      </c>
      <c r="C5240" s="42" t="s">
        <v>230</v>
      </c>
      <c r="D5240" s="42" t="s">
        <v>127</v>
      </c>
      <c r="E5240" s="3">
        <v>0</v>
      </c>
      <c r="F5240" s="1" t="s">
        <v>134</v>
      </c>
      <c r="G5240" s="1" t="s">
        <v>134</v>
      </c>
      <c r="I5240" s="77" t="str">
        <f>IF(OR(F5240="FFIE GRUPO 2",F5240="FFIE GRUPO 7"),"INTERVENTORIA",IF(OR(F5240="CONTRACTUAL",F5240="OTRO SÍ"),VLOOKUP(A5240,CECOS!$A$2:$I$56,9,0),"NO APLICA"))</f>
        <v>OTROS</v>
      </c>
    </row>
    <row r="5241" spans="1:9" x14ac:dyDescent="0.25">
      <c r="A5241" s="40">
        <v>1884</v>
      </c>
      <c r="B5241" s="41">
        <v>43497</v>
      </c>
      <c r="C5241" s="42" t="s">
        <v>230</v>
      </c>
      <c r="D5241" s="42" t="s">
        <v>127</v>
      </c>
      <c r="E5241" s="3">
        <v>0</v>
      </c>
      <c r="F5241" s="1" t="s">
        <v>134</v>
      </c>
      <c r="G5241" s="1" t="s">
        <v>134</v>
      </c>
      <c r="I5241" s="77" t="str">
        <f>IF(OR(F5241="FFIE GRUPO 2",F5241="FFIE GRUPO 7"),"INTERVENTORIA",IF(OR(F5241="CONTRACTUAL",F5241="OTRO SÍ"),VLOOKUP(A5241,CECOS!$A$2:$I$56,9,0),"NO APLICA"))</f>
        <v>OTROS</v>
      </c>
    </row>
    <row r="5242" spans="1:9" x14ac:dyDescent="0.25">
      <c r="A5242" s="40">
        <v>1884</v>
      </c>
      <c r="B5242" s="41">
        <v>43525</v>
      </c>
      <c r="C5242" s="42" t="s">
        <v>230</v>
      </c>
      <c r="D5242" s="42" t="s">
        <v>127</v>
      </c>
      <c r="E5242" s="3">
        <v>0</v>
      </c>
      <c r="F5242" s="1" t="s">
        <v>134</v>
      </c>
      <c r="G5242" s="1" t="s">
        <v>134</v>
      </c>
      <c r="I5242" s="77" t="str">
        <f>IF(OR(F5242="FFIE GRUPO 2",F5242="FFIE GRUPO 7"),"INTERVENTORIA",IF(OR(F5242="CONTRACTUAL",F5242="OTRO SÍ"),VLOOKUP(A5242,CECOS!$A$2:$I$56,9,0),"NO APLICA"))</f>
        <v>OTROS</v>
      </c>
    </row>
    <row r="5243" spans="1:9" x14ac:dyDescent="0.25">
      <c r="A5243" s="40">
        <v>1884</v>
      </c>
      <c r="B5243" s="41">
        <v>43556</v>
      </c>
      <c r="C5243" s="42" t="s">
        <v>230</v>
      </c>
      <c r="D5243" s="42" t="s">
        <v>127</v>
      </c>
      <c r="E5243" s="3">
        <v>0</v>
      </c>
      <c r="F5243" s="1" t="s">
        <v>134</v>
      </c>
      <c r="G5243" s="1" t="s">
        <v>134</v>
      </c>
      <c r="I5243" s="77" t="str">
        <f>IF(OR(F5243="FFIE GRUPO 2",F5243="FFIE GRUPO 7"),"INTERVENTORIA",IF(OR(F5243="CONTRACTUAL",F5243="OTRO SÍ"),VLOOKUP(A5243,CECOS!$A$2:$I$56,9,0),"NO APLICA"))</f>
        <v>OTROS</v>
      </c>
    </row>
    <row r="5244" spans="1:9" x14ac:dyDescent="0.25">
      <c r="A5244" s="40">
        <v>1884</v>
      </c>
      <c r="B5244" s="41">
        <v>43586</v>
      </c>
      <c r="C5244" s="42" t="s">
        <v>230</v>
      </c>
      <c r="D5244" s="42" t="s">
        <v>127</v>
      </c>
      <c r="E5244" s="3">
        <v>0</v>
      </c>
      <c r="F5244" s="1" t="s">
        <v>134</v>
      </c>
      <c r="G5244" s="1" t="s">
        <v>134</v>
      </c>
      <c r="I5244" s="77" t="str">
        <f>IF(OR(F5244="FFIE GRUPO 2",F5244="FFIE GRUPO 7"),"INTERVENTORIA",IF(OR(F5244="CONTRACTUAL",F5244="OTRO SÍ"),VLOOKUP(A5244,CECOS!$A$2:$I$56,9,0),"NO APLICA"))</f>
        <v>OTROS</v>
      </c>
    </row>
    <row r="5245" spans="1:9" x14ac:dyDescent="0.25">
      <c r="A5245" s="40">
        <v>1884</v>
      </c>
      <c r="B5245" s="41">
        <v>43617</v>
      </c>
      <c r="C5245" s="42" t="s">
        <v>230</v>
      </c>
      <c r="D5245" s="42" t="s">
        <v>127</v>
      </c>
      <c r="E5245" s="3">
        <v>0</v>
      </c>
      <c r="F5245" s="1" t="s">
        <v>134</v>
      </c>
      <c r="G5245" s="1" t="s">
        <v>134</v>
      </c>
      <c r="I5245" s="77" t="str">
        <f>IF(OR(F5245="FFIE GRUPO 2",F5245="FFIE GRUPO 7"),"INTERVENTORIA",IF(OR(F5245="CONTRACTUAL",F5245="OTRO SÍ"),VLOOKUP(A5245,CECOS!$A$2:$I$56,9,0),"NO APLICA"))</f>
        <v>OTROS</v>
      </c>
    </row>
    <row r="5246" spans="1:9" x14ac:dyDescent="0.25">
      <c r="A5246" s="40">
        <v>1884</v>
      </c>
      <c r="B5246" s="41">
        <v>43647</v>
      </c>
      <c r="C5246" s="42" t="s">
        <v>230</v>
      </c>
      <c r="D5246" s="42" t="s">
        <v>127</v>
      </c>
      <c r="E5246" s="3">
        <v>0</v>
      </c>
      <c r="F5246" s="1" t="s">
        <v>134</v>
      </c>
      <c r="G5246" s="1" t="s">
        <v>134</v>
      </c>
      <c r="I5246" s="77" t="str">
        <f>IF(OR(F5246="FFIE GRUPO 2",F5246="FFIE GRUPO 7"),"INTERVENTORIA",IF(OR(F5246="CONTRACTUAL",F5246="OTRO SÍ"),VLOOKUP(A5246,CECOS!$A$2:$I$56,9,0),"NO APLICA"))</f>
        <v>OTROS</v>
      </c>
    </row>
    <row r="5247" spans="1:9" x14ac:dyDescent="0.25">
      <c r="A5247" s="40">
        <v>1884</v>
      </c>
      <c r="B5247" s="41">
        <v>43678</v>
      </c>
      <c r="C5247" s="42" t="s">
        <v>230</v>
      </c>
      <c r="D5247" s="42" t="s">
        <v>127</v>
      </c>
      <c r="E5247" s="3">
        <v>0</v>
      </c>
      <c r="F5247" s="1" t="s">
        <v>134</v>
      </c>
      <c r="G5247" s="1" t="s">
        <v>134</v>
      </c>
      <c r="I5247" s="77" t="str">
        <f>IF(OR(F5247="FFIE GRUPO 2",F5247="FFIE GRUPO 7"),"INTERVENTORIA",IF(OR(F5247="CONTRACTUAL",F5247="OTRO SÍ"),VLOOKUP(A5247,CECOS!$A$2:$I$56,9,0),"NO APLICA"))</f>
        <v>OTROS</v>
      </c>
    </row>
    <row r="5248" spans="1:9" x14ac:dyDescent="0.25">
      <c r="A5248" s="40">
        <v>1884</v>
      </c>
      <c r="B5248" s="41">
        <v>43709</v>
      </c>
      <c r="C5248" s="42" t="s">
        <v>230</v>
      </c>
      <c r="D5248" s="42" t="s">
        <v>127</v>
      </c>
      <c r="E5248" s="3">
        <v>0</v>
      </c>
      <c r="F5248" s="1" t="s">
        <v>134</v>
      </c>
      <c r="G5248" s="1" t="s">
        <v>134</v>
      </c>
      <c r="I5248" s="77" t="str">
        <f>IF(OR(F5248="FFIE GRUPO 2",F5248="FFIE GRUPO 7"),"INTERVENTORIA",IF(OR(F5248="CONTRACTUAL",F5248="OTRO SÍ"),VLOOKUP(A5248,CECOS!$A$2:$I$56,9,0),"NO APLICA"))</f>
        <v>OTROS</v>
      </c>
    </row>
    <row r="5249" spans="1:9" x14ac:dyDescent="0.25">
      <c r="A5249" s="40">
        <v>1884</v>
      </c>
      <c r="B5249" s="41">
        <v>43739</v>
      </c>
      <c r="C5249" s="42" t="s">
        <v>230</v>
      </c>
      <c r="D5249" s="42" t="s">
        <v>127</v>
      </c>
      <c r="E5249" s="3">
        <v>0</v>
      </c>
      <c r="F5249" s="1" t="s">
        <v>134</v>
      </c>
      <c r="G5249" s="1" t="s">
        <v>134</v>
      </c>
      <c r="I5249" s="77" t="str">
        <f>IF(OR(F5249="FFIE GRUPO 2",F5249="FFIE GRUPO 7"),"INTERVENTORIA",IF(OR(F5249="CONTRACTUAL",F5249="OTRO SÍ"),VLOOKUP(A5249,CECOS!$A$2:$I$56,9,0),"NO APLICA"))</f>
        <v>OTROS</v>
      </c>
    </row>
    <row r="5250" spans="1:9" x14ac:dyDescent="0.25">
      <c r="A5250" s="40">
        <v>1884</v>
      </c>
      <c r="B5250" s="41">
        <v>43770</v>
      </c>
      <c r="C5250" s="42" t="s">
        <v>230</v>
      </c>
      <c r="D5250" s="42" t="s">
        <v>127</v>
      </c>
      <c r="E5250" s="3">
        <v>0</v>
      </c>
      <c r="F5250" s="1" t="s">
        <v>134</v>
      </c>
      <c r="G5250" s="1" t="s">
        <v>134</v>
      </c>
      <c r="I5250" s="77" t="str">
        <f>IF(OR(F5250="FFIE GRUPO 2",F5250="FFIE GRUPO 7"),"INTERVENTORIA",IF(OR(F5250="CONTRACTUAL",F5250="OTRO SÍ"),VLOOKUP(A5250,CECOS!$A$2:$I$56,9,0),"NO APLICA"))</f>
        <v>OTROS</v>
      </c>
    </row>
    <row r="5251" spans="1:9" x14ac:dyDescent="0.25">
      <c r="A5251" s="40">
        <v>1884</v>
      </c>
      <c r="B5251" s="41">
        <v>43800</v>
      </c>
      <c r="C5251" s="42" t="s">
        <v>230</v>
      </c>
      <c r="D5251" s="42" t="s">
        <v>127</v>
      </c>
      <c r="E5251" s="3">
        <v>0</v>
      </c>
      <c r="F5251" s="1" t="s">
        <v>134</v>
      </c>
      <c r="G5251" s="1" t="s">
        <v>134</v>
      </c>
      <c r="I5251" s="77" t="str">
        <f>IF(OR(F5251="FFIE GRUPO 2",F5251="FFIE GRUPO 7"),"INTERVENTORIA",IF(OR(F5251="CONTRACTUAL",F5251="OTRO SÍ"),VLOOKUP(A5251,CECOS!$A$2:$I$56,9,0),"NO APLICA"))</f>
        <v>OTROS</v>
      </c>
    </row>
    <row r="5252" spans="1:9" x14ac:dyDescent="0.25">
      <c r="A5252" s="40">
        <v>1888</v>
      </c>
      <c r="B5252" s="41">
        <v>43525</v>
      </c>
      <c r="C5252" s="42" t="s">
        <v>230</v>
      </c>
      <c r="D5252" s="42" t="s">
        <v>5</v>
      </c>
      <c r="E5252" s="3">
        <v>0</v>
      </c>
      <c r="F5252" s="1" t="s">
        <v>134</v>
      </c>
      <c r="G5252" s="1" t="s">
        <v>134</v>
      </c>
      <c r="I5252" s="77" t="str">
        <f>IF(OR(F5252="FFIE GRUPO 2",F5252="FFIE GRUPO 7"),"INTERVENTORIA",IF(OR(F5252="CONTRACTUAL",F5252="OTRO SÍ"),VLOOKUP(A5252,CECOS!$A$2:$I$56,9,0),"NO APLICA"))</f>
        <v>GERENCIA</v>
      </c>
    </row>
    <row r="5253" spans="1:9" x14ac:dyDescent="0.25">
      <c r="A5253" s="40">
        <v>1888</v>
      </c>
      <c r="B5253" s="41">
        <v>43525</v>
      </c>
      <c r="C5253" s="42" t="s">
        <v>230</v>
      </c>
      <c r="D5253" s="42" t="s">
        <v>7</v>
      </c>
      <c r="E5253" s="3">
        <v>0</v>
      </c>
      <c r="F5253" s="1" t="s">
        <v>134</v>
      </c>
      <c r="G5253" s="1" t="s">
        <v>134</v>
      </c>
      <c r="I5253" s="77" t="str">
        <f>IF(OR(F5253="FFIE GRUPO 2",F5253="FFIE GRUPO 7"),"INTERVENTORIA",IF(OR(F5253="CONTRACTUAL",F5253="OTRO SÍ"),VLOOKUP(A5253,CECOS!$A$2:$I$56,9,0),"NO APLICA"))</f>
        <v>GERENCIA</v>
      </c>
    </row>
    <row r="5254" spans="1:9" x14ac:dyDescent="0.25">
      <c r="A5254" s="40">
        <v>1888</v>
      </c>
      <c r="B5254" s="41">
        <v>43525</v>
      </c>
      <c r="C5254" s="42" t="s">
        <v>230</v>
      </c>
      <c r="D5254" s="42" t="s">
        <v>127</v>
      </c>
      <c r="E5254" s="3">
        <v>0</v>
      </c>
      <c r="F5254" s="1" t="s">
        <v>134</v>
      </c>
      <c r="G5254" s="1" t="s">
        <v>134</v>
      </c>
      <c r="I5254" s="77" t="str">
        <f>IF(OR(F5254="FFIE GRUPO 2",F5254="FFIE GRUPO 7"),"INTERVENTORIA",IF(OR(F5254="CONTRACTUAL",F5254="OTRO SÍ"),VLOOKUP(A5254,CECOS!$A$2:$I$56,9,0),"NO APLICA"))</f>
        <v>GERENCIA</v>
      </c>
    </row>
    <row r="5255" spans="1:9" x14ac:dyDescent="0.25">
      <c r="A5255" s="40">
        <v>1888</v>
      </c>
      <c r="B5255" s="41">
        <v>43525</v>
      </c>
      <c r="C5255" s="42" t="s">
        <v>230</v>
      </c>
      <c r="D5255" s="42" t="s">
        <v>8</v>
      </c>
      <c r="E5255" s="3">
        <v>0</v>
      </c>
      <c r="F5255" s="1" t="s">
        <v>134</v>
      </c>
      <c r="G5255" s="1" t="s">
        <v>134</v>
      </c>
      <c r="I5255" s="77" t="str">
        <f>IF(OR(F5255="FFIE GRUPO 2",F5255="FFIE GRUPO 7"),"INTERVENTORIA",IF(OR(F5255="CONTRACTUAL",F5255="OTRO SÍ"),VLOOKUP(A5255,CECOS!$A$2:$I$56,9,0),"NO APLICA"))</f>
        <v>GERENCIA</v>
      </c>
    </row>
    <row r="5256" spans="1:9" x14ac:dyDescent="0.25">
      <c r="A5256" s="40">
        <v>1888</v>
      </c>
      <c r="B5256" s="41">
        <v>43525</v>
      </c>
      <c r="C5256" s="42" t="s">
        <v>230</v>
      </c>
      <c r="D5256" s="42" t="s">
        <v>62</v>
      </c>
      <c r="E5256" s="3">
        <v>0</v>
      </c>
      <c r="F5256" s="1" t="s">
        <v>134</v>
      </c>
      <c r="G5256" s="1" t="s">
        <v>134</v>
      </c>
      <c r="I5256" s="77" t="str">
        <f>IF(OR(F5256="FFIE GRUPO 2",F5256="FFIE GRUPO 7"),"INTERVENTORIA",IF(OR(F5256="CONTRACTUAL",F5256="OTRO SÍ"),VLOOKUP(A5256,CECOS!$A$2:$I$56,9,0),"NO APLICA"))</f>
        <v>GERENCIA</v>
      </c>
    </row>
    <row r="5257" spans="1:9" x14ac:dyDescent="0.25">
      <c r="A5257" s="40">
        <v>1888</v>
      </c>
      <c r="B5257" s="41">
        <v>43525</v>
      </c>
      <c r="C5257" s="42" t="s">
        <v>230</v>
      </c>
      <c r="D5257" s="42" t="s">
        <v>121</v>
      </c>
      <c r="E5257" s="3">
        <v>0</v>
      </c>
      <c r="F5257" s="1" t="s">
        <v>134</v>
      </c>
      <c r="G5257" s="1" t="s">
        <v>134</v>
      </c>
      <c r="I5257" s="77" t="str">
        <f>IF(OR(F5257="FFIE GRUPO 2",F5257="FFIE GRUPO 7"),"INTERVENTORIA",IF(OR(F5257="CONTRACTUAL",F5257="OTRO SÍ"),VLOOKUP(A5257,CECOS!$A$2:$I$56,9,0),"NO APLICA"))</f>
        <v>GERENCIA</v>
      </c>
    </row>
    <row r="5258" spans="1:9" x14ac:dyDescent="0.25">
      <c r="A5258" s="40">
        <v>1888</v>
      </c>
      <c r="B5258" s="41">
        <v>43525</v>
      </c>
      <c r="C5258" s="42" t="s">
        <v>230</v>
      </c>
      <c r="D5258" s="42" t="s">
        <v>11</v>
      </c>
      <c r="E5258" s="3">
        <v>0</v>
      </c>
      <c r="F5258" s="1" t="s">
        <v>134</v>
      </c>
      <c r="G5258" s="1" t="s">
        <v>134</v>
      </c>
      <c r="I5258" s="77" t="str">
        <f>IF(OR(F5258="FFIE GRUPO 2",F5258="FFIE GRUPO 7"),"INTERVENTORIA",IF(OR(F5258="CONTRACTUAL",F5258="OTRO SÍ"),VLOOKUP(A5258,CECOS!$A$2:$I$56,9,0),"NO APLICA"))</f>
        <v>GERENCIA</v>
      </c>
    </row>
    <row r="5259" spans="1:9" x14ac:dyDescent="0.25">
      <c r="A5259" s="40">
        <v>1888</v>
      </c>
      <c r="B5259" s="41">
        <v>43556</v>
      </c>
      <c r="C5259" s="42" t="s">
        <v>230</v>
      </c>
      <c r="D5259" s="42" t="s">
        <v>5</v>
      </c>
      <c r="E5259" s="3">
        <v>0</v>
      </c>
      <c r="F5259" s="1" t="s">
        <v>134</v>
      </c>
      <c r="G5259" s="1" t="s">
        <v>134</v>
      </c>
      <c r="I5259" s="77" t="str">
        <f>IF(OR(F5259="FFIE GRUPO 2",F5259="FFIE GRUPO 7"),"INTERVENTORIA",IF(OR(F5259="CONTRACTUAL",F5259="OTRO SÍ"),VLOOKUP(A5259,CECOS!$A$2:$I$56,9,0),"NO APLICA"))</f>
        <v>GERENCIA</v>
      </c>
    </row>
    <row r="5260" spans="1:9" x14ac:dyDescent="0.25">
      <c r="A5260" s="40">
        <v>1888</v>
      </c>
      <c r="B5260" s="41">
        <v>43556</v>
      </c>
      <c r="C5260" s="42" t="s">
        <v>230</v>
      </c>
      <c r="D5260" s="42" t="s">
        <v>7</v>
      </c>
      <c r="E5260" s="3">
        <v>0</v>
      </c>
      <c r="F5260" s="1" t="s">
        <v>134</v>
      </c>
      <c r="G5260" s="1" t="s">
        <v>134</v>
      </c>
      <c r="I5260" s="77" t="str">
        <f>IF(OR(F5260="FFIE GRUPO 2",F5260="FFIE GRUPO 7"),"INTERVENTORIA",IF(OR(F5260="CONTRACTUAL",F5260="OTRO SÍ"),VLOOKUP(A5260,CECOS!$A$2:$I$56,9,0),"NO APLICA"))</f>
        <v>GERENCIA</v>
      </c>
    </row>
    <row r="5261" spans="1:9" x14ac:dyDescent="0.25">
      <c r="A5261" s="40">
        <v>1888</v>
      </c>
      <c r="B5261" s="41">
        <v>43556</v>
      </c>
      <c r="C5261" s="42" t="s">
        <v>230</v>
      </c>
      <c r="D5261" s="42" t="s">
        <v>127</v>
      </c>
      <c r="E5261" s="3">
        <v>0</v>
      </c>
      <c r="F5261" s="1" t="s">
        <v>134</v>
      </c>
      <c r="G5261" s="1" t="s">
        <v>134</v>
      </c>
      <c r="I5261" s="77" t="str">
        <f>IF(OR(F5261="FFIE GRUPO 2",F5261="FFIE GRUPO 7"),"INTERVENTORIA",IF(OR(F5261="CONTRACTUAL",F5261="OTRO SÍ"),VLOOKUP(A5261,CECOS!$A$2:$I$56,9,0),"NO APLICA"))</f>
        <v>GERENCIA</v>
      </c>
    </row>
    <row r="5262" spans="1:9" x14ac:dyDescent="0.25">
      <c r="A5262" s="40">
        <v>1888</v>
      </c>
      <c r="B5262" s="41">
        <v>43556</v>
      </c>
      <c r="C5262" s="42" t="s">
        <v>230</v>
      </c>
      <c r="D5262" s="42" t="s">
        <v>8</v>
      </c>
      <c r="E5262" s="3">
        <v>0</v>
      </c>
      <c r="F5262" s="1" t="s">
        <v>134</v>
      </c>
      <c r="G5262" s="1" t="s">
        <v>134</v>
      </c>
      <c r="I5262" s="77" t="str">
        <f>IF(OR(F5262="FFIE GRUPO 2",F5262="FFIE GRUPO 7"),"INTERVENTORIA",IF(OR(F5262="CONTRACTUAL",F5262="OTRO SÍ"),VLOOKUP(A5262,CECOS!$A$2:$I$56,9,0),"NO APLICA"))</f>
        <v>GERENCIA</v>
      </c>
    </row>
    <row r="5263" spans="1:9" x14ac:dyDescent="0.25">
      <c r="A5263" s="40">
        <v>1888</v>
      </c>
      <c r="B5263" s="41">
        <v>43556</v>
      </c>
      <c r="C5263" s="42" t="s">
        <v>230</v>
      </c>
      <c r="D5263" s="42" t="s">
        <v>62</v>
      </c>
      <c r="E5263" s="3">
        <v>0</v>
      </c>
      <c r="F5263" s="1" t="s">
        <v>134</v>
      </c>
      <c r="G5263" s="1" t="s">
        <v>134</v>
      </c>
      <c r="I5263" s="77" t="str">
        <f>IF(OR(F5263="FFIE GRUPO 2",F5263="FFIE GRUPO 7"),"INTERVENTORIA",IF(OR(F5263="CONTRACTUAL",F5263="OTRO SÍ"),VLOOKUP(A5263,CECOS!$A$2:$I$56,9,0),"NO APLICA"))</f>
        <v>GERENCIA</v>
      </c>
    </row>
    <row r="5264" spans="1:9" x14ac:dyDescent="0.25">
      <c r="A5264" s="40">
        <v>1888</v>
      </c>
      <c r="B5264" s="41">
        <v>43556</v>
      </c>
      <c r="C5264" s="42" t="s">
        <v>230</v>
      </c>
      <c r="D5264" s="42" t="s">
        <v>121</v>
      </c>
      <c r="E5264" s="3">
        <v>0</v>
      </c>
      <c r="F5264" s="1" t="s">
        <v>134</v>
      </c>
      <c r="G5264" s="1" t="s">
        <v>134</v>
      </c>
      <c r="I5264" s="77" t="str">
        <f>IF(OR(F5264="FFIE GRUPO 2",F5264="FFIE GRUPO 7"),"INTERVENTORIA",IF(OR(F5264="CONTRACTUAL",F5264="OTRO SÍ"),VLOOKUP(A5264,CECOS!$A$2:$I$56,9,0),"NO APLICA"))</f>
        <v>GERENCIA</v>
      </c>
    </row>
    <row r="5265" spans="1:9" x14ac:dyDescent="0.25">
      <c r="A5265" s="40">
        <v>1888</v>
      </c>
      <c r="B5265" s="41">
        <v>43556</v>
      </c>
      <c r="C5265" s="42" t="s">
        <v>230</v>
      </c>
      <c r="D5265" s="42" t="s">
        <v>11</v>
      </c>
      <c r="E5265" s="3">
        <v>0</v>
      </c>
      <c r="F5265" s="1" t="s">
        <v>134</v>
      </c>
      <c r="G5265" s="1" t="s">
        <v>134</v>
      </c>
      <c r="I5265" s="77" t="str">
        <f>IF(OR(F5265="FFIE GRUPO 2",F5265="FFIE GRUPO 7"),"INTERVENTORIA",IF(OR(F5265="CONTRACTUAL",F5265="OTRO SÍ"),VLOOKUP(A5265,CECOS!$A$2:$I$56,9,0),"NO APLICA"))</f>
        <v>GERENCIA</v>
      </c>
    </row>
    <row r="5266" spans="1:9" x14ac:dyDescent="0.25">
      <c r="A5266" s="40">
        <v>1888</v>
      </c>
      <c r="B5266" s="41">
        <v>43586</v>
      </c>
      <c r="C5266" s="42" t="s">
        <v>230</v>
      </c>
      <c r="D5266" s="42" t="s">
        <v>5</v>
      </c>
      <c r="E5266" s="3">
        <v>0</v>
      </c>
      <c r="F5266" s="1" t="s">
        <v>134</v>
      </c>
      <c r="G5266" s="1" t="s">
        <v>134</v>
      </c>
      <c r="I5266" s="77" t="str">
        <f>IF(OR(F5266="FFIE GRUPO 2",F5266="FFIE GRUPO 7"),"INTERVENTORIA",IF(OR(F5266="CONTRACTUAL",F5266="OTRO SÍ"),VLOOKUP(A5266,CECOS!$A$2:$I$56,9,0),"NO APLICA"))</f>
        <v>GERENCIA</v>
      </c>
    </row>
    <row r="5267" spans="1:9" x14ac:dyDescent="0.25">
      <c r="A5267" s="40">
        <v>1888</v>
      </c>
      <c r="B5267" s="41">
        <v>43586</v>
      </c>
      <c r="C5267" s="42" t="s">
        <v>230</v>
      </c>
      <c r="D5267" s="42" t="s">
        <v>7</v>
      </c>
      <c r="E5267" s="3">
        <v>0</v>
      </c>
      <c r="F5267" s="1" t="s">
        <v>134</v>
      </c>
      <c r="G5267" s="1" t="s">
        <v>134</v>
      </c>
      <c r="I5267" s="77" t="str">
        <f>IF(OR(F5267="FFIE GRUPO 2",F5267="FFIE GRUPO 7"),"INTERVENTORIA",IF(OR(F5267="CONTRACTUAL",F5267="OTRO SÍ"),VLOOKUP(A5267,CECOS!$A$2:$I$56,9,0),"NO APLICA"))</f>
        <v>GERENCIA</v>
      </c>
    </row>
    <row r="5268" spans="1:9" x14ac:dyDescent="0.25">
      <c r="A5268" s="40">
        <v>1888</v>
      </c>
      <c r="B5268" s="41">
        <v>43586</v>
      </c>
      <c r="C5268" s="42" t="s">
        <v>230</v>
      </c>
      <c r="D5268" s="42" t="s">
        <v>127</v>
      </c>
      <c r="E5268" s="3">
        <v>0</v>
      </c>
      <c r="F5268" s="1" t="s">
        <v>134</v>
      </c>
      <c r="G5268" s="1" t="s">
        <v>134</v>
      </c>
      <c r="I5268" s="77" t="str">
        <f>IF(OR(F5268="FFIE GRUPO 2",F5268="FFIE GRUPO 7"),"INTERVENTORIA",IF(OR(F5268="CONTRACTUAL",F5268="OTRO SÍ"),VLOOKUP(A5268,CECOS!$A$2:$I$56,9,0),"NO APLICA"))</f>
        <v>GERENCIA</v>
      </c>
    </row>
    <row r="5269" spans="1:9" x14ac:dyDescent="0.25">
      <c r="A5269" s="40">
        <v>1888</v>
      </c>
      <c r="B5269" s="41">
        <v>43586</v>
      </c>
      <c r="C5269" s="42" t="s">
        <v>230</v>
      </c>
      <c r="D5269" s="42" t="s">
        <v>8</v>
      </c>
      <c r="E5269" s="3">
        <v>0</v>
      </c>
      <c r="F5269" s="1" t="s">
        <v>134</v>
      </c>
      <c r="G5269" s="1" t="s">
        <v>134</v>
      </c>
      <c r="I5269" s="77" t="str">
        <f>IF(OR(F5269="FFIE GRUPO 2",F5269="FFIE GRUPO 7"),"INTERVENTORIA",IF(OR(F5269="CONTRACTUAL",F5269="OTRO SÍ"),VLOOKUP(A5269,CECOS!$A$2:$I$56,9,0),"NO APLICA"))</f>
        <v>GERENCIA</v>
      </c>
    </row>
    <row r="5270" spans="1:9" x14ac:dyDescent="0.25">
      <c r="A5270" s="40">
        <v>1888</v>
      </c>
      <c r="B5270" s="41">
        <v>43586</v>
      </c>
      <c r="C5270" s="42" t="s">
        <v>230</v>
      </c>
      <c r="D5270" s="42" t="s">
        <v>62</v>
      </c>
      <c r="E5270" s="3">
        <v>0</v>
      </c>
      <c r="F5270" s="1" t="s">
        <v>134</v>
      </c>
      <c r="G5270" s="1" t="s">
        <v>134</v>
      </c>
      <c r="I5270" s="77" t="str">
        <f>IF(OR(F5270="FFIE GRUPO 2",F5270="FFIE GRUPO 7"),"INTERVENTORIA",IF(OR(F5270="CONTRACTUAL",F5270="OTRO SÍ"),VLOOKUP(A5270,CECOS!$A$2:$I$56,9,0),"NO APLICA"))</f>
        <v>GERENCIA</v>
      </c>
    </row>
    <row r="5271" spans="1:9" x14ac:dyDescent="0.25">
      <c r="A5271" s="40">
        <v>1888</v>
      </c>
      <c r="B5271" s="41">
        <v>43586</v>
      </c>
      <c r="C5271" s="42" t="s">
        <v>230</v>
      </c>
      <c r="D5271" s="42" t="s">
        <v>121</v>
      </c>
      <c r="E5271" s="3">
        <v>0</v>
      </c>
      <c r="F5271" s="1" t="s">
        <v>134</v>
      </c>
      <c r="G5271" s="1" t="s">
        <v>134</v>
      </c>
      <c r="I5271" s="77" t="str">
        <f>IF(OR(F5271="FFIE GRUPO 2",F5271="FFIE GRUPO 7"),"INTERVENTORIA",IF(OR(F5271="CONTRACTUAL",F5271="OTRO SÍ"),VLOOKUP(A5271,CECOS!$A$2:$I$56,9,0),"NO APLICA"))</f>
        <v>GERENCIA</v>
      </c>
    </row>
    <row r="5272" spans="1:9" x14ac:dyDescent="0.25">
      <c r="A5272" s="40">
        <v>1888</v>
      </c>
      <c r="B5272" s="41">
        <v>43586</v>
      </c>
      <c r="C5272" s="42" t="s">
        <v>230</v>
      </c>
      <c r="D5272" s="42" t="s">
        <v>11</v>
      </c>
      <c r="E5272" s="3">
        <v>0</v>
      </c>
      <c r="F5272" s="1" t="s">
        <v>134</v>
      </c>
      <c r="G5272" s="1" t="s">
        <v>134</v>
      </c>
      <c r="I5272" s="77" t="str">
        <f>IF(OR(F5272="FFIE GRUPO 2",F5272="FFIE GRUPO 7"),"INTERVENTORIA",IF(OR(F5272="CONTRACTUAL",F5272="OTRO SÍ"),VLOOKUP(A5272,CECOS!$A$2:$I$56,9,0),"NO APLICA"))</f>
        <v>GERENCIA</v>
      </c>
    </row>
    <row r="5273" spans="1:9" x14ac:dyDescent="0.25">
      <c r="A5273" s="40">
        <v>1888</v>
      </c>
      <c r="B5273" s="41">
        <v>43617</v>
      </c>
      <c r="C5273" s="42" t="s">
        <v>230</v>
      </c>
      <c r="D5273" s="42" t="s">
        <v>5</v>
      </c>
      <c r="E5273" s="3">
        <v>0</v>
      </c>
      <c r="F5273" s="1" t="s">
        <v>134</v>
      </c>
      <c r="G5273" s="1" t="s">
        <v>134</v>
      </c>
      <c r="I5273" s="77" t="str">
        <f>IF(OR(F5273="FFIE GRUPO 2",F5273="FFIE GRUPO 7"),"INTERVENTORIA",IF(OR(F5273="CONTRACTUAL",F5273="OTRO SÍ"),VLOOKUP(A5273,CECOS!$A$2:$I$56,9,0),"NO APLICA"))</f>
        <v>GERENCIA</v>
      </c>
    </row>
    <row r="5274" spans="1:9" x14ac:dyDescent="0.25">
      <c r="A5274" s="40">
        <v>1888</v>
      </c>
      <c r="B5274" s="41">
        <v>43617</v>
      </c>
      <c r="C5274" s="42" t="s">
        <v>230</v>
      </c>
      <c r="D5274" s="42" t="s">
        <v>7</v>
      </c>
      <c r="E5274" s="3">
        <v>0</v>
      </c>
      <c r="F5274" s="1" t="s">
        <v>134</v>
      </c>
      <c r="G5274" s="1" t="s">
        <v>134</v>
      </c>
      <c r="I5274" s="77" t="str">
        <f>IF(OR(F5274="FFIE GRUPO 2",F5274="FFIE GRUPO 7"),"INTERVENTORIA",IF(OR(F5274="CONTRACTUAL",F5274="OTRO SÍ"),VLOOKUP(A5274,CECOS!$A$2:$I$56,9,0),"NO APLICA"))</f>
        <v>GERENCIA</v>
      </c>
    </row>
    <row r="5275" spans="1:9" x14ac:dyDescent="0.25">
      <c r="A5275" s="40">
        <v>1888</v>
      </c>
      <c r="B5275" s="41">
        <v>43617</v>
      </c>
      <c r="C5275" s="42" t="s">
        <v>230</v>
      </c>
      <c r="D5275" s="42" t="s">
        <v>127</v>
      </c>
      <c r="E5275" s="3">
        <v>0</v>
      </c>
      <c r="F5275" s="1" t="s">
        <v>134</v>
      </c>
      <c r="G5275" s="1" t="s">
        <v>134</v>
      </c>
      <c r="I5275" s="77" t="str">
        <f>IF(OR(F5275="FFIE GRUPO 2",F5275="FFIE GRUPO 7"),"INTERVENTORIA",IF(OR(F5275="CONTRACTUAL",F5275="OTRO SÍ"),VLOOKUP(A5275,CECOS!$A$2:$I$56,9,0),"NO APLICA"))</f>
        <v>GERENCIA</v>
      </c>
    </row>
    <row r="5276" spans="1:9" x14ac:dyDescent="0.25">
      <c r="A5276" s="40">
        <v>1888</v>
      </c>
      <c r="B5276" s="41">
        <v>43617</v>
      </c>
      <c r="C5276" s="42" t="s">
        <v>230</v>
      </c>
      <c r="D5276" s="42" t="s">
        <v>8</v>
      </c>
      <c r="E5276" s="3">
        <v>0</v>
      </c>
      <c r="F5276" s="1" t="s">
        <v>134</v>
      </c>
      <c r="G5276" s="1" t="s">
        <v>134</v>
      </c>
      <c r="I5276" s="77" t="str">
        <f>IF(OR(F5276="FFIE GRUPO 2",F5276="FFIE GRUPO 7"),"INTERVENTORIA",IF(OR(F5276="CONTRACTUAL",F5276="OTRO SÍ"),VLOOKUP(A5276,CECOS!$A$2:$I$56,9,0),"NO APLICA"))</f>
        <v>GERENCIA</v>
      </c>
    </row>
    <row r="5277" spans="1:9" x14ac:dyDescent="0.25">
      <c r="A5277" s="40">
        <v>1888</v>
      </c>
      <c r="B5277" s="41">
        <v>43617</v>
      </c>
      <c r="C5277" s="42" t="s">
        <v>230</v>
      </c>
      <c r="D5277" s="42" t="s">
        <v>62</v>
      </c>
      <c r="E5277" s="3">
        <v>0</v>
      </c>
      <c r="F5277" s="1" t="s">
        <v>134</v>
      </c>
      <c r="G5277" s="1" t="s">
        <v>134</v>
      </c>
      <c r="I5277" s="77" t="str">
        <f>IF(OR(F5277="FFIE GRUPO 2",F5277="FFIE GRUPO 7"),"INTERVENTORIA",IF(OR(F5277="CONTRACTUAL",F5277="OTRO SÍ"),VLOOKUP(A5277,CECOS!$A$2:$I$56,9,0),"NO APLICA"))</f>
        <v>GERENCIA</v>
      </c>
    </row>
    <row r="5278" spans="1:9" x14ac:dyDescent="0.25">
      <c r="A5278" s="40">
        <v>1888</v>
      </c>
      <c r="B5278" s="41">
        <v>43617</v>
      </c>
      <c r="C5278" s="42" t="s">
        <v>230</v>
      </c>
      <c r="D5278" s="42" t="s">
        <v>121</v>
      </c>
      <c r="E5278" s="3">
        <v>0</v>
      </c>
      <c r="F5278" s="1" t="s">
        <v>134</v>
      </c>
      <c r="G5278" s="1" t="s">
        <v>134</v>
      </c>
      <c r="I5278" s="77" t="str">
        <f>IF(OR(F5278="FFIE GRUPO 2",F5278="FFIE GRUPO 7"),"INTERVENTORIA",IF(OR(F5278="CONTRACTUAL",F5278="OTRO SÍ"),VLOOKUP(A5278,CECOS!$A$2:$I$56,9,0),"NO APLICA"))</f>
        <v>GERENCIA</v>
      </c>
    </row>
    <row r="5279" spans="1:9" x14ac:dyDescent="0.25">
      <c r="A5279" s="40">
        <v>1888</v>
      </c>
      <c r="B5279" s="41">
        <v>43617</v>
      </c>
      <c r="C5279" s="42" t="s">
        <v>230</v>
      </c>
      <c r="D5279" s="42" t="s">
        <v>11</v>
      </c>
      <c r="E5279" s="3">
        <v>0</v>
      </c>
      <c r="F5279" s="1" t="s">
        <v>134</v>
      </c>
      <c r="G5279" s="1" t="s">
        <v>134</v>
      </c>
      <c r="I5279" s="77" t="str">
        <f>IF(OR(F5279="FFIE GRUPO 2",F5279="FFIE GRUPO 7"),"INTERVENTORIA",IF(OR(F5279="CONTRACTUAL",F5279="OTRO SÍ"),VLOOKUP(A5279,CECOS!$A$2:$I$56,9,0),"NO APLICA"))</f>
        <v>GERENCIA</v>
      </c>
    </row>
    <row r="5280" spans="1:9" x14ac:dyDescent="0.25">
      <c r="A5280" s="40">
        <v>1888</v>
      </c>
      <c r="B5280" s="41">
        <v>43647</v>
      </c>
      <c r="C5280" s="42" t="s">
        <v>230</v>
      </c>
      <c r="D5280" s="42" t="s">
        <v>5</v>
      </c>
      <c r="E5280" s="3">
        <v>0</v>
      </c>
      <c r="F5280" s="1" t="s">
        <v>134</v>
      </c>
      <c r="G5280" s="1" t="s">
        <v>134</v>
      </c>
      <c r="I5280" s="77" t="str">
        <f>IF(OR(F5280="FFIE GRUPO 2",F5280="FFIE GRUPO 7"),"INTERVENTORIA",IF(OR(F5280="CONTRACTUAL",F5280="OTRO SÍ"),VLOOKUP(A5280,CECOS!$A$2:$I$56,9,0),"NO APLICA"))</f>
        <v>GERENCIA</v>
      </c>
    </row>
    <row r="5281" spans="1:9" x14ac:dyDescent="0.25">
      <c r="A5281" s="40">
        <v>1888</v>
      </c>
      <c r="B5281" s="41">
        <v>43647</v>
      </c>
      <c r="C5281" s="42" t="s">
        <v>230</v>
      </c>
      <c r="D5281" s="42" t="s">
        <v>7</v>
      </c>
      <c r="E5281" s="3">
        <v>0</v>
      </c>
      <c r="F5281" s="1" t="s">
        <v>134</v>
      </c>
      <c r="G5281" s="1" t="s">
        <v>134</v>
      </c>
      <c r="I5281" s="77" t="str">
        <f>IF(OR(F5281="FFIE GRUPO 2",F5281="FFIE GRUPO 7"),"INTERVENTORIA",IF(OR(F5281="CONTRACTUAL",F5281="OTRO SÍ"),VLOOKUP(A5281,CECOS!$A$2:$I$56,9,0),"NO APLICA"))</f>
        <v>GERENCIA</v>
      </c>
    </row>
    <row r="5282" spans="1:9" x14ac:dyDescent="0.25">
      <c r="A5282" s="40">
        <v>1888</v>
      </c>
      <c r="B5282" s="41">
        <v>43647</v>
      </c>
      <c r="C5282" s="42" t="s">
        <v>230</v>
      </c>
      <c r="D5282" s="42" t="s">
        <v>127</v>
      </c>
      <c r="E5282" s="3">
        <v>0</v>
      </c>
      <c r="F5282" s="1" t="s">
        <v>134</v>
      </c>
      <c r="G5282" s="1" t="s">
        <v>134</v>
      </c>
      <c r="I5282" s="77" t="str">
        <f>IF(OR(F5282="FFIE GRUPO 2",F5282="FFIE GRUPO 7"),"INTERVENTORIA",IF(OR(F5282="CONTRACTUAL",F5282="OTRO SÍ"),VLOOKUP(A5282,CECOS!$A$2:$I$56,9,0),"NO APLICA"))</f>
        <v>GERENCIA</v>
      </c>
    </row>
    <row r="5283" spans="1:9" x14ac:dyDescent="0.25">
      <c r="A5283" s="40">
        <v>1888</v>
      </c>
      <c r="B5283" s="41">
        <v>43647</v>
      </c>
      <c r="C5283" s="42" t="s">
        <v>230</v>
      </c>
      <c r="D5283" s="42" t="s">
        <v>8</v>
      </c>
      <c r="E5283" s="3">
        <v>0</v>
      </c>
      <c r="F5283" s="1" t="s">
        <v>134</v>
      </c>
      <c r="G5283" s="1" t="s">
        <v>134</v>
      </c>
      <c r="I5283" s="77" t="str">
        <f>IF(OR(F5283="FFIE GRUPO 2",F5283="FFIE GRUPO 7"),"INTERVENTORIA",IF(OR(F5283="CONTRACTUAL",F5283="OTRO SÍ"),VLOOKUP(A5283,CECOS!$A$2:$I$56,9,0),"NO APLICA"))</f>
        <v>GERENCIA</v>
      </c>
    </row>
    <row r="5284" spans="1:9" x14ac:dyDescent="0.25">
      <c r="A5284" s="40">
        <v>1888</v>
      </c>
      <c r="B5284" s="41">
        <v>43647</v>
      </c>
      <c r="C5284" s="42" t="s">
        <v>230</v>
      </c>
      <c r="D5284" s="42" t="s">
        <v>11</v>
      </c>
      <c r="E5284" s="3">
        <v>0</v>
      </c>
      <c r="F5284" s="1" t="s">
        <v>134</v>
      </c>
      <c r="G5284" s="1" t="s">
        <v>134</v>
      </c>
      <c r="I5284" s="77" t="str">
        <f>IF(OR(F5284="FFIE GRUPO 2",F5284="FFIE GRUPO 7"),"INTERVENTORIA",IF(OR(F5284="CONTRACTUAL",F5284="OTRO SÍ"),VLOOKUP(A5284,CECOS!$A$2:$I$56,9,0),"NO APLICA"))</f>
        <v>GERENCIA</v>
      </c>
    </row>
    <row r="5285" spans="1:9" x14ac:dyDescent="0.25">
      <c r="A5285" s="40">
        <v>1888</v>
      </c>
      <c r="B5285" s="41">
        <v>43678</v>
      </c>
      <c r="C5285" s="42" t="s">
        <v>230</v>
      </c>
      <c r="D5285" s="42" t="s">
        <v>5</v>
      </c>
      <c r="E5285" s="3">
        <v>0</v>
      </c>
      <c r="F5285" s="1" t="s">
        <v>134</v>
      </c>
      <c r="G5285" s="1" t="s">
        <v>134</v>
      </c>
      <c r="I5285" s="77" t="str">
        <f>IF(OR(F5285="FFIE GRUPO 2",F5285="FFIE GRUPO 7"),"INTERVENTORIA",IF(OR(F5285="CONTRACTUAL",F5285="OTRO SÍ"),VLOOKUP(A5285,CECOS!$A$2:$I$56,9,0),"NO APLICA"))</f>
        <v>GERENCIA</v>
      </c>
    </row>
    <row r="5286" spans="1:9" x14ac:dyDescent="0.25">
      <c r="A5286" s="40">
        <v>1888</v>
      </c>
      <c r="B5286" s="41">
        <v>43678</v>
      </c>
      <c r="C5286" s="42" t="s">
        <v>230</v>
      </c>
      <c r="D5286" s="42" t="s">
        <v>7</v>
      </c>
      <c r="E5286" s="3">
        <v>0</v>
      </c>
      <c r="F5286" s="1" t="s">
        <v>134</v>
      </c>
      <c r="G5286" s="1" t="s">
        <v>134</v>
      </c>
      <c r="I5286" s="77" t="str">
        <f>IF(OR(F5286="FFIE GRUPO 2",F5286="FFIE GRUPO 7"),"INTERVENTORIA",IF(OR(F5286="CONTRACTUAL",F5286="OTRO SÍ"),VLOOKUP(A5286,CECOS!$A$2:$I$56,9,0),"NO APLICA"))</f>
        <v>GERENCIA</v>
      </c>
    </row>
    <row r="5287" spans="1:9" x14ac:dyDescent="0.25">
      <c r="A5287" s="40">
        <v>1888</v>
      </c>
      <c r="B5287" s="41">
        <v>43678</v>
      </c>
      <c r="C5287" s="42" t="s">
        <v>230</v>
      </c>
      <c r="D5287" s="42" t="s">
        <v>127</v>
      </c>
      <c r="E5287" s="3">
        <v>0</v>
      </c>
      <c r="F5287" s="1" t="s">
        <v>134</v>
      </c>
      <c r="G5287" s="1" t="s">
        <v>134</v>
      </c>
      <c r="I5287" s="77" t="str">
        <f>IF(OR(F5287="FFIE GRUPO 2",F5287="FFIE GRUPO 7"),"INTERVENTORIA",IF(OR(F5287="CONTRACTUAL",F5287="OTRO SÍ"),VLOOKUP(A5287,CECOS!$A$2:$I$56,9,0),"NO APLICA"))</f>
        <v>GERENCIA</v>
      </c>
    </row>
    <row r="5288" spans="1:9" x14ac:dyDescent="0.25">
      <c r="A5288" s="40">
        <v>1888</v>
      </c>
      <c r="B5288" s="41">
        <v>43678</v>
      </c>
      <c r="C5288" s="42" t="s">
        <v>230</v>
      </c>
      <c r="D5288" s="42" t="s">
        <v>8</v>
      </c>
      <c r="E5288" s="3">
        <v>0</v>
      </c>
      <c r="F5288" s="1" t="s">
        <v>134</v>
      </c>
      <c r="G5288" s="1" t="s">
        <v>134</v>
      </c>
      <c r="I5288" s="77" t="str">
        <f>IF(OR(F5288="FFIE GRUPO 2",F5288="FFIE GRUPO 7"),"INTERVENTORIA",IF(OR(F5288="CONTRACTUAL",F5288="OTRO SÍ"),VLOOKUP(A5288,CECOS!$A$2:$I$56,9,0),"NO APLICA"))</f>
        <v>GERENCIA</v>
      </c>
    </row>
    <row r="5289" spans="1:9" x14ac:dyDescent="0.25">
      <c r="A5289" s="40">
        <v>1888</v>
      </c>
      <c r="B5289" s="41">
        <v>43678</v>
      </c>
      <c r="C5289" s="42" t="s">
        <v>230</v>
      </c>
      <c r="D5289" s="42" t="s">
        <v>11</v>
      </c>
      <c r="E5289" s="3">
        <v>0</v>
      </c>
      <c r="F5289" s="1" t="s">
        <v>134</v>
      </c>
      <c r="G5289" s="1" t="s">
        <v>134</v>
      </c>
      <c r="I5289" s="77" t="str">
        <f>IF(OR(F5289="FFIE GRUPO 2",F5289="FFIE GRUPO 7"),"INTERVENTORIA",IF(OR(F5289="CONTRACTUAL",F5289="OTRO SÍ"),VLOOKUP(A5289,CECOS!$A$2:$I$56,9,0),"NO APLICA"))</f>
        <v>GERENCIA</v>
      </c>
    </row>
    <row r="5290" spans="1:9" x14ac:dyDescent="0.25">
      <c r="A5290" s="40">
        <v>1888</v>
      </c>
      <c r="B5290" s="41">
        <v>43709</v>
      </c>
      <c r="C5290" s="42" t="s">
        <v>230</v>
      </c>
      <c r="D5290" s="42" t="s">
        <v>5</v>
      </c>
      <c r="E5290" s="3">
        <v>0</v>
      </c>
      <c r="F5290" s="1" t="s">
        <v>134</v>
      </c>
      <c r="G5290" s="1" t="s">
        <v>134</v>
      </c>
      <c r="I5290" s="77" t="str">
        <f>IF(OR(F5290="FFIE GRUPO 2",F5290="FFIE GRUPO 7"),"INTERVENTORIA",IF(OR(F5290="CONTRACTUAL",F5290="OTRO SÍ"),VLOOKUP(A5290,CECOS!$A$2:$I$56,9,0),"NO APLICA"))</f>
        <v>GERENCIA</v>
      </c>
    </row>
    <row r="5291" spans="1:9" x14ac:dyDescent="0.25">
      <c r="A5291" s="40">
        <v>1888</v>
      </c>
      <c r="B5291" s="41">
        <v>43709</v>
      </c>
      <c r="C5291" s="42" t="s">
        <v>230</v>
      </c>
      <c r="D5291" s="42" t="s">
        <v>7</v>
      </c>
      <c r="E5291" s="3">
        <v>0</v>
      </c>
      <c r="F5291" s="1" t="s">
        <v>134</v>
      </c>
      <c r="G5291" s="1" t="s">
        <v>134</v>
      </c>
      <c r="I5291" s="77" t="str">
        <f>IF(OR(F5291="FFIE GRUPO 2",F5291="FFIE GRUPO 7"),"INTERVENTORIA",IF(OR(F5291="CONTRACTUAL",F5291="OTRO SÍ"),VLOOKUP(A5291,CECOS!$A$2:$I$56,9,0),"NO APLICA"))</f>
        <v>GERENCIA</v>
      </c>
    </row>
    <row r="5292" spans="1:9" x14ac:dyDescent="0.25">
      <c r="A5292" s="40">
        <v>1888</v>
      </c>
      <c r="B5292" s="41">
        <v>43709</v>
      </c>
      <c r="C5292" s="42" t="s">
        <v>230</v>
      </c>
      <c r="D5292" s="42" t="s">
        <v>127</v>
      </c>
      <c r="E5292" s="3">
        <v>0</v>
      </c>
      <c r="F5292" s="1" t="s">
        <v>134</v>
      </c>
      <c r="G5292" s="1" t="s">
        <v>134</v>
      </c>
      <c r="I5292" s="77" t="str">
        <f>IF(OR(F5292="FFIE GRUPO 2",F5292="FFIE GRUPO 7"),"INTERVENTORIA",IF(OR(F5292="CONTRACTUAL",F5292="OTRO SÍ"),VLOOKUP(A5292,CECOS!$A$2:$I$56,9,0),"NO APLICA"))</f>
        <v>GERENCIA</v>
      </c>
    </row>
    <row r="5293" spans="1:9" x14ac:dyDescent="0.25">
      <c r="A5293" s="40">
        <v>1888</v>
      </c>
      <c r="B5293" s="41">
        <v>43709</v>
      </c>
      <c r="C5293" s="42" t="s">
        <v>230</v>
      </c>
      <c r="D5293" s="42" t="s">
        <v>8</v>
      </c>
      <c r="E5293" s="3">
        <v>0</v>
      </c>
      <c r="F5293" s="1" t="s">
        <v>134</v>
      </c>
      <c r="G5293" s="1" t="s">
        <v>134</v>
      </c>
      <c r="I5293" s="77" t="str">
        <f>IF(OR(F5293="FFIE GRUPO 2",F5293="FFIE GRUPO 7"),"INTERVENTORIA",IF(OR(F5293="CONTRACTUAL",F5293="OTRO SÍ"),VLOOKUP(A5293,CECOS!$A$2:$I$56,9,0),"NO APLICA"))</f>
        <v>GERENCIA</v>
      </c>
    </row>
    <row r="5294" spans="1:9" x14ac:dyDescent="0.25">
      <c r="A5294" s="40">
        <v>1888</v>
      </c>
      <c r="B5294" s="41">
        <v>43709</v>
      </c>
      <c r="C5294" s="42" t="s">
        <v>230</v>
      </c>
      <c r="D5294" s="42" t="s">
        <v>11</v>
      </c>
      <c r="E5294" s="3">
        <v>0</v>
      </c>
      <c r="F5294" s="1" t="s">
        <v>134</v>
      </c>
      <c r="G5294" s="1" t="s">
        <v>134</v>
      </c>
      <c r="I5294" s="77" t="str">
        <f>IF(OR(F5294="FFIE GRUPO 2",F5294="FFIE GRUPO 7"),"INTERVENTORIA",IF(OR(F5294="CONTRACTUAL",F5294="OTRO SÍ"),VLOOKUP(A5294,CECOS!$A$2:$I$56,9,0),"NO APLICA"))</f>
        <v>GERENCIA</v>
      </c>
    </row>
    <row r="5295" spans="1:9" x14ac:dyDescent="0.25">
      <c r="A5295" s="40">
        <v>1888</v>
      </c>
      <c r="B5295" s="41">
        <v>43739</v>
      </c>
      <c r="C5295" s="42" t="s">
        <v>230</v>
      </c>
      <c r="D5295" s="42" t="s">
        <v>5</v>
      </c>
      <c r="E5295" s="3">
        <v>0</v>
      </c>
      <c r="F5295" s="1" t="s">
        <v>134</v>
      </c>
      <c r="G5295" s="1" t="s">
        <v>134</v>
      </c>
      <c r="I5295" s="77" t="str">
        <f>IF(OR(F5295="FFIE GRUPO 2",F5295="FFIE GRUPO 7"),"INTERVENTORIA",IF(OR(F5295="CONTRACTUAL",F5295="OTRO SÍ"),VLOOKUP(A5295,CECOS!$A$2:$I$56,9,0),"NO APLICA"))</f>
        <v>GERENCIA</v>
      </c>
    </row>
    <row r="5296" spans="1:9" x14ac:dyDescent="0.25">
      <c r="A5296" s="40">
        <v>1888</v>
      </c>
      <c r="B5296" s="41">
        <v>43739</v>
      </c>
      <c r="C5296" s="42" t="s">
        <v>230</v>
      </c>
      <c r="D5296" s="42" t="s">
        <v>7</v>
      </c>
      <c r="E5296" s="3">
        <v>0</v>
      </c>
      <c r="F5296" s="1" t="s">
        <v>134</v>
      </c>
      <c r="G5296" s="1" t="s">
        <v>134</v>
      </c>
      <c r="I5296" s="77" t="str">
        <f>IF(OR(F5296="FFIE GRUPO 2",F5296="FFIE GRUPO 7"),"INTERVENTORIA",IF(OR(F5296="CONTRACTUAL",F5296="OTRO SÍ"),VLOOKUP(A5296,CECOS!$A$2:$I$56,9,0),"NO APLICA"))</f>
        <v>GERENCIA</v>
      </c>
    </row>
    <row r="5297" spans="1:9" x14ac:dyDescent="0.25">
      <c r="A5297" s="40">
        <v>1888</v>
      </c>
      <c r="B5297" s="41">
        <v>43739</v>
      </c>
      <c r="C5297" s="42" t="s">
        <v>230</v>
      </c>
      <c r="D5297" s="42" t="s">
        <v>127</v>
      </c>
      <c r="E5297" s="3">
        <v>0</v>
      </c>
      <c r="F5297" s="1" t="s">
        <v>134</v>
      </c>
      <c r="G5297" s="1" t="s">
        <v>134</v>
      </c>
      <c r="I5297" s="77" t="str">
        <f>IF(OR(F5297="FFIE GRUPO 2",F5297="FFIE GRUPO 7"),"INTERVENTORIA",IF(OR(F5297="CONTRACTUAL",F5297="OTRO SÍ"),VLOOKUP(A5297,CECOS!$A$2:$I$56,9,0),"NO APLICA"))</f>
        <v>GERENCIA</v>
      </c>
    </row>
    <row r="5298" spans="1:9" x14ac:dyDescent="0.25">
      <c r="A5298" s="40">
        <v>1888</v>
      </c>
      <c r="B5298" s="41">
        <v>43739</v>
      </c>
      <c r="C5298" s="42" t="s">
        <v>230</v>
      </c>
      <c r="D5298" s="42" t="s">
        <v>8</v>
      </c>
      <c r="E5298" s="3">
        <v>0</v>
      </c>
      <c r="F5298" s="1" t="s">
        <v>134</v>
      </c>
      <c r="G5298" s="1" t="s">
        <v>134</v>
      </c>
      <c r="I5298" s="77" t="str">
        <f>IF(OR(F5298="FFIE GRUPO 2",F5298="FFIE GRUPO 7"),"INTERVENTORIA",IF(OR(F5298="CONTRACTUAL",F5298="OTRO SÍ"),VLOOKUP(A5298,CECOS!$A$2:$I$56,9,0),"NO APLICA"))</f>
        <v>GERENCIA</v>
      </c>
    </row>
    <row r="5299" spans="1:9" x14ac:dyDescent="0.25">
      <c r="A5299" s="40">
        <v>1888</v>
      </c>
      <c r="B5299" s="41">
        <v>43739</v>
      </c>
      <c r="C5299" s="42" t="s">
        <v>230</v>
      </c>
      <c r="D5299" s="42" t="s">
        <v>11</v>
      </c>
      <c r="E5299" s="3">
        <v>0</v>
      </c>
      <c r="F5299" s="1" t="s">
        <v>134</v>
      </c>
      <c r="G5299" s="1" t="s">
        <v>134</v>
      </c>
      <c r="I5299" s="77" t="str">
        <f>IF(OR(F5299="FFIE GRUPO 2",F5299="FFIE GRUPO 7"),"INTERVENTORIA",IF(OR(F5299="CONTRACTUAL",F5299="OTRO SÍ"),VLOOKUP(A5299,CECOS!$A$2:$I$56,9,0),"NO APLICA"))</f>
        <v>GERENCIA</v>
      </c>
    </row>
    <row r="5300" spans="1:9" x14ac:dyDescent="0.25">
      <c r="A5300" s="40">
        <v>1888</v>
      </c>
      <c r="B5300" s="41">
        <v>43770</v>
      </c>
      <c r="C5300" s="42" t="s">
        <v>230</v>
      </c>
      <c r="D5300" s="42" t="s">
        <v>5</v>
      </c>
      <c r="E5300" s="3">
        <v>0</v>
      </c>
      <c r="F5300" s="1" t="s">
        <v>134</v>
      </c>
      <c r="G5300" s="1" t="s">
        <v>134</v>
      </c>
      <c r="I5300" s="77" t="str">
        <f>IF(OR(F5300="FFIE GRUPO 2",F5300="FFIE GRUPO 7"),"INTERVENTORIA",IF(OR(F5300="CONTRACTUAL",F5300="OTRO SÍ"),VLOOKUP(A5300,CECOS!$A$2:$I$56,9,0),"NO APLICA"))</f>
        <v>GERENCIA</v>
      </c>
    </row>
    <row r="5301" spans="1:9" x14ac:dyDescent="0.25">
      <c r="A5301" s="40">
        <v>1888</v>
      </c>
      <c r="B5301" s="41">
        <v>43770</v>
      </c>
      <c r="C5301" s="42" t="s">
        <v>230</v>
      </c>
      <c r="D5301" s="42" t="s">
        <v>7</v>
      </c>
      <c r="E5301" s="3">
        <v>0</v>
      </c>
      <c r="F5301" s="1" t="s">
        <v>134</v>
      </c>
      <c r="G5301" s="1" t="s">
        <v>134</v>
      </c>
      <c r="I5301" s="77" t="str">
        <f>IF(OR(F5301="FFIE GRUPO 2",F5301="FFIE GRUPO 7"),"INTERVENTORIA",IF(OR(F5301="CONTRACTUAL",F5301="OTRO SÍ"),VLOOKUP(A5301,CECOS!$A$2:$I$56,9,0),"NO APLICA"))</f>
        <v>GERENCIA</v>
      </c>
    </row>
    <row r="5302" spans="1:9" x14ac:dyDescent="0.25">
      <c r="A5302" s="40">
        <v>1888</v>
      </c>
      <c r="B5302" s="41">
        <v>43770</v>
      </c>
      <c r="C5302" s="42" t="s">
        <v>230</v>
      </c>
      <c r="D5302" s="42" t="s">
        <v>127</v>
      </c>
      <c r="E5302" s="3">
        <v>0</v>
      </c>
      <c r="F5302" s="1" t="s">
        <v>134</v>
      </c>
      <c r="G5302" s="1" t="s">
        <v>134</v>
      </c>
      <c r="I5302" s="77" t="str">
        <f>IF(OR(F5302="FFIE GRUPO 2",F5302="FFIE GRUPO 7"),"INTERVENTORIA",IF(OR(F5302="CONTRACTUAL",F5302="OTRO SÍ"),VLOOKUP(A5302,CECOS!$A$2:$I$56,9,0),"NO APLICA"))</f>
        <v>GERENCIA</v>
      </c>
    </row>
    <row r="5303" spans="1:9" x14ac:dyDescent="0.25">
      <c r="A5303" s="40">
        <v>1888</v>
      </c>
      <c r="B5303" s="41">
        <v>43770</v>
      </c>
      <c r="C5303" s="42" t="s">
        <v>230</v>
      </c>
      <c r="D5303" s="42" t="s">
        <v>8</v>
      </c>
      <c r="E5303" s="3">
        <v>0</v>
      </c>
      <c r="F5303" s="1" t="s">
        <v>134</v>
      </c>
      <c r="G5303" s="1" t="s">
        <v>134</v>
      </c>
      <c r="I5303" s="77" t="str">
        <f>IF(OR(F5303="FFIE GRUPO 2",F5303="FFIE GRUPO 7"),"INTERVENTORIA",IF(OR(F5303="CONTRACTUAL",F5303="OTRO SÍ"),VLOOKUP(A5303,CECOS!$A$2:$I$56,9,0),"NO APLICA"))</f>
        <v>GERENCIA</v>
      </c>
    </row>
    <row r="5304" spans="1:9" x14ac:dyDescent="0.25">
      <c r="A5304" s="40">
        <v>1888</v>
      </c>
      <c r="B5304" s="41">
        <v>43770</v>
      </c>
      <c r="C5304" s="42" t="s">
        <v>230</v>
      </c>
      <c r="D5304" s="42" t="s">
        <v>11</v>
      </c>
      <c r="E5304" s="3">
        <v>0</v>
      </c>
      <c r="F5304" s="1" t="s">
        <v>134</v>
      </c>
      <c r="G5304" s="1" t="s">
        <v>134</v>
      </c>
      <c r="I5304" s="77" t="str">
        <f>IF(OR(F5304="FFIE GRUPO 2",F5304="FFIE GRUPO 7"),"INTERVENTORIA",IF(OR(F5304="CONTRACTUAL",F5304="OTRO SÍ"),VLOOKUP(A5304,CECOS!$A$2:$I$56,9,0),"NO APLICA"))</f>
        <v>GERENCIA</v>
      </c>
    </row>
    <row r="5305" spans="1:9" x14ac:dyDescent="0.25">
      <c r="A5305" s="40">
        <v>1888</v>
      </c>
      <c r="B5305" s="41">
        <v>43800</v>
      </c>
      <c r="C5305" s="42" t="s">
        <v>230</v>
      </c>
      <c r="D5305" s="42" t="s">
        <v>5</v>
      </c>
      <c r="E5305" s="3">
        <v>0</v>
      </c>
      <c r="F5305" s="1" t="s">
        <v>134</v>
      </c>
      <c r="G5305" s="1" t="s">
        <v>134</v>
      </c>
      <c r="I5305" s="77" t="str">
        <f>IF(OR(F5305="FFIE GRUPO 2",F5305="FFIE GRUPO 7"),"INTERVENTORIA",IF(OR(F5305="CONTRACTUAL",F5305="OTRO SÍ"),VLOOKUP(A5305,CECOS!$A$2:$I$56,9,0),"NO APLICA"))</f>
        <v>GERENCIA</v>
      </c>
    </row>
    <row r="5306" spans="1:9" x14ac:dyDescent="0.25">
      <c r="A5306" s="40">
        <v>1888</v>
      </c>
      <c r="B5306" s="41">
        <v>43800</v>
      </c>
      <c r="C5306" s="42" t="s">
        <v>230</v>
      </c>
      <c r="D5306" s="42" t="s">
        <v>7</v>
      </c>
      <c r="E5306" s="3">
        <v>0</v>
      </c>
      <c r="F5306" s="1" t="s">
        <v>134</v>
      </c>
      <c r="G5306" s="1" t="s">
        <v>134</v>
      </c>
      <c r="I5306" s="77" t="str">
        <f>IF(OR(F5306="FFIE GRUPO 2",F5306="FFIE GRUPO 7"),"INTERVENTORIA",IF(OR(F5306="CONTRACTUAL",F5306="OTRO SÍ"),VLOOKUP(A5306,CECOS!$A$2:$I$56,9,0),"NO APLICA"))</f>
        <v>GERENCIA</v>
      </c>
    </row>
    <row r="5307" spans="1:9" x14ac:dyDescent="0.25">
      <c r="A5307" s="40">
        <v>1888</v>
      </c>
      <c r="B5307" s="41">
        <v>43800</v>
      </c>
      <c r="C5307" s="42" t="s">
        <v>230</v>
      </c>
      <c r="D5307" s="42" t="s">
        <v>127</v>
      </c>
      <c r="E5307" s="3">
        <v>0</v>
      </c>
      <c r="F5307" s="1" t="s">
        <v>134</v>
      </c>
      <c r="G5307" s="1" t="s">
        <v>134</v>
      </c>
      <c r="I5307" s="77" t="str">
        <f>IF(OR(F5307="FFIE GRUPO 2",F5307="FFIE GRUPO 7"),"INTERVENTORIA",IF(OR(F5307="CONTRACTUAL",F5307="OTRO SÍ"),VLOOKUP(A5307,CECOS!$A$2:$I$56,9,0),"NO APLICA"))</f>
        <v>GERENCIA</v>
      </c>
    </row>
    <row r="5308" spans="1:9" x14ac:dyDescent="0.25">
      <c r="A5308" s="40">
        <v>1888</v>
      </c>
      <c r="B5308" s="41">
        <v>43800</v>
      </c>
      <c r="C5308" s="42" t="s">
        <v>230</v>
      </c>
      <c r="D5308" s="42" t="s">
        <v>8</v>
      </c>
      <c r="E5308" s="3">
        <v>0</v>
      </c>
      <c r="F5308" s="1" t="s">
        <v>134</v>
      </c>
      <c r="G5308" s="1" t="s">
        <v>134</v>
      </c>
      <c r="I5308" s="77" t="str">
        <f>IF(OR(F5308="FFIE GRUPO 2",F5308="FFIE GRUPO 7"),"INTERVENTORIA",IF(OR(F5308="CONTRACTUAL",F5308="OTRO SÍ"),VLOOKUP(A5308,CECOS!$A$2:$I$56,9,0),"NO APLICA"))</f>
        <v>GERENCIA</v>
      </c>
    </row>
    <row r="5309" spans="1:9" x14ac:dyDescent="0.25">
      <c r="A5309" s="40">
        <v>1888</v>
      </c>
      <c r="B5309" s="41">
        <v>43800</v>
      </c>
      <c r="C5309" s="42" t="s">
        <v>230</v>
      </c>
      <c r="D5309" s="42" t="s">
        <v>11</v>
      </c>
      <c r="E5309" s="3">
        <v>0</v>
      </c>
      <c r="F5309" s="1" t="s">
        <v>134</v>
      </c>
      <c r="G5309" s="1" t="s">
        <v>134</v>
      </c>
      <c r="I5309" s="77" t="str">
        <f>IF(OR(F5309="FFIE GRUPO 2",F5309="FFIE GRUPO 7"),"INTERVENTORIA",IF(OR(F5309="CONTRACTUAL",F5309="OTRO SÍ"),VLOOKUP(A5309,CECOS!$A$2:$I$56,9,0),"NO APLICA"))</f>
        <v>GERENCIA</v>
      </c>
    </row>
    <row r="5310" spans="1:9" x14ac:dyDescent="0.25">
      <c r="A5310" s="40">
        <v>1890</v>
      </c>
      <c r="B5310" s="41">
        <v>43466</v>
      </c>
      <c r="C5310" s="42" t="s">
        <v>230</v>
      </c>
      <c r="D5310" s="42" t="s">
        <v>5</v>
      </c>
      <c r="E5310" s="3">
        <v>0</v>
      </c>
      <c r="F5310" s="1" t="s">
        <v>134</v>
      </c>
      <c r="G5310" s="1" t="s">
        <v>134</v>
      </c>
      <c r="I5310" s="77" t="str">
        <f>IF(OR(F5310="FFIE GRUPO 2",F5310="FFIE GRUPO 7"),"INTERVENTORIA",IF(OR(F5310="CONTRACTUAL",F5310="OTRO SÍ"),VLOOKUP(A5310,CECOS!$A$2:$I$56,9,0),"NO APLICA"))</f>
        <v>INTERVENTORIA</v>
      </c>
    </row>
    <row r="5311" spans="1:9" x14ac:dyDescent="0.25">
      <c r="A5311" s="40">
        <v>1890</v>
      </c>
      <c r="B5311" s="41">
        <v>43466</v>
      </c>
      <c r="C5311" s="42" t="s">
        <v>230</v>
      </c>
      <c r="D5311" s="42" t="s">
        <v>7</v>
      </c>
      <c r="E5311" s="3">
        <v>0</v>
      </c>
      <c r="F5311" s="1" t="s">
        <v>134</v>
      </c>
      <c r="G5311" s="1" t="s">
        <v>134</v>
      </c>
      <c r="I5311" s="77" t="str">
        <f>IF(OR(F5311="FFIE GRUPO 2",F5311="FFIE GRUPO 7"),"INTERVENTORIA",IF(OR(F5311="CONTRACTUAL",F5311="OTRO SÍ"),VLOOKUP(A5311,CECOS!$A$2:$I$56,9,0),"NO APLICA"))</f>
        <v>INTERVENTORIA</v>
      </c>
    </row>
    <row r="5312" spans="1:9" x14ac:dyDescent="0.25">
      <c r="A5312" s="40">
        <v>1890</v>
      </c>
      <c r="B5312" s="41">
        <v>43466</v>
      </c>
      <c r="C5312" s="42" t="s">
        <v>230</v>
      </c>
      <c r="D5312" s="42" t="s">
        <v>127</v>
      </c>
      <c r="E5312" s="3">
        <v>0</v>
      </c>
      <c r="F5312" s="1" t="s">
        <v>134</v>
      </c>
      <c r="G5312" s="1" t="s">
        <v>134</v>
      </c>
      <c r="I5312" s="77" t="str">
        <f>IF(OR(F5312="FFIE GRUPO 2",F5312="FFIE GRUPO 7"),"INTERVENTORIA",IF(OR(F5312="CONTRACTUAL",F5312="OTRO SÍ"),VLOOKUP(A5312,CECOS!$A$2:$I$56,9,0),"NO APLICA"))</f>
        <v>INTERVENTORIA</v>
      </c>
    </row>
    <row r="5313" spans="1:9" x14ac:dyDescent="0.25">
      <c r="A5313" s="40">
        <v>1890</v>
      </c>
      <c r="B5313" s="41">
        <v>43497</v>
      </c>
      <c r="C5313" s="42" t="s">
        <v>230</v>
      </c>
      <c r="D5313" s="42" t="s">
        <v>5</v>
      </c>
      <c r="E5313" s="3">
        <v>0</v>
      </c>
      <c r="F5313" s="1" t="s">
        <v>134</v>
      </c>
      <c r="G5313" s="1" t="s">
        <v>134</v>
      </c>
      <c r="I5313" s="77" t="str">
        <f>IF(OR(F5313="FFIE GRUPO 2",F5313="FFIE GRUPO 7"),"INTERVENTORIA",IF(OR(F5313="CONTRACTUAL",F5313="OTRO SÍ"),VLOOKUP(A5313,CECOS!$A$2:$I$56,9,0),"NO APLICA"))</f>
        <v>INTERVENTORIA</v>
      </c>
    </row>
    <row r="5314" spans="1:9" x14ac:dyDescent="0.25">
      <c r="A5314" s="40">
        <v>1890</v>
      </c>
      <c r="B5314" s="41">
        <v>43497</v>
      </c>
      <c r="C5314" s="42" t="s">
        <v>230</v>
      </c>
      <c r="D5314" s="42" t="s">
        <v>7</v>
      </c>
      <c r="E5314" s="3">
        <v>0</v>
      </c>
      <c r="F5314" s="1" t="s">
        <v>134</v>
      </c>
      <c r="G5314" s="1" t="s">
        <v>134</v>
      </c>
      <c r="I5314" s="77" t="str">
        <f>IF(OR(F5314="FFIE GRUPO 2",F5314="FFIE GRUPO 7"),"INTERVENTORIA",IF(OR(F5314="CONTRACTUAL",F5314="OTRO SÍ"),VLOOKUP(A5314,CECOS!$A$2:$I$56,9,0),"NO APLICA"))</f>
        <v>INTERVENTORIA</v>
      </c>
    </row>
    <row r="5315" spans="1:9" x14ac:dyDescent="0.25">
      <c r="A5315" s="40">
        <v>1890</v>
      </c>
      <c r="B5315" s="41">
        <v>43497</v>
      </c>
      <c r="C5315" s="42" t="s">
        <v>230</v>
      </c>
      <c r="D5315" s="42" t="s">
        <v>127</v>
      </c>
      <c r="E5315" s="3">
        <v>0</v>
      </c>
      <c r="F5315" s="1" t="s">
        <v>134</v>
      </c>
      <c r="G5315" s="1" t="s">
        <v>134</v>
      </c>
      <c r="I5315" s="77" t="str">
        <f>IF(OR(F5315="FFIE GRUPO 2",F5315="FFIE GRUPO 7"),"INTERVENTORIA",IF(OR(F5315="CONTRACTUAL",F5315="OTRO SÍ"),VLOOKUP(A5315,CECOS!$A$2:$I$56,9,0),"NO APLICA"))</f>
        <v>INTERVENTORIA</v>
      </c>
    </row>
    <row r="5316" spans="1:9" x14ac:dyDescent="0.25">
      <c r="A5316" s="40">
        <v>1890</v>
      </c>
      <c r="B5316" s="41">
        <v>43497</v>
      </c>
      <c r="C5316" s="42" t="s">
        <v>230</v>
      </c>
      <c r="D5316" s="42" t="s">
        <v>111</v>
      </c>
      <c r="E5316" s="3">
        <v>0</v>
      </c>
      <c r="F5316" s="1" t="s">
        <v>134</v>
      </c>
      <c r="G5316" s="1" t="s">
        <v>134</v>
      </c>
      <c r="I5316" s="77" t="str">
        <f>IF(OR(F5316="FFIE GRUPO 2",F5316="FFIE GRUPO 7"),"INTERVENTORIA",IF(OR(F5316="CONTRACTUAL",F5316="OTRO SÍ"),VLOOKUP(A5316,CECOS!$A$2:$I$56,9,0),"NO APLICA"))</f>
        <v>INTERVENTORIA</v>
      </c>
    </row>
    <row r="5317" spans="1:9" x14ac:dyDescent="0.25">
      <c r="A5317" s="40">
        <v>1890</v>
      </c>
      <c r="B5317" s="41">
        <v>43525</v>
      </c>
      <c r="C5317" s="42" t="s">
        <v>230</v>
      </c>
      <c r="D5317" s="42" t="s">
        <v>5</v>
      </c>
      <c r="E5317" s="3">
        <v>0</v>
      </c>
      <c r="F5317" s="1" t="s">
        <v>134</v>
      </c>
      <c r="G5317" s="1" t="s">
        <v>134</v>
      </c>
      <c r="I5317" s="77" t="str">
        <f>IF(OR(F5317="FFIE GRUPO 2",F5317="FFIE GRUPO 7"),"INTERVENTORIA",IF(OR(F5317="CONTRACTUAL",F5317="OTRO SÍ"),VLOOKUP(A5317,CECOS!$A$2:$I$56,9,0),"NO APLICA"))</f>
        <v>INTERVENTORIA</v>
      </c>
    </row>
    <row r="5318" spans="1:9" x14ac:dyDescent="0.25">
      <c r="A5318" s="40">
        <v>1890</v>
      </c>
      <c r="B5318" s="41">
        <v>43525</v>
      </c>
      <c r="C5318" s="42" t="s">
        <v>230</v>
      </c>
      <c r="D5318" s="42" t="s">
        <v>7</v>
      </c>
      <c r="E5318" s="3">
        <v>0</v>
      </c>
      <c r="F5318" s="1" t="s">
        <v>134</v>
      </c>
      <c r="G5318" s="1" t="s">
        <v>134</v>
      </c>
      <c r="I5318" s="77" t="str">
        <f>IF(OR(F5318="FFIE GRUPO 2",F5318="FFIE GRUPO 7"),"INTERVENTORIA",IF(OR(F5318="CONTRACTUAL",F5318="OTRO SÍ"),VLOOKUP(A5318,CECOS!$A$2:$I$56,9,0),"NO APLICA"))</f>
        <v>INTERVENTORIA</v>
      </c>
    </row>
    <row r="5319" spans="1:9" x14ac:dyDescent="0.25">
      <c r="A5319" s="40">
        <v>1890</v>
      </c>
      <c r="B5319" s="41">
        <v>43525</v>
      </c>
      <c r="C5319" s="42" t="s">
        <v>230</v>
      </c>
      <c r="D5319" s="42" t="s">
        <v>127</v>
      </c>
      <c r="E5319" s="3">
        <v>0</v>
      </c>
      <c r="F5319" s="1" t="s">
        <v>134</v>
      </c>
      <c r="G5319" s="1" t="s">
        <v>134</v>
      </c>
      <c r="I5319" s="77" t="str">
        <f>IF(OR(F5319="FFIE GRUPO 2",F5319="FFIE GRUPO 7"),"INTERVENTORIA",IF(OR(F5319="CONTRACTUAL",F5319="OTRO SÍ"),VLOOKUP(A5319,CECOS!$A$2:$I$56,9,0),"NO APLICA"))</f>
        <v>INTERVENTORIA</v>
      </c>
    </row>
    <row r="5320" spans="1:9" x14ac:dyDescent="0.25">
      <c r="A5320" s="40">
        <v>1890</v>
      </c>
      <c r="B5320" s="41">
        <v>43525</v>
      </c>
      <c r="C5320" s="42" t="s">
        <v>230</v>
      </c>
      <c r="D5320" s="42" t="s">
        <v>111</v>
      </c>
      <c r="E5320" s="3">
        <v>0</v>
      </c>
      <c r="F5320" s="1" t="s">
        <v>134</v>
      </c>
      <c r="G5320" s="1" t="s">
        <v>134</v>
      </c>
      <c r="I5320" s="77" t="str">
        <f>IF(OR(F5320="FFIE GRUPO 2",F5320="FFIE GRUPO 7"),"INTERVENTORIA",IF(OR(F5320="CONTRACTUAL",F5320="OTRO SÍ"),VLOOKUP(A5320,CECOS!$A$2:$I$56,9,0),"NO APLICA"))</f>
        <v>INTERVENTORIA</v>
      </c>
    </row>
    <row r="5321" spans="1:9" x14ac:dyDescent="0.25">
      <c r="A5321" s="40">
        <v>1890</v>
      </c>
      <c r="B5321" s="41">
        <v>43556</v>
      </c>
      <c r="C5321" s="42" t="s">
        <v>230</v>
      </c>
      <c r="D5321" s="42" t="s">
        <v>5</v>
      </c>
      <c r="E5321" s="3">
        <v>0</v>
      </c>
      <c r="F5321" s="1" t="s">
        <v>134</v>
      </c>
      <c r="G5321" s="1" t="s">
        <v>134</v>
      </c>
      <c r="I5321" s="77" t="str">
        <f>IF(OR(F5321="FFIE GRUPO 2",F5321="FFIE GRUPO 7"),"INTERVENTORIA",IF(OR(F5321="CONTRACTUAL",F5321="OTRO SÍ"),VLOOKUP(A5321,CECOS!$A$2:$I$56,9,0),"NO APLICA"))</f>
        <v>INTERVENTORIA</v>
      </c>
    </row>
    <row r="5322" spans="1:9" x14ac:dyDescent="0.25">
      <c r="A5322" s="40">
        <v>1890</v>
      </c>
      <c r="B5322" s="41">
        <v>43556</v>
      </c>
      <c r="C5322" s="42" t="s">
        <v>230</v>
      </c>
      <c r="D5322" s="42" t="s">
        <v>7</v>
      </c>
      <c r="E5322" s="3">
        <v>0</v>
      </c>
      <c r="F5322" s="1" t="s">
        <v>134</v>
      </c>
      <c r="G5322" s="1" t="s">
        <v>134</v>
      </c>
      <c r="I5322" s="77" t="str">
        <f>IF(OR(F5322="FFIE GRUPO 2",F5322="FFIE GRUPO 7"),"INTERVENTORIA",IF(OR(F5322="CONTRACTUAL",F5322="OTRO SÍ"),VLOOKUP(A5322,CECOS!$A$2:$I$56,9,0),"NO APLICA"))</f>
        <v>INTERVENTORIA</v>
      </c>
    </row>
    <row r="5323" spans="1:9" x14ac:dyDescent="0.25">
      <c r="A5323" s="40">
        <v>1890</v>
      </c>
      <c r="B5323" s="41">
        <v>43556</v>
      </c>
      <c r="C5323" s="42" t="s">
        <v>230</v>
      </c>
      <c r="D5323" s="42" t="s">
        <v>127</v>
      </c>
      <c r="E5323" s="3">
        <v>0</v>
      </c>
      <c r="F5323" s="1" t="s">
        <v>134</v>
      </c>
      <c r="G5323" s="1" t="s">
        <v>134</v>
      </c>
      <c r="I5323" s="77" t="str">
        <f>IF(OR(F5323="FFIE GRUPO 2",F5323="FFIE GRUPO 7"),"INTERVENTORIA",IF(OR(F5323="CONTRACTUAL",F5323="OTRO SÍ"),VLOOKUP(A5323,CECOS!$A$2:$I$56,9,0),"NO APLICA"))</f>
        <v>INTERVENTORIA</v>
      </c>
    </row>
    <row r="5324" spans="1:9" x14ac:dyDescent="0.25">
      <c r="A5324" s="40">
        <v>1890</v>
      </c>
      <c r="B5324" s="41">
        <v>43556</v>
      </c>
      <c r="C5324" s="42" t="s">
        <v>230</v>
      </c>
      <c r="D5324" s="42" t="s">
        <v>111</v>
      </c>
      <c r="E5324" s="3">
        <v>0</v>
      </c>
      <c r="F5324" s="1" t="s">
        <v>134</v>
      </c>
      <c r="G5324" s="1" t="s">
        <v>134</v>
      </c>
      <c r="I5324" s="77" t="str">
        <f>IF(OR(F5324="FFIE GRUPO 2",F5324="FFIE GRUPO 7"),"INTERVENTORIA",IF(OR(F5324="CONTRACTUAL",F5324="OTRO SÍ"),VLOOKUP(A5324,CECOS!$A$2:$I$56,9,0),"NO APLICA"))</f>
        <v>INTERVENTORIA</v>
      </c>
    </row>
    <row r="5325" spans="1:9" x14ac:dyDescent="0.25">
      <c r="A5325" s="40">
        <v>1890</v>
      </c>
      <c r="B5325" s="41">
        <v>43586</v>
      </c>
      <c r="C5325" s="42" t="s">
        <v>230</v>
      </c>
      <c r="D5325" s="42" t="s">
        <v>5</v>
      </c>
      <c r="E5325" s="3">
        <v>0</v>
      </c>
      <c r="F5325" s="1" t="s">
        <v>134</v>
      </c>
      <c r="G5325" s="1" t="s">
        <v>134</v>
      </c>
      <c r="I5325" s="77" t="str">
        <f>IF(OR(F5325="FFIE GRUPO 2",F5325="FFIE GRUPO 7"),"INTERVENTORIA",IF(OR(F5325="CONTRACTUAL",F5325="OTRO SÍ"),VLOOKUP(A5325,CECOS!$A$2:$I$56,9,0),"NO APLICA"))</f>
        <v>INTERVENTORIA</v>
      </c>
    </row>
    <row r="5326" spans="1:9" x14ac:dyDescent="0.25">
      <c r="A5326" s="40">
        <v>1890</v>
      </c>
      <c r="B5326" s="41">
        <v>43586</v>
      </c>
      <c r="C5326" s="42" t="s">
        <v>230</v>
      </c>
      <c r="D5326" s="42" t="s">
        <v>7</v>
      </c>
      <c r="E5326" s="3">
        <v>0</v>
      </c>
      <c r="F5326" s="1" t="s">
        <v>134</v>
      </c>
      <c r="G5326" s="1" t="s">
        <v>134</v>
      </c>
      <c r="I5326" s="77" t="str">
        <f>IF(OR(F5326="FFIE GRUPO 2",F5326="FFIE GRUPO 7"),"INTERVENTORIA",IF(OR(F5326="CONTRACTUAL",F5326="OTRO SÍ"),VLOOKUP(A5326,CECOS!$A$2:$I$56,9,0),"NO APLICA"))</f>
        <v>INTERVENTORIA</v>
      </c>
    </row>
    <row r="5327" spans="1:9" x14ac:dyDescent="0.25">
      <c r="A5327" s="40">
        <v>1890</v>
      </c>
      <c r="B5327" s="41">
        <v>43586</v>
      </c>
      <c r="C5327" s="42" t="s">
        <v>230</v>
      </c>
      <c r="D5327" s="42" t="s">
        <v>127</v>
      </c>
      <c r="E5327" s="3">
        <v>0</v>
      </c>
      <c r="F5327" s="1" t="s">
        <v>134</v>
      </c>
      <c r="G5327" s="1" t="s">
        <v>134</v>
      </c>
      <c r="I5327" s="77" t="str">
        <f>IF(OR(F5327="FFIE GRUPO 2",F5327="FFIE GRUPO 7"),"INTERVENTORIA",IF(OR(F5327="CONTRACTUAL",F5327="OTRO SÍ"),VLOOKUP(A5327,CECOS!$A$2:$I$56,9,0),"NO APLICA"))</f>
        <v>INTERVENTORIA</v>
      </c>
    </row>
    <row r="5328" spans="1:9" x14ac:dyDescent="0.25">
      <c r="A5328" s="40">
        <v>1890</v>
      </c>
      <c r="B5328" s="41">
        <v>43586</v>
      </c>
      <c r="C5328" s="42" t="s">
        <v>230</v>
      </c>
      <c r="D5328" s="42" t="s">
        <v>111</v>
      </c>
      <c r="E5328" s="3">
        <v>0</v>
      </c>
      <c r="F5328" s="1" t="s">
        <v>134</v>
      </c>
      <c r="G5328" s="1" t="s">
        <v>134</v>
      </c>
      <c r="I5328" s="77" t="str">
        <f>IF(OR(F5328="FFIE GRUPO 2",F5328="FFIE GRUPO 7"),"INTERVENTORIA",IF(OR(F5328="CONTRACTUAL",F5328="OTRO SÍ"),VLOOKUP(A5328,CECOS!$A$2:$I$56,9,0),"NO APLICA"))</f>
        <v>INTERVENTORIA</v>
      </c>
    </row>
    <row r="5329" spans="1:9" x14ac:dyDescent="0.25">
      <c r="A5329" s="40">
        <v>1890</v>
      </c>
      <c r="B5329" s="41">
        <v>43617</v>
      </c>
      <c r="C5329" s="42" t="s">
        <v>230</v>
      </c>
      <c r="D5329" s="42" t="s">
        <v>5</v>
      </c>
      <c r="E5329" s="3">
        <v>0</v>
      </c>
      <c r="F5329" s="1" t="s">
        <v>134</v>
      </c>
      <c r="G5329" s="1" t="s">
        <v>134</v>
      </c>
      <c r="I5329" s="77" t="str">
        <f>IF(OR(F5329="FFIE GRUPO 2",F5329="FFIE GRUPO 7"),"INTERVENTORIA",IF(OR(F5329="CONTRACTUAL",F5329="OTRO SÍ"),VLOOKUP(A5329,CECOS!$A$2:$I$56,9,0),"NO APLICA"))</f>
        <v>INTERVENTORIA</v>
      </c>
    </row>
    <row r="5330" spans="1:9" x14ac:dyDescent="0.25">
      <c r="A5330" s="40">
        <v>1890</v>
      </c>
      <c r="B5330" s="41">
        <v>43617</v>
      </c>
      <c r="C5330" s="42" t="s">
        <v>230</v>
      </c>
      <c r="D5330" s="42" t="s">
        <v>7</v>
      </c>
      <c r="E5330" s="3">
        <v>0</v>
      </c>
      <c r="F5330" s="1" t="s">
        <v>134</v>
      </c>
      <c r="G5330" s="1" t="s">
        <v>134</v>
      </c>
      <c r="I5330" s="77" t="str">
        <f>IF(OR(F5330="FFIE GRUPO 2",F5330="FFIE GRUPO 7"),"INTERVENTORIA",IF(OR(F5330="CONTRACTUAL",F5330="OTRO SÍ"),VLOOKUP(A5330,CECOS!$A$2:$I$56,9,0),"NO APLICA"))</f>
        <v>INTERVENTORIA</v>
      </c>
    </row>
    <row r="5331" spans="1:9" x14ac:dyDescent="0.25">
      <c r="A5331" s="40">
        <v>1890</v>
      </c>
      <c r="B5331" s="41">
        <v>43617</v>
      </c>
      <c r="C5331" s="42" t="s">
        <v>230</v>
      </c>
      <c r="D5331" s="42" t="s">
        <v>127</v>
      </c>
      <c r="E5331" s="3">
        <v>0</v>
      </c>
      <c r="F5331" s="1" t="s">
        <v>134</v>
      </c>
      <c r="G5331" s="1" t="s">
        <v>134</v>
      </c>
      <c r="I5331" s="77" t="str">
        <f>IF(OR(F5331="FFIE GRUPO 2",F5331="FFIE GRUPO 7"),"INTERVENTORIA",IF(OR(F5331="CONTRACTUAL",F5331="OTRO SÍ"),VLOOKUP(A5331,CECOS!$A$2:$I$56,9,0),"NO APLICA"))</f>
        <v>INTERVENTORIA</v>
      </c>
    </row>
    <row r="5332" spans="1:9" x14ac:dyDescent="0.25">
      <c r="A5332" s="40">
        <v>1890</v>
      </c>
      <c r="B5332" s="41">
        <v>43617</v>
      </c>
      <c r="C5332" s="42" t="s">
        <v>230</v>
      </c>
      <c r="D5332" s="42" t="s">
        <v>111</v>
      </c>
      <c r="E5332" s="3">
        <v>0</v>
      </c>
      <c r="F5332" s="1" t="s">
        <v>134</v>
      </c>
      <c r="G5332" s="1" t="s">
        <v>134</v>
      </c>
      <c r="I5332" s="77" t="str">
        <f>IF(OR(F5332="FFIE GRUPO 2",F5332="FFIE GRUPO 7"),"INTERVENTORIA",IF(OR(F5332="CONTRACTUAL",F5332="OTRO SÍ"),VLOOKUP(A5332,CECOS!$A$2:$I$56,9,0),"NO APLICA"))</f>
        <v>INTERVENTORIA</v>
      </c>
    </row>
    <row r="5333" spans="1:9" x14ac:dyDescent="0.25">
      <c r="A5333" s="40">
        <v>1890</v>
      </c>
      <c r="B5333" s="41">
        <v>43647</v>
      </c>
      <c r="C5333" s="42" t="s">
        <v>230</v>
      </c>
      <c r="D5333" s="42" t="s">
        <v>5</v>
      </c>
      <c r="E5333" s="3">
        <v>0</v>
      </c>
      <c r="F5333" s="1" t="s">
        <v>134</v>
      </c>
      <c r="G5333" s="1" t="s">
        <v>134</v>
      </c>
      <c r="I5333" s="77" t="str">
        <f>IF(OR(F5333="FFIE GRUPO 2",F5333="FFIE GRUPO 7"),"INTERVENTORIA",IF(OR(F5333="CONTRACTUAL",F5333="OTRO SÍ"),VLOOKUP(A5333,CECOS!$A$2:$I$56,9,0),"NO APLICA"))</f>
        <v>INTERVENTORIA</v>
      </c>
    </row>
    <row r="5334" spans="1:9" x14ac:dyDescent="0.25">
      <c r="A5334" s="40">
        <v>1890</v>
      </c>
      <c r="B5334" s="41">
        <v>43647</v>
      </c>
      <c r="C5334" s="42" t="s">
        <v>230</v>
      </c>
      <c r="D5334" s="42" t="s">
        <v>7</v>
      </c>
      <c r="E5334" s="3">
        <v>0</v>
      </c>
      <c r="F5334" s="1" t="s">
        <v>134</v>
      </c>
      <c r="G5334" s="1" t="s">
        <v>134</v>
      </c>
      <c r="I5334" s="77" t="str">
        <f>IF(OR(F5334="FFIE GRUPO 2",F5334="FFIE GRUPO 7"),"INTERVENTORIA",IF(OR(F5334="CONTRACTUAL",F5334="OTRO SÍ"),VLOOKUP(A5334,CECOS!$A$2:$I$56,9,0),"NO APLICA"))</f>
        <v>INTERVENTORIA</v>
      </c>
    </row>
    <row r="5335" spans="1:9" x14ac:dyDescent="0.25">
      <c r="A5335" s="40">
        <v>1890</v>
      </c>
      <c r="B5335" s="41">
        <v>43647</v>
      </c>
      <c r="C5335" s="42" t="s">
        <v>230</v>
      </c>
      <c r="D5335" s="42" t="s">
        <v>127</v>
      </c>
      <c r="E5335" s="3">
        <v>0</v>
      </c>
      <c r="F5335" s="1" t="s">
        <v>134</v>
      </c>
      <c r="G5335" s="1" t="s">
        <v>134</v>
      </c>
      <c r="I5335" s="77" t="str">
        <f>IF(OR(F5335="FFIE GRUPO 2",F5335="FFIE GRUPO 7"),"INTERVENTORIA",IF(OR(F5335="CONTRACTUAL",F5335="OTRO SÍ"),VLOOKUP(A5335,CECOS!$A$2:$I$56,9,0),"NO APLICA"))</f>
        <v>INTERVENTORIA</v>
      </c>
    </row>
    <row r="5336" spans="1:9" x14ac:dyDescent="0.25">
      <c r="A5336" s="40">
        <v>1890</v>
      </c>
      <c r="B5336" s="41">
        <v>43647</v>
      </c>
      <c r="C5336" s="42" t="s">
        <v>230</v>
      </c>
      <c r="D5336" s="42" t="s">
        <v>111</v>
      </c>
      <c r="E5336" s="3">
        <v>0</v>
      </c>
      <c r="F5336" s="1" t="s">
        <v>134</v>
      </c>
      <c r="G5336" s="1" t="s">
        <v>134</v>
      </c>
      <c r="I5336" s="77" t="str">
        <f>IF(OR(F5336="FFIE GRUPO 2",F5336="FFIE GRUPO 7"),"INTERVENTORIA",IF(OR(F5336="CONTRACTUAL",F5336="OTRO SÍ"),VLOOKUP(A5336,CECOS!$A$2:$I$56,9,0),"NO APLICA"))</f>
        <v>INTERVENTORIA</v>
      </c>
    </row>
    <row r="5337" spans="1:9" x14ac:dyDescent="0.25">
      <c r="A5337" s="40">
        <v>1890</v>
      </c>
      <c r="B5337" s="41">
        <v>43678</v>
      </c>
      <c r="C5337" s="42" t="s">
        <v>230</v>
      </c>
      <c r="D5337" s="42" t="s">
        <v>5</v>
      </c>
      <c r="E5337" s="3">
        <v>0</v>
      </c>
      <c r="F5337" s="1" t="s">
        <v>134</v>
      </c>
      <c r="G5337" s="1" t="s">
        <v>134</v>
      </c>
      <c r="I5337" s="77" t="str">
        <f>IF(OR(F5337="FFIE GRUPO 2",F5337="FFIE GRUPO 7"),"INTERVENTORIA",IF(OR(F5337="CONTRACTUAL",F5337="OTRO SÍ"),VLOOKUP(A5337,CECOS!$A$2:$I$56,9,0),"NO APLICA"))</f>
        <v>INTERVENTORIA</v>
      </c>
    </row>
    <row r="5338" spans="1:9" x14ac:dyDescent="0.25">
      <c r="A5338" s="40">
        <v>1890</v>
      </c>
      <c r="B5338" s="41">
        <v>43678</v>
      </c>
      <c r="C5338" s="42" t="s">
        <v>230</v>
      </c>
      <c r="D5338" s="42" t="s">
        <v>7</v>
      </c>
      <c r="E5338" s="3">
        <v>0</v>
      </c>
      <c r="F5338" s="1" t="s">
        <v>134</v>
      </c>
      <c r="G5338" s="1" t="s">
        <v>134</v>
      </c>
      <c r="I5338" s="77" t="str">
        <f>IF(OR(F5338="FFIE GRUPO 2",F5338="FFIE GRUPO 7"),"INTERVENTORIA",IF(OR(F5338="CONTRACTUAL",F5338="OTRO SÍ"),VLOOKUP(A5338,CECOS!$A$2:$I$56,9,0),"NO APLICA"))</f>
        <v>INTERVENTORIA</v>
      </c>
    </row>
    <row r="5339" spans="1:9" x14ac:dyDescent="0.25">
      <c r="A5339" s="40">
        <v>1890</v>
      </c>
      <c r="B5339" s="41">
        <v>43678</v>
      </c>
      <c r="C5339" s="42" t="s">
        <v>230</v>
      </c>
      <c r="D5339" s="42" t="s">
        <v>127</v>
      </c>
      <c r="E5339" s="3">
        <v>0</v>
      </c>
      <c r="F5339" s="1" t="s">
        <v>134</v>
      </c>
      <c r="G5339" s="1" t="s">
        <v>134</v>
      </c>
      <c r="I5339" s="77" t="str">
        <f>IF(OR(F5339="FFIE GRUPO 2",F5339="FFIE GRUPO 7"),"INTERVENTORIA",IF(OR(F5339="CONTRACTUAL",F5339="OTRO SÍ"),VLOOKUP(A5339,CECOS!$A$2:$I$56,9,0),"NO APLICA"))</f>
        <v>INTERVENTORIA</v>
      </c>
    </row>
    <row r="5340" spans="1:9" x14ac:dyDescent="0.25">
      <c r="A5340" s="40">
        <v>1890</v>
      </c>
      <c r="B5340" s="41">
        <v>43678</v>
      </c>
      <c r="C5340" s="42" t="s">
        <v>230</v>
      </c>
      <c r="D5340" s="42" t="s">
        <v>111</v>
      </c>
      <c r="E5340" s="3">
        <v>0</v>
      </c>
      <c r="F5340" s="1" t="s">
        <v>134</v>
      </c>
      <c r="G5340" s="1" t="s">
        <v>134</v>
      </c>
      <c r="I5340" s="77" t="str">
        <f>IF(OR(F5340="FFIE GRUPO 2",F5340="FFIE GRUPO 7"),"INTERVENTORIA",IF(OR(F5340="CONTRACTUAL",F5340="OTRO SÍ"),VLOOKUP(A5340,CECOS!$A$2:$I$56,9,0),"NO APLICA"))</f>
        <v>INTERVENTORIA</v>
      </c>
    </row>
    <row r="5341" spans="1:9" x14ac:dyDescent="0.25">
      <c r="A5341" s="40">
        <v>1890</v>
      </c>
      <c r="B5341" s="41">
        <v>43709</v>
      </c>
      <c r="C5341" s="42" t="s">
        <v>230</v>
      </c>
      <c r="D5341" s="42" t="s">
        <v>5</v>
      </c>
      <c r="E5341" s="3">
        <v>0</v>
      </c>
      <c r="F5341" s="1" t="s">
        <v>134</v>
      </c>
      <c r="G5341" s="1" t="s">
        <v>134</v>
      </c>
      <c r="I5341" s="77" t="str">
        <f>IF(OR(F5341="FFIE GRUPO 2",F5341="FFIE GRUPO 7"),"INTERVENTORIA",IF(OR(F5341="CONTRACTUAL",F5341="OTRO SÍ"),VLOOKUP(A5341,CECOS!$A$2:$I$56,9,0),"NO APLICA"))</f>
        <v>INTERVENTORIA</v>
      </c>
    </row>
    <row r="5342" spans="1:9" x14ac:dyDescent="0.25">
      <c r="A5342" s="40">
        <v>1890</v>
      </c>
      <c r="B5342" s="41">
        <v>43709</v>
      </c>
      <c r="C5342" s="42" t="s">
        <v>230</v>
      </c>
      <c r="D5342" s="42" t="s">
        <v>7</v>
      </c>
      <c r="E5342" s="3">
        <v>0</v>
      </c>
      <c r="F5342" s="1" t="s">
        <v>134</v>
      </c>
      <c r="G5342" s="1" t="s">
        <v>134</v>
      </c>
      <c r="I5342" s="77" t="str">
        <f>IF(OR(F5342="FFIE GRUPO 2",F5342="FFIE GRUPO 7"),"INTERVENTORIA",IF(OR(F5342="CONTRACTUAL",F5342="OTRO SÍ"),VLOOKUP(A5342,CECOS!$A$2:$I$56,9,0),"NO APLICA"))</f>
        <v>INTERVENTORIA</v>
      </c>
    </row>
    <row r="5343" spans="1:9" x14ac:dyDescent="0.25">
      <c r="A5343" s="40">
        <v>1890</v>
      </c>
      <c r="B5343" s="41">
        <v>43709</v>
      </c>
      <c r="C5343" s="42" t="s">
        <v>230</v>
      </c>
      <c r="D5343" s="42" t="s">
        <v>127</v>
      </c>
      <c r="E5343" s="3">
        <v>0</v>
      </c>
      <c r="F5343" s="1" t="s">
        <v>134</v>
      </c>
      <c r="G5343" s="1" t="s">
        <v>134</v>
      </c>
      <c r="I5343" s="77" t="str">
        <f>IF(OR(F5343="FFIE GRUPO 2",F5343="FFIE GRUPO 7"),"INTERVENTORIA",IF(OR(F5343="CONTRACTUAL",F5343="OTRO SÍ"),VLOOKUP(A5343,CECOS!$A$2:$I$56,9,0),"NO APLICA"))</f>
        <v>INTERVENTORIA</v>
      </c>
    </row>
    <row r="5344" spans="1:9" x14ac:dyDescent="0.25">
      <c r="A5344" s="40">
        <v>1890</v>
      </c>
      <c r="B5344" s="41">
        <v>43709</v>
      </c>
      <c r="C5344" s="42" t="s">
        <v>230</v>
      </c>
      <c r="D5344" s="42" t="s">
        <v>111</v>
      </c>
      <c r="E5344" s="3">
        <v>0</v>
      </c>
      <c r="F5344" s="1" t="s">
        <v>134</v>
      </c>
      <c r="G5344" s="1" t="s">
        <v>134</v>
      </c>
      <c r="I5344" s="77" t="str">
        <f>IF(OR(F5344="FFIE GRUPO 2",F5344="FFIE GRUPO 7"),"INTERVENTORIA",IF(OR(F5344="CONTRACTUAL",F5344="OTRO SÍ"),VLOOKUP(A5344,CECOS!$A$2:$I$56,9,0),"NO APLICA"))</f>
        <v>INTERVENTORIA</v>
      </c>
    </row>
    <row r="5345" spans="1:9" x14ac:dyDescent="0.25">
      <c r="A5345" s="40">
        <v>1890</v>
      </c>
      <c r="B5345" s="41">
        <v>43739</v>
      </c>
      <c r="C5345" s="42" t="s">
        <v>230</v>
      </c>
      <c r="D5345" s="42" t="s">
        <v>5</v>
      </c>
      <c r="E5345" s="3">
        <v>0</v>
      </c>
      <c r="F5345" s="1" t="s">
        <v>134</v>
      </c>
      <c r="G5345" s="1" t="s">
        <v>134</v>
      </c>
      <c r="I5345" s="77" t="str">
        <f>IF(OR(F5345="FFIE GRUPO 2",F5345="FFIE GRUPO 7"),"INTERVENTORIA",IF(OR(F5345="CONTRACTUAL",F5345="OTRO SÍ"),VLOOKUP(A5345,CECOS!$A$2:$I$56,9,0),"NO APLICA"))</f>
        <v>INTERVENTORIA</v>
      </c>
    </row>
    <row r="5346" spans="1:9" x14ac:dyDescent="0.25">
      <c r="A5346" s="40">
        <v>1890</v>
      </c>
      <c r="B5346" s="41">
        <v>43739</v>
      </c>
      <c r="C5346" s="42" t="s">
        <v>230</v>
      </c>
      <c r="D5346" s="42" t="s">
        <v>7</v>
      </c>
      <c r="E5346" s="3">
        <v>0</v>
      </c>
      <c r="F5346" s="1" t="s">
        <v>134</v>
      </c>
      <c r="G5346" s="1" t="s">
        <v>134</v>
      </c>
      <c r="I5346" s="77" t="str">
        <f>IF(OR(F5346="FFIE GRUPO 2",F5346="FFIE GRUPO 7"),"INTERVENTORIA",IF(OR(F5346="CONTRACTUAL",F5346="OTRO SÍ"),VLOOKUP(A5346,CECOS!$A$2:$I$56,9,0),"NO APLICA"))</f>
        <v>INTERVENTORIA</v>
      </c>
    </row>
    <row r="5347" spans="1:9" x14ac:dyDescent="0.25">
      <c r="A5347" s="40">
        <v>1890</v>
      </c>
      <c r="B5347" s="41">
        <v>43739</v>
      </c>
      <c r="C5347" s="42" t="s">
        <v>230</v>
      </c>
      <c r="D5347" s="42" t="s">
        <v>127</v>
      </c>
      <c r="E5347" s="3">
        <v>0</v>
      </c>
      <c r="F5347" s="1" t="s">
        <v>134</v>
      </c>
      <c r="G5347" s="1" t="s">
        <v>134</v>
      </c>
      <c r="I5347" s="77" t="str">
        <f>IF(OR(F5347="FFIE GRUPO 2",F5347="FFIE GRUPO 7"),"INTERVENTORIA",IF(OR(F5347="CONTRACTUAL",F5347="OTRO SÍ"),VLOOKUP(A5347,CECOS!$A$2:$I$56,9,0),"NO APLICA"))</f>
        <v>INTERVENTORIA</v>
      </c>
    </row>
    <row r="5348" spans="1:9" x14ac:dyDescent="0.25">
      <c r="A5348" s="40">
        <v>1890</v>
      </c>
      <c r="B5348" s="41">
        <v>43739</v>
      </c>
      <c r="C5348" s="42" t="s">
        <v>230</v>
      </c>
      <c r="D5348" s="42" t="s">
        <v>111</v>
      </c>
      <c r="E5348" s="3">
        <v>0</v>
      </c>
      <c r="F5348" s="1" t="s">
        <v>134</v>
      </c>
      <c r="G5348" s="1" t="s">
        <v>134</v>
      </c>
      <c r="I5348" s="77" t="str">
        <f>IF(OR(F5348="FFIE GRUPO 2",F5348="FFIE GRUPO 7"),"INTERVENTORIA",IF(OR(F5348="CONTRACTUAL",F5348="OTRO SÍ"),VLOOKUP(A5348,CECOS!$A$2:$I$56,9,0),"NO APLICA"))</f>
        <v>INTERVENTORIA</v>
      </c>
    </row>
    <row r="5349" spans="1:9" x14ac:dyDescent="0.25">
      <c r="A5349" s="40">
        <v>1890</v>
      </c>
      <c r="B5349" s="41">
        <v>43770</v>
      </c>
      <c r="C5349" s="42" t="s">
        <v>230</v>
      </c>
      <c r="D5349" s="42" t="s">
        <v>5</v>
      </c>
      <c r="E5349" s="3">
        <v>0</v>
      </c>
      <c r="F5349" s="1" t="s">
        <v>134</v>
      </c>
      <c r="G5349" s="1" t="s">
        <v>134</v>
      </c>
      <c r="I5349" s="77" t="str">
        <f>IF(OR(F5349="FFIE GRUPO 2",F5349="FFIE GRUPO 7"),"INTERVENTORIA",IF(OR(F5349="CONTRACTUAL",F5349="OTRO SÍ"),VLOOKUP(A5349,CECOS!$A$2:$I$56,9,0),"NO APLICA"))</f>
        <v>INTERVENTORIA</v>
      </c>
    </row>
    <row r="5350" spans="1:9" x14ac:dyDescent="0.25">
      <c r="A5350" s="40">
        <v>1890</v>
      </c>
      <c r="B5350" s="41">
        <v>43770</v>
      </c>
      <c r="C5350" s="42" t="s">
        <v>230</v>
      </c>
      <c r="D5350" s="42" t="s">
        <v>7</v>
      </c>
      <c r="E5350" s="3">
        <v>0</v>
      </c>
      <c r="F5350" s="1" t="s">
        <v>134</v>
      </c>
      <c r="G5350" s="1" t="s">
        <v>134</v>
      </c>
      <c r="I5350" s="77" t="str">
        <f>IF(OR(F5350="FFIE GRUPO 2",F5350="FFIE GRUPO 7"),"INTERVENTORIA",IF(OR(F5350="CONTRACTUAL",F5350="OTRO SÍ"),VLOOKUP(A5350,CECOS!$A$2:$I$56,9,0),"NO APLICA"))</f>
        <v>INTERVENTORIA</v>
      </c>
    </row>
    <row r="5351" spans="1:9" x14ac:dyDescent="0.25">
      <c r="A5351" s="40">
        <v>1890</v>
      </c>
      <c r="B5351" s="41">
        <v>43770</v>
      </c>
      <c r="C5351" s="42" t="s">
        <v>230</v>
      </c>
      <c r="D5351" s="42" t="s">
        <v>127</v>
      </c>
      <c r="E5351" s="3">
        <v>0</v>
      </c>
      <c r="F5351" s="1" t="s">
        <v>134</v>
      </c>
      <c r="G5351" s="1" t="s">
        <v>134</v>
      </c>
      <c r="I5351" s="77" t="str">
        <f>IF(OR(F5351="FFIE GRUPO 2",F5351="FFIE GRUPO 7"),"INTERVENTORIA",IF(OR(F5351="CONTRACTUAL",F5351="OTRO SÍ"),VLOOKUP(A5351,CECOS!$A$2:$I$56,9,0),"NO APLICA"))</f>
        <v>INTERVENTORIA</v>
      </c>
    </row>
    <row r="5352" spans="1:9" x14ac:dyDescent="0.25">
      <c r="A5352" s="40">
        <v>1890</v>
      </c>
      <c r="B5352" s="41">
        <v>43770</v>
      </c>
      <c r="C5352" s="42" t="s">
        <v>230</v>
      </c>
      <c r="D5352" s="42" t="s">
        <v>111</v>
      </c>
      <c r="E5352" s="3">
        <v>0</v>
      </c>
      <c r="F5352" s="1" t="s">
        <v>134</v>
      </c>
      <c r="G5352" s="1" t="s">
        <v>134</v>
      </c>
      <c r="I5352" s="77" t="str">
        <f>IF(OR(F5352="FFIE GRUPO 2",F5352="FFIE GRUPO 7"),"INTERVENTORIA",IF(OR(F5352="CONTRACTUAL",F5352="OTRO SÍ"),VLOOKUP(A5352,CECOS!$A$2:$I$56,9,0),"NO APLICA"))</f>
        <v>INTERVENTORIA</v>
      </c>
    </row>
    <row r="5353" spans="1:9" x14ac:dyDescent="0.25">
      <c r="A5353" s="40">
        <v>1890</v>
      </c>
      <c r="B5353" s="41">
        <v>43800</v>
      </c>
      <c r="C5353" s="42" t="s">
        <v>230</v>
      </c>
      <c r="D5353" s="42" t="s">
        <v>5</v>
      </c>
      <c r="E5353" s="3">
        <v>0</v>
      </c>
      <c r="F5353" s="1" t="s">
        <v>134</v>
      </c>
      <c r="G5353" s="1" t="s">
        <v>134</v>
      </c>
      <c r="I5353" s="77" t="str">
        <f>IF(OR(F5353="FFIE GRUPO 2",F5353="FFIE GRUPO 7"),"INTERVENTORIA",IF(OR(F5353="CONTRACTUAL",F5353="OTRO SÍ"),VLOOKUP(A5353,CECOS!$A$2:$I$56,9,0),"NO APLICA"))</f>
        <v>INTERVENTORIA</v>
      </c>
    </row>
    <row r="5354" spans="1:9" x14ac:dyDescent="0.25">
      <c r="A5354" s="40">
        <v>1890</v>
      </c>
      <c r="B5354" s="41">
        <v>43800</v>
      </c>
      <c r="C5354" s="42" t="s">
        <v>230</v>
      </c>
      <c r="D5354" s="42" t="s">
        <v>7</v>
      </c>
      <c r="E5354" s="3">
        <v>0</v>
      </c>
      <c r="F5354" s="1" t="s">
        <v>134</v>
      </c>
      <c r="G5354" s="1" t="s">
        <v>134</v>
      </c>
      <c r="I5354" s="77" t="str">
        <f>IF(OR(F5354="FFIE GRUPO 2",F5354="FFIE GRUPO 7"),"INTERVENTORIA",IF(OR(F5354="CONTRACTUAL",F5354="OTRO SÍ"),VLOOKUP(A5354,CECOS!$A$2:$I$56,9,0),"NO APLICA"))</f>
        <v>INTERVENTORIA</v>
      </c>
    </row>
    <row r="5355" spans="1:9" x14ac:dyDescent="0.25">
      <c r="A5355" s="40">
        <v>1890</v>
      </c>
      <c r="B5355" s="41">
        <v>43800</v>
      </c>
      <c r="C5355" s="42" t="s">
        <v>230</v>
      </c>
      <c r="D5355" s="42" t="s">
        <v>127</v>
      </c>
      <c r="E5355" s="3">
        <v>0</v>
      </c>
      <c r="F5355" s="1" t="s">
        <v>134</v>
      </c>
      <c r="G5355" s="1" t="s">
        <v>134</v>
      </c>
      <c r="I5355" s="77" t="str">
        <f>IF(OR(F5355="FFIE GRUPO 2",F5355="FFIE GRUPO 7"),"INTERVENTORIA",IF(OR(F5355="CONTRACTUAL",F5355="OTRO SÍ"),VLOOKUP(A5355,CECOS!$A$2:$I$56,9,0),"NO APLICA"))</f>
        <v>INTERVENTORIA</v>
      </c>
    </row>
    <row r="5356" spans="1:9" x14ac:dyDescent="0.25">
      <c r="A5356" s="40">
        <v>1890</v>
      </c>
      <c r="B5356" s="41">
        <v>43800</v>
      </c>
      <c r="C5356" s="42" t="s">
        <v>230</v>
      </c>
      <c r="D5356" s="42" t="s">
        <v>111</v>
      </c>
      <c r="E5356" s="3">
        <v>0</v>
      </c>
      <c r="F5356" s="1" t="s">
        <v>134</v>
      </c>
      <c r="G5356" s="1" t="s">
        <v>134</v>
      </c>
      <c r="I5356" s="77" t="str">
        <f>IF(OR(F5356="FFIE GRUPO 2",F5356="FFIE GRUPO 7"),"INTERVENTORIA",IF(OR(F5356="CONTRACTUAL",F5356="OTRO SÍ"),VLOOKUP(A5356,CECOS!$A$2:$I$56,9,0),"NO APLICA"))</f>
        <v>INTERVENTORIA</v>
      </c>
    </row>
    <row r="5357" spans="1:9" x14ac:dyDescent="0.25">
      <c r="A5357" s="40">
        <v>1891</v>
      </c>
      <c r="B5357" s="41">
        <v>43497</v>
      </c>
      <c r="C5357" s="42" t="s">
        <v>230</v>
      </c>
      <c r="D5357" s="42" t="s">
        <v>13</v>
      </c>
      <c r="E5357" s="3">
        <v>0</v>
      </c>
      <c r="F5357" s="1" t="s">
        <v>134</v>
      </c>
      <c r="G5357" s="1" t="s">
        <v>134</v>
      </c>
      <c r="I5357" s="77" t="str">
        <f>IF(OR(F5357="FFIE GRUPO 2",F5357="FFIE GRUPO 7"),"INTERVENTORIA",IF(OR(F5357="CONTRACTUAL",F5357="OTRO SÍ"),VLOOKUP(A5357,CECOS!$A$2:$I$56,9,0),"NO APLICA"))</f>
        <v>INTERVENTORIA</v>
      </c>
    </row>
    <row r="5358" spans="1:9" x14ac:dyDescent="0.25">
      <c r="A5358" s="40">
        <v>1891</v>
      </c>
      <c r="B5358" s="41">
        <v>43497</v>
      </c>
      <c r="C5358" s="42" t="s">
        <v>230</v>
      </c>
      <c r="D5358" s="42" t="s">
        <v>7</v>
      </c>
      <c r="E5358" s="3">
        <v>0</v>
      </c>
      <c r="F5358" s="1" t="s">
        <v>134</v>
      </c>
      <c r="G5358" s="1" t="s">
        <v>134</v>
      </c>
      <c r="I5358" s="77" t="str">
        <f>IF(OR(F5358="FFIE GRUPO 2",F5358="FFIE GRUPO 7"),"INTERVENTORIA",IF(OR(F5358="CONTRACTUAL",F5358="OTRO SÍ"),VLOOKUP(A5358,CECOS!$A$2:$I$56,9,0),"NO APLICA"))</f>
        <v>INTERVENTORIA</v>
      </c>
    </row>
    <row r="5359" spans="1:9" x14ac:dyDescent="0.25">
      <c r="A5359" s="40">
        <v>1891</v>
      </c>
      <c r="B5359" s="41">
        <v>43497</v>
      </c>
      <c r="C5359" s="42" t="s">
        <v>230</v>
      </c>
      <c r="D5359" s="42" t="s">
        <v>127</v>
      </c>
      <c r="E5359" s="3">
        <v>0</v>
      </c>
      <c r="F5359" s="1" t="s">
        <v>134</v>
      </c>
      <c r="G5359" s="1" t="s">
        <v>134</v>
      </c>
      <c r="I5359" s="77" t="str">
        <f>IF(OR(F5359="FFIE GRUPO 2",F5359="FFIE GRUPO 7"),"INTERVENTORIA",IF(OR(F5359="CONTRACTUAL",F5359="OTRO SÍ"),VLOOKUP(A5359,CECOS!$A$2:$I$56,9,0),"NO APLICA"))</f>
        <v>INTERVENTORIA</v>
      </c>
    </row>
    <row r="5360" spans="1:9" x14ac:dyDescent="0.25">
      <c r="A5360" s="40">
        <v>1891</v>
      </c>
      <c r="B5360" s="41">
        <v>43497</v>
      </c>
      <c r="C5360" s="42" t="s">
        <v>230</v>
      </c>
      <c r="D5360" s="42" t="s">
        <v>30</v>
      </c>
      <c r="E5360" s="3">
        <v>0</v>
      </c>
      <c r="F5360" s="1" t="s">
        <v>134</v>
      </c>
      <c r="G5360" s="1" t="s">
        <v>134</v>
      </c>
      <c r="I5360" s="77" t="str">
        <f>IF(OR(F5360="FFIE GRUPO 2",F5360="FFIE GRUPO 7"),"INTERVENTORIA",IF(OR(F5360="CONTRACTUAL",F5360="OTRO SÍ"),VLOOKUP(A5360,CECOS!$A$2:$I$56,9,0),"NO APLICA"))</f>
        <v>INTERVENTORIA</v>
      </c>
    </row>
    <row r="5361" spans="1:9" x14ac:dyDescent="0.25">
      <c r="A5361" s="40">
        <v>1891</v>
      </c>
      <c r="B5361" s="41">
        <v>43497</v>
      </c>
      <c r="C5361" s="42" t="s">
        <v>230</v>
      </c>
      <c r="D5361" s="42" t="s">
        <v>71</v>
      </c>
      <c r="E5361" s="3">
        <v>0</v>
      </c>
      <c r="F5361" s="1" t="s">
        <v>134</v>
      </c>
      <c r="G5361" s="1" t="s">
        <v>134</v>
      </c>
      <c r="I5361" s="77" t="str">
        <f>IF(OR(F5361="FFIE GRUPO 2",F5361="FFIE GRUPO 7"),"INTERVENTORIA",IF(OR(F5361="CONTRACTUAL",F5361="OTRO SÍ"),VLOOKUP(A5361,CECOS!$A$2:$I$56,9,0),"NO APLICA"))</f>
        <v>INTERVENTORIA</v>
      </c>
    </row>
    <row r="5362" spans="1:9" x14ac:dyDescent="0.25">
      <c r="A5362" s="40">
        <v>1891</v>
      </c>
      <c r="B5362" s="41">
        <v>43497</v>
      </c>
      <c r="C5362" s="42" t="s">
        <v>230</v>
      </c>
      <c r="D5362" s="42" t="s">
        <v>11</v>
      </c>
      <c r="E5362" s="3">
        <v>0</v>
      </c>
      <c r="F5362" s="1" t="s">
        <v>134</v>
      </c>
      <c r="G5362" s="1" t="s">
        <v>134</v>
      </c>
      <c r="I5362" s="77" t="str">
        <f>IF(OR(F5362="FFIE GRUPO 2",F5362="FFIE GRUPO 7"),"INTERVENTORIA",IF(OR(F5362="CONTRACTUAL",F5362="OTRO SÍ"),VLOOKUP(A5362,CECOS!$A$2:$I$56,9,0),"NO APLICA"))</f>
        <v>INTERVENTORIA</v>
      </c>
    </row>
    <row r="5363" spans="1:9" x14ac:dyDescent="0.25">
      <c r="A5363" s="40">
        <v>1891</v>
      </c>
      <c r="B5363" s="41">
        <v>43497</v>
      </c>
      <c r="C5363" s="42" t="s">
        <v>230</v>
      </c>
      <c r="D5363" s="42" t="s">
        <v>67</v>
      </c>
      <c r="E5363" s="3">
        <v>0</v>
      </c>
      <c r="F5363" s="1" t="s">
        <v>134</v>
      </c>
      <c r="G5363" s="1" t="s">
        <v>134</v>
      </c>
      <c r="I5363" s="77" t="str">
        <f>IF(OR(F5363="FFIE GRUPO 2",F5363="FFIE GRUPO 7"),"INTERVENTORIA",IF(OR(F5363="CONTRACTUAL",F5363="OTRO SÍ"),VLOOKUP(A5363,CECOS!$A$2:$I$56,9,0),"NO APLICA"))</f>
        <v>INTERVENTORIA</v>
      </c>
    </row>
    <row r="5364" spans="1:9" x14ac:dyDescent="0.25">
      <c r="A5364" s="40">
        <v>1891</v>
      </c>
      <c r="B5364" s="41">
        <v>43497</v>
      </c>
      <c r="C5364" s="42" t="s">
        <v>230</v>
      </c>
      <c r="D5364" s="42" t="s">
        <v>74</v>
      </c>
      <c r="E5364" s="3">
        <v>0</v>
      </c>
      <c r="F5364" s="1" t="s">
        <v>134</v>
      </c>
      <c r="G5364" s="1" t="s">
        <v>134</v>
      </c>
      <c r="I5364" s="77" t="str">
        <f>IF(OR(F5364="FFIE GRUPO 2",F5364="FFIE GRUPO 7"),"INTERVENTORIA",IF(OR(F5364="CONTRACTUAL",F5364="OTRO SÍ"),VLOOKUP(A5364,CECOS!$A$2:$I$56,9,0),"NO APLICA"))</f>
        <v>INTERVENTORIA</v>
      </c>
    </row>
    <row r="5365" spans="1:9" x14ac:dyDescent="0.25">
      <c r="A5365" s="40">
        <v>1891</v>
      </c>
      <c r="B5365" s="41">
        <v>43497</v>
      </c>
      <c r="C5365" s="42" t="s">
        <v>230</v>
      </c>
      <c r="D5365" s="42" t="s">
        <v>12</v>
      </c>
      <c r="E5365" s="3">
        <v>0</v>
      </c>
      <c r="F5365" s="1" t="s">
        <v>134</v>
      </c>
      <c r="G5365" s="1" t="s">
        <v>134</v>
      </c>
      <c r="I5365" s="77" t="str">
        <f>IF(OR(F5365="FFIE GRUPO 2",F5365="FFIE GRUPO 7"),"INTERVENTORIA",IF(OR(F5365="CONTRACTUAL",F5365="OTRO SÍ"),VLOOKUP(A5365,CECOS!$A$2:$I$56,9,0),"NO APLICA"))</f>
        <v>INTERVENTORIA</v>
      </c>
    </row>
    <row r="5366" spans="1:9" x14ac:dyDescent="0.25">
      <c r="A5366" s="40">
        <v>1891</v>
      </c>
      <c r="B5366" s="41">
        <v>43525</v>
      </c>
      <c r="C5366" s="42" t="s">
        <v>230</v>
      </c>
      <c r="D5366" s="42" t="s">
        <v>13</v>
      </c>
      <c r="E5366" s="3">
        <v>0</v>
      </c>
      <c r="F5366" s="1" t="s">
        <v>134</v>
      </c>
      <c r="G5366" s="1" t="s">
        <v>134</v>
      </c>
      <c r="I5366" s="77" t="str">
        <f>IF(OR(F5366="FFIE GRUPO 2",F5366="FFIE GRUPO 7"),"INTERVENTORIA",IF(OR(F5366="CONTRACTUAL",F5366="OTRO SÍ"),VLOOKUP(A5366,CECOS!$A$2:$I$56,9,0),"NO APLICA"))</f>
        <v>INTERVENTORIA</v>
      </c>
    </row>
    <row r="5367" spans="1:9" x14ac:dyDescent="0.25">
      <c r="A5367" s="40">
        <v>1891</v>
      </c>
      <c r="B5367" s="41">
        <v>43525</v>
      </c>
      <c r="C5367" s="42" t="s">
        <v>230</v>
      </c>
      <c r="D5367" s="42" t="s">
        <v>7</v>
      </c>
      <c r="E5367" s="3">
        <v>0</v>
      </c>
      <c r="F5367" s="1" t="s">
        <v>134</v>
      </c>
      <c r="G5367" s="1" t="s">
        <v>134</v>
      </c>
      <c r="I5367" s="77" t="str">
        <f>IF(OR(F5367="FFIE GRUPO 2",F5367="FFIE GRUPO 7"),"INTERVENTORIA",IF(OR(F5367="CONTRACTUAL",F5367="OTRO SÍ"),VLOOKUP(A5367,CECOS!$A$2:$I$56,9,0),"NO APLICA"))</f>
        <v>INTERVENTORIA</v>
      </c>
    </row>
    <row r="5368" spans="1:9" x14ac:dyDescent="0.25">
      <c r="A5368" s="40">
        <v>1891</v>
      </c>
      <c r="B5368" s="41">
        <v>43525</v>
      </c>
      <c r="C5368" s="42" t="s">
        <v>230</v>
      </c>
      <c r="D5368" s="42" t="s">
        <v>127</v>
      </c>
      <c r="E5368" s="3">
        <v>0</v>
      </c>
      <c r="F5368" s="1" t="s">
        <v>134</v>
      </c>
      <c r="G5368" s="1" t="s">
        <v>134</v>
      </c>
      <c r="I5368" s="77" t="str">
        <f>IF(OR(F5368="FFIE GRUPO 2",F5368="FFIE GRUPO 7"),"INTERVENTORIA",IF(OR(F5368="CONTRACTUAL",F5368="OTRO SÍ"),VLOOKUP(A5368,CECOS!$A$2:$I$56,9,0),"NO APLICA"))</f>
        <v>INTERVENTORIA</v>
      </c>
    </row>
    <row r="5369" spans="1:9" x14ac:dyDescent="0.25">
      <c r="A5369" s="40">
        <v>1891</v>
      </c>
      <c r="B5369" s="41">
        <v>43525</v>
      </c>
      <c r="C5369" s="42" t="s">
        <v>230</v>
      </c>
      <c r="D5369" s="42" t="s">
        <v>30</v>
      </c>
      <c r="E5369" s="3">
        <v>0</v>
      </c>
      <c r="F5369" s="1" t="s">
        <v>134</v>
      </c>
      <c r="G5369" s="1" t="s">
        <v>134</v>
      </c>
      <c r="I5369" s="77" t="str">
        <f>IF(OR(F5369="FFIE GRUPO 2",F5369="FFIE GRUPO 7"),"INTERVENTORIA",IF(OR(F5369="CONTRACTUAL",F5369="OTRO SÍ"),VLOOKUP(A5369,CECOS!$A$2:$I$56,9,0),"NO APLICA"))</f>
        <v>INTERVENTORIA</v>
      </c>
    </row>
    <row r="5370" spans="1:9" x14ac:dyDescent="0.25">
      <c r="A5370" s="40">
        <v>1891</v>
      </c>
      <c r="B5370" s="41">
        <v>43525</v>
      </c>
      <c r="C5370" s="42" t="s">
        <v>230</v>
      </c>
      <c r="D5370" s="42" t="s">
        <v>71</v>
      </c>
      <c r="E5370" s="3">
        <v>0</v>
      </c>
      <c r="F5370" s="1" t="s">
        <v>134</v>
      </c>
      <c r="G5370" s="1" t="s">
        <v>134</v>
      </c>
      <c r="I5370" s="77" t="str">
        <f>IF(OR(F5370="FFIE GRUPO 2",F5370="FFIE GRUPO 7"),"INTERVENTORIA",IF(OR(F5370="CONTRACTUAL",F5370="OTRO SÍ"),VLOOKUP(A5370,CECOS!$A$2:$I$56,9,0),"NO APLICA"))</f>
        <v>INTERVENTORIA</v>
      </c>
    </row>
    <row r="5371" spans="1:9" x14ac:dyDescent="0.25">
      <c r="A5371" s="40">
        <v>1891</v>
      </c>
      <c r="B5371" s="41">
        <v>43525</v>
      </c>
      <c r="C5371" s="42" t="s">
        <v>230</v>
      </c>
      <c r="D5371" s="42" t="s">
        <v>11</v>
      </c>
      <c r="E5371" s="3">
        <v>0</v>
      </c>
      <c r="F5371" s="1" t="s">
        <v>134</v>
      </c>
      <c r="G5371" s="1" t="s">
        <v>134</v>
      </c>
      <c r="I5371" s="77" t="str">
        <f>IF(OR(F5371="FFIE GRUPO 2",F5371="FFIE GRUPO 7"),"INTERVENTORIA",IF(OR(F5371="CONTRACTUAL",F5371="OTRO SÍ"),VLOOKUP(A5371,CECOS!$A$2:$I$56,9,0),"NO APLICA"))</f>
        <v>INTERVENTORIA</v>
      </c>
    </row>
    <row r="5372" spans="1:9" x14ac:dyDescent="0.25">
      <c r="A5372" s="40">
        <v>1891</v>
      </c>
      <c r="B5372" s="41">
        <v>43525</v>
      </c>
      <c r="C5372" s="42" t="s">
        <v>230</v>
      </c>
      <c r="D5372" s="42" t="s">
        <v>67</v>
      </c>
      <c r="E5372" s="3">
        <v>0</v>
      </c>
      <c r="F5372" s="1" t="s">
        <v>134</v>
      </c>
      <c r="G5372" s="1" t="s">
        <v>134</v>
      </c>
      <c r="I5372" s="77" t="str">
        <f>IF(OR(F5372="FFIE GRUPO 2",F5372="FFIE GRUPO 7"),"INTERVENTORIA",IF(OR(F5372="CONTRACTUAL",F5372="OTRO SÍ"),VLOOKUP(A5372,CECOS!$A$2:$I$56,9,0),"NO APLICA"))</f>
        <v>INTERVENTORIA</v>
      </c>
    </row>
    <row r="5373" spans="1:9" x14ac:dyDescent="0.25">
      <c r="A5373" s="40">
        <v>1891</v>
      </c>
      <c r="B5373" s="41">
        <v>43525</v>
      </c>
      <c r="C5373" s="42" t="s">
        <v>230</v>
      </c>
      <c r="D5373" s="42" t="s">
        <v>74</v>
      </c>
      <c r="E5373" s="3">
        <v>0</v>
      </c>
      <c r="F5373" s="1" t="s">
        <v>134</v>
      </c>
      <c r="G5373" s="1" t="s">
        <v>134</v>
      </c>
      <c r="I5373" s="77" t="str">
        <f>IF(OR(F5373="FFIE GRUPO 2",F5373="FFIE GRUPO 7"),"INTERVENTORIA",IF(OR(F5373="CONTRACTUAL",F5373="OTRO SÍ"),VLOOKUP(A5373,CECOS!$A$2:$I$56,9,0),"NO APLICA"))</f>
        <v>INTERVENTORIA</v>
      </c>
    </row>
    <row r="5374" spans="1:9" x14ac:dyDescent="0.25">
      <c r="A5374" s="40">
        <v>1891</v>
      </c>
      <c r="B5374" s="41">
        <v>43525</v>
      </c>
      <c r="C5374" s="42" t="s">
        <v>230</v>
      </c>
      <c r="D5374" s="42" t="s">
        <v>12</v>
      </c>
      <c r="E5374" s="3">
        <v>0</v>
      </c>
      <c r="F5374" s="1" t="s">
        <v>134</v>
      </c>
      <c r="G5374" s="1" t="s">
        <v>134</v>
      </c>
      <c r="I5374" s="77" t="str">
        <f>IF(OR(F5374="FFIE GRUPO 2",F5374="FFIE GRUPO 7"),"INTERVENTORIA",IF(OR(F5374="CONTRACTUAL",F5374="OTRO SÍ"),VLOOKUP(A5374,CECOS!$A$2:$I$56,9,0),"NO APLICA"))</f>
        <v>INTERVENTORIA</v>
      </c>
    </row>
    <row r="5375" spans="1:9" x14ac:dyDescent="0.25">
      <c r="A5375" s="40">
        <v>1891</v>
      </c>
      <c r="B5375" s="41">
        <v>43556</v>
      </c>
      <c r="C5375" s="42" t="s">
        <v>230</v>
      </c>
      <c r="D5375" s="42" t="s">
        <v>13</v>
      </c>
      <c r="E5375" s="3">
        <v>0</v>
      </c>
      <c r="F5375" s="1" t="s">
        <v>134</v>
      </c>
      <c r="G5375" s="1" t="s">
        <v>134</v>
      </c>
      <c r="I5375" s="77" t="str">
        <f>IF(OR(F5375="FFIE GRUPO 2",F5375="FFIE GRUPO 7"),"INTERVENTORIA",IF(OR(F5375="CONTRACTUAL",F5375="OTRO SÍ"),VLOOKUP(A5375,CECOS!$A$2:$I$56,9,0),"NO APLICA"))</f>
        <v>INTERVENTORIA</v>
      </c>
    </row>
    <row r="5376" spans="1:9" x14ac:dyDescent="0.25">
      <c r="A5376" s="40">
        <v>1891</v>
      </c>
      <c r="B5376" s="41">
        <v>43556</v>
      </c>
      <c r="C5376" s="42" t="s">
        <v>230</v>
      </c>
      <c r="D5376" s="42" t="s">
        <v>7</v>
      </c>
      <c r="E5376" s="3">
        <v>0</v>
      </c>
      <c r="F5376" s="1" t="s">
        <v>134</v>
      </c>
      <c r="G5376" s="1" t="s">
        <v>134</v>
      </c>
      <c r="I5376" s="77" t="str">
        <f>IF(OR(F5376="FFIE GRUPO 2",F5376="FFIE GRUPO 7"),"INTERVENTORIA",IF(OR(F5376="CONTRACTUAL",F5376="OTRO SÍ"),VLOOKUP(A5376,CECOS!$A$2:$I$56,9,0),"NO APLICA"))</f>
        <v>INTERVENTORIA</v>
      </c>
    </row>
    <row r="5377" spans="1:9" x14ac:dyDescent="0.25">
      <c r="A5377" s="40">
        <v>1891</v>
      </c>
      <c r="B5377" s="41">
        <v>43556</v>
      </c>
      <c r="C5377" s="42" t="s">
        <v>230</v>
      </c>
      <c r="D5377" s="42" t="s">
        <v>127</v>
      </c>
      <c r="E5377" s="3">
        <v>0</v>
      </c>
      <c r="F5377" s="1" t="s">
        <v>134</v>
      </c>
      <c r="G5377" s="1" t="s">
        <v>134</v>
      </c>
      <c r="I5377" s="77" t="str">
        <f>IF(OR(F5377="FFIE GRUPO 2",F5377="FFIE GRUPO 7"),"INTERVENTORIA",IF(OR(F5377="CONTRACTUAL",F5377="OTRO SÍ"),VLOOKUP(A5377,CECOS!$A$2:$I$56,9,0),"NO APLICA"))</f>
        <v>INTERVENTORIA</v>
      </c>
    </row>
    <row r="5378" spans="1:9" x14ac:dyDescent="0.25">
      <c r="A5378" s="40">
        <v>1891</v>
      </c>
      <c r="B5378" s="41">
        <v>43556</v>
      </c>
      <c r="C5378" s="42" t="s">
        <v>230</v>
      </c>
      <c r="D5378" s="42" t="s">
        <v>30</v>
      </c>
      <c r="E5378" s="3">
        <v>0</v>
      </c>
      <c r="F5378" s="1" t="s">
        <v>134</v>
      </c>
      <c r="G5378" s="1" t="s">
        <v>134</v>
      </c>
      <c r="I5378" s="77" t="str">
        <f>IF(OR(F5378="FFIE GRUPO 2",F5378="FFIE GRUPO 7"),"INTERVENTORIA",IF(OR(F5378="CONTRACTUAL",F5378="OTRO SÍ"),VLOOKUP(A5378,CECOS!$A$2:$I$56,9,0),"NO APLICA"))</f>
        <v>INTERVENTORIA</v>
      </c>
    </row>
    <row r="5379" spans="1:9" x14ac:dyDescent="0.25">
      <c r="A5379" s="40">
        <v>1891</v>
      </c>
      <c r="B5379" s="41">
        <v>43556</v>
      </c>
      <c r="C5379" s="42" t="s">
        <v>230</v>
      </c>
      <c r="D5379" s="42" t="s">
        <v>71</v>
      </c>
      <c r="E5379" s="3">
        <v>0</v>
      </c>
      <c r="F5379" s="1" t="s">
        <v>134</v>
      </c>
      <c r="G5379" s="1" t="s">
        <v>134</v>
      </c>
      <c r="I5379" s="77" t="str">
        <f>IF(OR(F5379="FFIE GRUPO 2",F5379="FFIE GRUPO 7"),"INTERVENTORIA",IF(OR(F5379="CONTRACTUAL",F5379="OTRO SÍ"),VLOOKUP(A5379,CECOS!$A$2:$I$56,9,0),"NO APLICA"))</f>
        <v>INTERVENTORIA</v>
      </c>
    </row>
    <row r="5380" spans="1:9" x14ac:dyDescent="0.25">
      <c r="A5380" s="40">
        <v>1891</v>
      </c>
      <c r="B5380" s="41">
        <v>43556</v>
      </c>
      <c r="C5380" s="42" t="s">
        <v>230</v>
      </c>
      <c r="D5380" s="42" t="s">
        <v>11</v>
      </c>
      <c r="E5380" s="3">
        <v>0</v>
      </c>
      <c r="F5380" s="1" t="s">
        <v>134</v>
      </c>
      <c r="G5380" s="1" t="s">
        <v>134</v>
      </c>
      <c r="I5380" s="77" t="str">
        <f>IF(OR(F5380="FFIE GRUPO 2",F5380="FFIE GRUPO 7"),"INTERVENTORIA",IF(OR(F5380="CONTRACTUAL",F5380="OTRO SÍ"),VLOOKUP(A5380,CECOS!$A$2:$I$56,9,0),"NO APLICA"))</f>
        <v>INTERVENTORIA</v>
      </c>
    </row>
    <row r="5381" spans="1:9" x14ac:dyDescent="0.25">
      <c r="A5381" s="40">
        <v>1891</v>
      </c>
      <c r="B5381" s="41">
        <v>43556</v>
      </c>
      <c r="C5381" s="42" t="s">
        <v>230</v>
      </c>
      <c r="D5381" s="42" t="s">
        <v>67</v>
      </c>
      <c r="E5381" s="3">
        <v>0</v>
      </c>
      <c r="F5381" s="1" t="s">
        <v>134</v>
      </c>
      <c r="G5381" s="1" t="s">
        <v>134</v>
      </c>
      <c r="I5381" s="77" t="str">
        <f>IF(OR(F5381="FFIE GRUPO 2",F5381="FFIE GRUPO 7"),"INTERVENTORIA",IF(OR(F5381="CONTRACTUAL",F5381="OTRO SÍ"),VLOOKUP(A5381,CECOS!$A$2:$I$56,9,0),"NO APLICA"))</f>
        <v>INTERVENTORIA</v>
      </c>
    </row>
    <row r="5382" spans="1:9" x14ac:dyDescent="0.25">
      <c r="A5382" s="40">
        <v>1891</v>
      </c>
      <c r="B5382" s="41">
        <v>43556</v>
      </c>
      <c r="C5382" s="42" t="s">
        <v>230</v>
      </c>
      <c r="D5382" s="42" t="s">
        <v>74</v>
      </c>
      <c r="E5382" s="3">
        <v>0</v>
      </c>
      <c r="F5382" s="1" t="s">
        <v>134</v>
      </c>
      <c r="G5382" s="1" t="s">
        <v>134</v>
      </c>
      <c r="I5382" s="77" t="str">
        <f>IF(OR(F5382="FFIE GRUPO 2",F5382="FFIE GRUPO 7"),"INTERVENTORIA",IF(OR(F5382="CONTRACTUAL",F5382="OTRO SÍ"),VLOOKUP(A5382,CECOS!$A$2:$I$56,9,0),"NO APLICA"))</f>
        <v>INTERVENTORIA</v>
      </c>
    </row>
    <row r="5383" spans="1:9" x14ac:dyDescent="0.25">
      <c r="A5383" s="40">
        <v>1891</v>
      </c>
      <c r="B5383" s="41">
        <v>43556</v>
      </c>
      <c r="C5383" s="42" t="s">
        <v>230</v>
      </c>
      <c r="D5383" s="42" t="s">
        <v>12</v>
      </c>
      <c r="E5383" s="3">
        <v>0</v>
      </c>
      <c r="F5383" s="1" t="s">
        <v>134</v>
      </c>
      <c r="G5383" s="1" t="s">
        <v>134</v>
      </c>
      <c r="I5383" s="77" t="str">
        <f>IF(OR(F5383="FFIE GRUPO 2",F5383="FFIE GRUPO 7"),"INTERVENTORIA",IF(OR(F5383="CONTRACTUAL",F5383="OTRO SÍ"),VLOOKUP(A5383,CECOS!$A$2:$I$56,9,0),"NO APLICA"))</f>
        <v>INTERVENTORIA</v>
      </c>
    </row>
    <row r="5384" spans="1:9" x14ac:dyDescent="0.25">
      <c r="A5384" s="40">
        <v>1891</v>
      </c>
      <c r="B5384" s="41">
        <v>43586</v>
      </c>
      <c r="C5384" s="42" t="s">
        <v>230</v>
      </c>
      <c r="D5384" s="42" t="s">
        <v>13</v>
      </c>
      <c r="E5384" s="3">
        <v>0</v>
      </c>
      <c r="F5384" s="1" t="s">
        <v>134</v>
      </c>
      <c r="G5384" s="1" t="s">
        <v>134</v>
      </c>
      <c r="I5384" s="77" t="str">
        <f>IF(OR(F5384="FFIE GRUPO 2",F5384="FFIE GRUPO 7"),"INTERVENTORIA",IF(OR(F5384="CONTRACTUAL",F5384="OTRO SÍ"),VLOOKUP(A5384,CECOS!$A$2:$I$56,9,0),"NO APLICA"))</f>
        <v>INTERVENTORIA</v>
      </c>
    </row>
    <row r="5385" spans="1:9" x14ac:dyDescent="0.25">
      <c r="A5385" s="40">
        <v>1891</v>
      </c>
      <c r="B5385" s="41">
        <v>43586</v>
      </c>
      <c r="C5385" s="42" t="s">
        <v>230</v>
      </c>
      <c r="D5385" s="42" t="s">
        <v>7</v>
      </c>
      <c r="E5385" s="3">
        <v>0</v>
      </c>
      <c r="F5385" s="1" t="s">
        <v>134</v>
      </c>
      <c r="G5385" s="1" t="s">
        <v>134</v>
      </c>
      <c r="I5385" s="77" t="str">
        <f>IF(OR(F5385="FFIE GRUPO 2",F5385="FFIE GRUPO 7"),"INTERVENTORIA",IF(OR(F5385="CONTRACTUAL",F5385="OTRO SÍ"),VLOOKUP(A5385,CECOS!$A$2:$I$56,9,0),"NO APLICA"))</f>
        <v>INTERVENTORIA</v>
      </c>
    </row>
    <row r="5386" spans="1:9" x14ac:dyDescent="0.25">
      <c r="A5386" s="40">
        <v>1891</v>
      </c>
      <c r="B5386" s="41">
        <v>43586</v>
      </c>
      <c r="C5386" s="42" t="s">
        <v>230</v>
      </c>
      <c r="D5386" s="42" t="s">
        <v>127</v>
      </c>
      <c r="E5386" s="3">
        <v>0</v>
      </c>
      <c r="F5386" s="1" t="s">
        <v>134</v>
      </c>
      <c r="G5386" s="1" t="s">
        <v>134</v>
      </c>
      <c r="I5386" s="77" t="str">
        <f>IF(OR(F5386="FFIE GRUPO 2",F5386="FFIE GRUPO 7"),"INTERVENTORIA",IF(OR(F5386="CONTRACTUAL",F5386="OTRO SÍ"),VLOOKUP(A5386,CECOS!$A$2:$I$56,9,0),"NO APLICA"))</f>
        <v>INTERVENTORIA</v>
      </c>
    </row>
    <row r="5387" spans="1:9" x14ac:dyDescent="0.25">
      <c r="A5387" s="40">
        <v>1891</v>
      </c>
      <c r="B5387" s="41">
        <v>43586</v>
      </c>
      <c r="C5387" s="42" t="s">
        <v>230</v>
      </c>
      <c r="D5387" s="42" t="s">
        <v>30</v>
      </c>
      <c r="E5387" s="3">
        <v>0</v>
      </c>
      <c r="F5387" s="1" t="s">
        <v>134</v>
      </c>
      <c r="G5387" s="1" t="s">
        <v>134</v>
      </c>
      <c r="I5387" s="77" t="str">
        <f>IF(OR(F5387="FFIE GRUPO 2",F5387="FFIE GRUPO 7"),"INTERVENTORIA",IF(OR(F5387="CONTRACTUAL",F5387="OTRO SÍ"),VLOOKUP(A5387,CECOS!$A$2:$I$56,9,0),"NO APLICA"))</f>
        <v>INTERVENTORIA</v>
      </c>
    </row>
    <row r="5388" spans="1:9" x14ac:dyDescent="0.25">
      <c r="A5388" s="40">
        <v>1891</v>
      </c>
      <c r="B5388" s="41">
        <v>43586</v>
      </c>
      <c r="C5388" s="42" t="s">
        <v>230</v>
      </c>
      <c r="D5388" s="42" t="s">
        <v>71</v>
      </c>
      <c r="E5388" s="3">
        <v>0</v>
      </c>
      <c r="F5388" s="1" t="s">
        <v>134</v>
      </c>
      <c r="G5388" s="1" t="s">
        <v>134</v>
      </c>
      <c r="I5388" s="77" t="str">
        <f>IF(OR(F5388="FFIE GRUPO 2",F5388="FFIE GRUPO 7"),"INTERVENTORIA",IF(OR(F5388="CONTRACTUAL",F5388="OTRO SÍ"),VLOOKUP(A5388,CECOS!$A$2:$I$56,9,0),"NO APLICA"))</f>
        <v>INTERVENTORIA</v>
      </c>
    </row>
    <row r="5389" spans="1:9" x14ac:dyDescent="0.25">
      <c r="A5389" s="40">
        <v>1891</v>
      </c>
      <c r="B5389" s="41">
        <v>43586</v>
      </c>
      <c r="C5389" s="42" t="s">
        <v>230</v>
      </c>
      <c r="D5389" s="42" t="s">
        <v>11</v>
      </c>
      <c r="E5389" s="3">
        <v>0</v>
      </c>
      <c r="F5389" s="1" t="s">
        <v>134</v>
      </c>
      <c r="G5389" s="1" t="s">
        <v>134</v>
      </c>
      <c r="I5389" s="77" t="str">
        <f>IF(OR(F5389="FFIE GRUPO 2",F5389="FFIE GRUPO 7"),"INTERVENTORIA",IF(OR(F5389="CONTRACTUAL",F5389="OTRO SÍ"),VLOOKUP(A5389,CECOS!$A$2:$I$56,9,0),"NO APLICA"))</f>
        <v>INTERVENTORIA</v>
      </c>
    </row>
    <row r="5390" spans="1:9" x14ac:dyDescent="0.25">
      <c r="A5390" s="40">
        <v>1891</v>
      </c>
      <c r="B5390" s="41">
        <v>43586</v>
      </c>
      <c r="C5390" s="42" t="s">
        <v>230</v>
      </c>
      <c r="D5390" s="42" t="s">
        <v>67</v>
      </c>
      <c r="E5390" s="3">
        <v>0</v>
      </c>
      <c r="F5390" s="1" t="s">
        <v>134</v>
      </c>
      <c r="G5390" s="1" t="s">
        <v>134</v>
      </c>
      <c r="I5390" s="77" t="str">
        <f>IF(OR(F5390="FFIE GRUPO 2",F5390="FFIE GRUPO 7"),"INTERVENTORIA",IF(OR(F5390="CONTRACTUAL",F5390="OTRO SÍ"),VLOOKUP(A5390,CECOS!$A$2:$I$56,9,0),"NO APLICA"))</f>
        <v>INTERVENTORIA</v>
      </c>
    </row>
    <row r="5391" spans="1:9" x14ac:dyDescent="0.25">
      <c r="A5391" s="40">
        <v>1891</v>
      </c>
      <c r="B5391" s="41">
        <v>43586</v>
      </c>
      <c r="C5391" s="42" t="s">
        <v>230</v>
      </c>
      <c r="D5391" s="42" t="s">
        <v>74</v>
      </c>
      <c r="E5391" s="3">
        <v>0</v>
      </c>
      <c r="F5391" s="1" t="s">
        <v>134</v>
      </c>
      <c r="G5391" s="1" t="s">
        <v>134</v>
      </c>
      <c r="I5391" s="77" t="str">
        <f>IF(OR(F5391="FFIE GRUPO 2",F5391="FFIE GRUPO 7"),"INTERVENTORIA",IF(OR(F5391="CONTRACTUAL",F5391="OTRO SÍ"),VLOOKUP(A5391,CECOS!$A$2:$I$56,9,0),"NO APLICA"))</f>
        <v>INTERVENTORIA</v>
      </c>
    </row>
    <row r="5392" spans="1:9" x14ac:dyDescent="0.25">
      <c r="A5392" s="40">
        <v>1891</v>
      </c>
      <c r="B5392" s="41">
        <v>43586</v>
      </c>
      <c r="C5392" s="42" t="s">
        <v>230</v>
      </c>
      <c r="D5392" s="42" t="s">
        <v>12</v>
      </c>
      <c r="E5392" s="3">
        <v>0</v>
      </c>
      <c r="F5392" s="1" t="s">
        <v>134</v>
      </c>
      <c r="G5392" s="1" t="s">
        <v>134</v>
      </c>
      <c r="I5392" s="77" t="str">
        <f>IF(OR(F5392="FFIE GRUPO 2",F5392="FFIE GRUPO 7"),"INTERVENTORIA",IF(OR(F5392="CONTRACTUAL",F5392="OTRO SÍ"),VLOOKUP(A5392,CECOS!$A$2:$I$56,9,0),"NO APLICA"))</f>
        <v>INTERVENTORIA</v>
      </c>
    </row>
    <row r="5393" spans="1:9" x14ac:dyDescent="0.25">
      <c r="A5393" s="40">
        <v>1891</v>
      </c>
      <c r="B5393" s="41">
        <v>43617</v>
      </c>
      <c r="C5393" s="42" t="s">
        <v>230</v>
      </c>
      <c r="D5393" s="42" t="s">
        <v>13</v>
      </c>
      <c r="E5393" s="3">
        <v>0</v>
      </c>
      <c r="F5393" s="1" t="s">
        <v>134</v>
      </c>
      <c r="G5393" s="1" t="s">
        <v>134</v>
      </c>
      <c r="I5393" s="77" t="str">
        <f>IF(OR(F5393="FFIE GRUPO 2",F5393="FFIE GRUPO 7"),"INTERVENTORIA",IF(OR(F5393="CONTRACTUAL",F5393="OTRO SÍ"),VLOOKUP(A5393,CECOS!$A$2:$I$56,9,0),"NO APLICA"))</f>
        <v>INTERVENTORIA</v>
      </c>
    </row>
    <row r="5394" spans="1:9" x14ac:dyDescent="0.25">
      <c r="A5394" s="40">
        <v>1891</v>
      </c>
      <c r="B5394" s="41">
        <v>43617</v>
      </c>
      <c r="C5394" s="42" t="s">
        <v>230</v>
      </c>
      <c r="D5394" s="42" t="s">
        <v>7</v>
      </c>
      <c r="E5394" s="3">
        <v>0</v>
      </c>
      <c r="F5394" s="1" t="s">
        <v>134</v>
      </c>
      <c r="G5394" s="1" t="s">
        <v>134</v>
      </c>
      <c r="I5394" s="77" t="str">
        <f>IF(OR(F5394="FFIE GRUPO 2",F5394="FFIE GRUPO 7"),"INTERVENTORIA",IF(OR(F5394="CONTRACTUAL",F5394="OTRO SÍ"),VLOOKUP(A5394,CECOS!$A$2:$I$56,9,0),"NO APLICA"))</f>
        <v>INTERVENTORIA</v>
      </c>
    </row>
    <row r="5395" spans="1:9" x14ac:dyDescent="0.25">
      <c r="A5395" s="40">
        <v>1891</v>
      </c>
      <c r="B5395" s="41">
        <v>43617</v>
      </c>
      <c r="C5395" s="42" t="s">
        <v>230</v>
      </c>
      <c r="D5395" s="42" t="s">
        <v>127</v>
      </c>
      <c r="E5395" s="3">
        <v>0</v>
      </c>
      <c r="F5395" s="1" t="s">
        <v>134</v>
      </c>
      <c r="G5395" s="1" t="s">
        <v>134</v>
      </c>
      <c r="I5395" s="77" t="str">
        <f>IF(OR(F5395="FFIE GRUPO 2",F5395="FFIE GRUPO 7"),"INTERVENTORIA",IF(OR(F5395="CONTRACTUAL",F5395="OTRO SÍ"),VLOOKUP(A5395,CECOS!$A$2:$I$56,9,0),"NO APLICA"))</f>
        <v>INTERVENTORIA</v>
      </c>
    </row>
    <row r="5396" spans="1:9" x14ac:dyDescent="0.25">
      <c r="A5396" s="40">
        <v>1891</v>
      </c>
      <c r="B5396" s="41">
        <v>43617</v>
      </c>
      <c r="C5396" s="42" t="s">
        <v>230</v>
      </c>
      <c r="D5396" s="42" t="s">
        <v>30</v>
      </c>
      <c r="E5396" s="3">
        <v>0</v>
      </c>
      <c r="F5396" s="1" t="s">
        <v>134</v>
      </c>
      <c r="G5396" s="1" t="s">
        <v>134</v>
      </c>
      <c r="I5396" s="77" t="str">
        <f>IF(OR(F5396="FFIE GRUPO 2",F5396="FFIE GRUPO 7"),"INTERVENTORIA",IF(OR(F5396="CONTRACTUAL",F5396="OTRO SÍ"),VLOOKUP(A5396,CECOS!$A$2:$I$56,9,0),"NO APLICA"))</f>
        <v>INTERVENTORIA</v>
      </c>
    </row>
    <row r="5397" spans="1:9" x14ac:dyDescent="0.25">
      <c r="A5397" s="40">
        <v>1891</v>
      </c>
      <c r="B5397" s="41">
        <v>43617</v>
      </c>
      <c r="C5397" s="42" t="s">
        <v>230</v>
      </c>
      <c r="D5397" s="42" t="s">
        <v>71</v>
      </c>
      <c r="E5397" s="3">
        <v>0</v>
      </c>
      <c r="F5397" s="1" t="s">
        <v>134</v>
      </c>
      <c r="G5397" s="1" t="s">
        <v>134</v>
      </c>
      <c r="I5397" s="77" t="str">
        <f>IF(OR(F5397="FFIE GRUPO 2",F5397="FFIE GRUPO 7"),"INTERVENTORIA",IF(OR(F5397="CONTRACTUAL",F5397="OTRO SÍ"),VLOOKUP(A5397,CECOS!$A$2:$I$56,9,0),"NO APLICA"))</f>
        <v>INTERVENTORIA</v>
      </c>
    </row>
    <row r="5398" spans="1:9" x14ac:dyDescent="0.25">
      <c r="A5398" s="40">
        <v>1891</v>
      </c>
      <c r="B5398" s="41">
        <v>43617</v>
      </c>
      <c r="C5398" s="42" t="s">
        <v>230</v>
      </c>
      <c r="D5398" s="42" t="s">
        <v>11</v>
      </c>
      <c r="E5398" s="3">
        <v>0</v>
      </c>
      <c r="F5398" s="1" t="s">
        <v>134</v>
      </c>
      <c r="G5398" s="1" t="s">
        <v>134</v>
      </c>
      <c r="I5398" s="77" t="str">
        <f>IF(OR(F5398="FFIE GRUPO 2",F5398="FFIE GRUPO 7"),"INTERVENTORIA",IF(OR(F5398="CONTRACTUAL",F5398="OTRO SÍ"),VLOOKUP(A5398,CECOS!$A$2:$I$56,9,0),"NO APLICA"))</f>
        <v>INTERVENTORIA</v>
      </c>
    </row>
    <row r="5399" spans="1:9" x14ac:dyDescent="0.25">
      <c r="A5399" s="40">
        <v>1891</v>
      </c>
      <c r="B5399" s="41">
        <v>43617</v>
      </c>
      <c r="C5399" s="42" t="s">
        <v>230</v>
      </c>
      <c r="D5399" s="42" t="s">
        <v>67</v>
      </c>
      <c r="E5399" s="3">
        <v>0</v>
      </c>
      <c r="F5399" s="1" t="s">
        <v>134</v>
      </c>
      <c r="G5399" s="1" t="s">
        <v>134</v>
      </c>
      <c r="I5399" s="77" t="str">
        <f>IF(OR(F5399="FFIE GRUPO 2",F5399="FFIE GRUPO 7"),"INTERVENTORIA",IF(OR(F5399="CONTRACTUAL",F5399="OTRO SÍ"),VLOOKUP(A5399,CECOS!$A$2:$I$56,9,0),"NO APLICA"))</f>
        <v>INTERVENTORIA</v>
      </c>
    </row>
    <row r="5400" spans="1:9" x14ac:dyDescent="0.25">
      <c r="A5400" s="40">
        <v>1891</v>
      </c>
      <c r="B5400" s="41">
        <v>43617</v>
      </c>
      <c r="C5400" s="42" t="s">
        <v>230</v>
      </c>
      <c r="D5400" s="42" t="s">
        <v>74</v>
      </c>
      <c r="E5400" s="3">
        <v>0</v>
      </c>
      <c r="F5400" s="1" t="s">
        <v>134</v>
      </c>
      <c r="G5400" s="1" t="s">
        <v>134</v>
      </c>
      <c r="I5400" s="77" t="str">
        <f>IF(OR(F5400="FFIE GRUPO 2",F5400="FFIE GRUPO 7"),"INTERVENTORIA",IF(OR(F5400="CONTRACTUAL",F5400="OTRO SÍ"),VLOOKUP(A5400,CECOS!$A$2:$I$56,9,0),"NO APLICA"))</f>
        <v>INTERVENTORIA</v>
      </c>
    </row>
    <row r="5401" spans="1:9" x14ac:dyDescent="0.25">
      <c r="A5401" s="40">
        <v>1891</v>
      </c>
      <c r="B5401" s="41">
        <v>43617</v>
      </c>
      <c r="C5401" s="42" t="s">
        <v>230</v>
      </c>
      <c r="D5401" s="42" t="s">
        <v>12</v>
      </c>
      <c r="E5401" s="3">
        <v>0</v>
      </c>
      <c r="F5401" s="1" t="s">
        <v>134</v>
      </c>
      <c r="G5401" s="1" t="s">
        <v>134</v>
      </c>
      <c r="I5401" s="77" t="str">
        <f>IF(OR(F5401="FFIE GRUPO 2",F5401="FFIE GRUPO 7"),"INTERVENTORIA",IF(OR(F5401="CONTRACTUAL",F5401="OTRO SÍ"),VLOOKUP(A5401,CECOS!$A$2:$I$56,9,0),"NO APLICA"))</f>
        <v>INTERVENTORIA</v>
      </c>
    </row>
    <row r="5402" spans="1:9" x14ac:dyDescent="0.25">
      <c r="A5402" s="40">
        <v>1891</v>
      </c>
      <c r="B5402" s="41">
        <v>43647</v>
      </c>
      <c r="C5402" s="42" t="s">
        <v>230</v>
      </c>
      <c r="D5402" s="42" t="s">
        <v>13</v>
      </c>
      <c r="E5402" s="3">
        <v>0</v>
      </c>
      <c r="F5402" s="1" t="s">
        <v>134</v>
      </c>
      <c r="G5402" s="1" t="s">
        <v>134</v>
      </c>
      <c r="I5402" s="77" t="str">
        <f>IF(OR(F5402="FFIE GRUPO 2",F5402="FFIE GRUPO 7"),"INTERVENTORIA",IF(OR(F5402="CONTRACTUAL",F5402="OTRO SÍ"),VLOOKUP(A5402,CECOS!$A$2:$I$56,9,0),"NO APLICA"))</f>
        <v>INTERVENTORIA</v>
      </c>
    </row>
    <row r="5403" spans="1:9" x14ac:dyDescent="0.25">
      <c r="A5403" s="40">
        <v>1891</v>
      </c>
      <c r="B5403" s="41">
        <v>43647</v>
      </c>
      <c r="C5403" s="42" t="s">
        <v>230</v>
      </c>
      <c r="D5403" s="42" t="s">
        <v>7</v>
      </c>
      <c r="E5403" s="3">
        <v>0</v>
      </c>
      <c r="F5403" s="1" t="s">
        <v>134</v>
      </c>
      <c r="G5403" s="1" t="s">
        <v>134</v>
      </c>
      <c r="I5403" s="77" t="str">
        <f>IF(OR(F5403="FFIE GRUPO 2",F5403="FFIE GRUPO 7"),"INTERVENTORIA",IF(OR(F5403="CONTRACTUAL",F5403="OTRO SÍ"),VLOOKUP(A5403,CECOS!$A$2:$I$56,9,0),"NO APLICA"))</f>
        <v>INTERVENTORIA</v>
      </c>
    </row>
    <row r="5404" spans="1:9" x14ac:dyDescent="0.25">
      <c r="A5404" s="40">
        <v>1891</v>
      </c>
      <c r="B5404" s="41">
        <v>43647</v>
      </c>
      <c r="C5404" s="42" t="s">
        <v>230</v>
      </c>
      <c r="D5404" s="42" t="s">
        <v>127</v>
      </c>
      <c r="E5404" s="3">
        <v>0</v>
      </c>
      <c r="F5404" s="1" t="s">
        <v>134</v>
      </c>
      <c r="G5404" s="1" t="s">
        <v>134</v>
      </c>
      <c r="I5404" s="77" t="str">
        <f>IF(OR(F5404="FFIE GRUPO 2",F5404="FFIE GRUPO 7"),"INTERVENTORIA",IF(OR(F5404="CONTRACTUAL",F5404="OTRO SÍ"),VLOOKUP(A5404,CECOS!$A$2:$I$56,9,0),"NO APLICA"))</f>
        <v>INTERVENTORIA</v>
      </c>
    </row>
    <row r="5405" spans="1:9" x14ac:dyDescent="0.25">
      <c r="A5405" s="40">
        <v>1891</v>
      </c>
      <c r="B5405" s="41">
        <v>43647</v>
      </c>
      <c r="C5405" s="42" t="s">
        <v>230</v>
      </c>
      <c r="D5405" s="42" t="s">
        <v>30</v>
      </c>
      <c r="E5405" s="3">
        <v>0</v>
      </c>
      <c r="F5405" s="1" t="s">
        <v>134</v>
      </c>
      <c r="G5405" s="1" t="s">
        <v>134</v>
      </c>
      <c r="I5405" s="77" t="str">
        <f>IF(OR(F5405="FFIE GRUPO 2",F5405="FFIE GRUPO 7"),"INTERVENTORIA",IF(OR(F5405="CONTRACTUAL",F5405="OTRO SÍ"),VLOOKUP(A5405,CECOS!$A$2:$I$56,9,0),"NO APLICA"))</f>
        <v>INTERVENTORIA</v>
      </c>
    </row>
    <row r="5406" spans="1:9" x14ac:dyDescent="0.25">
      <c r="A5406" s="40">
        <v>1891</v>
      </c>
      <c r="B5406" s="41">
        <v>43647</v>
      </c>
      <c r="C5406" s="42" t="s">
        <v>230</v>
      </c>
      <c r="D5406" s="42" t="s">
        <v>71</v>
      </c>
      <c r="E5406" s="3">
        <v>0</v>
      </c>
      <c r="F5406" s="1" t="s">
        <v>134</v>
      </c>
      <c r="G5406" s="1" t="s">
        <v>134</v>
      </c>
      <c r="I5406" s="77" t="str">
        <f>IF(OR(F5406="FFIE GRUPO 2",F5406="FFIE GRUPO 7"),"INTERVENTORIA",IF(OR(F5406="CONTRACTUAL",F5406="OTRO SÍ"),VLOOKUP(A5406,CECOS!$A$2:$I$56,9,0),"NO APLICA"))</f>
        <v>INTERVENTORIA</v>
      </c>
    </row>
    <row r="5407" spans="1:9" x14ac:dyDescent="0.25">
      <c r="A5407" s="40">
        <v>1891</v>
      </c>
      <c r="B5407" s="41">
        <v>43647</v>
      </c>
      <c r="C5407" s="42" t="s">
        <v>230</v>
      </c>
      <c r="D5407" s="42" t="s">
        <v>11</v>
      </c>
      <c r="E5407" s="3">
        <v>0</v>
      </c>
      <c r="F5407" s="1" t="s">
        <v>134</v>
      </c>
      <c r="G5407" s="1" t="s">
        <v>134</v>
      </c>
      <c r="I5407" s="77" t="str">
        <f>IF(OR(F5407="FFIE GRUPO 2",F5407="FFIE GRUPO 7"),"INTERVENTORIA",IF(OR(F5407="CONTRACTUAL",F5407="OTRO SÍ"),VLOOKUP(A5407,CECOS!$A$2:$I$56,9,0),"NO APLICA"))</f>
        <v>INTERVENTORIA</v>
      </c>
    </row>
    <row r="5408" spans="1:9" x14ac:dyDescent="0.25">
      <c r="A5408" s="40">
        <v>1891</v>
      </c>
      <c r="B5408" s="41">
        <v>43647</v>
      </c>
      <c r="C5408" s="42" t="s">
        <v>230</v>
      </c>
      <c r="D5408" s="42" t="s">
        <v>67</v>
      </c>
      <c r="E5408" s="3">
        <v>0</v>
      </c>
      <c r="F5408" s="1" t="s">
        <v>134</v>
      </c>
      <c r="G5408" s="1" t="s">
        <v>134</v>
      </c>
      <c r="I5408" s="77" t="str">
        <f>IF(OR(F5408="FFIE GRUPO 2",F5408="FFIE GRUPO 7"),"INTERVENTORIA",IF(OR(F5408="CONTRACTUAL",F5408="OTRO SÍ"),VLOOKUP(A5408,CECOS!$A$2:$I$56,9,0),"NO APLICA"))</f>
        <v>INTERVENTORIA</v>
      </c>
    </row>
    <row r="5409" spans="1:9" x14ac:dyDescent="0.25">
      <c r="A5409" s="40">
        <v>1891</v>
      </c>
      <c r="B5409" s="41">
        <v>43647</v>
      </c>
      <c r="C5409" s="42" t="s">
        <v>230</v>
      </c>
      <c r="D5409" s="42" t="s">
        <v>74</v>
      </c>
      <c r="E5409" s="3">
        <v>0</v>
      </c>
      <c r="F5409" s="1" t="s">
        <v>134</v>
      </c>
      <c r="G5409" s="1" t="s">
        <v>134</v>
      </c>
      <c r="I5409" s="77" t="str">
        <f>IF(OR(F5409="FFIE GRUPO 2",F5409="FFIE GRUPO 7"),"INTERVENTORIA",IF(OR(F5409="CONTRACTUAL",F5409="OTRO SÍ"),VLOOKUP(A5409,CECOS!$A$2:$I$56,9,0),"NO APLICA"))</f>
        <v>INTERVENTORIA</v>
      </c>
    </row>
    <row r="5410" spans="1:9" x14ac:dyDescent="0.25">
      <c r="A5410" s="40">
        <v>1891</v>
      </c>
      <c r="B5410" s="41">
        <v>43647</v>
      </c>
      <c r="C5410" s="42" t="s">
        <v>230</v>
      </c>
      <c r="D5410" s="42" t="s">
        <v>12</v>
      </c>
      <c r="E5410" s="3">
        <v>0</v>
      </c>
      <c r="F5410" s="1" t="s">
        <v>134</v>
      </c>
      <c r="G5410" s="1" t="s">
        <v>134</v>
      </c>
      <c r="I5410" s="77" t="str">
        <f>IF(OR(F5410="FFIE GRUPO 2",F5410="FFIE GRUPO 7"),"INTERVENTORIA",IF(OR(F5410="CONTRACTUAL",F5410="OTRO SÍ"),VLOOKUP(A5410,CECOS!$A$2:$I$56,9,0),"NO APLICA"))</f>
        <v>INTERVENTORIA</v>
      </c>
    </row>
    <row r="5411" spans="1:9" x14ac:dyDescent="0.25">
      <c r="A5411" s="40">
        <v>1891</v>
      </c>
      <c r="B5411" s="41">
        <v>43678</v>
      </c>
      <c r="C5411" s="42" t="s">
        <v>230</v>
      </c>
      <c r="D5411" s="42" t="s">
        <v>13</v>
      </c>
      <c r="E5411" s="3">
        <v>0</v>
      </c>
      <c r="F5411" s="1" t="s">
        <v>134</v>
      </c>
      <c r="G5411" s="1" t="s">
        <v>134</v>
      </c>
      <c r="I5411" s="77" t="str">
        <f>IF(OR(F5411="FFIE GRUPO 2",F5411="FFIE GRUPO 7"),"INTERVENTORIA",IF(OR(F5411="CONTRACTUAL",F5411="OTRO SÍ"),VLOOKUP(A5411,CECOS!$A$2:$I$56,9,0),"NO APLICA"))</f>
        <v>INTERVENTORIA</v>
      </c>
    </row>
    <row r="5412" spans="1:9" x14ac:dyDescent="0.25">
      <c r="A5412" s="40">
        <v>1891</v>
      </c>
      <c r="B5412" s="41">
        <v>43678</v>
      </c>
      <c r="C5412" s="42" t="s">
        <v>230</v>
      </c>
      <c r="D5412" s="42" t="s">
        <v>7</v>
      </c>
      <c r="E5412" s="3">
        <v>0</v>
      </c>
      <c r="F5412" s="1" t="s">
        <v>134</v>
      </c>
      <c r="G5412" s="1" t="s">
        <v>134</v>
      </c>
      <c r="I5412" s="77" t="str">
        <f>IF(OR(F5412="FFIE GRUPO 2",F5412="FFIE GRUPO 7"),"INTERVENTORIA",IF(OR(F5412="CONTRACTUAL",F5412="OTRO SÍ"),VLOOKUP(A5412,CECOS!$A$2:$I$56,9,0),"NO APLICA"))</f>
        <v>INTERVENTORIA</v>
      </c>
    </row>
    <row r="5413" spans="1:9" x14ac:dyDescent="0.25">
      <c r="A5413" s="40">
        <v>1891</v>
      </c>
      <c r="B5413" s="41">
        <v>43678</v>
      </c>
      <c r="C5413" s="42" t="s">
        <v>230</v>
      </c>
      <c r="D5413" s="42" t="s">
        <v>127</v>
      </c>
      <c r="E5413" s="3">
        <v>0</v>
      </c>
      <c r="F5413" s="1" t="s">
        <v>134</v>
      </c>
      <c r="G5413" s="1" t="s">
        <v>134</v>
      </c>
      <c r="I5413" s="77" t="str">
        <f>IF(OR(F5413="FFIE GRUPO 2",F5413="FFIE GRUPO 7"),"INTERVENTORIA",IF(OR(F5413="CONTRACTUAL",F5413="OTRO SÍ"),VLOOKUP(A5413,CECOS!$A$2:$I$56,9,0),"NO APLICA"))</f>
        <v>INTERVENTORIA</v>
      </c>
    </row>
    <row r="5414" spans="1:9" x14ac:dyDescent="0.25">
      <c r="A5414" s="40">
        <v>1891</v>
      </c>
      <c r="B5414" s="41">
        <v>43678</v>
      </c>
      <c r="C5414" s="42" t="s">
        <v>230</v>
      </c>
      <c r="D5414" s="42" t="s">
        <v>30</v>
      </c>
      <c r="E5414" s="3">
        <v>0</v>
      </c>
      <c r="F5414" s="1" t="s">
        <v>134</v>
      </c>
      <c r="G5414" s="1" t="s">
        <v>134</v>
      </c>
      <c r="I5414" s="77" t="str">
        <f>IF(OR(F5414="FFIE GRUPO 2",F5414="FFIE GRUPO 7"),"INTERVENTORIA",IF(OR(F5414="CONTRACTUAL",F5414="OTRO SÍ"),VLOOKUP(A5414,CECOS!$A$2:$I$56,9,0),"NO APLICA"))</f>
        <v>INTERVENTORIA</v>
      </c>
    </row>
    <row r="5415" spans="1:9" x14ac:dyDescent="0.25">
      <c r="A5415" s="40">
        <v>1891</v>
      </c>
      <c r="B5415" s="41">
        <v>43678</v>
      </c>
      <c r="C5415" s="42" t="s">
        <v>230</v>
      </c>
      <c r="D5415" s="42" t="s">
        <v>71</v>
      </c>
      <c r="E5415" s="3">
        <v>0</v>
      </c>
      <c r="F5415" s="1" t="s">
        <v>134</v>
      </c>
      <c r="G5415" s="1" t="s">
        <v>134</v>
      </c>
      <c r="I5415" s="77" t="str">
        <f>IF(OR(F5415="FFIE GRUPO 2",F5415="FFIE GRUPO 7"),"INTERVENTORIA",IF(OR(F5415="CONTRACTUAL",F5415="OTRO SÍ"),VLOOKUP(A5415,CECOS!$A$2:$I$56,9,0),"NO APLICA"))</f>
        <v>INTERVENTORIA</v>
      </c>
    </row>
    <row r="5416" spans="1:9" x14ac:dyDescent="0.25">
      <c r="A5416" s="40">
        <v>1891</v>
      </c>
      <c r="B5416" s="41">
        <v>43678</v>
      </c>
      <c r="C5416" s="42" t="s">
        <v>230</v>
      </c>
      <c r="D5416" s="42" t="s">
        <v>11</v>
      </c>
      <c r="E5416" s="3">
        <v>0</v>
      </c>
      <c r="F5416" s="1" t="s">
        <v>134</v>
      </c>
      <c r="G5416" s="1" t="s">
        <v>134</v>
      </c>
      <c r="I5416" s="77" t="str">
        <f>IF(OR(F5416="FFIE GRUPO 2",F5416="FFIE GRUPO 7"),"INTERVENTORIA",IF(OR(F5416="CONTRACTUAL",F5416="OTRO SÍ"),VLOOKUP(A5416,CECOS!$A$2:$I$56,9,0),"NO APLICA"))</f>
        <v>INTERVENTORIA</v>
      </c>
    </row>
    <row r="5417" spans="1:9" x14ac:dyDescent="0.25">
      <c r="A5417" s="40">
        <v>1891</v>
      </c>
      <c r="B5417" s="41">
        <v>43678</v>
      </c>
      <c r="C5417" s="42" t="s">
        <v>230</v>
      </c>
      <c r="D5417" s="42" t="s">
        <v>67</v>
      </c>
      <c r="E5417" s="3">
        <v>0</v>
      </c>
      <c r="F5417" s="1" t="s">
        <v>134</v>
      </c>
      <c r="G5417" s="1" t="s">
        <v>134</v>
      </c>
      <c r="I5417" s="77" t="str">
        <f>IF(OR(F5417="FFIE GRUPO 2",F5417="FFIE GRUPO 7"),"INTERVENTORIA",IF(OR(F5417="CONTRACTUAL",F5417="OTRO SÍ"),VLOOKUP(A5417,CECOS!$A$2:$I$56,9,0),"NO APLICA"))</f>
        <v>INTERVENTORIA</v>
      </c>
    </row>
    <row r="5418" spans="1:9" x14ac:dyDescent="0.25">
      <c r="A5418" s="40">
        <v>1891</v>
      </c>
      <c r="B5418" s="41">
        <v>43678</v>
      </c>
      <c r="C5418" s="42" t="s">
        <v>230</v>
      </c>
      <c r="D5418" s="42" t="s">
        <v>74</v>
      </c>
      <c r="E5418" s="3">
        <v>0</v>
      </c>
      <c r="F5418" s="1" t="s">
        <v>134</v>
      </c>
      <c r="G5418" s="1" t="s">
        <v>134</v>
      </c>
      <c r="I5418" s="77" t="str">
        <f>IF(OR(F5418="FFIE GRUPO 2",F5418="FFIE GRUPO 7"),"INTERVENTORIA",IF(OR(F5418="CONTRACTUAL",F5418="OTRO SÍ"),VLOOKUP(A5418,CECOS!$A$2:$I$56,9,0),"NO APLICA"))</f>
        <v>INTERVENTORIA</v>
      </c>
    </row>
    <row r="5419" spans="1:9" x14ac:dyDescent="0.25">
      <c r="A5419" s="40">
        <v>1891</v>
      </c>
      <c r="B5419" s="41">
        <v>43678</v>
      </c>
      <c r="C5419" s="42" t="s">
        <v>230</v>
      </c>
      <c r="D5419" s="42" t="s">
        <v>12</v>
      </c>
      <c r="E5419" s="3">
        <v>0</v>
      </c>
      <c r="F5419" s="1" t="s">
        <v>134</v>
      </c>
      <c r="G5419" s="1" t="s">
        <v>134</v>
      </c>
      <c r="I5419" s="77" t="str">
        <f>IF(OR(F5419="FFIE GRUPO 2",F5419="FFIE GRUPO 7"),"INTERVENTORIA",IF(OR(F5419="CONTRACTUAL",F5419="OTRO SÍ"),VLOOKUP(A5419,CECOS!$A$2:$I$56,9,0),"NO APLICA"))</f>
        <v>INTERVENTORIA</v>
      </c>
    </row>
    <row r="5420" spans="1:9" x14ac:dyDescent="0.25">
      <c r="A5420" s="40">
        <v>1891</v>
      </c>
      <c r="B5420" s="41">
        <v>43709</v>
      </c>
      <c r="C5420" s="42" t="s">
        <v>230</v>
      </c>
      <c r="D5420" s="42" t="s">
        <v>13</v>
      </c>
      <c r="E5420" s="3">
        <v>0</v>
      </c>
      <c r="F5420" s="1" t="s">
        <v>134</v>
      </c>
      <c r="G5420" s="1" t="s">
        <v>134</v>
      </c>
      <c r="I5420" s="77" t="str">
        <f>IF(OR(F5420="FFIE GRUPO 2",F5420="FFIE GRUPO 7"),"INTERVENTORIA",IF(OR(F5420="CONTRACTUAL",F5420="OTRO SÍ"),VLOOKUP(A5420,CECOS!$A$2:$I$56,9,0),"NO APLICA"))</f>
        <v>INTERVENTORIA</v>
      </c>
    </row>
    <row r="5421" spans="1:9" x14ac:dyDescent="0.25">
      <c r="A5421" s="40">
        <v>1891</v>
      </c>
      <c r="B5421" s="41">
        <v>43709</v>
      </c>
      <c r="C5421" s="42" t="s">
        <v>230</v>
      </c>
      <c r="D5421" s="42" t="s">
        <v>7</v>
      </c>
      <c r="E5421" s="3">
        <v>0</v>
      </c>
      <c r="F5421" s="1" t="s">
        <v>134</v>
      </c>
      <c r="G5421" s="1" t="s">
        <v>134</v>
      </c>
      <c r="I5421" s="77" t="str">
        <f>IF(OR(F5421="FFIE GRUPO 2",F5421="FFIE GRUPO 7"),"INTERVENTORIA",IF(OR(F5421="CONTRACTUAL",F5421="OTRO SÍ"),VLOOKUP(A5421,CECOS!$A$2:$I$56,9,0),"NO APLICA"))</f>
        <v>INTERVENTORIA</v>
      </c>
    </row>
    <row r="5422" spans="1:9" x14ac:dyDescent="0.25">
      <c r="A5422" s="40">
        <v>1891</v>
      </c>
      <c r="B5422" s="41">
        <v>43709</v>
      </c>
      <c r="C5422" s="42" t="s">
        <v>230</v>
      </c>
      <c r="D5422" s="42" t="s">
        <v>127</v>
      </c>
      <c r="E5422" s="3">
        <v>0</v>
      </c>
      <c r="F5422" s="1" t="s">
        <v>134</v>
      </c>
      <c r="G5422" s="1" t="s">
        <v>134</v>
      </c>
      <c r="I5422" s="77" t="str">
        <f>IF(OR(F5422="FFIE GRUPO 2",F5422="FFIE GRUPO 7"),"INTERVENTORIA",IF(OR(F5422="CONTRACTUAL",F5422="OTRO SÍ"),VLOOKUP(A5422,CECOS!$A$2:$I$56,9,0),"NO APLICA"))</f>
        <v>INTERVENTORIA</v>
      </c>
    </row>
    <row r="5423" spans="1:9" x14ac:dyDescent="0.25">
      <c r="A5423" s="40">
        <v>1891</v>
      </c>
      <c r="B5423" s="41">
        <v>43709</v>
      </c>
      <c r="C5423" s="42" t="s">
        <v>230</v>
      </c>
      <c r="D5423" s="42" t="s">
        <v>30</v>
      </c>
      <c r="E5423" s="3">
        <v>0</v>
      </c>
      <c r="F5423" s="1" t="s">
        <v>134</v>
      </c>
      <c r="G5423" s="1" t="s">
        <v>134</v>
      </c>
      <c r="I5423" s="77" t="str">
        <f>IF(OR(F5423="FFIE GRUPO 2",F5423="FFIE GRUPO 7"),"INTERVENTORIA",IF(OR(F5423="CONTRACTUAL",F5423="OTRO SÍ"),VLOOKUP(A5423,CECOS!$A$2:$I$56,9,0),"NO APLICA"))</f>
        <v>INTERVENTORIA</v>
      </c>
    </row>
    <row r="5424" spans="1:9" x14ac:dyDescent="0.25">
      <c r="A5424" s="40">
        <v>1891</v>
      </c>
      <c r="B5424" s="41">
        <v>43709</v>
      </c>
      <c r="C5424" s="42" t="s">
        <v>230</v>
      </c>
      <c r="D5424" s="42" t="s">
        <v>71</v>
      </c>
      <c r="E5424" s="3">
        <v>0</v>
      </c>
      <c r="F5424" s="1" t="s">
        <v>134</v>
      </c>
      <c r="G5424" s="1" t="s">
        <v>134</v>
      </c>
      <c r="I5424" s="77" t="str">
        <f>IF(OR(F5424="FFIE GRUPO 2",F5424="FFIE GRUPO 7"),"INTERVENTORIA",IF(OR(F5424="CONTRACTUAL",F5424="OTRO SÍ"),VLOOKUP(A5424,CECOS!$A$2:$I$56,9,0),"NO APLICA"))</f>
        <v>INTERVENTORIA</v>
      </c>
    </row>
    <row r="5425" spans="1:9" x14ac:dyDescent="0.25">
      <c r="A5425" s="40">
        <v>1891</v>
      </c>
      <c r="B5425" s="41">
        <v>43709</v>
      </c>
      <c r="C5425" s="42" t="s">
        <v>230</v>
      </c>
      <c r="D5425" s="42" t="s">
        <v>11</v>
      </c>
      <c r="E5425" s="3">
        <v>0</v>
      </c>
      <c r="F5425" s="1" t="s">
        <v>134</v>
      </c>
      <c r="G5425" s="1" t="s">
        <v>134</v>
      </c>
      <c r="I5425" s="77" t="str">
        <f>IF(OR(F5425="FFIE GRUPO 2",F5425="FFIE GRUPO 7"),"INTERVENTORIA",IF(OR(F5425="CONTRACTUAL",F5425="OTRO SÍ"),VLOOKUP(A5425,CECOS!$A$2:$I$56,9,0),"NO APLICA"))</f>
        <v>INTERVENTORIA</v>
      </c>
    </row>
    <row r="5426" spans="1:9" x14ac:dyDescent="0.25">
      <c r="A5426" s="40">
        <v>1891</v>
      </c>
      <c r="B5426" s="41">
        <v>43709</v>
      </c>
      <c r="C5426" s="42" t="s">
        <v>230</v>
      </c>
      <c r="D5426" s="42" t="s">
        <v>67</v>
      </c>
      <c r="E5426" s="3">
        <v>0</v>
      </c>
      <c r="F5426" s="1" t="s">
        <v>134</v>
      </c>
      <c r="G5426" s="1" t="s">
        <v>134</v>
      </c>
      <c r="I5426" s="77" t="str">
        <f>IF(OR(F5426="FFIE GRUPO 2",F5426="FFIE GRUPO 7"),"INTERVENTORIA",IF(OR(F5426="CONTRACTUAL",F5426="OTRO SÍ"),VLOOKUP(A5426,CECOS!$A$2:$I$56,9,0),"NO APLICA"))</f>
        <v>INTERVENTORIA</v>
      </c>
    </row>
    <row r="5427" spans="1:9" x14ac:dyDescent="0.25">
      <c r="A5427" s="40">
        <v>1891</v>
      </c>
      <c r="B5427" s="41">
        <v>43709</v>
      </c>
      <c r="C5427" s="42" t="s">
        <v>230</v>
      </c>
      <c r="D5427" s="42" t="s">
        <v>74</v>
      </c>
      <c r="E5427" s="3">
        <v>0</v>
      </c>
      <c r="F5427" s="1" t="s">
        <v>134</v>
      </c>
      <c r="G5427" s="1" t="s">
        <v>134</v>
      </c>
      <c r="I5427" s="77" t="str">
        <f>IF(OR(F5427="FFIE GRUPO 2",F5427="FFIE GRUPO 7"),"INTERVENTORIA",IF(OR(F5427="CONTRACTUAL",F5427="OTRO SÍ"),VLOOKUP(A5427,CECOS!$A$2:$I$56,9,0),"NO APLICA"))</f>
        <v>INTERVENTORIA</v>
      </c>
    </row>
    <row r="5428" spans="1:9" x14ac:dyDescent="0.25">
      <c r="A5428" s="40">
        <v>1891</v>
      </c>
      <c r="B5428" s="41">
        <v>43709</v>
      </c>
      <c r="C5428" s="42" t="s">
        <v>230</v>
      </c>
      <c r="D5428" s="42" t="s">
        <v>12</v>
      </c>
      <c r="E5428" s="3">
        <v>0</v>
      </c>
      <c r="F5428" s="1" t="s">
        <v>134</v>
      </c>
      <c r="G5428" s="1" t="s">
        <v>134</v>
      </c>
      <c r="I5428" s="77" t="str">
        <f>IF(OR(F5428="FFIE GRUPO 2",F5428="FFIE GRUPO 7"),"INTERVENTORIA",IF(OR(F5428="CONTRACTUAL",F5428="OTRO SÍ"),VLOOKUP(A5428,CECOS!$A$2:$I$56,9,0),"NO APLICA"))</f>
        <v>INTERVENTORIA</v>
      </c>
    </row>
    <row r="5429" spans="1:9" x14ac:dyDescent="0.25">
      <c r="A5429" s="40">
        <v>1891</v>
      </c>
      <c r="B5429" s="41">
        <v>43739</v>
      </c>
      <c r="C5429" s="42" t="s">
        <v>230</v>
      </c>
      <c r="D5429" s="42" t="s">
        <v>13</v>
      </c>
      <c r="E5429" s="3">
        <v>0</v>
      </c>
      <c r="F5429" s="1" t="s">
        <v>134</v>
      </c>
      <c r="G5429" s="1" t="s">
        <v>134</v>
      </c>
      <c r="I5429" s="77" t="str">
        <f>IF(OR(F5429="FFIE GRUPO 2",F5429="FFIE GRUPO 7"),"INTERVENTORIA",IF(OR(F5429="CONTRACTUAL",F5429="OTRO SÍ"),VLOOKUP(A5429,CECOS!$A$2:$I$56,9,0),"NO APLICA"))</f>
        <v>INTERVENTORIA</v>
      </c>
    </row>
    <row r="5430" spans="1:9" x14ac:dyDescent="0.25">
      <c r="A5430" s="40">
        <v>1891</v>
      </c>
      <c r="B5430" s="41">
        <v>43739</v>
      </c>
      <c r="C5430" s="42" t="s">
        <v>230</v>
      </c>
      <c r="D5430" s="42" t="s">
        <v>7</v>
      </c>
      <c r="E5430" s="3">
        <v>0</v>
      </c>
      <c r="F5430" s="1" t="s">
        <v>134</v>
      </c>
      <c r="G5430" s="1" t="s">
        <v>134</v>
      </c>
      <c r="I5430" s="77" t="str">
        <f>IF(OR(F5430="FFIE GRUPO 2",F5430="FFIE GRUPO 7"),"INTERVENTORIA",IF(OR(F5430="CONTRACTUAL",F5430="OTRO SÍ"),VLOOKUP(A5430,CECOS!$A$2:$I$56,9,0),"NO APLICA"))</f>
        <v>INTERVENTORIA</v>
      </c>
    </row>
    <row r="5431" spans="1:9" x14ac:dyDescent="0.25">
      <c r="A5431" s="40">
        <v>1891</v>
      </c>
      <c r="B5431" s="41">
        <v>43739</v>
      </c>
      <c r="C5431" s="42" t="s">
        <v>230</v>
      </c>
      <c r="D5431" s="42" t="s">
        <v>127</v>
      </c>
      <c r="E5431" s="3">
        <v>0</v>
      </c>
      <c r="F5431" s="1" t="s">
        <v>134</v>
      </c>
      <c r="G5431" s="1" t="s">
        <v>134</v>
      </c>
      <c r="I5431" s="77" t="str">
        <f>IF(OR(F5431="FFIE GRUPO 2",F5431="FFIE GRUPO 7"),"INTERVENTORIA",IF(OR(F5431="CONTRACTUAL",F5431="OTRO SÍ"),VLOOKUP(A5431,CECOS!$A$2:$I$56,9,0),"NO APLICA"))</f>
        <v>INTERVENTORIA</v>
      </c>
    </row>
    <row r="5432" spans="1:9" x14ac:dyDescent="0.25">
      <c r="A5432" s="40">
        <v>1891</v>
      </c>
      <c r="B5432" s="41">
        <v>43739</v>
      </c>
      <c r="C5432" s="42" t="s">
        <v>230</v>
      </c>
      <c r="D5432" s="42" t="s">
        <v>30</v>
      </c>
      <c r="E5432" s="3">
        <v>0</v>
      </c>
      <c r="F5432" s="1" t="s">
        <v>134</v>
      </c>
      <c r="G5432" s="1" t="s">
        <v>134</v>
      </c>
      <c r="I5432" s="77" t="str">
        <f>IF(OR(F5432="FFIE GRUPO 2",F5432="FFIE GRUPO 7"),"INTERVENTORIA",IF(OR(F5432="CONTRACTUAL",F5432="OTRO SÍ"),VLOOKUP(A5432,CECOS!$A$2:$I$56,9,0),"NO APLICA"))</f>
        <v>INTERVENTORIA</v>
      </c>
    </row>
    <row r="5433" spans="1:9" x14ac:dyDescent="0.25">
      <c r="A5433" s="40">
        <v>1891</v>
      </c>
      <c r="B5433" s="41">
        <v>43739</v>
      </c>
      <c r="C5433" s="42" t="s">
        <v>230</v>
      </c>
      <c r="D5433" s="42" t="s">
        <v>71</v>
      </c>
      <c r="E5433" s="3">
        <v>0</v>
      </c>
      <c r="F5433" s="1" t="s">
        <v>134</v>
      </c>
      <c r="G5433" s="1" t="s">
        <v>134</v>
      </c>
      <c r="I5433" s="77" t="str">
        <f>IF(OR(F5433="FFIE GRUPO 2",F5433="FFIE GRUPO 7"),"INTERVENTORIA",IF(OR(F5433="CONTRACTUAL",F5433="OTRO SÍ"),VLOOKUP(A5433,CECOS!$A$2:$I$56,9,0),"NO APLICA"))</f>
        <v>INTERVENTORIA</v>
      </c>
    </row>
    <row r="5434" spans="1:9" x14ac:dyDescent="0.25">
      <c r="A5434" s="40">
        <v>1891</v>
      </c>
      <c r="B5434" s="41">
        <v>43739</v>
      </c>
      <c r="C5434" s="42" t="s">
        <v>230</v>
      </c>
      <c r="D5434" s="42" t="s">
        <v>11</v>
      </c>
      <c r="E5434" s="3">
        <v>0</v>
      </c>
      <c r="F5434" s="1" t="s">
        <v>134</v>
      </c>
      <c r="G5434" s="1" t="s">
        <v>134</v>
      </c>
      <c r="I5434" s="77" t="str">
        <f>IF(OR(F5434="FFIE GRUPO 2",F5434="FFIE GRUPO 7"),"INTERVENTORIA",IF(OR(F5434="CONTRACTUAL",F5434="OTRO SÍ"),VLOOKUP(A5434,CECOS!$A$2:$I$56,9,0),"NO APLICA"))</f>
        <v>INTERVENTORIA</v>
      </c>
    </row>
    <row r="5435" spans="1:9" x14ac:dyDescent="0.25">
      <c r="A5435" s="40">
        <v>1891</v>
      </c>
      <c r="B5435" s="41">
        <v>43739</v>
      </c>
      <c r="C5435" s="42" t="s">
        <v>230</v>
      </c>
      <c r="D5435" s="42" t="s">
        <v>67</v>
      </c>
      <c r="E5435" s="3">
        <v>0</v>
      </c>
      <c r="F5435" s="1" t="s">
        <v>134</v>
      </c>
      <c r="G5435" s="1" t="s">
        <v>134</v>
      </c>
      <c r="I5435" s="77" t="str">
        <f>IF(OR(F5435="FFIE GRUPO 2",F5435="FFIE GRUPO 7"),"INTERVENTORIA",IF(OR(F5435="CONTRACTUAL",F5435="OTRO SÍ"),VLOOKUP(A5435,CECOS!$A$2:$I$56,9,0),"NO APLICA"))</f>
        <v>INTERVENTORIA</v>
      </c>
    </row>
    <row r="5436" spans="1:9" x14ac:dyDescent="0.25">
      <c r="A5436" s="40">
        <v>1891</v>
      </c>
      <c r="B5436" s="41">
        <v>43739</v>
      </c>
      <c r="C5436" s="42" t="s">
        <v>230</v>
      </c>
      <c r="D5436" s="42" t="s">
        <v>74</v>
      </c>
      <c r="E5436" s="3">
        <v>0</v>
      </c>
      <c r="F5436" s="1" t="s">
        <v>134</v>
      </c>
      <c r="G5436" s="1" t="s">
        <v>134</v>
      </c>
      <c r="I5436" s="77" t="str">
        <f>IF(OR(F5436="FFIE GRUPO 2",F5436="FFIE GRUPO 7"),"INTERVENTORIA",IF(OR(F5436="CONTRACTUAL",F5436="OTRO SÍ"),VLOOKUP(A5436,CECOS!$A$2:$I$56,9,0),"NO APLICA"))</f>
        <v>INTERVENTORIA</v>
      </c>
    </row>
    <row r="5437" spans="1:9" x14ac:dyDescent="0.25">
      <c r="A5437" s="40">
        <v>1891</v>
      </c>
      <c r="B5437" s="41">
        <v>43739</v>
      </c>
      <c r="C5437" s="42" t="s">
        <v>230</v>
      </c>
      <c r="D5437" s="42" t="s">
        <v>12</v>
      </c>
      <c r="E5437" s="3">
        <v>0</v>
      </c>
      <c r="F5437" s="1" t="s">
        <v>134</v>
      </c>
      <c r="G5437" s="1" t="s">
        <v>134</v>
      </c>
      <c r="I5437" s="77" t="str">
        <f>IF(OR(F5437="FFIE GRUPO 2",F5437="FFIE GRUPO 7"),"INTERVENTORIA",IF(OR(F5437="CONTRACTUAL",F5437="OTRO SÍ"),VLOOKUP(A5437,CECOS!$A$2:$I$56,9,0),"NO APLICA"))</f>
        <v>INTERVENTORIA</v>
      </c>
    </row>
    <row r="5438" spans="1:9" x14ac:dyDescent="0.25">
      <c r="A5438" s="40">
        <v>1891</v>
      </c>
      <c r="B5438" s="41">
        <v>43770</v>
      </c>
      <c r="C5438" s="42" t="s">
        <v>230</v>
      </c>
      <c r="D5438" s="42" t="s">
        <v>13</v>
      </c>
      <c r="E5438" s="3">
        <v>0</v>
      </c>
      <c r="F5438" s="1" t="s">
        <v>134</v>
      </c>
      <c r="G5438" s="1" t="s">
        <v>134</v>
      </c>
      <c r="I5438" s="77" t="str">
        <f>IF(OR(F5438="FFIE GRUPO 2",F5438="FFIE GRUPO 7"),"INTERVENTORIA",IF(OR(F5438="CONTRACTUAL",F5438="OTRO SÍ"),VLOOKUP(A5438,CECOS!$A$2:$I$56,9,0),"NO APLICA"))</f>
        <v>INTERVENTORIA</v>
      </c>
    </row>
    <row r="5439" spans="1:9" x14ac:dyDescent="0.25">
      <c r="A5439" s="40">
        <v>1891</v>
      </c>
      <c r="B5439" s="41">
        <v>43770</v>
      </c>
      <c r="C5439" s="42" t="s">
        <v>230</v>
      </c>
      <c r="D5439" s="42" t="s">
        <v>7</v>
      </c>
      <c r="E5439" s="3">
        <v>0</v>
      </c>
      <c r="F5439" s="1" t="s">
        <v>134</v>
      </c>
      <c r="G5439" s="1" t="s">
        <v>134</v>
      </c>
      <c r="I5439" s="77" t="str">
        <f>IF(OR(F5439="FFIE GRUPO 2",F5439="FFIE GRUPO 7"),"INTERVENTORIA",IF(OR(F5439="CONTRACTUAL",F5439="OTRO SÍ"),VLOOKUP(A5439,CECOS!$A$2:$I$56,9,0),"NO APLICA"))</f>
        <v>INTERVENTORIA</v>
      </c>
    </row>
    <row r="5440" spans="1:9" x14ac:dyDescent="0.25">
      <c r="A5440" s="40">
        <v>1891</v>
      </c>
      <c r="B5440" s="41">
        <v>43770</v>
      </c>
      <c r="C5440" s="42" t="s">
        <v>230</v>
      </c>
      <c r="D5440" s="42" t="s">
        <v>127</v>
      </c>
      <c r="E5440" s="3">
        <v>0</v>
      </c>
      <c r="F5440" s="1" t="s">
        <v>134</v>
      </c>
      <c r="G5440" s="1" t="s">
        <v>134</v>
      </c>
      <c r="I5440" s="77" t="str">
        <f>IF(OR(F5440="FFIE GRUPO 2",F5440="FFIE GRUPO 7"),"INTERVENTORIA",IF(OR(F5440="CONTRACTUAL",F5440="OTRO SÍ"),VLOOKUP(A5440,CECOS!$A$2:$I$56,9,0),"NO APLICA"))</f>
        <v>INTERVENTORIA</v>
      </c>
    </row>
    <row r="5441" spans="1:9" x14ac:dyDescent="0.25">
      <c r="A5441" s="40">
        <v>1891</v>
      </c>
      <c r="B5441" s="41">
        <v>43770</v>
      </c>
      <c r="C5441" s="42" t="s">
        <v>230</v>
      </c>
      <c r="D5441" s="42" t="s">
        <v>30</v>
      </c>
      <c r="E5441" s="3">
        <v>0</v>
      </c>
      <c r="F5441" s="1" t="s">
        <v>134</v>
      </c>
      <c r="G5441" s="1" t="s">
        <v>134</v>
      </c>
      <c r="I5441" s="77" t="str">
        <f>IF(OR(F5441="FFIE GRUPO 2",F5441="FFIE GRUPO 7"),"INTERVENTORIA",IF(OR(F5441="CONTRACTUAL",F5441="OTRO SÍ"),VLOOKUP(A5441,CECOS!$A$2:$I$56,9,0),"NO APLICA"))</f>
        <v>INTERVENTORIA</v>
      </c>
    </row>
    <row r="5442" spans="1:9" x14ac:dyDescent="0.25">
      <c r="A5442" s="40">
        <v>1891</v>
      </c>
      <c r="B5442" s="41">
        <v>43770</v>
      </c>
      <c r="C5442" s="42" t="s">
        <v>230</v>
      </c>
      <c r="D5442" s="42" t="s">
        <v>71</v>
      </c>
      <c r="E5442" s="3">
        <v>0</v>
      </c>
      <c r="F5442" s="1" t="s">
        <v>134</v>
      </c>
      <c r="G5442" s="1" t="s">
        <v>134</v>
      </c>
      <c r="I5442" s="77" t="str">
        <f>IF(OR(F5442="FFIE GRUPO 2",F5442="FFIE GRUPO 7"),"INTERVENTORIA",IF(OR(F5442="CONTRACTUAL",F5442="OTRO SÍ"),VLOOKUP(A5442,CECOS!$A$2:$I$56,9,0),"NO APLICA"))</f>
        <v>INTERVENTORIA</v>
      </c>
    </row>
    <row r="5443" spans="1:9" x14ac:dyDescent="0.25">
      <c r="A5443" s="40">
        <v>1891</v>
      </c>
      <c r="B5443" s="41">
        <v>43770</v>
      </c>
      <c r="C5443" s="42" t="s">
        <v>230</v>
      </c>
      <c r="D5443" s="42" t="s">
        <v>11</v>
      </c>
      <c r="E5443" s="3">
        <v>0</v>
      </c>
      <c r="F5443" s="1" t="s">
        <v>134</v>
      </c>
      <c r="G5443" s="1" t="s">
        <v>134</v>
      </c>
      <c r="I5443" s="77" t="str">
        <f>IF(OR(F5443="FFIE GRUPO 2",F5443="FFIE GRUPO 7"),"INTERVENTORIA",IF(OR(F5443="CONTRACTUAL",F5443="OTRO SÍ"),VLOOKUP(A5443,CECOS!$A$2:$I$56,9,0),"NO APLICA"))</f>
        <v>INTERVENTORIA</v>
      </c>
    </row>
    <row r="5444" spans="1:9" x14ac:dyDescent="0.25">
      <c r="A5444" s="40">
        <v>1891</v>
      </c>
      <c r="B5444" s="41">
        <v>43770</v>
      </c>
      <c r="C5444" s="42" t="s">
        <v>230</v>
      </c>
      <c r="D5444" s="42" t="s">
        <v>67</v>
      </c>
      <c r="E5444" s="3">
        <v>0</v>
      </c>
      <c r="F5444" s="1" t="s">
        <v>134</v>
      </c>
      <c r="G5444" s="1" t="s">
        <v>134</v>
      </c>
      <c r="I5444" s="77" t="str">
        <f>IF(OR(F5444="FFIE GRUPO 2",F5444="FFIE GRUPO 7"),"INTERVENTORIA",IF(OR(F5444="CONTRACTUAL",F5444="OTRO SÍ"),VLOOKUP(A5444,CECOS!$A$2:$I$56,9,0),"NO APLICA"))</f>
        <v>INTERVENTORIA</v>
      </c>
    </row>
    <row r="5445" spans="1:9" x14ac:dyDescent="0.25">
      <c r="A5445" s="40">
        <v>1891</v>
      </c>
      <c r="B5445" s="41">
        <v>43770</v>
      </c>
      <c r="C5445" s="42" t="s">
        <v>230</v>
      </c>
      <c r="D5445" s="42" t="s">
        <v>74</v>
      </c>
      <c r="E5445" s="3">
        <v>0</v>
      </c>
      <c r="F5445" s="1" t="s">
        <v>134</v>
      </c>
      <c r="G5445" s="1" t="s">
        <v>134</v>
      </c>
      <c r="I5445" s="77" t="str">
        <f>IF(OR(F5445="FFIE GRUPO 2",F5445="FFIE GRUPO 7"),"INTERVENTORIA",IF(OR(F5445="CONTRACTUAL",F5445="OTRO SÍ"),VLOOKUP(A5445,CECOS!$A$2:$I$56,9,0),"NO APLICA"))</f>
        <v>INTERVENTORIA</v>
      </c>
    </row>
    <row r="5446" spans="1:9" x14ac:dyDescent="0.25">
      <c r="A5446" s="40">
        <v>1891</v>
      </c>
      <c r="B5446" s="41">
        <v>43770</v>
      </c>
      <c r="C5446" s="42" t="s">
        <v>230</v>
      </c>
      <c r="D5446" s="42" t="s">
        <v>12</v>
      </c>
      <c r="E5446" s="3">
        <v>0</v>
      </c>
      <c r="F5446" s="1" t="s">
        <v>134</v>
      </c>
      <c r="G5446" s="1" t="s">
        <v>134</v>
      </c>
      <c r="I5446" s="77" t="str">
        <f>IF(OR(F5446="FFIE GRUPO 2",F5446="FFIE GRUPO 7"),"INTERVENTORIA",IF(OR(F5446="CONTRACTUAL",F5446="OTRO SÍ"),VLOOKUP(A5446,CECOS!$A$2:$I$56,9,0),"NO APLICA"))</f>
        <v>INTERVENTORIA</v>
      </c>
    </row>
    <row r="5447" spans="1:9" x14ac:dyDescent="0.25">
      <c r="A5447" s="40">
        <v>1891</v>
      </c>
      <c r="B5447" s="41">
        <v>43800</v>
      </c>
      <c r="C5447" s="42" t="s">
        <v>230</v>
      </c>
      <c r="D5447" s="42" t="s">
        <v>13</v>
      </c>
      <c r="E5447" s="3">
        <v>0</v>
      </c>
      <c r="F5447" s="1" t="s">
        <v>134</v>
      </c>
      <c r="G5447" s="1" t="s">
        <v>134</v>
      </c>
      <c r="I5447" s="77" t="str">
        <f>IF(OR(F5447="FFIE GRUPO 2",F5447="FFIE GRUPO 7"),"INTERVENTORIA",IF(OR(F5447="CONTRACTUAL",F5447="OTRO SÍ"),VLOOKUP(A5447,CECOS!$A$2:$I$56,9,0),"NO APLICA"))</f>
        <v>INTERVENTORIA</v>
      </c>
    </row>
    <row r="5448" spans="1:9" x14ac:dyDescent="0.25">
      <c r="A5448" s="40">
        <v>1891</v>
      </c>
      <c r="B5448" s="41">
        <v>43800</v>
      </c>
      <c r="C5448" s="42" t="s">
        <v>230</v>
      </c>
      <c r="D5448" s="42" t="s">
        <v>7</v>
      </c>
      <c r="E5448" s="3">
        <v>0</v>
      </c>
      <c r="F5448" s="1" t="s">
        <v>134</v>
      </c>
      <c r="G5448" s="1" t="s">
        <v>134</v>
      </c>
      <c r="I5448" s="77" t="str">
        <f>IF(OR(F5448="FFIE GRUPO 2",F5448="FFIE GRUPO 7"),"INTERVENTORIA",IF(OR(F5448="CONTRACTUAL",F5448="OTRO SÍ"),VLOOKUP(A5448,CECOS!$A$2:$I$56,9,0),"NO APLICA"))</f>
        <v>INTERVENTORIA</v>
      </c>
    </row>
    <row r="5449" spans="1:9" x14ac:dyDescent="0.25">
      <c r="A5449" s="40">
        <v>1891</v>
      </c>
      <c r="B5449" s="41">
        <v>43800</v>
      </c>
      <c r="C5449" s="42" t="s">
        <v>230</v>
      </c>
      <c r="D5449" s="42" t="s">
        <v>127</v>
      </c>
      <c r="E5449" s="3">
        <v>0</v>
      </c>
      <c r="F5449" s="1" t="s">
        <v>134</v>
      </c>
      <c r="G5449" s="1" t="s">
        <v>134</v>
      </c>
      <c r="I5449" s="77" t="str">
        <f>IF(OR(F5449="FFIE GRUPO 2",F5449="FFIE GRUPO 7"),"INTERVENTORIA",IF(OR(F5449="CONTRACTUAL",F5449="OTRO SÍ"),VLOOKUP(A5449,CECOS!$A$2:$I$56,9,0),"NO APLICA"))</f>
        <v>INTERVENTORIA</v>
      </c>
    </row>
    <row r="5450" spans="1:9" x14ac:dyDescent="0.25">
      <c r="A5450" s="40">
        <v>1891</v>
      </c>
      <c r="B5450" s="41">
        <v>43800</v>
      </c>
      <c r="C5450" s="42" t="s">
        <v>230</v>
      </c>
      <c r="D5450" s="42" t="s">
        <v>71</v>
      </c>
      <c r="E5450" s="3">
        <v>0</v>
      </c>
      <c r="F5450" s="1" t="s">
        <v>134</v>
      </c>
      <c r="G5450" s="1" t="s">
        <v>134</v>
      </c>
      <c r="I5450" s="77" t="str">
        <f>IF(OR(F5450="FFIE GRUPO 2",F5450="FFIE GRUPO 7"),"INTERVENTORIA",IF(OR(F5450="CONTRACTUAL",F5450="OTRO SÍ"),VLOOKUP(A5450,CECOS!$A$2:$I$56,9,0),"NO APLICA"))</f>
        <v>INTERVENTORIA</v>
      </c>
    </row>
    <row r="5451" spans="1:9" x14ac:dyDescent="0.25">
      <c r="A5451" s="40">
        <v>1891</v>
      </c>
      <c r="B5451" s="41">
        <v>43800</v>
      </c>
      <c r="C5451" s="42" t="s">
        <v>230</v>
      </c>
      <c r="D5451" s="42" t="s">
        <v>11</v>
      </c>
      <c r="E5451" s="3">
        <v>0</v>
      </c>
      <c r="F5451" s="1" t="s">
        <v>134</v>
      </c>
      <c r="G5451" s="1" t="s">
        <v>134</v>
      </c>
      <c r="I5451" s="77" t="str">
        <f>IF(OR(F5451="FFIE GRUPO 2",F5451="FFIE GRUPO 7"),"INTERVENTORIA",IF(OR(F5451="CONTRACTUAL",F5451="OTRO SÍ"),VLOOKUP(A5451,CECOS!$A$2:$I$56,9,0),"NO APLICA"))</f>
        <v>INTERVENTORIA</v>
      </c>
    </row>
    <row r="5452" spans="1:9" x14ac:dyDescent="0.25">
      <c r="A5452" s="40">
        <v>1891</v>
      </c>
      <c r="B5452" s="41">
        <v>43800</v>
      </c>
      <c r="C5452" s="42" t="s">
        <v>230</v>
      </c>
      <c r="D5452" s="42" t="s">
        <v>67</v>
      </c>
      <c r="E5452" s="3">
        <v>0</v>
      </c>
      <c r="F5452" s="1" t="s">
        <v>134</v>
      </c>
      <c r="G5452" s="1" t="s">
        <v>134</v>
      </c>
      <c r="I5452" s="77" t="str">
        <f>IF(OR(F5452="FFIE GRUPO 2",F5452="FFIE GRUPO 7"),"INTERVENTORIA",IF(OR(F5452="CONTRACTUAL",F5452="OTRO SÍ"),VLOOKUP(A5452,CECOS!$A$2:$I$56,9,0),"NO APLICA"))</f>
        <v>INTERVENTORIA</v>
      </c>
    </row>
    <row r="5453" spans="1:9" x14ac:dyDescent="0.25">
      <c r="A5453" s="40">
        <v>1891</v>
      </c>
      <c r="B5453" s="41">
        <v>43800</v>
      </c>
      <c r="C5453" s="42" t="s">
        <v>230</v>
      </c>
      <c r="D5453" s="42" t="s">
        <v>74</v>
      </c>
      <c r="E5453" s="3">
        <v>0</v>
      </c>
      <c r="F5453" s="1" t="s">
        <v>134</v>
      </c>
      <c r="G5453" s="1" t="s">
        <v>134</v>
      </c>
      <c r="I5453" s="77" t="str">
        <f>IF(OR(F5453="FFIE GRUPO 2",F5453="FFIE GRUPO 7"),"INTERVENTORIA",IF(OR(F5453="CONTRACTUAL",F5453="OTRO SÍ"),VLOOKUP(A5453,CECOS!$A$2:$I$56,9,0),"NO APLICA"))</f>
        <v>INTERVENTORIA</v>
      </c>
    </row>
    <row r="5454" spans="1:9" x14ac:dyDescent="0.25">
      <c r="A5454" s="40">
        <v>1891</v>
      </c>
      <c r="B5454" s="41">
        <v>43800</v>
      </c>
      <c r="C5454" s="42" t="s">
        <v>230</v>
      </c>
      <c r="D5454" s="42" t="s">
        <v>12</v>
      </c>
      <c r="E5454" s="3">
        <v>0</v>
      </c>
      <c r="F5454" s="1" t="s">
        <v>134</v>
      </c>
      <c r="G5454" s="1" t="s">
        <v>134</v>
      </c>
      <c r="I5454" s="77" t="str">
        <f>IF(OR(F5454="FFIE GRUPO 2",F5454="FFIE GRUPO 7"),"INTERVENTORIA",IF(OR(F5454="CONTRACTUAL",F5454="OTRO SÍ"),VLOOKUP(A5454,CECOS!$A$2:$I$56,9,0),"NO APLICA"))</f>
        <v>INTERVENTORIA</v>
      </c>
    </row>
    <row r="5455" spans="1:9" x14ac:dyDescent="0.25">
      <c r="A5455" s="40">
        <v>1893</v>
      </c>
      <c r="B5455" s="41">
        <v>43466</v>
      </c>
      <c r="C5455" s="42" t="s">
        <v>230</v>
      </c>
      <c r="D5455" s="42" t="s">
        <v>5</v>
      </c>
      <c r="E5455" s="3">
        <v>0</v>
      </c>
      <c r="F5455" s="1" t="s">
        <v>134</v>
      </c>
      <c r="G5455" s="1" t="s">
        <v>134</v>
      </c>
      <c r="I5455" s="77" t="str">
        <f>IF(OR(F5455="FFIE GRUPO 2",F5455="FFIE GRUPO 7"),"INTERVENTORIA",IF(OR(F5455="CONTRACTUAL",F5455="OTRO SÍ"),VLOOKUP(A5455,CECOS!$A$2:$I$56,9,0),"NO APLICA"))</f>
        <v>INTERVENTORIA</v>
      </c>
    </row>
    <row r="5456" spans="1:9" x14ac:dyDescent="0.25">
      <c r="A5456" s="40">
        <v>1893</v>
      </c>
      <c r="B5456" s="41">
        <v>43466</v>
      </c>
      <c r="C5456" s="42" t="s">
        <v>230</v>
      </c>
      <c r="D5456" s="42" t="s">
        <v>7</v>
      </c>
      <c r="E5456" s="3">
        <v>0</v>
      </c>
      <c r="F5456" s="1" t="s">
        <v>134</v>
      </c>
      <c r="G5456" s="1" t="s">
        <v>134</v>
      </c>
      <c r="I5456" s="77" t="str">
        <f>IF(OR(F5456="FFIE GRUPO 2",F5456="FFIE GRUPO 7"),"INTERVENTORIA",IF(OR(F5456="CONTRACTUAL",F5456="OTRO SÍ"),VLOOKUP(A5456,CECOS!$A$2:$I$56,9,0),"NO APLICA"))</f>
        <v>INTERVENTORIA</v>
      </c>
    </row>
    <row r="5457" spans="1:9" x14ac:dyDescent="0.25">
      <c r="A5457" s="40">
        <v>1893</v>
      </c>
      <c r="B5457" s="41">
        <v>43466</v>
      </c>
      <c r="C5457" s="42" t="s">
        <v>230</v>
      </c>
      <c r="D5457" s="42" t="s">
        <v>127</v>
      </c>
      <c r="E5457" s="3">
        <v>0</v>
      </c>
      <c r="F5457" s="1" t="s">
        <v>134</v>
      </c>
      <c r="G5457" s="1" t="s">
        <v>134</v>
      </c>
      <c r="I5457" s="77" t="str">
        <f>IF(OR(F5457="FFIE GRUPO 2",F5457="FFIE GRUPO 7"),"INTERVENTORIA",IF(OR(F5457="CONTRACTUAL",F5457="OTRO SÍ"),VLOOKUP(A5457,CECOS!$A$2:$I$56,9,0),"NO APLICA"))</f>
        <v>INTERVENTORIA</v>
      </c>
    </row>
    <row r="5458" spans="1:9" x14ac:dyDescent="0.25">
      <c r="A5458" s="40">
        <v>1893</v>
      </c>
      <c r="B5458" s="41">
        <v>43466</v>
      </c>
      <c r="C5458" s="42" t="s">
        <v>230</v>
      </c>
      <c r="D5458" s="42" t="s">
        <v>8</v>
      </c>
      <c r="E5458" s="3">
        <v>0</v>
      </c>
      <c r="F5458" s="1" t="s">
        <v>134</v>
      </c>
      <c r="G5458" s="1" t="s">
        <v>134</v>
      </c>
      <c r="I5458" s="77" t="str">
        <f>IF(OR(F5458="FFIE GRUPO 2",F5458="FFIE GRUPO 7"),"INTERVENTORIA",IF(OR(F5458="CONTRACTUAL",F5458="OTRO SÍ"),VLOOKUP(A5458,CECOS!$A$2:$I$56,9,0),"NO APLICA"))</f>
        <v>INTERVENTORIA</v>
      </c>
    </row>
    <row r="5459" spans="1:9" x14ac:dyDescent="0.25">
      <c r="A5459" s="40">
        <v>1893</v>
      </c>
      <c r="B5459" s="41">
        <v>43466</v>
      </c>
      <c r="C5459" s="42" t="s">
        <v>230</v>
      </c>
      <c r="D5459" s="42" t="s">
        <v>9</v>
      </c>
      <c r="E5459" s="3">
        <v>0</v>
      </c>
      <c r="F5459" s="1" t="s">
        <v>134</v>
      </c>
      <c r="G5459" s="1" t="s">
        <v>134</v>
      </c>
      <c r="I5459" s="77" t="str">
        <f>IF(OR(F5459="FFIE GRUPO 2",F5459="FFIE GRUPO 7"),"INTERVENTORIA",IF(OR(F5459="CONTRACTUAL",F5459="OTRO SÍ"),VLOOKUP(A5459,CECOS!$A$2:$I$56,9,0),"NO APLICA"))</f>
        <v>INTERVENTORIA</v>
      </c>
    </row>
    <row r="5460" spans="1:9" x14ac:dyDescent="0.25">
      <c r="A5460" s="40">
        <v>1893</v>
      </c>
      <c r="B5460" s="41">
        <v>43466</v>
      </c>
      <c r="C5460" s="42" t="s">
        <v>230</v>
      </c>
      <c r="D5460" s="42" t="s">
        <v>124</v>
      </c>
      <c r="E5460" s="3">
        <v>0</v>
      </c>
      <c r="F5460" s="1" t="s">
        <v>134</v>
      </c>
      <c r="G5460" s="1" t="s">
        <v>134</v>
      </c>
      <c r="I5460" s="77" t="str">
        <f>IF(OR(F5460="FFIE GRUPO 2",F5460="FFIE GRUPO 7"),"INTERVENTORIA",IF(OR(F5460="CONTRACTUAL",F5460="OTRO SÍ"),VLOOKUP(A5460,CECOS!$A$2:$I$56,9,0),"NO APLICA"))</f>
        <v>INTERVENTORIA</v>
      </c>
    </row>
    <row r="5461" spans="1:9" x14ac:dyDescent="0.25">
      <c r="A5461" s="40">
        <v>1893</v>
      </c>
      <c r="B5461" s="41">
        <v>43497</v>
      </c>
      <c r="C5461" s="42" t="s">
        <v>230</v>
      </c>
      <c r="D5461" s="42" t="s">
        <v>5</v>
      </c>
      <c r="E5461" s="3">
        <v>0</v>
      </c>
      <c r="F5461" s="1" t="s">
        <v>134</v>
      </c>
      <c r="G5461" s="1" t="s">
        <v>134</v>
      </c>
      <c r="I5461" s="77" t="str">
        <f>IF(OR(F5461="FFIE GRUPO 2",F5461="FFIE GRUPO 7"),"INTERVENTORIA",IF(OR(F5461="CONTRACTUAL",F5461="OTRO SÍ"),VLOOKUP(A5461,CECOS!$A$2:$I$56,9,0),"NO APLICA"))</f>
        <v>INTERVENTORIA</v>
      </c>
    </row>
    <row r="5462" spans="1:9" x14ac:dyDescent="0.25">
      <c r="A5462" s="40">
        <v>1893</v>
      </c>
      <c r="B5462" s="41">
        <v>43497</v>
      </c>
      <c r="C5462" s="42" t="s">
        <v>230</v>
      </c>
      <c r="D5462" s="42" t="s">
        <v>7</v>
      </c>
      <c r="E5462" s="3">
        <v>0</v>
      </c>
      <c r="F5462" s="1" t="s">
        <v>134</v>
      </c>
      <c r="G5462" s="1" t="s">
        <v>134</v>
      </c>
      <c r="I5462" s="77" t="str">
        <f>IF(OR(F5462="FFIE GRUPO 2",F5462="FFIE GRUPO 7"),"INTERVENTORIA",IF(OR(F5462="CONTRACTUAL",F5462="OTRO SÍ"),VLOOKUP(A5462,CECOS!$A$2:$I$56,9,0),"NO APLICA"))</f>
        <v>INTERVENTORIA</v>
      </c>
    </row>
    <row r="5463" spans="1:9" x14ac:dyDescent="0.25">
      <c r="A5463" s="40">
        <v>1893</v>
      </c>
      <c r="B5463" s="41">
        <v>43497</v>
      </c>
      <c r="C5463" s="42" t="s">
        <v>230</v>
      </c>
      <c r="D5463" s="42" t="s">
        <v>127</v>
      </c>
      <c r="E5463" s="3">
        <v>0</v>
      </c>
      <c r="F5463" s="1" t="s">
        <v>134</v>
      </c>
      <c r="G5463" s="1" t="s">
        <v>134</v>
      </c>
      <c r="I5463" s="77" t="str">
        <f>IF(OR(F5463="FFIE GRUPO 2",F5463="FFIE GRUPO 7"),"INTERVENTORIA",IF(OR(F5463="CONTRACTUAL",F5463="OTRO SÍ"),VLOOKUP(A5463,CECOS!$A$2:$I$56,9,0),"NO APLICA"))</f>
        <v>INTERVENTORIA</v>
      </c>
    </row>
    <row r="5464" spans="1:9" x14ac:dyDescent="0.25">
      <c r="A5464" s="40">
        <v>1893</v>
      </c>
      <c r="B5464" s="41">
        <v>43497</v>
      </c>
      <c r="C5464" s="42" t="s">
        <v>230</v>
      </c>
      <c r="D5464" s="42" t="s">
        <v>8</v>
      </c>
      <c r="E5464" s="3">
        <v>0</v>
      </c>
      <c r="F5464" s="1" t="s">
        <v>134</v>
      </c>
      <c r="G5464" s="1" t="s">
        <v>134</v>
      </c>
      <c r="I5464" s="77" t="str">
        <f>IF(OR(F5464="FFIE GRUPO 2",F5464="FFIE GRUPO 7"),"INTERVENTORIA",IF(OR(F5464="CONTRACTUAL",F5464="OTRO SÍ"),VLOOKUP(A5464,CECOS!$A$2:$I$56,9,0),"NO APLICA"))</f>
        <v>INTERVENTORIA</v>
      </c>
    </row>
    <row r="5465" spans="1:9" x14ac:dyDescent="0.25">
      <c r="A5465" s="40">
        <v>1893</v>
      </c>
      <c r="B5465" s="41">
        <v>43497</v>
      </c>
      <c r="C5465" s="42" t="s">
        <v>230</v>
      </c>
      <c r="D5465" s="42" t="s">
        <v>9</v>
      </c>
      <c r="E5465" s="3">
        <v>0</v>
      </c>
      <c r="F5465" s="1" t="s">
        <v>134</v>
      </c>
      <c r="G5465" s="1" t="s">
        <v>134</v>
      </c>
      <c r="I5465" s="77" t="str">
        <f>IF(OR(F5465="FFIE GRUPO 2",F5465="FFIE GRUPO 7"),"INTERVENTORIA",IF(OR(F5465="CONTRACTUAL",F5465="OTRO SÍ"),VLOOKUP(A5465,CECOS!$A$2:$I$56,9,0),"NO APLICA"))</f>
        <v>INTERVENTORIA</v>
      </c>
    </row>
    <row r="5466" spans="1:9" x14ac:dyDescent="0.25">
      <c r="A5466" s="40">
        <v>1893</v>
      </c>
      <c r="B5466" s="41">
        <v>43497</v>
      </c>
      <c r="C5466" s="42" t="s">
        <v>230</v>
      </c>
      <c r="D5466" s="42" t="s">
        <v>124</v>
      </c>
      <c r="E5466" s="3">
        <v>0</v>
      </c>
      <c r="F5466" s="1" t="s">
        <v>134</v>
      </c>
      <c r="G5466" s="1" t="s">
        <v>134</v>
      </c>
      <c r="I5466" s="77" t="str">
        <f>IF(OR(F5466="FFIE GRUPO 2",F5466="FFIE GRUPO 7"),"INTERVENTORIA",IF(OR(F5466="CONTRACTUAL",F5466="OTRO SÍ"),VLOOKUP(A5466,CECOS!$A$2:$I$56,9,0),"NO APLICA"))</f>
        <v>INTERVENTORIA</v>
      </c>
    </row>
    <row r="5467" spans="1:9" x14ac:dyDescent="0.25">
      <c r="A5467" s="40">
        <v>1893</v>
      </c>
      <c r="B5467" s="41">
        <v>43525</v>
      </c>
      <c r="C5467" s="42" t="s">
        <v>230</v>
      </c>
      <c r="D5467" s="42" t="s">
        <v>5</v>
      </c>
      <c r="E5467" s="3">
        <v>0</v>
      </c>
      <c r="F5467" s="1" t="s">
        <v>134</v>
      </c>
      <c r="G5467" s="1" t="s">
        <v>134</v>
      </c>
      <c r="I5467" s="77" t="str">
        <f>IF(OR(F5467="FFIE GRUPO 2",F5467="FFIE GRUPO 7"),"INTERVENTORIA",IF(OR(F5467="CONTRACTUAL",F5467="OTRO SÍ"),VLOOKUP(A5467,CECOS!$A$2:$I$56,9,0),"NO APLICA"))</f>
        <v>INTERVENTORIA</v>
      </c>
    </row>
    <row r="5468" spans="1:9" x14ac:dyDescent="0.25">
      <c r="A5468" s="40">
        <v>1893</v>
      </c>
      <c r="B5468" s="41">
        <v>43525</v>
      </c>
      <c r="C5468" s="42" t="s">
        <v>230</v>
      </c>
      <c r="D5468" s="42" t="s">
        <v>7</v>
      </c>
      <c r="E5468" s="3">
        <v>0</v>
      </c>
      <c r="F5468" s="1" t="s">
        <v>134</v>
      </c>
      <c r="G5468" s="1" t="s">
        <v>134</v>
      </c>
      <c r="I5468" s="77" t="str">
        <f>IF(OR(F5468="FFIE GRUPO 2",F5468="FFIE GRUPO 7"),"INTERVENTORIA",IF(OR(F5468="CONTRACTUAL",F5468="OTRO SÍ"),VLOOKUP(A5468,CECOS!$A$2:$I$56,9,0),"NO APLICA"))</f>
        <v>INTERVENTORIA</v>
      </c>
    </row>
    <row r="5469" spans="1:9" x14ac:dyDescent="0.25">
      <c r="A5469" s="40">
        <v>1893</v>
      </c>
      <c r="B5469" s="41">
        <v>43525</v>
      </c>
      <c r="C5469" s="42" t="s">
        <v>230</v>
      </c>
      <c r="D5469" s="42" t="s">
        <v>127</v>
      </c>
      <c r="E5469" s="3">
        <v>0</v>
      </c>
      <c r="F5469" s="1" t="s">
        <v>134</v>
      </c>
      <c r="G5469" s="1" t="s">
        <v>134</v>
      </c>
      <c r="I5469" s="77" t="str">
        <f>IF(OR(F5469="FFIE GRUPO 2",F5469="FFIE GRUPO 7"),"INTERVENTORIA",IF(OR(F5469="CONTRACTUAL",F5469="OTRO SÍ"),VLOOKUP(A5469,CECOS!$A$2:$I$56,9,0),"NO APLICA"))</f>
        <v>INTERVENTORIA</v>
      </c>
    </row>
    <row r="5470" spans="1:9" x14ac:dyDescent="0.25">
      <c r="A5470" s="40">
        <v>1893</v>
      </c>
      <c r="B5470" s="41">
        <v>43525</v>
      </c>
      <c r="C5470" s="42" t="s">
        <v>230</v>
      </c>
      <c r="D5470" s="42" t="s">
        <v>8</v>
      </c>
      <c r="E5470" s="3">
        <v>0</v>
      </c>
      <c r="F5470" s="1" t="s">
        <v>134</v>
      </c>
      <c r="G5470" s="1" t="s">
        <v>134</v>
      </c>
      <c r="I5470" s="77" t="str">
        <f>IF(OR(F5470="FFIE GRUPO 2",F5470="FFIE GRUPO 7"),"INTERVENTORIA",IF(OR(F5470="CONTRACTUAL",F5470="OTRO SÍ"),VLOOKUP(A5470,CECOS!$A$2:$I$56,9,0),"NO APLICA"))</f>
        <v>INTERVENTORIA</v>
      </c>
    </row>
    <row r="5471" spans="1:9" x14ac:dyDescent="0.25">
      <c r="A5471" s="40">
        <v>1893</v>
      </c>
      <c r="B5471" s="41">
        <v>43525</v>
      </c>
      <c r="C5471" s="42" t="s">
        <v>230</v>
      </c>
      <c r="D5471" s="42" t="s">
        <v>9</v>
      </c>
      <c r="E5471" s="3">
        <v>0</v>
      </c>
      <c r="F5471" s="1" t="s">
        <v>134</v>
      </c>
      <c r="G5471" s="1" t="s">
        <v>134</v>
      </c>
      <c r="I5471" s="77" t="str">
        <f>IF(OR(F5471="FFIE GRUPO 2",F5471="FFIE GRUPO 7"),"INTERVENTORIA",IF(OR(F5471="CONTRACTUAL",F5471="OTRO SÍ"),VLOOKUP(A5471,CECOS!$A$2:$I$56,9,0),"NO APLICA"))</f>
        <v>INTERVENTORIA</v>
      </c>
    </row>
    <row r="5472" spans="1:9" x14ac:dyDescent="0.25">
      <c r="A5472" s="40">
        <v>1893</v>
      </c>
      <c r="B5472" s="41">
        <v>43525</v>
      </c>
      <c r="C5472" s="42" t="s">
        <v>230</v>
      </c>
      <c r="D5472" s="42" t="s">
        <v>124</v>
      </c>
      <c r="E5472" s="3">
        <v>0</v>
      </c>
      <c r="F5472" s="1" t="s">
        <v>134</v>
      </c>
      <c r="G5472" s="1" t="s">
        <v>134</v>
      </c>
      <c r="I5472" s="77" t="str">
        <f>IF(OR(F5472="FFIE GRUPO 2",F5472="FFIE GRUPO 7"),"INTERVENTORIA",IF(OR(F5472="CONTRACTUAL",F5472="OTRO SÍ"),VLOOKUP(A5472,CECOS!$A$2:$I$56,9,0),"NO APLICA"))</f>
        <v>INTERVENTORIA</v>
      </c>
    </row>
    <row r="5473" spans="1:9" x14ac:dyDescent="0.25">
      <c r="A5473" s="40">
        <v>1893</v>
      </c>
      <c r="B5473" s="41">
        <v>43556</v>
      </c>
      <c r="C5473" s="42" t="s">
        <v>230</v>
      </c>
      <c r="D5473" s="42" t="s">
        <v>5</v>
      </c>
      <c r="E5473" s="3">
        <v>0</v>
      </c>
      <c r="F5473" s="1" t="s">
        <v>134</v>
      </c>
      <c r="G5473" s="1" t="s">
        <v>134</v>
      </c>
      <c r="I5473" s="77" t="str">
        <f>IF(OR(F5473="FFIE GRUPO 2",F5473="FFIE GRUPO 7"),"INTERVENTORIA",IF(OR(F5473="CONTRACTUAL",F5473="OTRO SÍ"),VLOOKUP(A5473,CECOS!$A$2:$I$56,9,0),"NO APLICA"))</f>
        <v>INTERVENTORIA</v>
      </c>
    </row>
    <row r="5474" spans="1:9" x14ac:dyDescent="0.25">
      <c r="A5474" s="40">
        <v>1893</v>
      </c>
      <c r="B5474" s="41">
        <v>43556</v>
      </c>
      <c r="C5474" s="42" t="s">
        <v>230</v>
      </c>
      <c r="D5474" s="42" t="s">
        <v>7</v>
      </c>
      <c r="E5474" s="3">
        <v>0</v>
      </c>
      <c r="F5474" s="1" t="s">
        <v>134</v>
      </c>
      <c r="G5474" s="1" t="s">
        <v>134</v>
      </c>
      <c r="I5474" s="77" t="str">
        <f>IF(OR(F5474="FFIE GRUPO 2",F5474="FFIE GRUPO 7"),"INTERVENTORIA",IF(OR(F5474="CONTRACTUAL",F5474="OTRO SÍ"),VLOOKUP(A5474,CECOS!$A$2:$I$56,9,0),"NO APLICA"))</f>
        <v>INTERVENTORIA</v>
      </c>
    </row>
    <row r="5475" spans="1:9" x14ac:dyDescent="0.25">
      <c r="A5475" s="40">
        <v>1893</v>
      </c>
      <c r="B5475" s="41">
        <v>43556</v>
      </c>
      <c r="C5475" s="42" t="s">
        <v>230</v>
      </c>
      <c r="D5475" s="42" t="s">
        <v>127</v>
      </c>
      <c r="E5475" s="3">
        <v>0</v>
      </c>
      <c r="F5475" s="1" t="s">
        <v>134</v>
      </c>
      <c r="G5475" s="1" t="s">
        <v>134</v>
      </c>
      <c r="I5475" s="77" t="str">
        <f>IF(OR(F5475="FFIE GRUPO 2",F5475="FFIE GRUPO 7"),"INTERVENTORIA",IF(OR(F5475="CONTRACTUAL",F5475="OTRO SÍ"),VLOOKUP(A5475,CECOS!$A$2:$I$56,9,0),"NO APLICA"))</f>
        <v>INTERVENTORIA</v>
      </c>
    </row>
    <row r="5476" spans="1:9" x14ac:dyDescent="0.25">
      <c r="A5476" s="40">
        <v>1893</v>
      </c>
      <c r="B5476" s="41">
        <v>43556</v>
      </c>
      <c r="C5476" s="42" t="s">
        <v>230</v>
      </c>
      <c r="D5476" s="42" t="s">
        <v>8</v>
      </c>
      <c r="E5476" s="3">
        <v>0</v>
      </c>
      <c r="F5476" s="1" t="s">
        <v>134</v>
      </c>
      <c r="G5476" s="1" t="s">
        <v>134</v>
      </c>
      <c r="I5476" s="77" t="str">
        <f>IF(OR(F5476="FFIE GRUPO 2",F5476="FFIE GRUPO 7"),"INTERVENTORIA",IF(OR(F5476="CONTRACTUAL",F5476="OTRO SÍ"),VLOOKUP(A5476,CECOS!$A$2:$I$56,9,0),"NO APLICA"))</f>
        <v>INTERVENTORIA</v>
      </c>
    </row>
    <row r="5477" spans="1:9" x14ac:dyDescent="0.25">
      <c r="A5477" s="40">
        <v>1893</v>
      </c>
      <c r="B5477" s="41">
        <v>43556</v>
      </c>
      <c r="C5477" s="42" t="s">
        <v>230</v>
      </c>
      <c r="D5477" s="42" t="s">
        <v>9</v>
      </c>
      <c r="E5477" s="3">
        <v>0</v>
      </c>
      <c r="F5477" s="1" t="s">
        <v>134</v>
      </c>
      <c r="G5477" s="1" t="s">
        <v>134</v>
      </c>
      <c r="I5477" s="77" t="str">
        <f>IF(OR(F5477="FFIE GRUPO 2",F5477="FFIE GRUPO 7"),"INTERVENTORIA",IF(OR(F5477="CONTRACTUAL",F5477="OTRO SÍ"),VLOOKUP(A5477,CECOS!$A$2:$I$56,9,0),"NO APLICA"))</f>
        <v>INTERVENTORIA</v>
      </c>
    </row>
    <row r="5478" spans="1:9" x14ac:dyDescent="0.25">
      <c r="A5478" s="40">
        <v>1893</v>
      </c>
      <c r="B5478" s="41">
        <v>43556</v>
      </c>
      <c r="C5478" s="42" t="s">
        <v>230</v>
      </c>
      <c r="D5478" s="42" t="s">
        <v>124</v>
      </c>
      <c r="E5478" s="3">
        <v>0</v>
      </c>
      <c r="F5478" s="1" t="s">
        <v>134</v>
      </c>
      <c r="G5478" s="1" t="s">
        <v>134</v>
      </c>
      <c r="I5478" s="77" t="str">
        <f>IF(OR(F5478="FFIE GRUPO 2",F5478="FFIE GRUPO 7"),"INTERVENTORIA",IF(OR(F5478="CONTRACTUAL",F5478="OTRO SÍ"),VLOOKUP(A5478,CECOS!$A$2:$I$56,9,0),"NO APLICA"))</f>
        <v>INTERVENTORIA</v>
      </c>
    </row>
    <row r="5479" spans="1:9" x14ac:dyDescent="0.25">
      <c r="A5479" s="40">
        <v>1893</v>
      </c>
      <c r="B5479" s="41">
        <v>43586</v>
      </c>
      <c r="C5479" s="42" t="s">
        <v>230</v>
      </c>
      <c r="D5479" s="42" t="s">
        <v>5</v>
      </c>
      <c r="E5479" s="3">
        <v>0</v>
      </c>
      <c r="F5479" s="1" t="s">
        <v>134</v>
      </c>
      <c r="G5479" s="1" t="s">
        <v>134</v>
      </c>
      <c r="I5479" s="77" t="str">
        <f>IF(OR(F5479="FFIE GRUPO 2",F5479="FFIE GRUPO 7"),"INTERVENTORIA",IF(OR(F5479="CONTRACTUAL",F5479="OTRO SÍ"),VLOOKUP(A5479,CECOS!$A$2:$I$56,9,0),"NO APLICA"))</f>
        <v>INTERVENTORIA</v>
      </c>
    </row>
    <row r="5480" spans="1:9" x14ac:dyDescent="0.25">
      <c r="A5480" s="40">
        <v>1893</v>
      </c>
      <c r="B5480" s="41">
        <v>43586</v>
      </c>
      <c r="C5480" s="42" t="s">
        <v>230</v>
      </c>
      <c r="D5480" s="42" t="s">
        <v>7</v>
      </c>
      <c r="E5480" s="3">
        <v>0</v>
      </c>
      <c r="F5480" s="1" t="s">
        <v>134</v>
      </c>
      <c r="G5480" s="1" t="s">
        <v>134</v>
      </c>
      <c r="I5480" s="77" t="str">
        <f>IF(OR(F5480="FFIE GRUPO 2",F5480="FFIE GRUPO 7"),"INTERVENTORIA",IF(OR(F5480="CONTRACTUAL",F5480="OTRO SÍ"),VLOOKUP(A5480,CECOS!$A$2:$I$56,9,0),"NO APLICA"))</f>
        <v>INTERVENTORIA</v>
      </c>
    </row>
    <row r="5481" spans="1:9" x14ac:dyDescent="0.25">
      <c r="A5481" s="40">
        <v>1893</v>
      </c>
      <c r="B5481" s="41">
        <v>43586</v>
      </c>
      <c r="C5481" s="42" t="s">
        <v>230</v>
      </c>
      <c r="D5481" s="42" t="s">
        <v>127</v>
      </c>
      <c r="E5481" s="3">
        <v>0</v>
      </c>
      <c r="F5481" s="1" t="s">
        <v>134</v>
      </c>
      <c r="G5481" s="1" t="s">
        <v>134</v>
      </c>
      <c r="I5481" s="77" t="str">
        <f>IF(OR(F5481="FFIE GRUPO 2",F5481="FFIE GRUPO 7"),"INTERVENTORIA",IF(OR(F5481="CONTRACTUAL",F5481="OTRO SÍ"),VLOOKUP(A5481,CECOS!$A$2:$I$56,9,0),"NO APLICA"))</f>
        <v>INTERVENTORIA</v>
      </c>
    </row>
    <row r="5482" spans="1:9" x14ac:dyDescent="0.25">
      <c r="A5482" s="40">
        <v>1893</v>
      </c>
      <c r="B5482" s="41">
        <v>43586</v>
      </c>
      <c r="C5482" s="42" t="s">
        <v>230</v>
      </c>
      <c r="D5482" s="42" t="s">
        <v>8</v>
      </c>
      <c r="E5482" s="3">
        <v>0</v>
      </c>
      <c r="F5482" s="1" t="s">
        <v>134</v>
      </c>
      <c r="G5482" s="1" t="s">
        <v>134</v>
      </c>
      <c r="I5482" s="77" t="str">
        <f>IF(OR(F5482="FFIE GRUPO 2",F5482="FFIE GRUPO 7"),"INTERVENTORIA",IF(OR(F5482="CONTRACTUAL",F5482="OTRO SÍ"),VLOOKUP(A5482,CECOS!$A$2:$I$56,9,0),"NO APLICA"))</f>
        <v>INTERVENTORIA</v>
      </c>
    </row>
    <row r="5483" spans="1:9" x14ac:dyDescent="0.25">
      <c r="A5483" s="40">
        <v>1893</v>
      </c>
      <c r="B5483" s="41">
        <v>43586</v>
      </c>
      <c r="C5483" s="42" t="s">
        <v>230</v>
      </c>
      <c r="D5483" s="42" t="s">
        <v>9</v>
      </c>
      <c r="E5483" s="3">
        <v>0</v>
      </c>
      <c r="F5483" s="1" t="s">
        <v>134</v>
      </c>
      <c r="G5483" s="1" t="s">
        <v>134</v>
      </c>
      <c r="I5483" s="77" t="str">
        <f>IF(OR(F5483="FFIE GRUPO 2",F5483="FFIE GRUPO 7"),"INTERVENTORIA",IF(OR(F5483="CONTRACTUAL",F5483="OTRO SÍ"),VLOOKUP(A5483,CECOS!$A$2:$I$56,9,0),"NO APLICA"))</f>
        <v>INTERVENTORIA</v>
      </c>
    </row>
    <row r="5484" spans="1:9" x14ac:dyDescent="0.25">
      <c r="A5484" s="40">
        <v>1893</v>
      </c>
      <c r="B5484" s="41">
        <v>43586</v>
      </c>
      <c r="C5484" s="42" t="s">
        <v>230</v>
      </c>
      <c r="D5484" s="42" t="s">
        <v>124</v>
      </c>
      <c r="E5484" s="3">
        <v>0</v>
      </c>
      <c r="F5484" s="1" t="s">
        <v>134</v>
      </c>
      <c r="G5484" s="1" t="s">
        <v>134</v>
      </c>
      <c r="I5484" s="77" t="str">
        <f>IF(OR(F5484="FFIE GRUPO 2",F5484="FFIE GRUPO 7"),"INTERVENTORIA",IF(OR(F5484="CONTRACTUAL",F5484="OTRO SÍ"),VLOOKUP(A5484,CECOS!$A$2:$I$56,9,0),"NO APLICA"))</f>
        <v>INTERVENTORIA</v>
      </c>
    </row>
    <row r="5485" spans="1:9" x14ac:dyDescent="0.25">
      <c r="A5485" s="40">
        <v>1893</v>
      </c>
      <c r="B5485" s="41">
        <v>43617</v>
      </c>
      <c r="C5485" s="42" t="s">
        <v>230</v>
      </c>
      <c r="D5485" s="42" t="s">
        <v>5</v>
      </c>
      <c r="E5485" s="3">
        <v>0</v>
      </c>
      <c r="F5485" s="1" t="s">
        <v>134</v>
      </c>
      <c r="G5485" s="1" t="s">
        <v>134</v>
      </c>
      <c r="I5485" s="77" t="str">
        <f>IF(OR(F5485="FFIE GRUPO 2",F5485="FFIE GRUPO 7"),"INTERVENTORIA",IF(OR(F5485="CONTRACTUAL",F5485="OTRO SÍ"),VLOOKUP(A5485,CECOS!$A$2:$I$56,9,0),"NO APLICA"))</f>
        <v>INTERVENTORIA</v>
      </c>
    </row>
    <row r="5486" spans="1:9" x14ac:dyDescent="0.25">
      <c r="A5486" s="40">
        <v>1893</v>
      </c>
      <c r="B5486" s="41">
        <v>43617</v>
      </c>
      <c r="C5486" s="42" t="s">
        <v>230</v>
      </c>
      <c r="D5486" s="42" t="s">
        <v>7</v>
      </c>
      <c r="E5486" s="3">
        <v>0</v>
      </c>
      <c r="F5486" s="1" t="s">
        <v>134</v>
      </c>
      <c r="G5486" s="1" t="s">
        <v>134</v>
      </c>
      <c r="I5486" s="77" t="str">
        <f>IF(OR(F5486="FFIE GRUPO 2",F5486="FFIE GRUPO 7"),"INTERVENTORIA",IF(OR(F5486="CONTRACTUAL",F5486="OTRO SÍ"),VLOOKUP(A5486,CECOS!$A$2:$I$56,9,0),"NO APLICA"))</f>
        <v>INTERVENTORIA</v>
      </c>
    </row>
    <row r="5487" spans="1:9" x14ac:dyDescent="0.25">
      <c r="A5487" s="40">
        <v>1893</v>
      </c>
      <c r="B5487" s="41">
        <v>43617</v>
      </c>
      <c r="C5487" s="42" t="s">
        <v>230</v>
      </c>
      <c r="D5487" s="42" t="s">
        <v>127</v>
      </c>
      <c r="E5487" s="3">
        <v>0</v>
      </c>
      <c r="F5487" s="1" t="s">
        <v>134</v>
      </c>
      <c r="G5487" s="1" t="s">
        <v>134</v>
      </c>
      <c r="I5487" s="77" t="str">
        <f>IF(OR(F5487="FFIE GRUPO 2",F5487="FFIE GRUPO 7"),"INTERVENTORIA",IF(OR(F5487="CONTRACTUAL",F5487="OTRO SÍ"),VLOOKUP(A5487,CECOS!$A$2:$I$56,9,0),"NO APLICA"))</f>
        <v>INTERVENTORIA</v>
      </c>
    </row>
    <row r="5488" spans="1:9" x14ac:dyDescent="0.25">
      <c r="A5488" s="40">
        <v>1893</v>
      </c>
      <c r="B5488" s="41">
        <v>43617</v>
      </c>
      <c r="C5488" s="42" t="s">
        <v>230</v>
      </c>
      <c r="D5488" s="42" t="s">
        <v>8</v>
      </c>
      <c r="E5488" s="3">
        <v>0</v>
      </c>
      <c r="F5488" s="1" t="s">
        <v>134</v>
      </c>
      <c r="G5488" s="1" t="s">
        <v>134</v>
      </c>
      <c r="I5488" s="77" t="str">
        <f>IF(OR(F5488="FFIE GRUPO 2",F5488="FFIE GRUPO 7"),"INTERVENTORIA",IF(OR(F5488="CONTRACTUAL",F5488="OTRO SÍ"),VLOOKUP(A5488,CECOS!$A$2:$I$56,9,0),"NO APLICA"))</f>
        <v>INTERVENTORIA</v>
      </c>
    </row>
    <row r="5489" spans="1:9" x14ac:dyDescent="0.25">
      <c r="A5489" s="40">
        <v>1893</v>
      </c>
      <c r="B5489" s="41">
        <v>43617</v>
      </c>
      <c r="C5489" s="42" t="s">
        <v>230</v>
      </c>
      <c r="D5489" s="42" t="s">
        <v>9</v>
      </c>
      <c r="E5489" s="3">
        <v>0</v>
      </c>
      <c r="F5489" s="1" t="s">
        <v>134</v>
      </c>
      <c r="G5489" s="1" t="s">
        <v>134</v>
      </c>
      <c r="I5489" s="77" t="str">
        <f>IF(OR(F5489="FFIE GRUPO 2",F5489="FFIE GRUPO 7"),"INTERVENTORIA",IF(OR(F5489="CONTRACTUAL",F5489="OTRO SÍ"),VLOOKUP(A5489,CECOS!$A$2:$I$56,9,0),"NO APLICA"))</f>
        <v>INTERVENTORIA</v>
      </c>
    </row>
    <row r="5490" spans="1:9" x14ac:dyDescent="0.25">
      <c r="A5490" s="40">
        <v>1893</v>
      </c>
      <c r="B5490" s="41">
        <v>43617</v>
      </c>
      <c r="C5490" s="42" t="s">
        <v>230</v>
      </c>
      <c r="D5490" s="42" t="s">
        <v>124</v>
      </c>
      <c r="E5490" s="3">
        <v>0</v>
      </c>
      <c r="F5490" s="1" t="s">
        <v>134</v>
      </c>
      <c r="G5490" s="1" t="s">
        <v>134</v>
      </c>
      <c r="I5490" s="77" t="str">
        <f>IF(OR(F5490="FFIE GRUPO 2",F5490="FFIE GRUPO 7"),"INTERVENTORIA",IF(OR(F5490="CONTRACTUAL",F5490="OTRO SÍ"),VLOOKUP(A5490,CECOS!$A$2:$I$56,9,0),"NO APLICA"))</f>
        <v>INTERVENTORIA</v>
      </c>
    </row>
    <row r="5491" spans="1:9" x14ac:dyDescent="0.25">
      <c r="A5491" s="40">
        <v>1893</v>
      </c>
      <c r="B5491" s="41">
        <v>43647</v>
      </c>
      <c r="C5491" s="42" t="s">
        <v>230</v>
      </c>
      <c r="D5491" s="42" t="s">
        <v>5</v>
      </c>
      <c r="E5491" s="3">
        <v>0</v>
      </c>
      <c r="F5491" s="1" t="s">
        <v>134</v>
      </c>
      <c r="G5491" s="1" t="s">
        <v>134</v>
      </c>
      <c r="I5491" s="77" t="str">
        <f>IF(OR(F5491="FFIE GRUPO 2",F5491="FFIE GRUPO 7"),"INTERVENTORIA",IF(OR(F5491="CONTRACTUAL",F5491="OTRO SÍ"),VLOOKUP(A5491,CECOS!$A$2:$I$56,9,0),"NO APLICA"))</f>
        <v>INTERVENTORIA</v>
      </c>
    </row>
    <row r="5492" spans="1:9" x14ac:dyDescent="0.25">
      <c r="A5492" s="40">
        <v>1893</v>
      </c>
      <c r="B5492" s="41">
        <v>43647</v>
      </c>
      <c r="C5492" s="42" t="s">
        <v>230</v>
      </c>
      <c r="D5492" s="42" t="s">
        <v>7</v>
      </c>
      <c r="E5492" s="3">
        <v>0</v>
      </c>
      <c r="F5492" s="1" t="s">
        <v>134</v>
      </c>
      <c r="G5492" s="1" t="s">
        <v>134</v>
      </c>
      <c r="I5492" s="77" t="str">
        <f>IF(OR(F5492="FFIE GRUPO 2",F5492="FFIE GRUPO 7"),"INTERVENTORIA",IF(OR(F5492="CONTRACTUAL",F5492="OTRO SÍ"),VLOOKUP(A5492,CECOS!$A$2:$I$56,9,0),"NO APLICA"))</f>
        <v>INTERVENTORIA</v>
      </c>
    </row>
    <row r="5493" spans="1:9" x14ac:dyDescent="0.25">
      <c r="A5493" s="40">
        <v>1893</v>
      </c>
      <c r="B5493" s="41">
        <v>43647</v>
      </c>
      <c r="C5493" s="42" t="s">
        <v>230</v>
      </c>
      <c r="D5493" s="42" t="s">
        <v>127</v>
      </c>
      <c r="E5493" s="3">
        <v>0</v>
      </c>
      <c r="F5493" s="1" t="s">
        <v>134</v>
      </c>
      <c r="G5493" s="1" t="s">
        <v>134</v>
      </c>
      <c r="I5493" s="77" t="str">
        <f>IF(OR(F5493="FFIE GRUPO 2",F5493="FFIE GRUPO 7"),"INTERVENTORIA",IF(OR(F5493="CONTRACTUAL",F5493="OTRO SÍ"),VLOOKUP(A5493,CECOS!$A$2:$I$56,9,0),"NO APLICA"))</f>
        <v>INTERVENTORIA</v>
      </c>
    </row>
    <row r="5494" spans="1:9" x14ac:dyDescent="0.25">
      <c r="A5494" s="40">
        <v>1893</v>
      </c>
      <c r="B5494" s="41">
        <v>43647</v>
      </c>
      <c r="C5494" s="42" t="s">
        <v>230</v>
      </c>
      <c r="D5494" s="42" t="s">
        <v>8</v>
      </c>
      <c r="E5494" s="3">
        <v>0</v>
      </c>
      <c r="F5494" s="1" t="s">
        <v>134</v>
      </c>
      <c r="G5494" s="1" t="s">
        <v>134</v>
      </c>
      <c r="I5494" s="77" t="str">
        <f>IF(OR(F5494="FFIE GRUPO 2",F5494="FFIE GRUPO 7"),"INTERVENTORIA",IF(OR(F5494="CONTRACTUAL",F5494="OTRO SÍ"),VLOOKUP(A5494,CECOS!$A$2:$I$56,9,0),"NO APLICA"))</f>
        <v>INTERVENTORIA</v>
      </c>
    </row>
    <row r="5495" spans="1:9" x14ac:dyDescent="0.25">
      <c r="A5495" s="40">
        <v>1893</v>
      </c>
      <c r="B5495" s="41">
        <v>43647</v>
      </c>
      <c r="C5495" s="42" t="s">
        <v>230</v>
      </c>
      <c r="D5495" s="42" t="s">
        <v>9</v>
      </c>
      <c r="E5495" s="3">
        <v>0</v>
      </c>
      <c r="F5495" s="1" t="s">
        <v>134</v>
      </c>
      <c r="G5495" s="1" t="s">
        <v>134</v>
      </c>
      <c r="I5495" s="77" t="str">
        <f>IF(OR(F5495="FFIE GRUPO 2",F5495="FFIE GRUPO 7"),"INTERVENTORIA",IF(OR(F5495="CONTRACTUAL",F5495="OTRO SÍ"),VLOOKUP(A5495,CECOS!$A$2:$I$56,9,0),"NO APLICA"))</f>
        <v>INTERVENTORIA</v>
      </c>
    </row>
    <row r="5496" spans="1:9" x14ac:dyDescent="0.25">
      <c r="A5496" s="40">
        <v>1893</v>
      </c>
      <c r="B5496" s="41">
        <v>43647</v>
      </c>
      <c r="C5496" s="42" t="s">
        <v>230</v>
      </c>
      <c r="D5496" s="42" t="s">
        <v>124</v>
      </c>
      <c r="E5496" s="3">
        <v>0</v>
      </c>
      <c r="F5496" s="1" t="s">
        <v>134</v>
      </c>
      <c r="G5496" s="1" t="s">
        <v>134</v>
      </c>
      <c r="I5496" s="77" t="str">
        <f>IF(OR(F5496="FFIE GRUPO 2",F5496="FFIE GRUPO 7"),"INTERVENTORIA",IF(OR(F5496="CONTRACTUAL",F5496="OTRO SÍ"),VLOOKUP(A5496,CECOS!$A$2:$I$56,9,0),"NO APLICA"))</f>
        <v>INTERVENTORIA</v>
      </c>
    </row>
    <row r="5497" spans="1:9" x14ac:dyDescent="0.25">
      <c r="A5497" s="40">
        <v>1893</v>
      </c>
      <c r="B5497" s="41">
        <v>43678</v>
      </c>
      <c r="C5497" s="42" t="s">
        <v>230</v>
      </c>
      <c r="D5497" s="42" t="s">
        <v>5</v>
      </c>
      <c r="E5497" s="3">
        <v>0</v>
      </c>
      <c r="F5497" s="1" t="s">
        <v>134</v>
      </c>
      <c r="G5497" s="1" t="s">
        <v>134</v>
      </c>
      <c r="I5497" s="77" t="str">
        <f>IF(OR(F5497="FFIE GRUPO 2",F5497="FFIE GRUPO 7"),"INTERVENTORIA",IF(OR(F5497="CONTRACTUAL",F5497="OTRO SÍ"),VLOOKUP(A5497,CECOS!$A$2:$I$56,9,0),"NO APLICA"))</f>
        <v>INTERVENTORIA</v>
      </c>
    </row>
    <row r="5498" spans="1:9" x14ac:dyDescent="0.25">
      <c r="A5498" s="40">
        <v>1893</v>
      </c>
      <c r="B5498" s="41">
        <v>43678</v>
      </c>
      <c r="C5498" s="42" t="s">
        <v>230</v>
      </c>
      <c r="D5498" s="42" t="s">
        <v>7</v>
      </c>
      <c r="E5498" s="3">
        <v>0</v>
      </c>
      <c r="F5498" s="1" t="s">
        <v>134</v>
      </c>
      <c r="G5498" s="1" t="s">
        <v>134</v>
      </c>
      <c r="I5498" s="77" t="str">
        <f>IF(OR(F5498="FFIE GRUPO 2",F5498="FFIE GRUPO 7"),"INTERVENTORIA",IF(OR(F5498="CONTRACTUAL",F5498="OTRO SÍ"),VLOOKUP(A5498,CECOS!$A$2:$I$56,9,0),"NO APLICA"))</f>
        <v>INTERVENTORIA</v>
      </c>
    </row>
    <row r="5499" spans="1:9" x14ac:dyDescent="0.25">
      <c r="A5499" s="40">
        <v>1893</v>
      </c>
      <c r="B5499" s="41">
        <v>43678</v>
      </c>
      <c r="C5499" s="42" t="s">
        <v>230</v>
      </c>
      <c r="D5499" s="42" t="s">
        <v>127</v>
      </c>
      <c r="E5499" s="3">
        <v>0</v>
      </c>
      <c r="F5499" s="1" t="s">
        <v>134</v>
      </c>
      <c r="G5499" s="1" t="s">
        <v>134</v>
      </c>
      <c r="I5499" s="77" t="str">
        <f>IF(OR(F5499="FFIE GRUPO 2",F5499="FFIE GRUPO 7"),"INTERVENTORIA",IF(OR(F5499="CONTRACTUAL",F5499="OTRO SÍ"),VLOOKUP(A5499,CECOS!$A$2:$I$56,9,0),"NO APLICA"))</f>
        <v>INTERVENTORIA</v>
      </c>
    </row>
    <row r="5500" spans="1:9" x14ac:dyDescent="0.25">
      <c r="A5500" s="40">
        <v>1893</v>
      </c>
      <c r="B5500" s="41">
        <v>43678</v>
      </c>
      <c r="C5500" s="42" t="s">
        <v>230</v>
      </c>
      <c r="D5500" s="42" t="s">
        <v>8</v>
      </c>
      <c r="E5500" s="3">
        <v>0</v>
      </c>
      <c r="F5500" s="1" t="s">
        <v>134</v>
      </c>
      <c r="G5500" s="1" t="s">
        <v>134</v>
      </c>
      <c r="I5500" s="77" t="str">
        <f>IF(OR(F5500="FFIE GRUPO 2",F5500="FFIE GRUPO 7"),"INTERVENTORIA",IF(OR(F5500="CONTRACTUAL",F5500="OTRO SÍ"),VLOOKUP(A5500,CECOS!$A$2:$I$56,9,0),"NO APLICA"))</f>
        <v>INTERVENTORIA</v>
      </c>
    </row>
    <row r="5501" spans="1:9" x14ac:dyDescent="0.25">
      <c r="A5501" s="40">
        <v>1893</v>
      </c>
      <c r="B5501" s="41">
        <v>43678</v>
      </c>
      <c r="C5501" s="42" t="s">
        <v>230</v>
      </c>
      <c r="D5501" s="42" t="s">
        <v>9</v>
      </c>
      <c r="E5501" s="3">
        <v>0</v>
      </c>
      <c r="F5501" s="1" t="s">
        <v>134</v>
      </c>
      <c r="G5501" s="1" t="s">
        <v>134</v>
      </c>
      <c r="I5501" s="77" t="str">
        <f>IF(OR(F5501="FFIE GRUPO 2",F5501="FFIE GRUPO 7"),"INTERVENTORIA",IF(OR(F5501="CONTRACTUAL",F5501="OTRO SÍ"),VLOOKUP(A5501,CECOS!$A$2:$I$56,9,0),"NO APLICA"))</f>
        <v>INTERVENTORIA</v>
      </c>
    </row>
    <row r="5502" spans="1:9" x14ac:dyDescent="0.25">
      <c r="A5502" s="40">
        <v>1893</v>
      </c>
      <c r="B5502" s="41">
        <v>43678</v>
      </c>
      <c r="C5502" s="42" t="s">
        <v>230</v>
      </c>
      <c r="D5502" s="42" t="s">
        <v>124</v>
      </c>
      <c r="E5502" s="3">
        <v>0</v>
      </c>
      <c r="F5502" s="1" t="s">
        <v>134</v>
      </c>
      <c r="G5502" s="1" t="s">
        <v>134</v>
      </c>
      <c r="I5502" s="77" t="str">
        <f>IF(OR(F5502="FFIE GRUPO 2",F5502="FFIE GRUPO 7"),"INTERVENTORIA",IF(OR(F5502="CONTRACTUAL",F5502="OTRO SÍ"),VLOOKUP(A5502,CECOS!$A$2:$I$56,9,0),"NO APLICA"))</f>
        <v>INTERVENTORIA</v>
      </c>
    </row>
    <row r="5503" spans="1:9" x14ac:dyDescent="0.25">
      <c r="A5503" s="40">
        <v>1893</v>
      </c>
      <c r="B5503" s="41">
        <v>43709</v>
      </c>
      <c r="C5503" s="42" t="s">
        <v>230</v>
      </c>
      <c r="D5503" s="42" t="s">
        <v>5</v>
      </c>
      <c r="E5503" s="3">
        <v>0</v>
      </c>
      <c r="F5503" s="1" t="s">
        <v>134</v>
      </c>
      <c r="G5503" s="1" t="s">
        <v>134</v>
      </c>
      <c r="I5503" s="77" t="str">
        <f>IF(OR(F5503="FFIE GRUPO 2",F5503="FFIE GRUPO 7"),"INTERVENTORIA",IF(OR(F5503="CONTRACTUAL",F5503="OTRO SÍ"),VLOOKUP(A5503,CECOS!$A$2:$I$56,9,0),"NO APLICA"))</f>
        <v>INTERVENTORIA</v>
      </c>
    </row>
    <row r="5504" spans="1:9" x14ac:dyDescent="0.25">
      <c r="A5504" s="40">
        <v>1893</v>
      </c>
      <c r="B5504" s="41">
        <v>43709</v>
      </c>
      <c r="C5504" s="42" t="s">
        <v>230</v>
      </c>
      <c r="D5504" s="42" t="s">
        <v>7</v>
      </c>
      <c r="E5504" s="3">
        <v>0</v>
      </c>
      <c r="F5504" s="1" t="s">
        <v>134</v>
      </c>
      <c r="G5504" s="1" t="s">
        <v>134</v>
      </c>
      <c r="I5504" s="77" t="str">
        <f>IF(OR(F5504="FFIE GRUPO 2",F5504="FFIE GRUPO 7"),"INTERVENTORIA",IF(OR(F5504="CONTRACTUAL",F5504="OTRO SÍ"),VLOOKUP(A5504,CECOS!$A$2:$I$56,9,0),"NO APLICA"))</f>
        <v>INTERVENTORIA</v>
      </c>
    </row>
    <row r="5505" spans="1:9" x14ac:dyDescent="0.25">
      <c r="A5505" s="40">
        <v>1893</v>
      </c>
      <c r="B5505" s="41">
        <v>43709</v>
      </c>
      <c r="C5505" s="42" t="s">
        <v>230</v>
      </c>
      <c r="D5505" s="42" t="s">
        <v>127</v>
      </c>
      <c r="E5505" s="3">
        <v>0</v>
      </c>
      <c r="F5505" s="1" t="s">
        <v>134</v>
      </c>
      <c r="G5505" s="1" t="s">
        <v>134</v>
      </c>
      <c r="I5505" s="77" t="str">
        <f>IF(OR(F5505="FFIE GRUPO 2",F5505="FFIE GRUPO 7"),"INTERVENTORIA",IF(OR(F5505="CONTRACTUAL",F5505="OTRO SÍ"),VLOOKUP(A5505,CECOS!$A$2:$I$56,9,0),"NO APLICA"))</f>
        <v>INTERVENTORIA</v>
      </c>
    </row>
    <row r="5506" spans="1:9" x14ac:dyDescent="0.25">
      <c r="A5506" s="40">
        <v>1893</v>
      </c>
      <c r="B5506" s="41">
        <v>43709</v>
      </c>
      <c r="C5506" s="42" t="s">
        <v>230</v>
      </c>
      <c r="D5506" s="42" t="s">
        <v>8</v>
      </c>
      <c r="E5506" s="3">
        <v>0</v>
      </c>
      <c r="F5506" s="1" t="s">
        <v>134</v>
      </c>
      <c r="G5506" s="1" t="s">
        <v>134</v>
      </c>
      <c r="I5506" s="77" t="str">
        <f>IF(OR(F5506="FFIE GRUPO 2",F5506="FFIE GRUPO 7"),"INTERVENTORIA",IF(OR(F5506="CONTRACTUAL",F5506="OTRO SÍ"),VLOOKUP(A5506,CECOS!$A$2:$I$56,9,0),"NO APLICA"))</f>
        <v>INTERVENTORIA</v>
      </c>
    </row>
    <row r="5507" spans="1:9" x14ac:dyDescent="0.25">
      <c r="A5507" s="40">
        <v>1893</v>
      </c>
      <c r="B5507" s="41">
        <v>43709</v>
      </c>
      <c r="C5507" s="42" t="s">
        <v>230</v>
      </c>
      <c r="D5507" s="42" t="s">
        <v>9</v>
      </c>
      <c r="E5507" s="3">
        <v>0</v>
      </c>
      <c r="F5507" s="1" t="s">
        <v>134</v>
      </c>
      <c r="G5507" s="1" t="s">
        <v>134</v>
      </c>
      <c r="I5507" s="77" t="str">
        <f>IF(OR(F5507="FFIE GRUPO 2",F5507="FFIE GRUPO 7"),"INTERVENTORIA",IF(OR(F5507="CONTRACTUAL",F5507="OTRO SÍ"),VLOOKUP(A5507,CECOS!$A$2:$I$56,9,0),"NO APLICA"))</f>
        <v>INTERVENTORIA</v>
      </c>
    </row>
    <row r="5508" spans="1:9" x14ac:dyDescent="0.25">
      <c r="A5508" s="40">
        <v>1893</v>
      </c>
      <c r="B5508" s="41">
        <v>43709</v>
      </c>
      <c r="C5508" s="42" t="s">
        <v>230</v>
      </c>
      <c r="D5508" s="42" t="s">
        <v>124</v>
      </c>
      <c r="E5508" s="3">
        <v>0</v>
      </c>
      <c r="F5508" s="1" t="s">
        <v>134</v>
      </c>
      <c r="G5508" s="1" t="s">
        <v>134</v>
      </c>
      <c r="I5508" s="77" t="str">
        <f>IF(OR(F5508="FFIE GRUPO 2",F5508="FFIE GRUPO 7"),"INTERVENTORIA",IF(OR(F5508="CONTRACTUAL",F5508="OTRO SÍ"),VLOOKUP(A5508,CECOS!$A$2:$I$56,9,0),"NO APLICA"))</f>
        <v>INTERVENTORIA</v>
      </c>
    </row>
    <row r="5509" spans="1:9" x14ac:dyDescent="0.25">
      <c r="A5509" s="40">
        <v>1893</v>
      </c>
      <c r="B5509" s="41">
        <v>43739</v>
      </c>
      <c r="C5509" s="42" t="s">
        <v>230</v>
      </c>
      <c r="D5509" s="42" t="s">
        <v>5</v>
      </c>
      <c r="E5509" s="3">
        <v>0</v>
      </c>
      <c r="F5509" s="1" t="s">
        <v>134</v>
      </c>
      <c r="G5509" s="1" t="s">
        <v>134</v>
      </c>
      <c r="I5509" s="77" t="str">
        <f>IF(OR(F5509="FFIE GRUPO 2",F5509="FFIE GRUPO 7"),"INTERVENTORIA",IF(OR(F5509="CONTRACTUAL",F5509="OTRO SÍ"),VLOOKUP(A5509,CECOS!$A$2:$I$56,9,0),"NO APLICA"))</f>
        <v>INTERVENTORIA</v>
      </c>
    </row>
    <row r="5510" spans="1:9" x14ac:dyDescent="0.25">
      <c r="A5510" s="40">
        <v>1893</v>
      </c>
      <c r="B5510" s="41">
        <v>43739</v>
      </c>
      <c r="C5510" s="42" t="s">
        <v>230</v>
      </c>
      <c r="D5510" s="42" t="s">
        <v>7</v>
      </c>
      <c r="E5510" s="3">
        <v>0</v>
      </c>
      <c r="F5510" s="1" t="s">
        <v>134</v>
      </c>
      <c r="G5510" s="1" t="s">
        <v>134</v>
      </c>
      <c r="I5510" s="77" t="str">
        <f>IF(OR(F5510="FFIE GRUPO 2",F5510="FFIE GRUPO 7"),"INTERVENTORIA",IF(OR(F5510="CONTRACTUAL",F5510="OTRO SÍ"),VLOOKUP(A5510,CECOS!$A$2:$I$56,9,0),"NO APLICA"))</f>
        <v>INTERVENTORIA</v>
      </c>
    </row>
    <row r="5511" spans="1:9" x14ac:dyDescent="0.25">
      <c r="A5511" s="40">
        <v>1893</v>
      </c>
      <c r="B5511" s="41">
        <v>43739</v>
      </c>
      <c r="C5511" s="42" t="s">
        <v>230</v>
      </c>
      <c r="D5511" s="42" t="s">
        <v>127</v>
      </c>
      <c r="E5511" s="3">
        <v>0</v>
      </c>
      <c r="F5511" s="1" t="s">
        <v>134</v>
      </c>
      <c r="G5511" s="1" t="s">
        <v>134</v>
      </c>
      <c r="I5511" s="77" t="str">
        <f>IF(OR(F5511="FFIE GRUPO 2",F5511="FFIE GRUPO 7"),"INTERVENTORIA",IF(OR(F5511="CONTRACTUAL",F5511="OTRO SÍ"),VLOOKUP(A5511,CECOS!$A$2:$I$56,9,0),"NO APLICA"))</f>
        <v>INTERVENTORIA</v>
      </c>
    </row>
    <row r="5512" spans="1:9" x14ac:dyDescent="0.25">
      <c r="A5512" s="40">
        <v>1893</v>
      </c>
      <c r="B5512" s="41">
        <v>43739</v>
      </c>
      <c r="C5512" s="42" t="s">
        <v>230</v>
      </c>
      <c r="D5512" s="42" t="s">
        <v>8</v>
      </c>
      <c r="E5512" s="3">
        <v>0</v>
      </c>
      <c r="F5512" s="1" t="s">
        <v>134</v>
      </c>
      <c r="G5512" s="1" t="s">
        <v>134</v>
      </c>
      <c r="I5512" s="77" t="str">
        <f>IF(OR(F5512="FFIE GRUPO 2",F5512="FFIE GRUPO 7"),"INTERVENTORIA",IF(OR(F5512="CONTRACTUAL",F5512="OTRO SÍ"),VLOOKUP(A5512,CECOS!$A$2:$I$56,9,0),"NO APLICA"))</f>
        <v>INTERVENTORIA</v>
      </c>
    </row>
    <row r="5513" spans="1:9" x14ac:dyDescent="0.25">
      <c r="A5513" s="40">
        <v>1893</v>
      </c>
      <c r="B5513" s="41">
        <v>43739</v>
      </c>
      <c r="C5513" s="42" t="s">
        <v>230</v>
      </c>
      <c r="D5513" s="42" t="s">
        <v>9</v>
      </c>
      <c r="E5513" s="3">
        <v>0</v>
      </c>
      <c r="F5513" s="1" t="s">
        <v>134</v>
      </c>
      <c r="G5513" s="1" t="s">
        <v>134</v>
      </c>
      <c r="I5513" s="77" t="str">
        <f>IF(OR(F5513="FFIE GRUPO 2",F5513="FFIE GRUPO 7"),"INTERVENTORIA",IF(OR(F5513="CONTRACTUAL",F5513="OTRO SÍ"),VLOOKUP(A5513,CECOS!$A$2:$I$56,9,0),"NO APLICA"))</f>
        <v>INTERVENTORIA</v>
      </c>
    </row>
    <row r="5514" spans="1:9" x14ac:dyDescent="0.25">
      <c r="A5514" s="40">
        <v>1893</v>
      </c>
      <c r="B5514" s="41">
        <v>43739</v>
      </c>
      <c r="C5514" s="42" t="s">
        <v>230</v>
      </c>
      <c r="D5514" s="42" t="s">
        <v>124</v>
      </c>
      <c r="E5514" s="3">
        <v>0</v>
      </c>
      <c r="F5514" s="1" t="s">
        <v>134</v>
      </c>
      <c r="G5514" s="1" t="s">
        <v>134</v>
      </c>
      <c r="I5514" s="77" t="str">
        <f>IF(OR(F5514="FFIE GRUPO 2",F5514="FFIE GRUPO 7"),"INTERVENTORIA",IF(OR(F5514="CONTRACTUAL",F5514="OTRO SÍ"),VLOOKUP(A5514,CECOS!$A$2:$I$56,9,0),"NO APLICA"))</f>
        <v>INTERVENTORIA</v>
      </c>
    </row>
    <row r="5515" spans="1:9" x14ac:dyDescent="0.25">
      <c r="A5515" s="40">
        <v>1893</v>
      </c>
      <c r="B5515" s="41">
        <v>43770</v>
      </c>
      <c r="C5515" s="42" t="s">
        <v>230</v>
      </c>
      <c r="D5515" s="42" t="s">
        <v>5</v>
      </c>
      <c r="E5515" s="3">
        <v>0</v>
      </c>
      <c r="F5515" s="1" t="s">
        <v>134</v>
      </c>
      <c r="G5515" s="1" t="s">
        <v>134</v>
      </c>
      <c r="I5515" s="77" t="str">
        <f>IF(OR(F5515="FFIE GRUPO 2",F5515="FFIE GRUPO 7"),"INTERVENTORIA",IF(OR(F5515="CONTRACTUAL",F5515="OTRO SÍ"),VLOOKUP(A5515,CECOS!$A$2:$I$56,9,0),"NO APLICA"))</f>
        <v>INTERVENTORIA</v>
      </c>
    </row>
    <row r="5516" spans="1:9" x14ac:dyDescent="0.25">
      <c r="A5516" s="40">
        <v>1893</v>
      </c>
      <c r="B5516" s="41">
        <v>43770</v>
      </c>
      <c r="C5516" s="42" t="s">
        <v>230</v>
      </c>
      <c r="D5516" s="42" t="s">
        <v>7</v>
      </c>
      <c r="E5516" s="3">
        <v>0</v>
      </c>
      <c r="F5516" s="1" t="s">
        <v>134</v>
      </c>
      <c r="G5516" s="1" t="s">
        <v>134</v>
      </c>
      <c r="I5516" s="77" t="str">
        <f>IF(OR(F5516="FFIE GRUPO 2",F5516="FFIE GRUPO 7"),"INTERVENTORIA",IF(OR(F5516="CONTRACTUAL",F5516="OTRO SÍ"),VLOOKUP(A5516,CECOS!$A$2:$I$56,9,0),"NO APLICA"))</f>
        <v>INTERVENTORIA</v>
      </c>
    </row>
    <row r="5517" spans="1:9" x14ac:dyDescent="0.25">
      <c r="A5517" s="40">
        <v>1893</v>
      </c>
      <c r="B5517" s="41">
        <v>43770</v>
      </c>
      <c r="C5517" s="42" t="s">
        <v>230</v>
      </c>
      <c r="D5517" s="42" t="s">
        <v>127</v>
      </c>
      <c r="E5517" s="3">
        <v>0</v>
      </c>
      <c r="F5517" s="1" t="s">
        <v>134</v>
      </c>
      <c r="G5517" s="1" t="s">
        <v>134</v>
      </c>
      <c r="I5517" s="77" t="str">
        <f>IF(OR(F5517="FFIE GRUPO 2",F5517="FFIE GRUPO 7"),"INTERVENTORIA",IF(OR(F5517="CONTRACTUAL",F5517="OTRO SÍ"),VLOOKUP(A5517,CECOS!$A$2:$I$56,9,0),"NO APLICA"))</f>
        <v>INTERVENTORIA</v>
      </c>
    </row>
    <row r="5518" spans="1:9" x14ac:dyDescent="0.25">
      <c r="A5518" s="40">
        <v>1893</v>
      </c>
      <c r="B5518" s="41">
        <v>43770</v>
      </c>
      <c r="C5518" s="42" t="s">
        <v>230</v>
      </c>
      <c r="D5518" s="42" t="s">
        <v>8</v>
      </c>
      <c r="E5518" s="3">
        <v>0</v>
      </c>
      <c r="F5518" s="1" t="s">
        <v>134</v>
      </c>
      <c r="G5518" s="1" t="s">
        <v>134</v>
      </c>
      <c r="I5518" s="77" t="str">
        <f>IF(OR(F5518="FFIE GRUPO 2",F5518="FFIE GRUPO 7"),"INTERVENTORIA",IF(OR(F5518="CONTRACTUAL",F5518="OTRO SÍ"),VLOOKUP(A5518,CECOS!$A$2:$I$56,9,0),"NO APLICA"))</f>
        <v>INTERVENTORIA</v>
      </c>
    </row>
    <row r="5519" spans="1:9" x14ac:dyDescent="0.25">
      <c r="A5519" s="40">
        <v>1893</v>
      </c>
      <c r="B5519" s="41">
        <v>43770</v>
      </c>
      <c r="C5519" s="42" t="s">
        <v>230</v>
      </c>
      <c r="D5519" s="42" t="s">
        <v>9</v>
      </c>
      <c r="E5519" s="3">
        <v>0</v>
      </c>
      <c r="F5519" s="1" t="s">
        <v>134</v>
      </c>
      <c r="G5519" s="1" t="s">
        <v>134</v>
      </c>
      <c r="I5519" s="77" t="str">
        <f>IF(OR(F5519="FFIE GRUPO 2",F5519="FFIE GRUPO 7"),"INTERVENTORIA",IF(OR(F5519="CONTRACTUAL",F5519="OTRO SÍ"),VLOOKUP(A5519,CECOS!$A$2:$I$56,9,0),"NO APLICA"))</f>
        <v>INTERVENTORIA</v>
      </c>
    </row>
    <row r="5520" spans="1:9" x14ac:dyDescent="0.25">
      <c r="A5520" s="40">
        <v>1893</v>
      </c>
      <c r="B5520" s="41">
        <v>43770</v>
      </c>
      <c r="C5520" s="42" t="s">
        <v>230</v>
      </c>
      <c r="D5520" s="42" t="s">
        <v>124</v>
      </c>
      <c r="E5520" s="3">
        <v>0</v>
      </c>
      <c r="F5520" s="1" t="s">
        <v>134</v>
      </c>
      <c r="G5520" s="1" t="s">
        <v>134</v>
      </c>
      <c r="I5520" s="77" t="str">
        <f>IF(OR(F5520="FFIE GRUPO 2",F5520="FFIE GRUPO 7"),"INTERVENTORIA",IF(OR(F5520="CONTRACTUAL",F5520="OTRO SÍ"),VLOOKUP(A5520,CECOS!$A$2:$I$56,9,0),"NO APLICA"))</f>
        <v>INTERVENTORIA</v>
      </c>
    </row>
    <row r="5521" spans="1:9" x14ac:dyDescent="0.25">
      <c r="A5521" s="40">
        <v>1893</v>
      </c>
      <c r="B5521" s="41">
        <v>43800</v>
      </c>
      <c r="C5521" s="42" t="s">
        <v>230</v>
      </c>
      <c r="D5521" s="42" t="s">
        <v>5</v>
      </c>
      <c r="E5521" s="3">
        <v>0</v>
      </c>
      <c r="F5521" s="1" t="s">
        <v>134</v>
      </c>
      <c r="G5521" s="1" t="s">
        <v>134</v>
      </c>
      <c r="I5521" s="77" t="str">
        <f>IF(OR(F5521="FFIE GRUPO 2",F5521="FFIE GRUPO 7"),"INTERVENTORIA",IF(OR(F5521="CONTRACTUAL",F5521="OTRO SÍ"),VLOOKUP(A5521,CECOS!$A$2:$I$56,9,0),"NO APLICA"))</f>
        <v>INTERVENTORIA</v>
      </c>
    </row>
    <row r="5522" spans="1:9" x14ac:dyDescent="0.25">
      <c r="A5522" s="40">
        <v>1893</v>
      </c>
      <c r="B5522" s="41">
        <v>43800</v>
      </c>
      <c r="C5522" s="42" t="s">
        <v>230</v>
      </c>
      <c r="D5522" s="42" t="s">
        <v>7</v>
      </c>
      <c r="E5522" s="3">
        <v>0</v>
      </c>
      <c r="F5522" s="1" t="s">
        <v>134</v>
      </c>
      <c r="G5522" s="1" t="s">
        <v>134</v>
      </c>
      <c r="I5522" s="77" t="str">
        <f>IF(OR(F5522="FFIE GRUPO 2",F5522="FFIE GRUPO 7"),"INTERVENTORIA",IF(OR(F5522="CONTRACTUAL",F5522="OTRO SÍ"),VLOOKUP(A5522,CECOS!$A$2:$I$56,9,0),"NO APLICA"))</f>
        <v>INTERVENTORIA</v>
      </c>
    </row>
    <row r="5523" spans="1:9" x14ac:dyDescent="0.25">
      <c r="A5523" s="40">
        <v>1893</v>
      </c>
      <c r="B5523" s="41">
        <v>43800</v>
      </c>
      <c r="C5523" s="42" t="s">
        <v>230</v>
      </c>
      <c r="D5523" s="42" t="s">
        <v>127</v>
      </c>
      <c r="E5523" s="3">
        <v>0</v>
      </c>
      <c r="F5523" s="1" t="s">
        <v>134</v>
      </c>
      <c r="G5523" s="1" t="s">
        <v>134</v>
      </c>
      <c r="I5523" s="77" t="str">
        <f>IF(OR(F5523="FFIE GRUPO 2",F5523="FFIE GRUPO 7"),"INTERVENTORIA",IF(OR(F5523="CONTRACTUAL",F5523="OTRO SÍ"),VLOOKUP(A5523,CECOS!$A$2:$I$56,9,0),"NO APLICA"))</f>
        <v>INTERVENTORIA</v>
      </c>
    </row>
    <row r="5524" spans="1:9" x14ac:dyDescent="0.25">
      <c r="A5524" s="40">
        <v>1893</v>
      </c>
      <c r="B5524" s="41">
        <v>43800</v>
      </c>
      <c r="C5524" s="42" t="s">
        <v>230</v>
      </c>
      <c r="D5524" s="42" t="s">
        <v>8</v>
      </c>
      <c r="E5524" s="3">
        <v>0</v>
      </c>
      <c r="F5524" s="1" t="s">
        <v>134</v>
      </c>
      <c r="G5524" s="1" t="s">
        <v>134</v>
      </c>
      <c r="I5524" s="77" t="str">
        <f>IF(OR(F5524="FFIE GRUPO 2",F5524="FFIE GRUPO 7"),"INTERVENTORIA",IF(OR(F5524="CONTRACTUAL",F5524="OTRO SÍ"),VLOOKUP(A5524,CECOS!$A$2:$I$56,9,0),"NO APLICA"))</f>
        <v>INTERVENTORIA</v>
      </c>
    </row>
    <row r="5525" spans="1:9" x14ac:dyDescent="0.25">
      <c r="A5525" s="40">
        <v>1893</v>
      </c>
      <c r="B5525" s="41">
        <v>43800</v>
      </c>
      <c r="C5525" s="42" t="s">
        <v>230</v>
      </c>
      <c r="D5525" s="42" t="s">
        <v>9</v>
      </c>
      <c r="E5525" s="3">
        <v>0</v>
      </c>
      <c r="F5525" s="1" t="s">
        <v>134</v>
      </c>
      <c r="G5525" s="1" t="s">
        <v>134</v>
      </c>
      <c r="I5525" s="77" t="str">
        <f>IF(OR(F5525="FFIE GRUPO 2",F5525="FFIE GRUPO 7"),"INTERVENTORIA",IF(OR(F5525="CONTRACTUAL",F5525="OTRO SÍ"),VLOOKUP(A5525,CECOS!$A$2:$I$56,9,0),"NO APLICA"))</f>
        <v>INTERVENTORIA</v>
      </c>
    </row>
    <row r="5526" spans="1:9" x14ac:dyDescent="0.25">
      <c r="A5526" s="40">
        <v>1893</v>
      </c>
      <c r="B5526" s="41">
        <v>43800</v>
      </c>
      <c r="C5526" s="42" t="s">
        <v>230</v>
      </c>
      <c r="D5526" s="42" t="s">
        <v>124</v>
      </c>
      <c r="E5526" s="3">
        <v>0</v>
      </c>
      <c r="F5526" s="1" t="s">
        <v>134</v>
      </c>
      <c r="G5526" s="1" t="s">
        <v>134</v>
      </c>
      <c r="I5526" s="77" t="str">
        <f>IF(OR(F5526="FFIE GRUPO 2",F5526="FFIE GRUPO 7"),"INTERVENTORIA",IF(OR(F5526="CONTRACTUAL",F5526="OTRO SÍ"),VLOOKUP(A5526,CECOS!$A$2:$I$56,9,0),"NO APLICA"))</f>
        <v>INTERVENTORIA</v>
      </c>
    </row>
    <row r="5527" spans="1:9" x14ac:dyDescent="0.25">
      <c r="A5527" s="40">
        <v>1895</v>
      </c>
      <c r="B5527" s="41">
        <v>43466</v>
      </c>
      <c r="C5527" s="42" t="s">
        <v>230</v>
      </c>
      <c r="D5527" s="42" t="s">
        <v>13</v>
      </c>
      <c r="E5527" s="3">
        <v>0</v>
      </c>
      <c r="F5527" s="1" t="s">
        <v>134</v>
      </c>
      <c r="G5527" s="1" t="s">
        <v>134</v>
      </c>
      <c r="I5527" s="77" t="str">
        <f>IF(OR(F5527="FFIE GRUPO 2",F5527="FFIE GRUPO 7"),"INTERVENTORIA",IF(OR(F5527="CONTRACTUAL",F5527="OTRO SÍ"),VLOOKUP(A5527,CECOS!$A$2:$I$56,9,0),"NO APLICA"))</f>
        <v>INTERVENTORIA</v>
      </c>
    </row>
    <row r="5528" spans="1:9" x14ac:dyDescent="0.25">
      <c r="A5528" s="40">
        <v>1895</v>
      </c>
      <c r="B5528" s="41">
        <v>43466</v>
      </c>
      <c r="C5528" s="42" t="s">
        <v>230</v>
      </c>
      <c r="D5528" s="42" t="s">
        <v>5</v>
      </c>
      <c r="E5528" s="3">
        <v>0</v>
      </c>
      <c r="F5528" s="1" t="s">
        <v>134</v>
      </c>
      <c r="G5528" s="1" t="s">
        <v>134</v>
      </c>
      <c r="I5528" s="77" t="str">
        <f>IF(OR(F5528="FFIE GRUPO 2",F5528="FFIE GRUPO 7"),"INTERVENTORIA",IF(OR(F5528="CONTRACTUAL",F5528="OTRO SÍ"),VLOOKUP(A5528,CECOS!$A$2:$I$56,9,0),"NO APLICA"))</f>
        <v>INTERVENTORIA</v>
      </c>
    </row>
    <row r="5529" spans="1:9" x14ac:dyDescent="0.25">
      <c r="A5529" s="40">
        <v>1895</v>
      </c>
      <c r="B5529" s="41">
        <v>43466</v>
      </c>
      <c r="C5529" s="42" t="s">
        <v>230</v>
      </c>
      <c r="D5529" s="42" t="s">
        <v>127</v>
      </c>
      <c r="E5529" s="3">
        <v>0</v>
      </c>
      <c r="F5529" s="1" t="s">
        <v>134</v>
      </c>
      <c r="G5529" s="1" t="s">
        <v>134</v>
      </c>
      <c r="I5529" s="77" t="str">
        <f>IF(OR(F5529="FFIE GRUPO 2",F5529="FFIE GRUPO 7"),"INTERVENTORIA",IF(OR(F5529="CONTRACTUAL",F5529="OTRO SÍ"),VLOOKUP(A5529,CECOS!$A$2:$I$56,9,0),"NO APLICA"))</f>
        <v>INTERVENTORIA</v>
      </c>
    </row>
    <row r="5530" spans="1:9" x14ac:dyDescent="0.25">
      <c r="A5530" s="40">
        <v>1895</v>
      </c>
      <c r="B5530" s="41">
        <v>43466</v>
      </c>
      <c r="C5530" s="42" t="s">
        <v>230</v>
      </c>
      <c r="D5530" s="42" t="s">
        <v>12</v>
      </c>
      <c r="E5530" s="3">
        <v>0</v>
      </c>
      <c r="F5530" s="1" t="s">
        <v>134</v>
      </c>
      <c r="G5530" s="1" t="s">
        <v>134</v>
      </c>
      <c r="I5530" s="77" t="str">
        <f>IF(OR(F5530="FFIE GRUPO 2",F5530="FFIE GRUPO 7"),"INTERVENTORIA",IF(OR(F5530="CONTRACTUAL",F5530="OTRO SÍ"),VLOOKUP(A5530,CECOS!$A$2:$I$56,9,0),"NO APLICA"))</f>
        <v>INTERVENTORIA</v>
      </c>
    </row>
    <row r="5531" spans="1:9" x14ac:dyDescent="0.25">
      <c r="A5531" s="40">
        <v>1837</v>
      </c>
      <c r="B5531" s="41">
        <v>43466</v>
      </c>
      <c r="C5531" s="42" t="s">
        <v>230</v>
      </c>
      <c r="D5531" s="42" t="s">
        <v>81</v>
      </c>
      <c r="E5531" s="3">
        <v>0</v>
      </c>
      <c r="F5531" s="1" t="s">
        <v>134</v>
      </c>
      <c r="G5531" s="1" t="s">
        <v>134</v>
      </c>
      <c r="I5531" s="77" t="str">
        <f>IF(OR(F5531="FFIE GRUPO 2",F5531="FFIE GRUPO 7"),"INTERVENTORIA",IF(OR(F5531="CONTRACTUAL",F5531="OTRO SÍ"),VLOOKUP(A5531,CECOS!$A$2:$I$56,9,0),"NO APLICA"))</f>
        <v>INTERVENTORIA</v>
      </c>
    </row>
    <row r="5532" spans="1:9" x14ac:dyDescent="0.25">
      <c r="A5532" s="40">
        <v>1837</v>
      </c>
      <c r="B5532" s="41">
        <v>43466</v>
      </c>
      <c r="C5532" s="42" t="s">
        <v>230</v>
      </c>
      <c r="D5532" s="42" t="s">
        <v>127</v>
      </c>
      <c r="E5532" s="3">
        <v>0</v>
      </c>
      <c r="F5532" s="1" t="s">
        <v>134</v>
      </c>
      <c r="G5532" s="1" t="s">
        <v>134</v>
      </c>
      <c r="I5532" s="77" t="str">
        <f>IF(OR(F5532="FFIE GRUPO 2",F5532="FFIE GRUPO 7"),"INTERVENTORIA",IF(OR(F5532="CONTRACTUAL",F5532="OTRO SÍ"),VLOOKUP(A5532,CECOS!$A$2:$I$56,9,0),"NO APLICA"))</f>
        <v>INTERVENTORIA</v>
      </c>
    </row>
    <row r="5533" spans="1:9" x14ac:dyDescent="0.25">
      <c r="A5533" s="40">
        <v>1837</v>
      </c>
      <c r="B5533" s="41">
        <v>43466</v>
      </c>
      <c r="C5533" s="42" t="s">
        <v>230</v>
      </c>
      <c r="D5533" s="42" t="s">
        <v>71</v>
      </c>
      <c r="E5533" s="3">
        <v>0</v>
      </c>
      <c r="F5533" s="1" t="s">
        <v>134</v>
      </c>
      <c r="G5533" s="1" t="s">
        <v>134</v>
      </c>
      <c r="I5533" s="77" t="str">
        <f>IF(OR(F5533="FFIE GRUPO 2",F5533="FFIE GRUPO 7"),"INTERVENTORIA",IF(OR(F5533="CONTRACTUAL",F5533="OTRO SÍ"),VLOOKUP(A5533,CECOS!$A$2:$I$56,9,0),"NO APLICA"))</f>
        <v>INTERVENTORIA</v>
      </c>
    </row>
    <row r="5534" spans="1:9" x14ac:dyDescent="0.25">
      <c r="A5534" s="40">
        <v>1837</v>
      </c>
      <c r="B5534" s="41">
        <v>43466</v>
      </c>
      <c r="C5534" s="42" t="s">
        <v>230</v>
      </c>
      <c r="D5534" s="42" t="s">
        <v>244</v>
      </c>
      <c r="E5534" s="3">
        <v>0</v>
      </c>
      <c r="F5534" s="1" t="s">
        <v>134</v>
      </c>
      <c r="G5534" s="1" t="s">
        <v>134</v>
      </c>
      <c r="I5534" s="77" t="str">
        <f>IF(OR(F5534="FFIE GRUPO 2",F5534="FFIE GRUPO 7"),"INTERVENTORIA",IF(OR(F5534="CONTRACTUAL",F5534="OTRO SÍ"),VLOOKUP(A5534,CECOS!$A$2:$I$56,9,0),"NO APLICA"))</f>
        <v>INTERVENTORIA</v>
      </c>
    </row>
    <row r="5535" spans="1:9" x14ac:dyDescent="0.25">
      <c r="A5535" s="40">
        <v>1837</v>
      </c>
      <c r="B5535" s="41">
        <v>43466</v>
      </c>
      <c r="C5535" s="42" t="s">
        <v>230</v>
      </c>
      <c r="D5535" s="42" t="s">
        <v>245</v>
      </c>
      <c r="E5535" s="3">
        <v>0</v>
      </c>
      <c r="F5535" s="1" t="s">
        <v>134</v>
      </c>
      <c r="G5535" s="1" t="s">
        <v>134</v>
      </c>
      <c r="I5535" s="77" t="str">
        <f>IF(OR(F5535="FFIE GRUPO 2",F5535="FFIE GRUPO 7"),"INTERVENTORIA",IF(OR(F5535="CONTRACTUAL",F5535="OTRO SÍ"),VLOOKUP(A5535,CECOS!$A$2:$I$56,9,0),"NO APLICA"))</f>
        <v>INTERVENTORIA</v>
      </c>
    </row>
    <row r="5536" spans="1:9" x14ac:dyDescent="0.25">
      <c r="A5536" s="40">
        <v>1837</v>
      </c>
      <c r="B5536" s="41">
        <v>43497</v>
      </c>
      <c r="C5536" s="42" t="s">
        <v>230</v>
      </c>
      <c r="D5536" s="42" t="s">
        <v>81</v>
      </c>
      <c r="E5536" s="3">
        <v>0</v>
      </c>
      <c r="F5536" s="1" t="s">
        <v>134</v>
      </c>
      <c r="G5536" s="1" t="s">
        <v>134</v>
      </c>
      <c r="I5536" s="77" t="str">
        <f>IF(OR(F5536="FFIE GRUPO 2",F5536="FFIE GRUPO 7"),"INTERVENTORIA",IF(OR(F5536="CONTRACTUAL",F5536="OTRO SÍ"),VLOOKUP(A5536,CECOS!$A$2:$I$56,9,0),"NO APLICA"))</f>
        <v>INTERVENTORIA</v>
      </c>
    </row>
    <row r="5537" spans="1:9" x14ac:dyDescent="0.25">
      <c r="A5537" s="40">
        <v>1837</v>
      </c>
      <c r="B5537" s="41">
        <v>43497</v>
      </c>
      <c r="C5537" s="42" t="s">
        <v>230</v>
      </c>
      <c r="D5537" s="42" t="s">
        <v>127</v>
      </c>
      <c r="E5537" s="3">
        <v>0</v>
      </c>
      <c r="F5537" s="1" t="s">
        <v>134</v>
      </c>
      <c r="G5537" s="1" t="s">
        <v>134</v>
      </c>
      <c r="I5537" s="77" t="str">
        <f>IF(OR(F5537="FFIE GRUPO 2",F5537="FFIE GRUPO 7"),"INTERVENTORIA",IF(OR(F5537="CONTRACTUAL",F5537="OTRO SÍ"),VLOOKUP(A5537,CECOS!$A$2:$I$56,9,0),"NO APLICA"))</f>
        <v>INTERVENTORIA</v>
      </c>
    </row>
    <row r="5538" spans="1:9" x14ac:dyDescent="0.25">
      <c r="A5538" s="40">
        <v>1837</v>
      </c>
      <c r="B5538" s="41">
        <v>43497</v>
      </c>
      <c r="C5538" s="42" t="s">
        <v>230</v>
      </c>
      <c r="D5538" s="42" t="s">
        <v>71</v>
      </c>
      <c r="E5538" s="3">
        <v>0</v>
      </c>
      <c r="F5538" s="1" t="s">
        <v>134</v>
      </c>
      <c r="G5538" s="1" t="s">
        <v>134</v>
      </c>
      <c r="I5538" s="77" t="str">
        <f>IF(OR(F5538="FFIE GRUPO 2",F5538="FFIE GRUPO 7"),"INTERVENTORIA",IF(OR(F5538="CONTRACTUAL",F5538="OTRO SÍ"),VLOOKUP(A5538,CECOS!$A$2:$I$56,9,0),"NO APLICA"))</f>
        <v>INTERVENTORIA</v>
      </c>
    </row>
    <row r="5539" spans="1:9" x14ac:dyDescent="0.25">
      <c r="A5539" s="40">
        <v>1837</v>
      </c>
      <c r="B5539" s="41">
        <v>43497</v>
      </c>
      <c r="C5539" s="42" t="s">
        <v>230</v>
      </c>
      <c r="D5539" s="42" t="s">
        <v>244</v>
      </c>
      <c r="E5539" s="3">
        <v>0</v>
      </c>
      <c r="F5539" s="1" t="s">
        <v>134</v>
      </c>
      <c r="G5539" s="1" t="s">
        <v>134</v>
      </c>
      <c r="I5539" s="77" t="str">
        <f>IF(OR(F5539="FFIE GRUPO 2",F5539="FFIE GRUPO 7"),"INTERVENTORIA",IF(OR(F5539="CONTRACTUAL",F5539="OTRO SÍ"),VLOOKUP(A5539,CECOS!$A$2:$I$56,9,0),"NO APLICA"))</f>
        <v>INTERVENTORIA</v>
      </c>
    </row>
    <row r="5540" spans="1:9" x14ac:dyDescent="0.25">
      <c r="A5540" s="40">
        <v>1837</v>
      </c>
      <c r="B5540" s="41">
        <v>43497</v>
      </c>
      <c r="C5540" s="42" t="s">
        <v>230</v>
      </c>
      <c r="D5540" s="42" t="s">
        <v>245</v>
      </c>
      <c r="E5540" s="3">
        <v>0</v>
      </c>
      <c r="F5540" s="1" t="s">
        <v>134</v>
      </c>
      <c r="G5540" s="1" t="s">
        <v>134</v>
      </c>
      <c r="I5540" s="77" t="str">
        <f>IF(OR(F5540="FFIE GRUPO 2",F5540="FFIE GRUPO 7"),"INTERVENTORIA",IF(OR(F5540="CONTRACTUAL",F5540="OTRO SÍ"),VLOOKUP(A5540,CECOS!$A$2:$I$56,9,0),"NO APLICA"))</f>
        <v>INTERVENTORIA</v>
      </c>
    </row>
    <row r="5541" spans="1:9" x14ac:dyDescent="0.25">
      <c r="A5541" s="40">
        <v>1837</v>
      </c>
      <c r="B5541" s="41">
        <v>43525</v>
      </c>
      <c r="C5541" s="42" t="s">
        <v>230</v>
      </c>
      <c r="D5541" s="42" t="s">
        <v>81</v>
      </c>
      <c r="E5541" s="3">
        <v>0</v>
      </c>
      <c r="F5541" s="1" t="s">
        <v>134</v>
      </c>
      <c r="G5541" s="1" t="s">
        <v>134</v>
      </c>
      <c r="I5541" s="77" t="str">
        <f>IF(OR(F5541="FFIE GRUPO 2",F5541="FFIE GRUPO 7"),"INTERVENTORIA",IF(OR(F5541="CONTRACTUAL",F5541="OTRO SÍ"),VLOOKUP(A5541,CECOS!$A$2:$I$56,9,0),"NO APLICA"))</f>
        <v>INTERVENTORIA</v>
      </c>
    </row>
    <row r="5542" spans="1:9" x14ac:dyDescent="0.25">
      <c r="A5542" s="40">
        <v>1837</v>
      </c>
      <c r="B5542" s="41">
        <v>43525</v>
      </c>
      <c r="C5542" s="42" t="s">
        <v>230</v>
      </c>
      <c r="D5542" s="42" t="s">
        <v>127</v>
      </c>
      <c r="E5542" s="3">
        <v>0</v>
      </c>
      <c r="F5542" s="1" t="s">
        <v>134</v>
      </c>
      <c r="G5542" s="1" t="s">
        <v>134</v>
      </c>
      <c r="I5542" s="77" t="str">
        <f>IF(OR(F5542="FFIE GRUPO 2",F5542="FFIE GRUPO 7"),"INTERVENTORIA",IF(OR(F5542="CONTRACTUAL",F5542="OTRO SÍ"),VLOOKUP(A5542,CECOS!$A$2:$I$56,9,0),"NO APLICA"))</f>
        <v>INTERVENTORIA</v>
      </c>
    </row>
    <row r="5543" spans="1:9" x14ac:dyDescent="0.25">
      <c r="A5543" s="40">
        <v>1837</v>
      </c>
      <c r="B5543" s="41">
        <v>43525</v>
      </c>
      <c r="C5543" s="42" t="s">
        <v>230</v>
      </c>
      <c r="D5543" s="42" t="s">
        <v>71</v>
      </c>
      <c r="E5543" s="3">
        <v>0</v>
      </c>
      <c r="F5543" s="1" t="s">
        <v>134</v>
      </c>
      <c r="G5543" s="1" t="s">
        <v>134</v>
      </c>
      <c r="I5543" s="77" t="str">
        <f>IF(OR(F5543="FFIE GRUPO 2",F5543="FFIE GRUPO 7"),"INTERVENTORIA",IF(OR(F5543="CONTRACTUAL",F5543="OTRO SÍ"),VLOOKUP(A5543,CECOS!$A$2:$I$56,9,0),"NO APLICA"))</f>
        <v>INTERVENTORIA</v>
      </c>
    </row>
    <row r="5544" spans="1:9" x14ac:dyDescent="0.25">
      <c r="A5544" s="40">
        <v>1837</v>
      </c>
      <c r="B5544" s="41">
        <v>43525</v>
      </c>
      <c r="C5544" s="42" t="s">
        <v>230</v>
      </c>
      <c r="D5544" s="42" t="s">
        <v>244</v>
      </c>
      <c r="E5544" s="3">
        <v>0</v>
      </c>
      <c r="F5544" s="1" t="s">
        <v>134</v>
      </c>
      <c r="G5544" s="1" t="s">
        <v>134</v>
      </c>
      <c r="I5544" s="77" t="str">
        <f>IF(OR(F5544="FFIE GRUPO 2",F5544="FFIE GRUPO 7"),"INTERVENTORIA",IF(OR(F5544="CONTRACTUAL",F5544="OTRO SÍ"),VLOOKUP(A5544,CECOS!$A$2:$I$56,9,0),"NO APLICA"))</f>
        <v>INTERVENTORIA</v>
      </c>
    </row>
    <row r="5545" spans="1:9" x14ac:dyDescent="0.25">
      <c r="A5545" s="40">
        <v>1837</v>
      </c>
      <c r="B5545" s="41">
        <v>43525</v>
      </c>
      <c r="C5545" s="42" t="s">
        <v>230</v>
      </c>
      <c r="D5545" s="42" t="s">
        <v>245</v>
      </c>
      <c r="E5545" s="3">
        <v>0</v>
      </c>
      <c r="F5545" s="1" t="s">
        <v>134</v>
      </c>
      <c r="G5545" s="1" t="s">
        <v>134</v>
      </c>
      <c r="I5545" s="77" t="str">
        <f>IF(OR(F5545="FFIE GRUPO 2",F5545="FFIE GRUPO 7"),"INTERVENTORIA",IF(OR(F5545="CONTRACTUAL",F5545="OTRO SÍ"),VLOOKUP(A5545,CECOS!$A$2:$I$56,9,0),"NO APLICA"))</f>
        <v>INTERVENTORIA</v>
      </c>
    </row>
    <row r="5546" spans="1:9" x14ac:dyDescent="0.25">
      <c r="A5546" s="40">
        <v>1837</v>
      </c>
      <c r="B5546" s="41">
        <v>43556</v>
      </c>
      <c r="C5546" s="42" t="s">
        <v>230</v>
      </c>
      <c r="D5546" s="42" t="s">
        <v>81</v>
      </c>
      <c r="E5546" s="3">
        <v>0</v>
      </c>
      <c r="F5546" s="1" t="s">
        <v>134</v>
      </c>
      <c r="G5546" s="1" t="s">
        <v>134</v>
      </c>
      <c r="I5546" s="77" t="str">
        <f>IF(OR(F5546="FFIE GRUPO 2",F5546="FFIE GRUPO 7"),"INTERVENTORIA",IF(OR(F5546="CONTRACTUAL",F5546="OTRO SÍ"),VLOOKUP(A5546,CECOS!$A$2:$I$56,9,0),"NO APLICA"))</f>
        <v>INTERVENTORIA</v>
      </c>
    </row>
    <row r="5547" spans="1:9" x14ac:dyDescent="0.25">
      <c r="A5547" s="40">
        <v>1837</v>
      </c>
      <c r="B5547" s="41">
        <v>43556</v>
      </c>
      <c r="C5547" s="42" t="s">
        <v>230</v>
      </c>
      <c r="D5547" s="42" t="s">
        <v>127</v>
      </c>
      <c r="E5547" s="3">
        <v>0</v>
      </c>
      <c r="F5547" s="1" t="s">
        <v>134</v>
      </c>
      <c r="G5547" s="1" t="s">
        <v>134</v>
      </c>
      <c r="I5547" s="77" t="str">
        <f>IF(OR(F5547="FFIE GRUPO 2",F5547="FFIE GRUPO 7"),"INTERVENTORIA",IF(OR(F5547="CONTRACTUAL",F5547="OTRO SÍ"),VLOOKUP(A5547,CECOS!$A$2:$I$56,9,0),"NO APLICA"))</f>
        <v>INTERVENTORIA</v>
      </c>
    </row>
    <row r="5548" spans="1:9" x14ac:dyDescent="0.25">
      <c r="A5548" s="40">
        <v>1837</v>
      </c>
      <c r="B5548" s="41">
        <v>43556</v>
      </c>
      <c r="C5548" s="42" t="s">
        <v>230</v>
      </c>
      <c r="D5548" s="42" t="s">
        <v>71</v>
      </c>
      <c r="E5548" s="3">
        <v>0</v>
      </c>
      <c r="F5548" s="1" t="s">
        <v>134</v>
      </c>
      <c r="G5548" s="1" t="s">
        <v>134</v>
      </c>
      <c r="I5548" s="77" t="str">
        <f>IF(OR(F5548="FFIE GRUPO 2",F5548="FFIE GRUPO 7"),"INTERVENTORIA",IF(OR(F5548="CONTRACTUAL",F5548="OTRO SÍ"),VLOOKUP(A5548,CECOS!$A$2:$I$56,9,0),"NO APLICA"))</f>
        <v>INTERVENTORIA</v>
      </c>
    </row>
    <row r="5549" spans="1:9" x14ac:dyDescent="0.25">
      <c r="A5549" s="40">
        <v>1837</v>
      </c>
      <c r="B5549" s="41">
        <v>43556</v>
      </c>
      <c r="C5549" s="42" t="s">
        <v>230</v>
      </c>
      <c r="D5549" s="42" t="s">
        <v>244</v>
      </c>
      <c r="E5549" s="3">
        <v>0</v>
      </c>
      <c r="F5549" s="1" t="s">
        <v>134</v>
      </c>
      <c r="G5549" s="1" t="s">
        <v>134</v>
      </c>
      <c r="I5549" s="77" t="str">
        <f>IF(OR(F5549="FFIE GRUPO 2",F5549="FFIE GRUPO 7"),"INTERVENTORIA",IF(OR(F5549="CONTRACTUAL",F5549="OTRO SÍ"),VLOOKUP(A5549,CECOS!$A$2:$I$56,9,0),"NO APLICA"))</f>
        <v>INTERVENTORIA</v>
      </c>
    </row>
    <row r="5550" spans="1:9" x14ac:dyDescent="0.25">
      <c r="A5550" s="40">
        <v>1837</v>
      </c>
      <c r="B5550" s="41">
        <v>43586</v>
      </c>
      <c r="C5550" s="42" t="s">
        <v>230</v>
      </c>
      <c r="D5550" s="42" t="s">
        <v>81</v>
      </c>
      <c r="E5550" s="3">
        <v>0</v>
      </c>
      <c r="F5550" s="1" t="s">
        <v>134</v>
      </c>
      <c r="G5550" s="1" t="s">
        <v>134</v>
      </c>
      <c r="I5550" s="77" t="str">
        <f>IF(OR(F5550="FFIE GRUPO 2",F5550="FFIE GRUPO 7"),"INTERVENTORIA",IF(OR(F5550="CONTRACTUAL",F5550="OTRO SÍ"),VLOOKUP(A5550,CECOS!$A$2:$I$56,9,0),"NO APLICA"))</f>
        <v>INTERVENTORIA</v>
      </c>
    </row>
    <row r="5551" spans="1:9" x14ac:dyDescent="0.25">
      <c r="A5551" s="40">
        <v>1837</v>
      </c>
      <c r="B5551" s="41">
        <v>43586</v>
      </c>
      <c r="C5551" s="42" t="s">
        <v>230</v>
      </c>
      <c r="D5551" s="42" t="s">
        <v>127</v>
      </c>
      <c r="E5551" s="3">
        <v>0</v>
      </c>
      <c r="F5551" s="1" t="s">
        <v>134</v>
      </c>
      <c r="G5551" s="1" t="s">
        <v>134</v>
      </c>
      <c r="I5551" s="77" t="str">
        <f>IF(OR(F5551="FFIE GRUPO 2",F5551="FFIE GRUPO 7"),"INTERVENTORIA",IF(OR(F5551="CONTRACTUAL",F5551="OTRO SÍ"),VLOOKUP(A5551,CECOS!$A$2:$I$56,9,0),"NO APLICA"))</f>
        <v>INTERVENTORIA</v>
      </c>
    </row>
    <row r="5552" spans="1:9" x14ac:dyDescent="0.25">
      <c r="A5552" s="40">
        <v>1837</v>
      </c>
      <c r="B5552" s="41">
        <v>43586</v>
      </c>
      <c r="C5552" s="42" t="s">
        <v>230</v>
      </c>
      <c r="D5552" s="42" t="s">
        <v>71</v>
      </c>
      <c r="E5552" s="3">
        <v>0</v>
      </c>
      <c r="F5552" s="1" t="s">
        <v>134</v>
      </c>
      <c r="G5552" s="1" t="s">
        <v>134</v>
      </c>
      <c r="I5552" s="77" t="str">
        <f>IF(OR(F5552="FFIE GRUPO 2",F5552="FFIE GRUPO 7"),"INTERVENTORIA",IF(OR(F5552="CONTRACTUAL",F5552="OTRO SÍ"),VLOOKUP(A5552,CECOS!$A$2:$I$56,9,0),"NO APLICA"))</f>
        <v>INTERVENTORIA</v>
      </c>
    </row>
    <row r="5553" spans="1:9" x14ac:dyDescent="0.25">
      <c r="A5553" s="40">
        <v>1837</v>
      </c>
      <c r="B5553" s="41">
        <v>43586</v>
      </c>
      <c r="C5553" s="42" t="s">
        <v>230</v>
      </c>
      <c r="D5553" s="42" t="s">
        <v>244</v>
      </c>
      <c r="E5553" s="3">
        <v>0</v>
      </c>
      <c r="F5553" s="1" t="s">
        <v>134</v>
      </c>
      <c r="G5553" s="1" t="s">
        <v>134</v>
      </c>
      <c r="I5553" s="77" t="str">
        <f>IF(OR(F5553="FFIE GRUPO 2",F5553="FFIE GRUPO 7"),"INTERVENTORIA",IF(OR(F5553="CONTRACTUAL",F5553="OTRO SÍ"),VLOOKUP(A5553,CECOS!$A$2:$I$56,9,0),"NO APLICA"))</f>
        <v>INTERVENTORIA</v>
      </c>
    </row>
    <row r="5554" spans="1:9" x14ac:dyDescent="0.25">
      <c r="A5554" s="40">
        <v>1866</v>
      </c>
      <c r="B5554" s="41">
        <v>43497</v>
      </c>
      <c r="C5554" s="42" t="s">
        <v>230</v>
      </c>
      <c r="D5554" s="42" t="s">
        <v>127</v>
      </c>
      <c r="E5554" s="3">
        <v>0</v>
      </c>
      <c r="F5554" s="1" t="s">
        <v>134</v>
      </c>
      <c r="G5554" s="1" t="s">
        <v>134</v>
      </c>
      <c r="I5554" s="77" t="str">
        <f>IF(OR(F5554="FFIE GRUPO 2",F5554="FFIE GRUPO 7"),"INTERVENTORIA",IF(OR(F5554="CONTRACTUAL",F5554="OTRO SÍ"),VLOOKUP(A5554,CECOS!$A$2:$I$56,9,0),"NO APLICA"))</f>
        <v>OTROS</v>
      </c>
    </row>
    <row r="5555" spans="1:9" x14ac:dyDescent="0.25">
      <c r="A5555" s="40">
        <v>1866</v>
      </c>
      <c r="B5555" s="41">
        <v>43525</v>
      </c>
      <c r="C5555" s="42" t="s">
        <v>230</v>
      </c>
      <c r="D5555" s="42" t="s">
        <v>127</v>
      </c>
      <c r="E5555" s="3">
        <v>0</v>
      </c>
      <c r="F5555" s="1" t="s">
        <v>134</v>
      </c>
      <c r="G5555" s="1" t="s">
        <v>134</v>
      </c>
      <c r="I5555" s="77" t="str">
        <f>IF(OR(F5555="FFIE GRUPO 2",F5555="FFIE GRUPO 7"),"INTERVENTORIA",IF(OR(F5555="CONTRACTUAL",F5555="OTRO SÍ"),VLOOKUP(A5555,CECOS!$A$2:$I$56,9,0),"NO APLICA"))</f>
        <v>OTROS</v>
      </c>
    </row>
    <row r="5556" spans="1:9" x14ac:dyDescent="0.25">
      <c r="A5556" s="40">
        <v>1866</v>
      </c>
      <c r="B5556" s="41">
        <v>43556</v>
      </c>
      <c r="C5556" s="42" t="s">
        <v>230</v>
      </c>
      <c r="D5556" s="42" t="s">
        <v>127</v>
      </c>
      <c r="E5556" s="3">
        <v>0</v>
      </c>
      <c r="F5556" s="1" t="s">
        <v>134</v>
      </c>
      <c r="G5556" s="1" t="s">
        <v>134</v>
      </c>
      <c r="I5556" s="77" t="str">
        <f>IF(OR(F5556="FFIE GRUPO 2",F5556="FFIE GRUPO 7"),"INTERVENTORIA",IF(OR(F5556="CONTRACTUAL",F5556="OTRO SÍ"),VLOOKUP(A5556,CECOS!$A$2:$I$56,9,0),"NO APLICA"))</f>
        <v>OTROS</v>
      </c>
    </row>
    <row r="5557" spans="1:9" x14ac:dyDescent="0.25">
      <c r="A5557" s="40">
        <v>1866</v>
      </c>
      <c r="B5557" s="41">
        <v>43586</v>
      </c>
      <c r="C5557" s="42" t="s">
        <v>230</v>
      </c>
      <c r="D5557" s="42" t="s">
        <v>127</v>
      </c>
      <c r="E5557" s="3">
        <v>0</v>
      </c>
      <c r="F5557" s="1" t="s">
        <v>134</v>
      </c>
      <c r="G5557" s="1" t="s">
        <v>134</v>
      </c>
      <c r="I5557" s="77" t="str">
        <f>IF(OR(F5557="FFIE GRUPO 2",F5557="FFIE GRUPO 7"),"INTERVENTORIA",IF(OR(F5557="CONTRACTUAL",F5557="OTRO SÍ"),VLOOKUP(A5557,CECOS!$A$2:$I$56,9,0),"NO APLICA"))</f>
        <v>OTROS</v>
      </c>
    </row>
    <row r="5558" spans="1:9" x14ac:dyDescent="0.25">
      <c r="A5558" s="40">
        <v>1866</v>
      </c>
      <c r="B5558" s="41">
        <v>43617</v>
      </c>
      <c r="C5558" s="42" t="s">
        <v>230</v>
      </c>
      <c r="D5558" s="42" t="s">
        <v>127</v>
      </c>
      <c r="E5558" s="3">
        <v>0</v>
      </c>
      <c r="F5558" s="1" t="s">
        <v>134</v>
      </c>
      <c r="G5558" s="1" t="s">
        <v>134</v>
      </c>
      <c r="I5558" s="77" t="str">
        <f>IF(OR(F5558="FFIE GRUPO 2",F5558="FFIE GRUPO 7"),"INTERVENTORIA",IF(OR(F5558="CONTRACTUAL",F5558="OTRO SÍ"),VLOOKUP(A5558,CECOS!$A$2:$I$56,9,0),"NO APLICA"))</f>
        <v>OTROS</v>
      </c>
    </row>
    <row r="5559" spans="1:9" x14ac:dyDescent="0.25">
      <c r="A5559" s="40">
        <v>1866</v>
      </c>
      <c r="B5559" s="41">
        <v>43647</v>
      </c>
      <c r="C5559" s="42" t="s">
        <v>230</v>
      </c>
      <c r="D5559" s="42" t="s">
        <v>127</v>
      </c>
      <c r="E5559" s="3">
        <v>0</v>
      </c>
      <c r="F5559" s="1" t="s">
        <v>134</v>
      </c>
      <c r="G5559" s="1" t="s">
        <v>134</v>
      </c>
      <c r="I5559" s="77" t="str">
        <f>IF(OR(F5559="FFIE GRUPO 2",F5559="FFIE GRUPO 7"),"INTERVENTORIA",IF(OR(F5559="CONTRACTUAL",F5559="OTRO SÍ"),VLOOKUP(A5559,CECOS!$A$2:$I$56,9,0),"NO APLICA"))</f>
        <v>OTROS</v>
      </c>
    </row>
    <row r="5560" spans="1:9" x14ac:dyDescent="0.25">
      <c r="A5560" s="40">
        <v>1866</v>
      </c>
      <c r="B5560" s="41">
        <v>43678</v>
      </c>
      <c r="C5560" s="42" t="s">
        <v>230</v>
      </c>
      <c r="D5560" s="42" t="s">
        <v>127</v>
      </c>
      <c r="E5560" s="3">
        <v>0</v>
      </c>
      <c r="F5560" s="1" t="s">
        <v>134</v>
      </c>
      <c r="G5560" s="1" t="s">
        <v>134</v>
      </c>
      <c r="I5560" s="77" t="str">
        <f>IF(OR(F5560="FFIE GRUPO 2",F5560="FFIE GRUPO 7"),"INTERVENTORIA",IF(OR(F5560="CONTRACTUAL",F5560="OTRO SÍ"),VLOOKUP(A5560,CECOS!$A$2:$I$56,9,0),"NO APLICA"))</f>
        <v>OTROS</v>
      </c>
    </row>
    <row r="5561" spans="1:9" x14ac:dyDescent="0.25">
      <c r="A5561" s="40">
        <v>1866</v>
      </c>
      <c r="B5561" s="41">
        <v>43709</v>
      </c>
      <c r="C5561" s="42" t="s">
        <v>230</v>
      </c>
      <c r="D5561" s="42" t="s">
        <v>127</v>
      </c>
      <c r="E5561" s="3">
        <v>0</v>
      </c>
      <c r="F5561" s="1" t="s">
        <v>134</v>
      </c>
      <c r="G5561" s="1" t="s">
        <v>134</v>
      </c>
      <c r="I5561" s="77" t="str">
        <f>IF(OR(F5561="FFIE GRUPO 2",F5561="FFIE GRUPO 7"),"INTERVENTORIA",IF(OR(F5561="CONTRACTUAL",F5561="OTRO SÍ"),VLOOKUP(A5561,CECOS!$A$2:$I$56,9,0),"NO APLICA"))</f>
        <v>OTROS</v>
      </c>
    </row>
    <row r="5562" spans="1:9" x14ac:dyDescent="0.25">
      <c r="A5562" s="40">
        <v>1866</v>
      </c>
      <c r="B5562" s="41">
        <v>43739</v>
      </c>
      <c r="C5562" s="42" t="s">
        <v>230</v>
      </c>
      <c r="D5562" s="42" t="s">
        <v>127</v>
      </c>
      <c r="E5562" s="3">
        <v>0</v>
      </c>
      <c r="F5562" s="1" t="s">
        <v>134</v>
      </c>
      <c r="G5562" s="1" t="s">
        <v>134</v>
      </c>
      <c r="I5562" s="77" t="str">
        <f>IF(OR(F5562="FFIE GRUPO 2",F5562="FFIE GRUPO 7"),"INTERVENTORIA",IF(OR(F5562="CONTRACTUAL",F5562="OTRO SÍ"),VLOOKUP(A5562,CECOS!$A$2:$I$56,9,0),"NO APLICA"))</f>
        <v>OTROS</v>
      </c>
    </row>
    <row r="5563" spans="1:9" x14ac:dyDescent="0.25">
      <c r="A5563" s="40">
        <v>1866</v>
      </c>
      <c r="B5563" s="41">
        <v>43770</v>
      </c>
      <c r="C5563" s="42" t="s">
        <v>230</v>
      </c>
      <c r="D5563" s="42" t="s">
        <v>127</v>
      </c>
      <c r="E5563" s="3">
        <v>0</v>
      </c>
      <c r="F5563" s="1" t="s">
        <v>134</v>
      </c>
      <c r="G5563" s="1" t="s">
        <v>134</v>
      </c>
      <c r="I5563" s="77" t="str">
        <f>IF(OR(F5563="FFIE GRUPO 2",F5563="FFIE GRUPO 7"),"INTERVENTORIA",IF(OR(F5563="CONTRACTUAL",F5563="OTRO SÍ"),VLOOKUP(A5563,CECOS!$A$2:$I$56,9,0),"NO APLICA"))</f>
        <v>OTROS</v>
      </c>
    </row>
    <row r="5564" spans="1:9" x14ac:dyDescent="0.25">
      <c r="A5564" s="40">
        <v>1866</v>
      </c>
      <c r="B5564" s="41">
        <v>43800</v>
      </c>
      <c r="C5564" s="42" t="s">
        <v>230</v>
      </c>
      <c r="D5564" s="42" t="s">
        <v>127</v>
      </c>
      <c r="E5564" s="3">
        <v>0</v>
      </c>
      <c r="F5564" s="1" t="s">
        <v>134</v>
      </c>
      <c r="G5564" s="1" t="s">
        <v>134</v>
      </c>
      <c r="I5564" s="77" t="str">
        <f>IF(OR(F5564="FFIE GRUPO 2",F5564="FFIE GRUPO 7"),"INTERVENTORIA",IF(OR(F5564="CONTRACTUAL",F5564="OTRO SÍ"),VLOOKUP(A5564,CECOS!$A$2:$I$56,9,0),"NO APLICA"))</f>
        <v>OTROS</v>
      </c>
    </row>
    <row r="5565" spans="1:9" x14ac:dyDescent="0.25">
      <c r="A5565" s="46">
        <v>1845</v>
      </c>
      <c r="B5565" s="41">
        <v>43497</v>
      </c>
      <c r="C5565" s="46" t="s">
        <v>228</v>
      </c>
      <c r="D5565" s="46" t="s">
        <v>5</v>
      </c>
      <c r="E5565" s="74">
        <v>3818881.08</v>
      </c>
      <c r="F5565" s="1" t="s">
        <v>6</v>
      </c>
      <c r="G5565" s="1" t="s">
        <v>130</v>
      </c>
      <c r="I5565" s="77" t="str">
        <f>IF(OR(F5565="FFIE GRUPO 2",F5565="FFIE GRUPO 7"),"INTERVENTORIA",IF(OR(F5565="CONTRACTUAL",F5565="OTRO SÍ"),VLOOKUP(A5565,CECOS!$A$2:$I$56,9,0),"NO APLICA"))</f>
        <v>GERENCIA</v>
      </c>
    </row>
    <row r="5566" spans="1:9" x14ac:dyDescent="0.25">
      <c r="A5566" s="46">
        <v>1845</v>
      </c>
      <c r="B5566" s="41">
        <v>43525</v>
      </c>
      <c r="C5566" s="46" t="s">
        <v>228</v>
      </c>
      <c r="D5566" s="46" t="s">
        <v>5</v>
      </c>
      <c r="E5566" s="74">
        <v>3818881.08</v>
      </c>
      <c r="F5566" s="1" t="s">
        <v>6</v>
      </c>
      <c r="G5566" s="1" t="s">
        <v>130</v>
      </c>
      <c r="I5566" s="77" t="str">
        <f>IF(OR(F5566="FFIE GRUPO 2",F5566="FFIE GRUPO 7"),"INTERVENTORIA",IF(OR(F5566="CONTRACTUAL",F5566="OTRO SÍ"),VLOOKUP(A5566,CECOS!$A$2:$I$56,9,0),"NO APLICA"))</f>
        <v>GERENCIA</v>
      </c>
    </row>
    <row r="5567" spans="1:9" x14ac:dyDescent="0.25">
      <c r="A5567" s="46">
        <v>1845</v>
      </c>
      <c r="B5567" s="41">
        <v>43556</v>
      </c>
      <c r="C5567" s="46" t="s">
        <v>228</v>
      </c>
      <c r="D5567" s="46" t="s">
        <v>5</v>
      </c>
      <c r="E5567" s="74">
        <v>3818881.08</v>
      </c>
      <c r="F5567" s="1" t="s">
        <v>6</v>
      </c>
      <c r="G5567" s="1" t="s">
        <v>130</v>
      </c>
      <c r="I5567" s="77" t="str">
        <f>IF(OR(F5567="FFIE GRUPO 2",F5567="FFIE GRUPO 7"),"INTERVENTORIA",IF(OR(F5567="CONTRACTUAL",F5567="OTRO SÍ"),VLOOKUP(A5567,CECOS!$A$2:$I$56,9,0),"NO APLICA"))</f>
        <v>GERENCIA</v>
      </c>
    </row>
    <row r="5568" spans="1:9" x14ac:dyDescent="0.25">
      <c r="A5568" s="46">
        <v>1845</v>
      </c>
      <c r="B5568" s="41">
        <v>43586</v>
      </c>
      <c r="C5568" s="46" t="s">
        <v>228</v>
      </c>
      <c r="D5568" s="46" t="s">
        <v>5</v>
      </c>
      <c r="E5568" s="74">
        <v>3818881.08</v>
      </c>
      <c r="F5568" s="1" t="s">
        <v>6</v>
      </c>
      <c r="G5568" s="1" t="s">
        <v>130</v>
      </c>
      <c r="I5568" s="77" t="str">
        <f>IF(OR(F5568="FFIE GRUPO 2",F5568="FFIE GRUPO 7"),"INTERVENTORIA",IF(OR(F5568="CONTRACTUAL",F5568="OTRO SÍ"),VLOOKUP(A5568,CECOS!$A$2:$I$56,9,0),"NO APLICA"))</f>
        <v>GERENCIA</v>
      </c>
    </row>
    <row r="5569" spans="1:9" x14ac:dyDescent="0.25">
      <c r="A5569" s="46">
        <v>1845</v>
      </c>
      <c r="B5569" s="41">
        <v>43617</v>
      </c>
      <c r="C5569" s="46" t="s">
        <v>228</v>
      </c>
      <c r="D5569" s="46" t="s">
        <v>5</v>
      </c>
      <c r="E5569" s="74">
        <v>3818881.08</v>
      </c>
      <c r="F5569" s="1" t="s">
        <v>6</v>
      </c>
      <c r="G5569" s="1" t="s">
        <v>130</v>
      </c>
      <c r="I5569" s="77" t="str">
        <f>IF(OR(F5569="FFIE GRUPO 2",F5569="FFIE GRUPO 7"),"INTERVENTORIA",IF(OR(F5569="CONTRACTUAL",F5569="OTRO SÍ"),VLOOKUP(A5569,CECOS!$A$2:$I$56,9,0),"NO APLICA"))</f>
        <v>GERENCIA</v>
      </c>
    </row>
    <row r="5570" spans="1:9" x14ac:dyDescent="0.25">
      <c r="A5570" s="46">
        <v>1845</v>
      </c>
      <c r="B5570" s="41">
        <v>43647</v>
      </c>
      <c r="C5570" s="46" t="s">
        <v>228</v>
      </c>
      <c r="D5570" s="46" t="s">
        <v>5</v>
      </c>
      <c r="E5570" s="74">
        <v>3818881.08</v>
      </c>
      <c r="F5570" s="1" t="s">
        <v>6</v>
      </c>
      <c r="G5570" s="1" t="s">
        <v>130</v>
      </c>
      <c r="I5570" s="77" t="str">
        <f>IF(OR(F5570="FFIE GRUPO 2",F5570="FFIE GRUPO 7"),"INTERVENTORIA",IF(OR(F5570="CONTRACTUAL",F5570="OTRO SÍ"),VLOOKUP(A5570,CECOS!$A$2:$I$56,9,0),"NO APLICA"))</f>
        <v>GERENCIA</v>
      </c>
    </row>
    <row r="5571" spans="1:9" x14ac:dyDescent="0.25">
      <c r="A5571" s="46">
        <v>1845</v>
      </c>
      <c r="B5571" s="41">
        <v>43678</v>
      </c>
      <c r="C5571" s="46" t="s">
        <v>228</v>
      </c>
      <c r="D5571" s="46" t="s">
        <v>5</v>
      </c>
      <c r="E5571" s="74">
        <v>3818881.08</v>
      </c>
      <c r="F5571" s="1" t="s">
        <v>6</v>
      </c>
      <c r="G5571" s="1" t="s">
        <v>130</v>
      </c>
      <c r="I5571" s="77" t="str">
        <f>IF(OR(F5571="FFIE GRUPO 2",F5571="FFIE GRUPO 7"),"INTERVENTORIA",IF(OR(F5571="CONTRACTUAL",F5571="OTRO SÍ"),VLOOKUP(A5571,CECOS!$A$2:$I$56,9,0),"NO APLICA"))</f>
        <v>GERENCIA</v>
      </c>
    </row>
    <row r="5572" spans="1:9" x14ac:dyDescent="0.25">
      <c r="A5572" s="46">
        <v>1845</v>
      </c>
      <c r="B5572" s="41">
        <v>43709</v>
      </c>
      <c r="C5572" s="46" t="s">
        <v>228</v>
      </c>
      <c r="D5572" s="46" t="s">
        <v>5</v>
      </c>
      <c r="E5572" s="74">
        <v>3818881.08</v>
      </c>
      <c r="F5572" s="1" t="s">
        <v>6</v>
      </c>
      <c r="G5572" s="1" t="s">
        <v>130</v>
      </c>
      <c r="I5572" s="77" t="str">
        <f>IF(OR(F5572="FFIE GRUPO 2",F5572="FFIE GRUPO 7"),"INTERVENTORIA",IF(OR(F5572="CONTRACTUAL",F5572="OTRO SÍ"),VLOOKUP(A5572,CECOS!$A$2:$I$56,9,0),"NO APLICA"))</f>
        <v>GERENCIA</v>
      </c>
    </row>
    <row r="5573" spans="1:9" x14ac:dyDescent="0.25">
      <c r="A5573" s="46">
        <v>1845</v>
      </c>
      <c r="B5573" s="41">
        <v>43739</v>
      </c>
      <c r="C5573" s="46" t="s">
        <v>228</v>
      </c>
      <c r="D5573" s="46" t="s">
        <v>5</v>
      </c>
      <c r="E5573" s="74">
        <v>3818881.08</v>
      </c>
      <c r="F5573" s="1" t="s">
        <v>6</v>
      </c>
      <c r="G5573" s="1" t="s">
        <v>130</v>
      </c>
      <c r="I5573" s="77" t="str">
        <f>IF(OR(F5573="FFIE GRUPO 2",F5573="FFIE GRUPO 7"),"INTERVENTORIA",IF(OR(F5573="CONTRACTUAL",F5573="OTRO SÍ"),VLOOKUP(A5573,CECOS!$A$2:$I$56,9,0),"NO APLICA"))</f>
        <v>GERENCIA</v>
      </c>
    </row>
    <row r="5574" spans="1:9" x14ac:dyDescent="0.25">
      <c r="A5574" s="46">
        <v>1845</v>
      </c>
      <c r="B5574" s="41">
        <v>43770</v>
      </c>
      <c r="C5574" s="46" t="s">
        <v>228</v>
      </c>
      <c r="D5574" s="46" t="s">
        <v>5</v>
      </c>
      <c r="E5574" s="74">
        <v>3818881.08</v>
      </c>
      <c r="F5574" s="1" t="s">
        <v>6</v>
      </c>
      <c r="G5574" s="1" t="s">
        <v>130</v>
      </c>
      <c r="I5574" s="77" t="str">
        <f>IF(OR(F5574="FFIE GRUPO 2",F5574="FFIE GRUPO 7"),"INTERVENTORIA",IF(OR(F5574="CONTRACTUAL",F5574="OTRO SÍ"),VLOOKUP(A5574,CECOS!$A$2:$I$56,9,0),"NO APLICA"))</f>
        <v>GERENCIA</v>
      </c>
    </row>
    <row r="5575" spans="1:9" x14ac:dyDescent="0.25">
      <c r="A5575" s="46">
        <v>1845</v>
      </c>
      <c r="B5575" s="41">
        <v>43497</v>
      </c>
      <c r="C5575" s="46" t="s">
        <v>228</v>
      </c>
      <c r="D5575" s="46" t="s">
        <v>81</v>
      </c>
      <c r="E5575" s="74">
        <v>6750000</v>
      </c>
      <c r="F5575" s="1" t="s">
        <v>6</v>
      </c>
      <c r="G5575" s="1" t="s">
        <v>130</v>
      </c>
      <c r="I5575" s="77" t="str">
        <f>IF(OR(F5575="FFIE GRUPO 2",F5575="FFIE GRUPO 7"),"INTERVENTORIA",IF(OR(F5575="CONTRACTUAL",F5575="OTRO SÍ"),VLOOKUP(A5575,CECOS!$A$2:$I$56,9,0),"NO APLICA"))</f>
        <v>GERENCIA</v>
      </c>
    </row>
    <row r="5576" spans="1:9" x14ac:dyDescent="0.25">
      <c r="A5576" s="46">
        <v>1845</v>
      </c>
      <c r="B5576" s="41">
        <v>43525</v>
      </c>
      <c r="C5576" s="46" t="s">
        <v>228</v>
      </c>
      <c r="D5576" s="46" t="s">
        <v>81</v>
      </c>
      <c r="E5576" s="74">
        <v>6750000</v>
      </c>
      <c r="F5576" s="1" t="s">
        <v>6</v>
      </c>
      <c r="G5576" s="1" t="s">
        <v>130</v>
      </c>
      <c r="I5576" s="77" t="str">
        <f>IF(OR(F5576="FFIE GRUPO 2",F5576="FFIE GRUPO 7"),"INTERVENTORIA",IF(OR(F5576="CONTRACTUAL",F5576="OTRO SÍ"),VLOOKUP(A5576,CECOS!$A$2:$I$56,9,0),"NO APLICA"))</f>
        <v>GERENCIA</v>
      </c>
    </row>
    <row r="5577" spans="1:9" x14ac:dyDescent="0.25">
      <c r="A5577" s="46">
        <v>1845</v>
      </c>
      <c r="B5577" s="41">
        <v>43556</v>
      </c>
      <c r="C5577" s="46" t="s">
        <v>228</v>
      </c>
      <c r="D5577" s="46" t="s">
        <v>81</v>
      </c>
      <c r="E5577" s="74">
        <v>6750000</v>
      </c>
      <c r="F5577" s="1" t="s">
        <v>6</v>
      </c>
      <c r="G5577" s="1" t="s">
        <v>130</v>
      </c>
      <c r="I5577" s="77" t="str">
        <f>IF(OR(F5577="FFIE GRUPO 2",F5577="FFIE GRUPO 7"),"INTERVENTORIA",IF(OR(F5577="CONTRACTUAL",F5577="OTRO SÍ"),VLOOKUP(A5577,CECOS!$A$2:$I$56,9,0),"NO APLICA"))</f>
        <v>GERENCIA</v>
      </c>
    </row>
    <row r="5578" spans="1:9" x14ac:dyDescent="0.25">
      <c r="A5578" s="46">
        <v>1845</v>
      </c>
      <c r="B5578" s="41">
        <v>43586</v>
      </c>
      <c r="C5578" s="46" t="s">
        <v>228</v>
      </c>
      <c r="D5578" s="46" t="s">
        <v>81</v>
      </c>
      <c r="E5578" s="74">
        <v>6750000</v>
      </c>
      <c r="F5578" s="1" t="s">
        <v>6</v>
      </c>
      <c r="G5578" s="1" t="s">
        <v>130</v>
      </c>
      <c r="I5578" s="77" t="str">
        <f>IF(OR(F5578="FFIE GRUPO 2",F5578="FFIE GRUPO 7"),"INTERVENTORIA",IF(OR(F5578="CONTRACTUAL",F5578="OTRO SÍ"),VLOOKUP(A5578,CECOS!$A$2:$I$56,9,0),"NO APLICA"))</f>
        <v>GERENCIA</v>
      </c>
    </row>
    <row r="5579" spans="1:9" x14ac:dyDescent="0.25">
      <c r="A5579" s="46">
        <v>1845</v>
      </c>
      <c r="B5579" s="41">
        <v>43617</v>
      </c>
      <c r="C5579" s="46" t="s">
        <v>228</v>
      </c>
      <c r="D5579" s="46" t="s">
        <v>81</v>
      </c>
      <c r="E5579" s="74">
        <v>6750000</v>
      </c>
      <c r="F5579" s="1" t="s">
        <v>6</v>
      </c>
      <c r="G5579" s="1" t="s">
        <v>130</v>
      </c>
      <c r="I5579" s="77" t="str">
        <f>IF(OR(F5579="FFIE GRUPO 2",F5579="FFIE GRUPO 7"),"INTERVENTORIA",IF(OR(F5579="CONTRACTUAL",F5579="OTRO SÍ"),VLOOKUP(A5579,CECOS!$A$2:$I$56,9,0),"NO APLICA"))</f>
        <v>GERENCIA</v>
      </c>
    </row>
    <row r="5580" spans="1:9" x14ac:dyDescent="0.25">
      <c r="A5580" s="46">
        <v>1845</v>
      </c>
      <c r="B5580" s="41">
        <v>43647</v>
      </c>
      <c r="C5580" s="46" t="s">
        <v>228</v>
      </c>
      <c r="D5580" s="46" t="s">
        <v>81</v>
      </c>
      <c r="E5580" s="74">
        <v>6750000</v>
      </c>
      <c r="F5580" s="1" t="s">
        <v>6</v>
      </c>
      <c r="G5580" s="1" t="s">
        <v>130</v>
      </c>
      <c r="I5580" s="77" t="str">
        <f>IF(OR(F5580="FFIE GRUPO 2",F5580="FFIE GRUPO 7"),"INTERVENTORIA",IF(OR(F5580="CONTRACTUAL",F5580="OTRO SÍ"),VLOOKUP(A5580,CECOS!$A$2:$I$56,9,0),"NO APLICA"))</f>
        <v>GERENCIA</v>
      </c>
    </row>
    <row r="5581" spans="1:9" x14ac:dyDescent="0.25">
      <c r="A5581" s="46">
        <v>1845</v>
      </c>
      <c r="B5581" s="41">
        <v>43678</v>
      </c>
      <c r="C5581" s="46" t="s">
        <v>228</v>
      </c>
      <c r="D5581" s="46" t="s">
        <v>81</v>
      </c>
      <c r="E5581" s="74">
        <v>6750000</v>
      </c>
      <c r="F5581" s="1" t="s">
        <v>6</v>
      </c>
      <c r="G5581" s="1" t="s">
        <v>130</v>
      </c>
      <c r="I5581" s="77" t="str">
        <f>IF(OR(F5581="FFIE GRUPO 2",F5581="FFIE GRUPO 7"),"INTERVENTORIA",IF(OR(F5581="CONTRACTUAL",F5581="OTRO SÍ"),VLOOKUP(A5581,CECOS!$A$2:$I$56,9,0),"NO APLICA"))</f>
        <v>GERENCIA</v>
      </c>
    </row>
    <row r="5582" spans="1:9" x14ac:dyDescent="0.25">
      <c r="A5582" s="46">
        <v>1845</v>
      </c>
      <c r="B5582" s="41">
        <v>43709</v>
      </c>
      <c r="C5582" s="46" t="s">
        <v>228</v>
      </c>
      <c r="D5582" s="46" t="s">
        <v>81</v>
      </c>
      <c r="E5582" s="74">
        <v>6750000</v>
      </c>
      <c r="F5582" s="1" t="s">
        <v>6</v>
      </c>
      <c r="G5582" s="1" t="s">
        <v>130</v>
      </c>
      <c r="I5582" s="77" t="str">
        <f>IF(OR(F5582="FFIE GRUPO 2",F5582="FFIE GRUPO 7"),"INTERVENTORIA",IF(OR(F5582="CONTRACTUAL",F5582="OTRO SÍ"),VLOOKUP(A5582,CECOS!$A$2:$I$56,9,0),"NO APLICA"))</f>
        <v>GERENCIA</v>
      </c>
    </row>
    <row r="5583" spans="1:9" x14ac:dyDescent="0.25">
      <c r="A5583" s="46">
        <v>1845</v>
      </c>
      <c r="B5583" s="41">
        <v>43739</v>
      </c>
      <c r="C5583" s="46" t="s">
        <v>228</v>
      </c>
      <c r="D5583" s="46" t="s">
        <v>81</v>
      </c>
      <c r="E5583" s="74">
        <v>6750000</v>
      </c>
      <c r="F5583" s="1" t="s">
        <v>6</v>
      </c>
      <c r="G5583" s="1" t="s">
        <v>130</v>
      </c>
      <c r="I5583" s="77" t="str">
        <f>IF(OR(F5583="FFIE GRUPO 2",F5583="FFIE GRUPO 7"),"INTERVENTORIA",IF(OR(F5583="CONTRACTUAL",F5583="OTRO SÍ"),VLOOKUP(A5583,CECOS!$A$2:$I$56,9,0),"NO APLICA"))</f>
        <v>GERENCIA</v>
      </c>
    </row>
    <row r="5584" spans="1:9" x14ac:dyDescent="0.25">
      <c r="A5584" s="46">
        <v>1845</v>
      </c>
      <c r="B5584" s="41">
        <v>43770</v>
      </c>
      <c r="C5584" s="46" t="s">
        <v>228</v>
      </c>
      <c r="D5584" s="46" t="s">
        <v>81</v>
      </c>
      <c r="E5584" s="74">
        <v>6750000</v>
      </c>
      <c r="F5584" s="1" t="s">
        <v>6</v>
      </c>
      <c r="G5584" s="1" t="s">
        <v>130</v>
      </c>
      <c r="I5584" s="77" t="str">
        <f>IF(OR(F5584="FFIE GRUPO 2",F5584="FFIE GRUPO 7"),"INTERVENTORIA",IF(OR(F5584="CONTRACTUAL",F5584="OTRO SÍ"),VLOOKUP(A5584,CECOS!$A$2:$I$56,9,0),"NO APLICA"))</f>
        <v>GERENCIA</v>
      </c>
    </row>
    <row r="5585" spans="1:9" x14ac:dyDescent="0.25">
      <c r="A5585" s="46">
        <v>1845</v>
      </c>
      <c r="B5585" s="41">
        <v>43497</v>
      </c>
      <c r="C5585" s="46" t="s">
        <v>228</v>
      </c>
      <c r="D5585" s="46" t="s">
        <v>62</v>
      </c>
      <c r="E5585" s="74">
        <v>1961638.6500000001</v>
      </c>
      <c r="F5585" s="1" t="s">
        <v>6</v>
      </c>
      <c r="G5585" s="1" t="s">
        <v>130</v>
      </c>
      <c r="I5585" s="77" t="str">
        <f>IF(OR(F5585="FFIE GRUPO 2",F5585="FFIE GRUPO 7"),"INTERVENTORIA",IF(OR(F5585="CONTRACTUAL",F5585="OTRO SÍ"),VLOOKUP(A5585,CECOS!$A$2:$I$56,9,0),"NO APLICA"))</f>
        <v>GERENCIA</v>
      </c>
    </row>
    <row r="5586" spans="1:9" x14ac:dyDescent="0.25">
      <c r="A5586" s="46">
        <v>1845</v>
      </c>
      <c r="B5586" s="41">
        <v>43525</v>
      </c>
      <c r="C5586" s="46" t="s">
        <v>228</v>
      </c>
      <c r="D5586" s="46" t="s">
        <v>62</v>
      </c>
      <c r="E5586" s="74">
        <v>1961638.6500000001</v>
      </c>
      <c r="F5586" s="1" t="s">
        <v>6</v>
      </c>
      <c r="G5586" s="1" t="s">
        <v>130</v>
      </c>
      <c r="I5586" s="77" t="str">
        <f>IF(OR(F5586="FFIE GRUPO 2",F5586="FFIE GRUPO 7"),"INTERVENTORIA",IF(OR(F5586="CONTRACTUAL",F5586="OTRO SÍ"),VLOOKUP(A5586,CECOS!$A$2:$I$56,9,0),"NO APLICA"))</f>
        <v>GERENCIA</v>
      </c>
    </row>
    <row r="5587" spans="1:9" x14ac:dyDescent="0.25">
      <c r="A5587" s="46">
        <v>1845</v>
      </c>
      <c r="B5587" s="41">
        <v>43556</v>
      </c>
      <c r="C5587" s="46" t="s">
        <v>228</v>
      </c>
      <c r="D5587" s="46" t="s">
        <v>62</v>
      </c>
      <c r="E5587" s="74">
        <v>1961638.6500000001</v>
      </c>
      <c r="F5587" s="1" t="s">
        <v>6</v>
      </c>
      <c r="G5587" s="1" t="s">
        <v>130</v>
      </c>
      <c r="I5587" s="77" t="str">
        <f>IF(OR(F5587="FFIE GRUPO 2",F5587="FFIE GRUPO 7"),"INTERVENTORIA",IF(OR(F5587="CONTRACTUAL",F5587="OTRO SÍ"),VLOOKUP(A5587,CECOS!$A$2:$I$56,9,0),"NO APLICA"))</f>
        <v>GERENCIA</v>
      </c>
    </row>
    <row r="5588" spans="1:9" x14ac:dyDescent="0.25">
      <c r="A5588" s="46">
        <v>1845</v>
      </c>
      <c r="B5588" s="41">
        <v>43586</v>
      </c>
      <c r="C5588" s="46" t="s">
        <v>228</v>
      </c>
      <c r="D5588" s="46" t="s">
        <v>62</v>
      </c>
      <c r="E5588" s="74">
        <v>1961638.6500000001</v>
      </c>
      <c r="F5588" s="1" t="s">
        <v>6</v>
      </c>
      <c r="G5588" s="1" t="s">
        <v>130</v>
      </c>
      <c r="I5588" s="77" t="str">
        <f>IF(OR(F5588="FFIE GRUPO 2",F5588="FFIE GRUPO 7"),"INTERVENTORIA",IF(OR(F5588="CONTRACTUAL",F5588="OTRO SÍ"),VLOOKUP(A5588,CECOS!$A$2:$I$56,9,0),"NO APLICA"))</f>
        <v>GERENCIA</v>
      </c>
    </row>
    <row r="5589" spans="1:9" x14ac:dyDescent="0.25">
      <c r="A5589" s="46">
        <v>1845</v>
      </c>
      <c r="B5589" s="41">
        <v>43617</v>
      </c>
      <c r="C5589" s="46" t="s">
        <v>228</v>
      </c>
      <c r="D5589" s="46" t="s">
        <v>62</v>
      </c>
      <c r="E5589" s="74">
        <v>1961638.6500000001</v>
      </c>
      <c r="F5589" s="1" t="s">
        <v>6</v>
      </c>
      <c r="G5589" s="1" t="s">
        <v>130</v>
      </c>
      <c r="I5589" s="77" t="str">
        <f>IF(OR(F5589="FFIE GRUPO 2",F5589="FFIE GRUPO 7"),"INTERVENTORIA",IF(OR(F5589="CONTRACTUAL",F5589="OTRO SÍ"),VLOOKUP(A5589,CECOS!$A$2:$I$56,9,0),"NO APLICA"))</f>
        <v>GERENCIA</v>
      </c>
    </row>
    <row r="5590" spans="1:9" x14ac:dyDescent="0.25">
      <c r="A5590" s="46">
        <v>1845</v>
      </c>
      <c r="B5590" s="41">
        <v>43647</v>
      </c>
      <c r="C5590" s="46" t="s">
        <v>228</v>
      </c>
      <c r="D5590" s="46" t="s">
        <v>62</v>
      </c>
      <c r="E5590" s="74">
        <v>1961638.6500000001</v>
      </c>
      <c r="F5590" s="1" t="s">
        <v>6</v>
      </c>
      <c r="G5590" s="1" t="s">
        <v>130</v>
      </c>
      <c r="I5590" s="77" t="str">
        <f>IF(OR(F5590="FFIE GRUPO 2",F5590="FFIE GRUPO 7"),"INTERVENTORIA",IF(OR(F5590="CONTRACTUAL",F5590="OTRO SÍ"),VLOOKUP(A5590,CECOS!$A$2:$I$56,9,0),"NO APLICA"))</f>
        <v>GERENCIA</v>
      </c>
    </row>
    <row r="5591" spans="1:9" x14ac:dyDescent="0.25">
      <c r="A5591" s="46">
        <v>1845</v>
      </c>
      <c r="B5591" s="41">
        <v>43678</v>
      </c>
      <c r="C5591" s="46" t="s">
        <v>228</v>
      </c>
      <c r="D5591" s="46" t="s">
        <v>62</v>
      </c>
      <c r="E5591" s="74">
        <v>1961638.6500000001</v>
      </c>
      <c r="F5591" s="1" t="s">
        <v>6</v>
      </c>
      <c r="G5591" s="1" t="s">
        <v>130</v>
      </c>
      <c r="I5591" s="77" t="str">
        <f>IF(OR(F5591="FFIE GRUPO 2",F5591="FFIE GRUPO 7"),"INTERVENTORIA",IF(OR(F5591="CONTRACTUAL",F5591="OTRO SÍ"),VLOOKUP(A5591,CECOS!$A$2:$I$56,9,0),"NO APLICA"))</f>
        <v>GERENCIA</v>
      </c>
    </row>
    <row r="5592" spans="1:9" x14ac:dyDescent="0.25">
      <c r="A5592" s="46">
        <v>1845</v>
      </c>
      <c r="B5592" s="41">
        <v>43497</v>
      </c>
      <c r="C5592" s="46" t="s">
        <v>228</v>
      </c>
      <c r="D5592" s="46" t="s">
        <v>11</v>
      </c>
      <c r="E5592" s="74">
        <v>5271741.5887850448</v>
      </c>
      <c r="F5592" s="1" t="s">
        <v>6</v>
      </c>
      <c r="G5592" s="1" t="s">
        <v>130</v>
      </c>
      <c r="I5592" s="77" t="str">
        <f>IF(OR(F5592="FFIE GRUPO 2",F5592="FFIE GRUPO 7"),"INTERVENTORIA",IF(OR(F5592="CONTRACTUAL",F5592="OTRO SÍ"),VLOOKUP(A5592,CECOS!$A$2:$I$56,9,0),"NO APLICA"))</f>
        <v>GERENCIA</v>
      </c>
    </row>
    <row r="5593" spans="1:9" x14ac:dyDescent="0.25">
      <c r="A5593" s="46">
        <v>1845</v>
      </c>
      <c r="B5593" s="41">
        <v>43525</v>
      </c>
      <c r="C5593" s="46" t="s">
        <v>228</v>
      </c>
      <c r="D5593" s="46" t="s">
        <v>11</v>
      </c>
      <c r="E5593" s="74">
        <v>5271741.5887850448</v>
      </c>
      <c r="F5593" s="1" t="s">
        <v>6</v>
      </c>
      <c r="G5593" s="1" t="s">
        <v>130</v>
      </c>
      <c r="I5593" s="77" t="str">
        <f>IF(OR(F5593="FFIE GRUPO 2",F5593="FFIE GRUPO 7"),"INTERVENTORIA",IF(OR(F5593="CONTRACTUAL",F5593="OTRO SÍ"),VLOOKUP(A5593,CECOS!$A$2:$I$56,9,0),"NO APLICA"))</f>
        <v>GERENCIA</v>
      </c>
    </row>
    <row r="5594" spans="1:9" x14ac:dyDescent="0.25">
      <c r="A5594" s="46">
        <v>1845</v>
      </c>
      <c r="B5594" s="41">
        <v>43556</v>
      </c>
      <c r="C5594" s="46" t="s">
        <v>228</v>
      </c>
      <c r="D5594" s="46" t="s">
        <v>11</v>
      </c>
      <c r="E5594" s="74">
        <v>5271741.5887850448</v>
      </c>
      <c r="F5594" s="1" t="s">
        <v>6</v>
      </c>
      <c r="G5594" s="1" t="s">
        <v>130</v>
      </c>
      <c r="I5594" s="77" t="str">
        <f>IF(OR(F5594="FFIE GRUPO 2",F5594="FFIE GRUPO 7"),"INTERVENTORIA",IF(OR(F5594="CONTRACTUAL",F5594="OTRO SÍ"),VLOOKUP(A5594,CECOS!$A$2:$I$56,9,0),"NO APLICA"))</f>
        <v>GERENCIA</v>
      </c>
    </row>
    <row r="5595" spans="1:9" x14ac:dyDescent="0.25">
      <c r="A5595" s="46">
        <v>1845</v>
      </c>
      <c r="B5595" s="41">
        <v>43586</v>
      </c>
      <c r="C5595" s="46" t="s">
        <v>228</v>
      </c>
      <c r="D5595" s="46" t="s">
        <v>11</v>
      </c>
      <c r="E5595" s="74">
        <v>5271741.5887850448</v>
      </c>
      <c r="F5595" s="1" t="s">
        <v>6</v>
      </c>
      <c r="G5595" s="1" t="s">
        <v>130</v>
      </c>
      <c r="I5595" s="77" t="str">
        <f>IF(OR(F5595="FFIE GRUPO 2",F5595="FFIE GRUPO 7"),"INTERVENTORIA",IF(OR(F5595="CONTRACTUAL",F5595="OTRO SÍ"),VLOOKUP(A5595,CECOS!$A$2:$I$56,9,0),"NO APLICA"))</f>
        <v>GERENCIA</v>
      </c>
    </row>
    <row r="5596" spans="1:9" x14ac:dyDescent="0.25">
      <c r="A5596" s="46">
        <v>1845</v>
      </c>
      <c r="B5596" s="41">
        <v>43617</v>
      </c>
      <c r="C5596" s="46" t="s">
        <v>228</v>
      </c>
      <c r="D5596" s="46" t="s">
        <v>11</v>
      </c>
      <c r="E5596" s="74">
        <v>5271741.5887850448</v>
      </c>
      <c r="F5596" s="1" t="s">
        <v>6</v>
      </c>
      <c r="G5596" s="1" t="s">
        <v>130</v>
      </c>
      <c r="I5596" s="77" t="str">
        <f>IF(OR(F5596="FFIE GRUPO 2",F5596="FFIE GRUPO 7"),"INTERVENTORIA",IF(OR(F5596="CONTRACTUAL",F5596="OTRO SÍ"),VLOOKUP(A5596,CECOS!$A$2:$I$56,9,0),"NO APLICA"))</f>
        <v>GERENCIA</v>
      </c>
    </row>
    <row r="5597" spans="1:9" x14ac:dyDescent="0.25">
      <c r="A5597" s="46">
        <v>1845</v>
      </c>
      <c r="B5597" s="41">
        <v>43647</v>
      </c>
      <c r="C5597" s="46" t="s">
        <v>228</v>
      </c>
      <c r="D5597" s="46" t="s">
        <v>11</v>
      </c>
      <c r="E5597" s="74">
        <v>5271741.5887850448</v>
      </c>
      <c r="F5597" s="1" t="s">
        <v>6</v>
      </c>
      <c r="G5597" s="1" t="s">
        <v>130</v>
      </c>
      <c r="I5597" s="77" t="str">
        <f>IF(OR(F5597="FFIE GRUPO 2",F5597="FFIE GRUPO 7"),"INTERVENTORIA",IF(OR(F5597="CONTRACTUAL",F5597="OTRO SÍ"),VLOOKUP(A5597,CECOS!$A$2:$I$56,9,0),"NO APLICA"))</f>
        <v>GERENCIA</v>
      </c>
    </row>
    <row r="5598" spans="1:9" x14ac:dyDescent="0.25">
      <c r="A5598" s="46">
        <v>1845</v>
      </c>
      <c r="B5598" s="41">
        <v>43678</v>
      </c>
      <c r="C5598" s="46" t="s">
        <v>228</v>
      </c>
      <c r="D5598" s="46" t="s">
        <v>11</v>
      </c>
      <c r="E5598" s="74">
        <v>5271741.5887850448</v>
      </c>
      <c r="F5598" s="1" t="s">
        <v>6</v>
      </c>
      <c r="G5598" s="1" t="s">
        <v>130</v>
      </c>
      <c r="I5598" s="77" t="str">
        <f>IF(OR(F5598="FFIE GRUPO 2",F5598="FFIE GRUPO 7"),"INTERVENTORIA",IF(OR(F5598="CONTRACTUAL",F5598="OTRO SÍ"),VLOOKUP(A5598,CECOS!$A$2:$I$56,9,0),"NO APLICA"))</f>
        <v>GERENCIA</v>
      </c>
    </row>
    <row r="5599" spans="1:9" x14ac:dyDescent="0.25">
      <c r="A5599" s="46">
        <v>1845</v>
      </c>
      <c r="B5599" s="41">
        <v>43709</v>
      </c>
      <c r="C5599" s="46" t="s">
        <v>228</v>
      </c>
      <c r="D5599" s="46" t="s">
        <v>11</v>
      </c>
      <c r="E5599" s="74">
        <v>5271741.5887850448</v>
      </c>
      <c r="F5599" s="1" t="s">
        <v>6</v>
      </c>
      <c r="G5599" s="1" t="s">
        <v>130</v>
      </c>
      <c r="I5599" s="77" t="str">
        <f>IF(OR(F5599="FFIE GRUPO 2",F5599="FFIE GRUPO 7"),"INTERVENTORIA",IF(OR(F5599="CONTRACTUAL",F5599="OTRO SÍ"),VLOOKUP(A5599,CECOS!$A$2:$I$56,9,0),"NO APLICA"))</f>
        <v>GERENCIA</v>
      </c>
    </row>
    <row r="5600" spans="1:9" x14ac:dyDescent="0.25">
      <c r="A5600" s="46">
        <v>1845</v>
      </c>
      <c r="B5600" s="41">
        <v>43739</v>
      </c>
      <c r="C5600" s="46" t="s">
        <v>228</v>
      </c>
      <c r="D5600" s="46" t="s">
        <v>11</v>
      </c>
      <c r="E5600" s="74">
        <v>5271741.5887850448</v>
      </c>
      <c r="F5600" s="1" t="s">
        <v>6</v>
      </c>
      <c r="G5600" s="1" t="s">
        <v>130</v>
      </c>
      <c r="I5600" s="77" t="str">
        <f>IF(OR(F5600="FFIE GRUPO 2",F5600="FFIE GRUPO 7"),"INTERVENTORIA",IF(OR(F5600="CONTRACTUAL",F5600="OTRO SÍ"),VLOOKUP(A5600,CECOS!$A$2:$I$56,9,0),"NO APLICA"))</f>
        <v>GERENCIA</v>
      </c>
    </row>
    <row r="5601" spans="1:9" x14ac:dyDescent="0.25">
      <c r="A5601" s="46">
        <v>1845</v>
      </c>
      <c r="B5601" s="41">
        <v>43770</v>
      </c>
      <c r="C5601" s="46" t="s">
        <v>228</v>
      </c>
      <c r="D5601" s="46" t="s">
        <v>11</v>
      </c>
      <c r="E5601" s="74">
        <v>5271741.5887850448</v>
      </c>
      <c r="F5601" s="1" t="s">
        <v>6</v>
      </c>
      <c r="G5601" s="1" t="s">
        <v>130</v>
      </c>
      <c r="I5601" s="77" t="str">
        <f>IF(OR(F5601="FFIE GRUPO 2",F5601="FFIE GRUPO 7"),"INTERVENTORIA",IF(OR(F5601="CONTRACTUAL",F5601="OTRO SÍ"),VLOOKUP(A5601,CECOS!$A$2:$I$56,9,0),"NO APLICA"))</f>
        <v>GERENCIA</v>
      </c>
    </row>
    <row r="5602" spans="1:9" x14ac:dyDescent="0.25">
      <c r="A5602" s="46">
        <v>1845</v>
      </c>
      <c r="B5602" s="41">
        <v>43497</v>
      </c>
      <c r="C5602" s="46" t="s">
        <v>228</v>
      </c>
      <c r="D5602" s="46" t="s">
        <v>8</v>
      </c>
      <c r="E5602" s="74">
        <v>3855251.3759999997</v>
      </c>
      <c r="F5602" s="1" t="s">
        <v>6</v>
      </c>
      <c r="G5602" s="1" t="s">
        <v>130</v>
      </c>
      <c r="I5602" s="77" t="str">
        <f>IF(OR(F5602="FFIE GRUPO 2",F5602="FFIE GRUPO 7"),"INTERVENTORIA",IF(OR(F5602="CONTRACTUAL",F5602="OTRO SÍ"),VLOOKUP(A5602,CECOS!$A$2:$I$56,9,0),"NO APLICA"))</f>
        <v>GERENCIA</v>
      </c>
    </row>
    <row r="5603" spans="1:9" x14ac:dyDescent="0.25">
      <c r="A5603" s="46">
        <v>1845</v>
      </c>
      <c r="B5603" s="41">
        <v>43525</v>
      </c>
      <c r="C5603" s="46" t="s">
        <v>228</v>
      </c>
      <c r="D5603" s="46" t="s">
        <v>8</v>
      </c>
      <c r="E5603" s="74">
        <v>3855251.3759999997</v>
      </c>
      <c r="F5603" s="1" t="s">
        <v>6</v>
      </c>
      <c r="G5603" s="1" t="s">
        <v>130</v>
      </c>
      <c r="I5603" s="77" t="str">
        <f>IF(OR(F5603="FFIE GRUPO 2",F5603="FFIE GRUPO 7"),"INTERVENTORIA",IF(OR(F5603="CONTRACTUAL",F5603="OTRO SÍ"),VLOOKUP(A5603,CECOS!$A$2:$I$56,9,0),"NO APLICA"))</f>
        <v>GERENCIA</v>
      </c>
    </row>
    <row r="5604" spans="1:9" x14ac:dyDescent="0.25">
      <c r="A5604" s="46">
        <v>1845</v>
      </c>
      <c r="B5604" s="41">
        <v>43556</v>
      </c>
      <c r="C5604" s="46" t="s">
        <v>228</v>
      </c>
      <c r="D5604" s="46" t="s">
        <v>8</v>
      </c>
      <c r="E5604" s="74">
        <v>3855251.3759999997</v>
      </c>
      <c r="F5604" s="1" t="s">
        <v>6</v>
      </c>
      <c r="G5604" s="1" t="s">
        <v>130</v>
      </c>
      <c r="I5604" s="77" t="str">
        <f>IF(OR(F5604="FFIE GRUPO 2",F5604="FFIE GRUPO 7"),"INTERVENTORIA",IF(OR(F5604="CONTRACTUAL",F5604="OTRO SÍ"),VLOOKUP(A5604,CECOS!$A$2:$I$56,9,0),"NO APLICA"))</f>
        <v>GERENCIA</v>
      </c>
    </row>
    <row r="5605" spans="1:9" x14ac:dyDescent="0.25">
      <c r="A5605" s="46">
        <v>1845</v>
      </c>
      <c r="B5605" s="41">
        <v>43586</v>
      </c>
      <c r="C5605" s="46" t="s">
        <v>228</v>
      </c>
      <c r="D5605" s="46" t="s">
        <v>8</v>
      </c>
      <c r="E5605" s="74">
        <v>3855251.3759999997</v>
      </c>
      <c r="F5605" s="1" t="s">
        <v>6</v>
      </c>
      <c r="G5605" s="1" t="s">
        <v>130</v>
      </c>
      <c r="I5605" s="77" t="str">
        <f>IF(OR(F5605="FFIE GRUPO 2",F5605="FFIE GRUPO 7"),"INTERVENTORIA",IF(OR(F5605="CONTRACTUAL",F5605="OTRO SÍ"),VLOOKUP(A5605,CECOS!$A$2:$I$56,9,0),"NO APLICA"))</f>
        <v>GERENCIA</v>
      </c>
    </row>
    <row r="5606" spans="1:9" x14ac:dyDescent="0.25">
      <c r="A5606" s="46">
        <v>1845</v>
      </c>
      <c r="B5606" s="41">
        <v>43617</v>
      </c>
      <c r="C5606" s="46" t="s">
        <v>228</v>
      </c>
      <c r="D5606" s="46" t="s">
        <v>8</v>
      </c>
      <c r="E5606" s="74">
        <v>3855251.3759999997</v>
      </c>
      <c r="F5606" s="1" t="s">
        <v>6</v>
      </c>
      <c r="G5606" s="1" t="s">
        <v>130</v>
      </c>
      <c r="I5606" s="77" t="str">
        <f>IF(OR(F5606="FFIE GRUPO 2",F5606="FFIE GRUPO 7"),"INTERVENTORIA",IF(OR(F5606="CONTRACTUAL",F5606="OTRO SÍ"),VLOOKUP(A5606,CECOS!$A$2:$I$56,9,0),"NO APLICA"))</f>
        <v>GERENCIA</v>
      </c>
    </row>
    <row r="5607" spans="1:9" x14ac:dyDescent="0.25">
      <c r="A5607" s="46">
        <v>1845</v>
      </c>
      <c r="B5607" s="41">
        <v>43647</v>
      </c>
      <c r="C5607" s="46" t="s">
        <v>228</v>
      </c>
      <c r="D5607" s="46" t="s">
        <v>8</v>
      </c>
      <c r="E5607" s="74">
        <v>3855251.3759999997</v>
      </c>
      <c r="F5607" s="1" t="s">
        <v>6</v>
      </c>
      <c r="G5607" s="1" t="s">
        <v>130</v>
      </c>
      <c r="I5607" s="77" t="str">
        <f>IF(OR(F5607="FFIE GRUPO 2",F5607="FFIE GRUPO 7"),"INTERVENTORIA",IF(OR(F5607="CONTRACTUAL",F5607="OTRO SÍ"),VLOOKUP(A5607,CECOS!$A$2:$I$56,9,0),"NO APLICA"))</f>
        <v>GERENCIA</v>
      </c>
    </row>
    <row r="5608" spans="1:9" x14ac:dyDescent="0.25">
      <c r="A5608" s="46">
        <v>1845</v>
      </c>
      <c r="B5608" s="41">
        <v>43678</v>
      </c>
      <c r="C5608" s="46" t="s">
        <v>228</v>
      </c>
      <c r="D5608" s="46" t="s">
        <v>8</v>
      </c>
      <c r="E5608" s="74">
        <v>3855251.3759999997</v>
      </c>
      <c r="F5608" s="1" t="s">
        <v>6</v>
      </c>
      <c r="G5608" s="1" t="s">
        <v>130</v>
      </c>
      <c r="I5608" s="77" t="str">
        <f>IF(OR(F5608="FFIE GRUPO 2",F5608="FFIE GRUPO 7"),"INTERVENTORIA",IF(OR(F5608="CONTRACTUAL",F5608="OTRO SÍ"),VLOOKUP(A5608,CECOS!$A$2:$I$56,9,0),"NO APLICA"))</f>
        <v>GERENCIA</v>
      </c>
    </row>
    <row r="5609" spans="1:9" x14ac:dyDescent="0.25">
      <c r="A5609" s="46">
        <v>1845</v>
      </c>
      <c r="B5609" s="41">
        <v>43709</v>
      </c>
      <c r="C5609" s="46" t="s">
        <v>228</v>
      </c>
      <c r="D5609" s="46" t="s">
        <v>8</v>
      </c>
      <c r="E5609" s="74">
        <v>3855251.3759999997</v>
      </c>
      <c r="F5609" s="1" t="s">
        <v>6</v>
      </c>
      <c r="G5609" s="1" t="s">
        <v>130</v>
      </c>
      <c r="I5609" s="77" t="str">
        <f>IF(OR(F5609="FFIE GRUPO 2",F5609="FFIE GRUPO 7"),"INTERVENTORIA",IF(OR(F5609="CONTRACTUAL",F5609="OTRO SÍ"),VLOOKUP(A5609,CECOS!$A$2:$I$56,9,0),"NO APLICA"))</f>
        <v>GERENCIA</v>
      </c>
    </row>
    <row r="5610" spans="1:9" x14ac:dyDescent="0.25">
      <c r="A5610" s="46">
        <v>1845</v>
      </c>
      <c r="B5610" s="41">
        <v>43739</v>
      </c>
      <c r="C5610" s="46" t="s">
        <v>228</v>
      </c>
      <c r="D5610" s="46" t="s">
        <v>8</v>
      </c>
      <c r="E5610" s="74">
        <v>3855251.3759999997</v>
      </c>
      <c r="F5610" s="1" t="s">
        <v>6</v>
      </c>
      <c r="G5610" s="1" t="s">
        <v>130</v>
      </c>
      <c r="I5610" s="77" t="str">
        <f>IF(OR(F5610="FFIE GRUPO 2",F5610="FFIE GRUPO 7"),"INTERVENTORIA",IF(OR(F5610="CONTRACTUAL",F5610="OTRO SÍ"),VLOOKUP(A5610,CECOS!$A$2:$I$56,9,0),"NO APLICA"))</f>
        <v>GERENCIA</v>
      </c>
    </row>
    <row r="5611" spans="1:9" x14ac:dyDescent="0.25">
      <c r="A5611" s="46">
        <v>1845</v>
      </c>
      <c r="B5611" s="41">
        <v>43770</v>
      </c>
      <c r="C5611" s="46" t="s">
        <v>228</v>
      </c>
      <c r="D5611" s="46" t="s">
        <v>8</v>
      </c>
      <c r="E5611" s="74">
        <v>3855251.3759999997</v>
      </c>
      <c r="F5611" s="1" t="s">
        <v>6</v>
      </c>
      <c r="G5611" s="1" t="s">
        <v>130</v>
      </c>
      <c r="I5611" s="77" t="str">
        <f>IF(OR(F5611="FFIE GRUPO 2",F5611="FFIE GRUPO 7"),"INTERVENTORIA",IF(OR(F5611="CONTRACTUAL",F5611="OTRO SÍ"),VLOOKUP(A5611,CECOS!$A$2:$I$56,9,0),"NO APLICA"))</f>
        <v>GERENCIA</v>
      </c>
    </row>
    <row r="5612" spans="1:9" x14ac:dyDescent="0.25">
      <c r="A5612" s="46">
        <v>1845</v>
      </c>
      <c r="B5612" s="41">
        <v>43497</v>
      </c>
      <c r="C5612" s="46" t="s">
        <v>228</v>
      </c>
      <c r="D5612" s="46" t="s">
        <v>127</v>
      </c>
      <c r="E5612" s="74">
        <v>22250000</v>
      </c>
      <c r="F5612" s="1" t="s">
        <v>6</v>
      </c>
      <c r="G5612" s="1" t="s">
        <v>130</v>
      </c>
      <c r="I5612" s="77" t="str">
        <f>IF(OR(F5612="FFIE GRUPO 2",F5612="FFIE GRUPO 7"),"INTERVENTORIA",IF(OR(F5612="CONTRACTUAL",F5612="OTRO SÍ"),VLOOKUP(A5612,CECOS!$A$2:$I$56,9,0),"NO APLICA"))</f>
        <v>GERENCIA</v>
      </c>
    </row>
    <row r="5613" spans="1:9" x14ac:dyDescent="0.25">
      <c r="A5613" s="46">
        <v>1845</v>
      </c>
      <c r="B5613" s="41">
        <v>43525</v>
      </c>
      <c r="C5613" s="46" t="s">
        <v>228</v>
      </c>
      <c r="D5613" s="46" t="s">
        <v>127</v>
      </c>
      <c r="E5613" s="74">
        <v>22250000</v>
      </c>
      <c r="F5613" s="1" t="s">
        <v>6</v>
      </c>
      <c r="G5613" s="1" t="s">
        <v>130</v>
      </c>
      <c r="I5613" s="77" t="str">
        <f>IF(OR(F5613="FFIE GRUPO 2",F5613="FFIE GRUPO 7"),"INTERVENTORIA",IF(OR(F5613="CONTRACTUAL",F5613="OTRO SÍ"),VLOOKUP(A5613,CECOS!$A$2:$I$56,9,0),"NO APLICA"))</f>
        <v>GERENCIA</v>
      </c>
    </row>
    <row r="5614" spans="1:9" x14ac:dyDescent="0.25">
      <c r="A5614" s="46">
        <v>1845</v>
      </c>
      <c r="B5614" s="41">
        <v>43556</v>
      </c>
      <c r="C5614" s="46" t="s">
        <v>228</v>
      </c>
      <c r="D5614" s="46" t="s">
        <v>127</v>
      </c>
      <c r="E5614" s="74">
        <v>22250000</v>
      </c>
      <c r="F5614" s="1" t="s">
        <v>6</v>
      </c>
      <c r="G5614" s="1" t="s">
        <v>130</v>
      </c>
      <c r="I5614" s="77" t="str">
        <f>IF(OR(F5614="FFIE GRUPO 2",F5614="FFIE GRUPO 7"),"INTERVENTORIA",IF(OR(F5614="CONTRACTUAL",F5614="OTRO SÍ"),VLOOKUP(A5614,CECOS!$A$2:$I$56,9,0),"NO APLICA"))</f>
        <v>GERENCIA</v>
      </c>
    </row>
    <row r="5615" spans="1:9" x14ac:dyDescent="0.25">
      <c r="A5615" s="46">
        <v>1845</v>
      </c>
      <c r="B5615" s="41">
        <v>43586</v>
      </c>
      <c r="C5615" s="46" t="s">
        <v>228</v>
      </c>
      <c r="D5615" s="46" t="s">
        <v>127</v>
      </c>
      <c r="E5615" s="74">
        <v>22250000</v>
      </c>
      <c r="F5615" s="1" t="s">
        <v>6</v>
      </c>
      <c r="G5615" s="1" t="s">
        <v>130</v>
      </c>
      <c r="I5615" s="77" t="str">
        <f>IF(OR(F5615="FFIE GRUPO 2",F5615="FFIE GRUPO 7"),"INTERVENTORIA",IF(OR(F5615="CONTRACTUAL",F5615="OTRO SÍ"),VLOOKUP(A5615,CECOS!$A$2:$I$56,9,0),"NO APLICA"))</f>
        <v>GERENCIA</v>
      </c>
    </row>
    <row r="5616" spans="1:9" x14ac:dyDescent="0.25">
      <c r="A5616" s="46">
        <v>1845</v>
      </c>
      <c r="B5616" s="41">
        <v>43617</v>
      </c>
      <c r="C5616" s="46" t="s">
        <v>228</v>
      </c>
      <c r="D5616" s="46" t="s">
        <v>127</v>
      </c>
      <c r="E5616" s="74">
        <v>22250000</v>
      </c>
      <c r="F5616" s="1" t="s">
        <v>6</v>
      </c>
      <c r="G5616" s="1" t="s">
        <v>130</v>
      </c>
      <c r="I5616" s="77" t="str">
        <f>IF(OR(F5616="FFIE GRUPO 2",F5616="FFIE GRUPO 7"),"INTERVENTORIA",IF(OR(F5616="CONTRACTUAL",F5616="OTRO SÍ"),VLOOKUP(A5616,CECOS!$A$2:$I$56,9,0),"NO APLICA"))</f>
        <v>GERENCIA</v>
      </c>
    </row>
    <row r="5617" spans="1:9" x14ac:dyDescent="0.25">
      <c r="A5617" s="46">
        <v>1845</v>
      </c>
      <c r="B5617" s="41">
        <v>43647</v>
      </c>
      <c r="C5617" s="46" t="s">
        <v>228</v>
      </c>
      <c r="D5617" s="46" t="s">
        <v>127</v>
      </c>
      <c r="E5617" s="74">
        <v>22250000</v>
      </c>
      <c r="F5617" s="1" t="s">
        <v>6</v>
      </c>
      <c r="G5617" s="1" t="s">
        <v>130</v>
      </c>
      <c r="I5617" s="77" t="str">
        <f>IF(OR(F5617="FFIE GRUPO 2",F5617="FFIE GRUPO 7"),"INTERVENTORIA",IF(OR(F5617="CONTRACTUAL",F5617="OTRO SÍ"),VLOOKUP(A5617,CECOS!$A$2:$I$56,9,0),"NO APLICA"))</f>
        <v>GERENCIA</v>
      </c>
    </row>
    <row r="5618" spans="1:9" x14ac:dyDescent="0.25">
      <c r="A5618" s="46">
        <v>1845</v>
      </c>
      <c r="B5618" s="41">
        <v>43678</v>
      </c>
      <c r="C5618" s="46" t="s">
        <v>228</v>
      </c>
      <c r="D5618" s="46" t="s">
        <v>127</v>
      </c>
      <c r="E5618" s="74">
        <v>22250000</v>
      </c>
      <c r="F5618" s="1" t="s">
        <v>6</v>
      </c>
      <c r="G5618" s="1" t="s">
        <v>130</v>
      </c>
      <c r="I5618" s="77" t="str">
        <f>IF(OR(F5618="FFIE GRUPO 2",F5618="FFIE GRUPO 7"),"INTERVENTORIA",IF(OR(F5618="CONTRACTUAL",F5618="OTRO SÍ"),VLOOKUP(A5618,CECOS!$A$2:$I$56,9,0),"NO APLICA"))</f>
        <v>GERENCIA</v>
      </c>
    </row>
    <row r="5619" spans="1:9" x14ac:dyDescent="0.25">
      <c r="A5619" s="46">
        <v>1845</v>
      </c>
      <c r="B5619" s="41">
        <v>43709</v>
      </c>
      <c r="C5619" s="46" t="s">
        <v>228</v>
      </c>
      <c r="D5619" s="46" t="s">
        <v>127</v>
      </c>
      <c r="E5619" s="74">
        <v>22250000</v>
      </c>
      <c r="F5619" s="1" t="s">
        <v>6</v>
      </c>
      <c r="G5619" s="1" t="s">
        <v>130</v>
      </c>
      <c r="I5619" s="77" t="str">
        <f>IF(OR(F5619="FFIE GRUPO 2",F5619="FFIE GRUPO 7"),"INTERVENTORIA",IF(OR(F5619="CONTRACTUAL",F5619="OTRO SÍ"),VLOOKUP(A5619,CECOS!$A$2:$I$56,9,0),"NO APLICA"))</f>
        <v>GERENCIA</v>
      </c>
    </row>
    <row r="5620" spans="1:9" x14ac:dyDescent="0.25">
      <c r="A5620" s="46">
        <v>1845</v>
      </c>
      <c r="B5620" s="41">
        <v>43739</v>
      </c>
      <c r="C5620" s="46" t="s">
        <v>228</v>
      </c>
      <c r="D5620" s="46" t="s">
        <v>127</v>
      </c>
      <c r="E5620" s="74">
        <v>22250000</v>
      </c>
      <c r="F5620" s="1" t="s">
        <v>6</v>
      </c>
      <c r="G5620" s="1" t="s">
        <v>130</v>
      </c>
      <c r="I5620" s="77" t="str">
        <f>IF(OR(F5620="FFIE GRUPO 2",F5620="FFIE GRUPO 7"),"INTERVENTORIA",IF(OR(F5620="CONTRACTUAL",F5620="OTRO SÍ"),VLOOKUP(A5620,CECOS!$A$2:$I$56,9,0),"NO APLICA"))</f>
        <v>GERENCIA</v>
      </c>
    </row>
    <row r="5621" spans="1:9" x14ac:dyDescent="0.25">
      <c r="A5621" s="46">
        <v>1845</v>
      </c>
      <c r="B5621" s="41">
        <v>43770</v>
      </c>
      <c r="C5621" s="46" t="s">
        <v>228</v>
      </c>
      <c r="D5621" s="46" t="s">
        <v>127</v>
      </c>
      <c r="E5621" s="74">
        <v>22250000</v>
      </c>
      <c r="F5621" s="1" t="s">
        <v>6</v>
      </c>
      <c r="G5621" s="1" t="s">
        <v>130</v>
      </c>
      <c r="I5621" s="77" t="str">
        <f>IF(OR(F5621="FFIE GRUPO 2",F5621="FFIE GRUPO 7"),"INTERVENTORIA",IF(OR(F5621="CONTRACTUAL",F5621="OTRO SÍ"),VLOOKUP(A5621,CECOS!$A$2:$I$56,9,0),"NO APLICA"))</f>
        <v>GERENCIA</v>
      </c>
    </row>
    <row r="5622" spans="1:9" x14ac:dyDescent="0.25">
      <c r="A5622">
        <v>1385</v>
      </c>
      <c r="B5622" s="2">
        <v>43466</v>
      </c>
      <c r="C5622" s="46" t="s">
        <v>228</v>
      </c>
      <c r="D5622" t="s">
        <v>315</v>
      </c>
      <c r="E5622" s="18">
        <v>12913846.050000001</v>
      </c>
      <c r="F5622" s="1" t="s">
        <v>6</v>
      </c>
      <c r="G5622" s="1" t="s">
        <v>130</v>
      </c>
      <c r="I5622" s="77" t="str">
        <f>IF(OR(F5622="FFIE GRUPO 2",F5622="FFIE GRUPO 7"),"INTERVENTORIA",IF(OR(F5622="CONTRACTUAL",F5622="OTRO SÍ"),VLOOKUP(A5622,CECOS!$A$2:$I$56,9,0),"NO APLICA"))</f>
        <v>GERENCIA</v>
      </c>
    </row>
    <row r="5623" spans="1:9" x14ac:dyDescent="0.25">
      <c r="A5623">
        <v>1385</v>
      </c>
      <c r="B5623" s="2">
        <v>43497</v>
      </c>
      <c r="C5623" s="46" t="s">
        <v>228</v>
      </c>
      <c r="D5623" t="s">
        <v>315</v>
      </c>
      <c r="E5623" s="18">
        <v>12913846.050000001</v>
      </c>
      <c r="F5623" s="1" t="s">
        <v>6</v>
      </c>
      <c r="G5623" s="1" t="s">
        <v>130</v>
      </c>
      <c r="I5623" s="77" t="str">
        <f>IF(OR(F5623="FFIE GRUPO 2",F5623="FFIE GRUPO 7"),"INTERVENTORIA",IF(OR(F5623="CONTRACTUAL",F5623="OTRO SÍ"),VLOOKUP(A5623,CECOS!$A$2:$I$56,9,0),"NO APLICA"))</f>
        <v>GERENCIA</v>
      </c>
    </row>
    <row r="5624" spans="1:9" x14ac:dyDescent="0.25">
      <c r="A5624">
        <v>1385</v>
      </c>
      <c r="B5624" s="2">
        <v>43525</v>
      </c>
      <c r="C5624" s="46" t="s">
        <v>228</v>
      </c>
      <c r="D5624" t="s">
        <v>315</v>
      </c>
      <c r="E5624" s="18">
        <v>12913846.050000001</v>
      </c>
      <c r="F5624" s="1" t="s">
        <v>6</v>
      </c>
      <c r="G5624" s="1" t="s">
        <v>130</v>
      </c>
      <c r="I5624" s="77" t="str">
        <f>IF(OR(F5624="FFIE GRUPO 2",F5624="FFIE GRUPO 7"),"INTERVENTORIA",IF(OR(F5624="CONTRACTUAL",F5624="OTRO SÍ"),VLOOKUP(A5624,CECOS!$A$2:$I$56,9,0),"NO APLICA"))</f>
        <v>GERENCIA</v>
      </c>
    </row>
    <row r="5625" spans="1:9" x14ac:dyDescent="0.25">
      <c r="A5625">
        <v>1385</v>
      </c>
      <c r="B5625" s="2">
        <v>43556</v>
      </c>
      <c r="C5625" s="46" t="s">
        <v>228</v>
      </c>
      <c r="D5625" t="s">
        <v>315</v>
      </c>
      <c r="E5625" s="18">
        <v>12913846.050000001</v>
      </c>
      <c r="F5625" s="1" t="s">
        <v>6</v>
      </c>
      <c r="G5625" s="1" t="s">
        <v>130</v>
      </c>
      <c r="I5625" s="77" t="str">
        <f>IF(OR(F5625="FFIE GRUPO 2",F5625="FFIE GRUPO 7"),"INTERVENTORIA",IF(OR(F5625="CONTRACTUAL",F5625="OTRO SÍ"),VLOOKUP(A5625,CECOS!$A$2:$I$56,9,0),"NO APLICA"))</f>
        <v>GERENCIA</v>
      </c>
    </row>
    <row r="5626" spans="1:9" x14ac:dyDescent="0.25">
      <c r="A5626">
        <v>1385</v>
      </c>
      <c r="B5626" s="2">
        <v>43586</v>
      </c>
      <c r="C5626" s="46" t="s">
        <v>228</v>
      </c>
      <c r="D5626" t="s">
        <v>315</v>
      </c>
      <c r="E5626" s="18">
        <v>12913846.050000001</v>
      </c>
      <c r="F5626" s="1" t="s">
        <v>6</v>
      </c>
      <c r="G5626" s="1" t="s">
        <v>130</v>
      </c>
      <c r="I5626" s="77" t="str">
        <f>IF(OR(F5626="FFIE GRUPO 2",F5626="FFIE GRUPO 7"),"INTERVENTORIA",IF(OR(F5626="CONTRACTUAL",F5626="OTRO SÍ"),VLOOKUP(A5626,CECOS!$A$2:$I$56,9,0),"NO APLICA"))</f>
        <v>GERENCIA</v>
      </c>
    </row>
    <row r="5627" spans="1:9" x14ac:dyDescent="0.25">
      <c r="A5627">
        <v>1385</v>
      </c>
      <c r="B5627" s="2">
        <v>43466</v>
      </c>
      <c r="C5627" s="46" t="s">
        <v>228</v>
      </c>
      <c r="D5627" t="s">
        <v>12</v>
      </c>
      <c r="E5627" s="18">
        <v>7300574.4000000004</v>
      </c>
      <c r="F5627" s="1" t="s">
        <v>6</v>
      </c>
      <c r="G5627" s="1" t="s">
        <v>130</v>
      </c>
      <c r="I5627" s="77" t="str">
        <f>IF(OR(F5627="FFIE GRUPO 2",F5627="FFIE GRUPO 7"),"INTERVENTORIA",IF(OR(F5627="CONTRACTUAL",F5627="OTRO SÍ"),VLOOKUP(A5627,CECOS!$A$2:$I$56,9,0),"NO APLICA"))</f>
        <v>GERENCIA</v>
      </c>
    </row>
    <row r="5628" spans="1:9" x14ac:dyDescent="0.25">
      <c r="A5628">
        <v>1385</v>
      </c>
      <c r="B5628" s="2">
        <v>43497</v>
      </c>
      <c r="C5628" s="46" t="s">
        <v>228</v>
      </c>
      <c r="D5628" t="s">
        <v>12</v>
      </c>
      <c r="E5628" s="18">
        <v>7300574.4000000004</v>
      </c>
      <c r="F5628" s="1" t="s">
        <v>6</v>
      </c>
      <c r="G5628" s="1" t="s">
        <v>130</v>
      </c>
      <c r="I5628" s="77" t="str">
        <f>IF(OR(F5628="FFIE GRUPO 2",F5628="FFIE GRUPO 7"),"INTERVENTORIA",IF(OR(F5628="CONTRACTUAL",F5628="OTRO SÍ"),VLOOKUP(A5628,CECOS!$A$2:$I$56,9,0),"NO APLICA"))</f>
        <v>GERENCIA</v>
      </c>
    </row>
    <row r="5629" spans="1:9" x14ac:dyDescent="0.25">
      <c r="A5629">
        <v>1385</v>
      </c>
      <c r="B5629" s="2">
        <v>43525</v>
      </c>
      <c r="C5629" s="46" t="s">
        <v>228</v>
      </c>
      <c r="D5629" t="s">
        <v>12</v>
      </c>
      <c r="E5629" s="18">
        <v>7300574.4000000004</v>
      </c>
      <c r="F5629" s="1" t="s">
        <v>6</v>
      </c>
      <c r="G5629" s="1" t="s">
        <v>130</v>
      </c>
      <c r="I5629" s="77" t="str">
        <f>IF(OR(F5629="FFIE GRUPO 2",F5629="FFIE GRUPO 7"),"INTERVENTORIA",IF(OR(F5629="CONTRACTUAL",F5629="OTRO SÍ"),VLOOKUP(A5629,CECOS!$A$2:$I$56,9,0),"NO APLICA"))</f>
        <v>GERENCIA</v>
      </c>
    </row>
    <row r="5630" spans="1:9" x14ac:dyDescent="0.25">
      <c r="A5630">
        <v>1385</v>
      </c>
      <c r="B5630" s="2">
        <v>43556</v>
      </c>
      <c r="C5630" s="46" t="s">
        <v>228</v>
      </c>
      <c r="D5630" t="s">
        <v>12</v>
      </c>
      <c r="E5630" s="18">
        <v>7300574.4000000004</v>
      </c>
      <c r="F5630" s="1" t="s">
        <v>6</v>
      </c>
      <c r="G5630" s="1" t="s">
        <v>130</v>
      </c>
      <c r="I5630" s="77" t="str">
        <f>IF(OR(F5630="FFIE GRUPO 2",F5630="FFIE GRUPO 7"),"INTERVENTORIA",IF(OR(F5630="CONTRACTUAL",F5630="OTRO SÍ"),VLOOKUP(A5630,CECOS!$A$2:$I$56,9,0),"NO APLICA"))</f>
        <v>GERENCIA</v>
      </c>
    </row>
    <row r="5631" spans="1:9" x14ac:dyDescent="0.25">
      <c r="A5631">
        <v>1385</v>
      </c>
      <c r="B5631" s="2">
        <v>43586</v>
      </c>
      <c r="C5631" s="46" t="s">
        <v>228</v>
      </c>
      <c r="D5631" t="s">
        <v>12</v>
      </c>
      <c r="E5631" s="18">
        <v>7300574.4000000004</v>
      </c>
      <c r="F5631" s="1" t="s">
        <v>6</v>
      </c>
      <c r="G5631" s="1" t="s">
        <v>130</v>
      </c>
      <c r="I5631" s="77" t="str">
        <f>IF(OR(F5631="FFIE GRUPO 2",F5631="FFIE GRUPO 7"),"INTERVENTORIA",IF(OR(F5631="CONTRACTUAL",F5631="OTRO SÍ"),VLOOKUP(A5631,CECOS!$A$2:$I$56,9,0),"NO APLICA"))</f>
        <v>GERENCIA</v>
      </c>
    </row>
    <row r="5632" spans="1:9" x14ac:dyDescent="0.25">
      <c r="A5632">
        <v>1385</v>
      </c>
      <c r="B5632" s="2">
        <v>43466</v>
      </c>
      <c r="C5632" s="46" t="s">
        <v>228</v>
      </c>
      <c r="D5632" t="s">
        <v>12</v>
      </c>
      <c r="E5632" s="18">
        <v>7300574.4000000004</v>
      </c>
      <c r="F5632" s="1" t="s">
        <v>6</v>
      </c>
      <c r="G5632" s="1" t="s">
        <v>130</v>
      </c>
      <c r="I5632" s="77" t="str">
        <f>IF(OR(F5632="FFIE GRUPO 2",F5632="FFIE GRUPO 7"),"INTERVENTORIA",IF(OR(F5632="CONTRACTUAL",F5632="OTRO SÍ"),VLOOKUP(A5632,CECOS!$A$2:$I$56,9,0),"NO APLICA"))</f>
        <v>GERENCIA</v>
      </c>
    </row>
    <row r="5633" spans="1:9" x14ac:dyDescent="0.25">
      <c r="A5633">
        <v>1385</v>
      </c>
      <c r="B5633" s="2">
        <v>43497</v>
      </c>
      <c r="C5633" s="46" t="s">
        <v>228</v>
      </c>
      <c r="D5633" t="s">
        <v>12</v>
      </c>
      <c r="E5633" s="18">
        <v>7300574.4000000004</v>
      </c>
      <c r="F5633" s="1" t="s">
        <v>6</v>
      </c>
      <c r="G5633" s="1" t="s">
        <v>130</v>
      </c>
      <c r="I5633" s="77" t="str">
        <f>IF(OR(F5633="FFIE GRUPO 2",F5633="FFIE GRUPO 7"),"INTERVENTORIA",IF(OR(F5633="CONTRACTUAL",F5633="OTRO SÍ"),VLOOKUP(A5633,CECOS!$A$2:$I$56,9,0),"NO APLICA"))</f>
        <v>GERENCIA</v>
      </c>
    </row>
    <row r="5634" spans="1:9" x14ac:dyDescent="0.25">
      <c r="A5634">
        <v>1385</v>
      </c>
      <c r="B5634" s="2">
        <v>43525</v>
      </c>
      <c r="C5634" s="46" t="s">
        <v>228</v>
      </c>
      <c r="D5634" t="s">
        <v>12</v>
      </c>
      <c r="E5634" s="18">
        <v>7300574.4000000004</v>
      </c>
      <c r="F5634" s="1" t="s">
        <v>6</v>
      </c>
      <c r="G5634" s="1" t="s">
        <v>130</v>
      </c>
      <c r="I5634" s="77" t="str">
        <f>IF(OR(F5634="FFIE GRUPO 2",F5634="FFIE GRUPO 7"),"INTERVENTORIA",IF(OR(F5634="CONTRACTUAL",F5634="OTRO SÍ"),VLOOKUP(A5634,CECOS!$A$2:$I$56,9,0),"NO APLICA"))</f>
        <v>GERENCIA</v>
      </c>
    </row>
    <row r="5635" spans="1:9" x14ac:dyDescent="0.25">
      <c r="A5635">
        <v>1385</v>
      </c>
      <c r="B5635" s="2">
        <v>43556</v>
      </c>
      <c r="C5635" s="46" t="s">
        <v>228</v>
      </c>
      <c r="D5635" t="s">
        <v>12</v>
      </c>
      <c r="E5635" s="18">
        <v>7300574.4000000004</v>
      </c>
      <c r="F5635" s="1" t="s">
        <v>6</v>
      </c>
      <c r="G5635" s="1" t="s">
        <v>130</v>
      </c>
      <c r="I5635" s="77" t="str">
        <f>IF(OR(F5635="FFIE GRUPO 2",F5635="FFIE GRUPO 7"),"INTERVENTORIA",IF(OR(F5635="CONTRACTUAL",F5635="OTRO SÍ"),VLOOKUP(A5635,CECOS!$A$2:$I$56,9,0),"NO APLICA"))</f>
        <v>GERENCIA</v>
      </c>
    </row>
    <row r="5636" spans="1:9" x14ac:dyDescent="0.25">
      <c r="A5636">
        <v>1385</v>
      </c>
      <c r="B5636" s="2">
        <v>43586</v>
      </c>
      <c r="C5636" s="46" t="s">
        <v>228</v>
      </c>
      <c r="D5636" t="s">
        <v>12</v>
      </c>
      <c r="E5636" s="18">
        <v>7300574.4000000004</v>
      </c>
      <c r="F5636" s="1" t="s">
        <v>6</v>
      </c>
      <c r="G5636" s="1" t="s">
        <v>130</v>
      </c>
      <c r="I5636" s="77" t="str">
        <f>IF(OR(F5636="FFIE GRUPO 2",F5636="FFIE GRUPO 7"),"INTERVENTORIA",IF(OR(F5636="CONTRACTUAL",F5636="OTRO SÍ"),VLOOKUP(A5636,CECOS!$A$2:$I$56,9,0),"NO APLICA"))</f>
        <v>GERENCIA</v>
      </c>
    </row>
    <row r="5637" spans="1:9" x14ac:dyDescent="0.25">
      <c r="A5637">
        <v>1385</v>
      </c>
      <c r="B5637" s="2">
        <v>43466</v>
      </c>
      <c r="C5637" s="46" t="s">
        <v>228</v>
      </c>
      <c r="D5637" t="s">
        <v>12</v>
      </c>
      <c r="E5637" s="18">
        <v>7300574.4000000004</v>
      </c>
      <c r="F5637" s="1" t="s">
        <v>6</v>
      </c>
      <c r="G5637" s="1" t="s">
        <v>130</v>
      </c>
      <c r="I5637" s="77" t="str">
        <f>IF(OR(F5637="FFIE GRUPO 2",F5637="FFIE GRUPO 7"),"INTERVENTORIA",IF(OR(F5637="CONTRACTUAL",F5637="OTRO SÍ"),VLOOKUP(A5637,CECOS!$A$2:$I$56,9,0),"NO APLICA"))</f>
        <v>GERENCIA</v>
      </c>
    </row>
    <row r="5638" spans="1:9" x14ac:dyDescent="0.25">
      <c r="A5638">
        <v>1385</v>
      </c>
      <c r="B5638" s="2">
        <v>43497</v>
      </c>
      <c r="C5638" s="46" t="s">
        <v>228</v>
      </c>
      <c r="D5638" t="s">
        <v>12</v>
      </c>
      <c r="E5638" s="18">
        <v>7300574.4000000004</v>
      </c>
      <c r="F5638" s="1" t="s">
        <v>6</v>
      </c>
      <c r="G5638" s="1" t="s">
        <v>130</v>
      </c>
      <c r="I5638" s="77" t="str">
        <f>IF(OR(F5638="FFIE GRUPO 2",F5638="FFIE GRUPO 7"),"INTERVENTORIA",IF(OR(F5638="CONTRACTUAL",F5638="OTRO SÍ"),VLOOKUP(A5638,CECOS!$A$2:$I$56,9,0),"NO APLICA"))</f>
        <v>GERENCIA</v>
      </c>
    </row>
    <row r="5639" spans="1:9" x14ac:dyDescent="0.25">
      <c r="A5639">
        <v>1385</v>
      </c>
      <c r="B5639" s="2">
        <v>43525</v>
      </c>
      <c r="C5639" s="46" t="s">
        <v>228</v>
      </c>
      <c r="D5639" t="s">
        <v>12</v>
      </c>
      <c r="E5639" s="18">
        <v>7300574.4000000004</v>
      </c>
      <c r="F5639" s="1" t="s">
        <v>6</v>
      </c>
      <c r="G5639" s="1" t="s">
        <v>130</v>
      </c>
      <c r="I5639" s="77" t="str">
        <f>IF(OR(F5639="FFIE GRUPO 2",F5639="FFIE GRUPO 7"),"INTERVENTORIA",IF(OR(F5639="CONTRACTUAL",F5639="OTRO SÍ"),VLOOKUP(A5639,CECOS!$A$2:$I$56,9,0),"NO APLICA"))</f>
        <v>GERENCIA</v>
      </c>
    </row>
    <row r="5640" spans="1:9" x14ac:dyDescent="0.25">
      <c r="A5640">
        <v>1385</v>
      </c>
      <c r="B5640" s="2">
        <v>43556</v>
      </c>
      <c r="C5640" s="46" t="s">
        <v>228</v>
      </c>
      <c r="D5640" t="s">
        <v>12</v>
      </c>
      <c r="E5640" s="18">
        <v>7300574.4000000004</v>
      </c>
      <c r="F5640" s="1" t="s">
        <v>6</v>
      </c>
      <c r="G5640" s="1" t="s">
        <v>130</v>
      </c>
      <c r="I5640" s="77" t="str">
        <f>IF(OR(F5640="FFIE GRUPO 2",F5640="FFIE GRUPO 7"),"INTERVENTORIA",IF(OR(F5640="CONTRACTUAL",F5640="OTRO SÍ"),VLOOKUP(A5640,CECOS!$A$2:$I$56,9,0),"NO APLICA"))</f>
        <v>GERENCIA</v>
      </c>
    </row>
    <row r="5641" spans="1:9" x14ac:dyDescent="0.25">
      <c r="A5641">
        <v>1385</v>
      </c>
      <c r="B5641" s="2">
        <v>43586</v>
      </c>
      <c r="C5641" s="46" t="s">
        <v>228</v>
      </c>
      <c r="D5641" t="s">
        <v>12</v>
      </c>
      <c r="E5641" s="18">
        <v>7300574.4000000004</v>
      </c>
      <c r="F5641" s="1" t="s">
        <v>6</v>
      </c>
      <c r="G5641" s="1" t="s">
        <v>130</v>
      </c>
      <c r="I5641" s="77" t="str">
        <f>IF(OR(F5641="FFIE GRUPO 2",F5641="FFIE GRUPO 7"),"INTERVENTORIA",IF(OR(F5641="CONTRACTUAL",F5641="OTRO SÍ"),VLOOKUP(A5641,CECOS!$A$2:$I$56,9,0),"NO APLICA"))</f>
        <v>GERENCIA</v>
      </c>
    </row>
    <row r="5642" spans="1:9" x14ac:dyDescent="0.25">
      <c r="A5642">
        <v>1385</v>
      </c>
      <c r="B5642" s="2">
        <v>43466</v>
      </c>
      <c r="C5642" s="46" t="s">
        <v>228</v>
      </c>
      <c r="D5642" t="s">
        <v>11</v>
      </c>
      <c r="E5642" s="18">
        <v>5214695.8500000006</v>
      </c>
      <c r="F5642" s="1" t="s">
        <v>6</v>
      </c>
      <c r="G5642" s="1" t="s">
        <v>130</v>
      </c>
      <c r="I5642" s="77" t="str">
        <f>IF(OR(F5642="FFIE GRUPO 2",F5642="FFIE GRUPO 7"),"INTERVENTORIA",IF(OR(F5642="CONTRACTUAL",F5642="OTRO SÍ"),VLOOKUP(A5642,CECOS!$A$2:$I$56,9,0),"NO APLICA"))</f>
        <v>GERENCIA</v>
      </c>
    </row>
    <row r="5643" spans="1:9" x14ac:dyDescent="0.25">
      <c r="A5643">
        <v>1385</v>
      </c>
      <c r="B5643" s="2">
        <v>43497</v>
      </c>
      <c r="C5643" s="46" t="s">
        <v>228</v>
      </c>
      <c r="D5643" t="s">
        <v>11</v>
      </c>
      <c r="E5643" s="18">
        <v>5214695.8500000006</v>
      </c>
      <c r="F5643" s="1" t="s">
        <v>6</v>
      </c>
      <c r="G5643" s="1" t="s">
        <v>130</v>
      </c>
      <c r="I5643" s="77" t="str">
        <f>IF(OR(F5643="FFIE GRUPO 2",F5643="FFIE GRUPO 7"),"INTERVENTORIA",IF(OR(F5643="CONTRACTUAL",F5643="OTRO SÍ"),VLOOKUP(A5643,CECOS!$A$2:$I$56,9,0),"NO APLICA"))</f>
        <v>GERENCIA</v>
      </c>
    </row>
    <row r="5644" spans="1:9" x14ac:dyDescent="0.25">
      <c r="A5644">
        <v>1385</v>
      </c>
      <c r="B5644" s="2">
        <v>43525</v>
      </c>
      <c r="C5644" s="46" t="s">
        <v>228</v>
      </c>
      <c r="D5644" t="s">
        <v>11</v>
      </c>
      <c r="E5644" s="18">
        <v>5214695.8500000006</v>
      </c>
      <c r="F5644" s="1" t="s">
        <v>6</v>
      </c>
      <c r="G5644" s="1" t="s">
        <v>130</v>
      </c>
      <c r="I5644" s="77" t="str">
        <f>IF(OR(F5644="FFIE GRUPO 2",F5644="FFIE GRUPO 7"),"INTERVENTORIA",IF(OR(F5644="CONTRACTUAL",F5644="OTRO SÍ"),VLOOKUP(A5644,CECOS!$A$2:$I$56,9,0),"NO APLICA"))</f>
        <v>GERENCIA</v>
      </c>
    </row>
    <row r="5645" spans="1:9" x14ac:dyDescent="0.25">
      <c r="A5645">
        <v>1385</v>
      </c>
      <c r="B5645" s="2">
        <v>43556</v>
      </c>
      <c r="C5645" s="46" t="s">
        <v>228</v>
      </c>
      <c r="D5645" t="s">
        <v>11</v>
      </c>
      <c r="E5645" s="18">
        <v>5214695.8500000006</v>
      </c>
      <c r="F5645" s="1" t="s">
        <v>6</v>
      </c>
      <c r="G5645" s="1" t="s">
        <v>130</v>
      </c>
      <c r="I5645" s="77" t="str">
        <f>IF(OR(F5645="FFIE GRUPO 2",F5645="FFIE GRUPO 7"),"INTERVENTORIA",IF(OR(F5645="CONTRACTUAL",F5645="OTRO SÍ"),VLOOKUP(A5645,CECOS!$A$2:$I$56,9,0),"NO APLICA"))</f>
        <v>GERENCIA</v>
      </c>
    </row>
    <row r="5646" spans="1:9" x14ac:dyDescent="0.25">
      <c r="A5646">
        <v>1385</v>
      </c>
      <c r="B5646" s="2">
        <v>43586</v>
      </c>
      <c r="C5646" s="46" t="s">
        <v>228</v>
      </c>
      <c r="D5646" t="s">
        <v>11</v>
      </c>
      <c r="E5646" s="18">
        <v>5214695.8500000006</v>
      </c>
      <c r="F5646" s="1" t="s">
        <v>6</v>
      </c>
      <c r="G5646" s="1" t="s">
        <v>130</v>
      </c>
      <c r="I5646" s="77" t="str">
        <f>IF(OR(F5646="FFIE GRUPO 2",F5646="FFIE GRUPO 7"),"INTERVENTORIA",IF(OR(F5646="CONTRACTUAL",F5646="OTRO SÍ"),VLOOKUP(A5646,CECOS!$A$2:$I$56,9,0),"NO APLICA"))</f>
        <v>GERENCIA</v>
      </c>
    </row>
    <row r="5647" spans="1:9" x14ac:dyDescent="0.25">
      <c r="A5647">
        <v>1385</v>
      </c>
      <c r="B5647" s="2">
        <v>43466</v>
      </c>
      <c r="C5647" s="46" t="s">
        <v>228</v>
      </c>
      <c r="D5647" t="s">
        <v>106</v>
      </c>
      <c r="E5647" s="18">
        <v>5214695.8500000006</v>
      </c>
      <c r="F5647" s="1" t="s">
        <v>6</v>
      </c>
      <c r="G5647" s="1" t="s">
        <v>130</v>
      </c>
      <c r="I5647" s="77" t="str">
        <f>IF(OR(F5647="FFIE GRUPO 2",F5647="FFIE GRUPO 7"),"INTERVENTORIA",IF(OR(F5647="CONTRACTUAL",F5647="OTRO SÍ"),VLOOKUP(A5647,CECOS!$A$2:$I$56,9,0),"NO APLICA"))</f>
        <v>GERENCIA</v>
      </c>
    </row>
    <row r="5648" spans="1:9" x14ac:dyDescent="0.25">
      <c r="A5648">
        <v>1385</v>
      </c>
      <c r="B5648" s="2">
        <v>43497</v>
      </c>
      <c r="C5648" s="46" t="s">
        <v>228</v>
      </c>
      <c r="D5648" t="s">
        <v>106</v>
      </c>
      <c r="E5648" s="18">
        <v>5214695.8500000006</v>
      </c>
      <c r="F5648" s="1" t="s">
        <v>6</v>
      </c>
      <c r="G5648" s="1" t="s">
        <v>130</v>
      </c>
      <c r="I5648" s="77" t="str">
        <f>IF(OR(F5648="FFIE GRUPO 2",F5648="FFIE GRUPO 7"),"INTERVENTORIA",IF(OR(F5648="CONTRACTUAL",F5648="OTRO SÍ"),VLOOKUP(A5648,CECOS!$A$2:$I$56,9,0),"NO APLICA"))</f>
        <v>GERENCIA</v>
      </c>
    </row>
    <row r="5649" spans="1:9" x14ac:dyDescent="0.25">
      <c r="A5649">
        <v>1385</v>
      </c>
      <c r="B5649" s="2">
        <v>43525</v>
      </c>
      <c r="C5649" s="46" t="s">
        <v>228</v>
      </c>
      <c r="D5649" t="s">
        <v>106</v>
      </c>
      <c r="E5649" s="18">
        <v>5214695.8500000006</v>
      </c>
      <c r="F5649" s="1" t="s">
        <v>6</v>
      </c>
      <c r="G5649" s="1" t="s">
        <v>130</v>
      </c>
      <c r="I5649" s="77" t="str">
        <f>IF(OR(F5649="FFIE GRUPO 2",F5649="FFIE GRUPO 7"),"INTERVENTORIA",IF(OR(F5649="CONTRACTUAL",F5649="OTRO SÍ"),VLOOKUP(A5649,CECOS!$A$2:$I$56,9,0),"NO APLICA"))</f>
        <v>GERENCIA</v>
      </c>
    </row>
    <row r="5650" spans="1:9" x14ac:dyDescent="0.25">
      <c r="A5650">
        <v>1385</v>
      </c>
      <c r="B5650" s="2">
        <v>43556</v>
      </c>
      <c r="C5650" s="46" t="s">
        <v>228</v>
      </c>
      <c r="D5650" t="s">
        <v>106</v>
      </c>
      <c r="E5650" s="18">
        <v>5214695.8500000006</v>
      </c>
      <c r="F5650" s="1" t="s">
        <v>6</v>
      </c>
      <c r="G5650" s="1" t="s">
        <v>130</v>
      </c>
      <c r="I5650" s="77" t="str">
        <f>IF(OR(F5650="FFIE GRUPO 2",F5650="FFIE GRUPO 7"),"INTERVENTORIA",IF(OR(F5650="CONTRACTUAL",F5650="OTRO SÍ"),VLOOKUP(A5650,CECOS!$A$2:$I$56,9,0),"NO APLICA"))</f>
        <v>GERENCIA</v>
      </c>
    </row>
    <row r="5651" spans="1:9" x14ac:dyDescent="0.25">
      <c r="A5651">
        <v>1385</v>
      </c>
      <c r="B5651" s="2">
        <v>43586</v>
      </c>
      <c r="C5651" s="46" t="s">
        <v>228</v>
      </c>
      <c r="D5651" t="s">
        <v>106</v>
      </c>
      <c r="E5651" s="18">
        <v>5214695.8500000006</v>
      </c>
      <c r="F5651" s="1" t="s">
        <v>6</v>
      </c>
      <c r="G5651" s="1" t="s">
        <v>130</v>
      </c>
      <c r="I5651" s="77" t="str">
        <f>IF(OR(F5651="FFIE GRUPO 2",F5651="FFIE GRUPO 7"),"INTERVENTORIA",IF(OR(F5651="CONTRACTUAL",F5651="OTRO SÍ"),VLOOKUP(A5651,CECOS!$A$2:$I$56,9,0),"NO APLICA"))</f>
        <v>GERENCIA</v>
      </c>
    </row>
    <row r="5652" spans="1:9" x14ac:dyDescent="0.25">
      <c r="A5652">
        <v>1385</v>
      </c>
      <c r="B5652" s="2">
        <v>43466</v>
      </c>
      <c r="C5652" s="46" t="s">
        <v>228</v>
      </c>
      <c r="D5652" t="s">
        <v>107</v>
      </c>
      <c r="E5652" s="18">
        <v>5142002.25</v>
      </c>
      <c r="F5652" s="1" t="s">
        <v>6</v>
      </c>
      <c r="G5652" s="1" t="s">
        <v>130</v>
      </c>
      <c r="I5652" s="77" t="str">
        <f>IF(OR(F5652="FFIE GRUPO 2",F5652="FFIE GRUPO 7"),"INTERVENTORIA",IF(OR(F5652="CONTRACTUAL",F5652="OTRO SÍ"),VLOOKUP(A5652,CECOS!$A$2:$I$56,9,0),"NO APLICA"))</f>
        <v>GERENCIA</v>
      </c>
    </row>
    <row r="5653" spans="1:9" x14ac:dyDescent="0.25">
      <c r="A5653">
        <v>1385</v>
      </c>
      <c r="B5653" s="2">
        <v>43497</v>
      </c>
      <c r="C5653" s="46" t="s">
        <v>228</v>
      </c>
      <c r="D5653" t="s">
        <v>107</v>
      </c>
      <c r="E5653" s="18">
        <v>5142002.25</v>
      </c>
      <c r="F5653" s="1" t="s">
        <v>6</v>
      </c>
      <c r="G5653" s="1" t="s">
        <v>130</v>
      </c>
      <c r="I5653" s="77" t="str">
        <f>IF(OR(F5653="FFIE GRUPO 2",F5653="FFIE GRUPO 7"),"INTERVENTORIA",IF(OR(F5653="CONTRACTUAL",F5653="OTRO SÍ"),VLOOKUP(A5653,CECOS!$A$2:$I$56,9,0),"NO APLICA"))</f>
        <v>GERENCIA</v>
      </c>
    </row>
    <row r="5654" spans="1:9" x14ac:dyDescent="0.25">
      <c r="A5654">
        <v>1385</v>
      </c>
      <c r="B5654" s="2">
        <v>43525</v>
      </c>
      <c r="C5654" s="46" t="s">
        <v>228</v>
      </c>
      <c r="D5654" t="s">
        <v>107</v>
      </c>
      <c r="E5654" s="18">
        <v>5142002.25</v>
      </c>
      <c r="F5654" s="1" t="s">
        <v>6</v>
      </c>
      <c r="G5654" s="1" t="s">
        <v>130</v>
      </c>
      <c r="I5654" s="77" t="str">
        <f>IF(OR(F5654="FFIE GRUPO 2",F5654="FFIE GRUPO 7"),"INTERVENTORIA",IF(OR(F5654="CONTRACTUAL",F5654="OTRO SÍ"),VLOOKUP(A5654,CECOS!$A$2:$I$56,9,0),"NO APLICA"))</f>
        <v>GERENCIA</v>
      </c>
    </row>
    <row r="5655" spans="1:9" x14ac:dyDescent="0.25">
      <c r="A5655">
        <v>1385</v>
      </c>
      <c r="B5655" s="2">
        <v>43556</v>
      </c>
      <c r="C5655" s="46" t="s">
        <v>228</v>
      </c>
      <c r="D5655" t="s">
        <v>107</v>
      </c>
      <c r="E5655" s="18">
        <v>5142002.25</v>
      </c>
      <c r="F5655" s="1" t="s">
        <v>6</v>
      </c>
      <c r="G5655" s="1" t="s">
        <v>130</v>
      </c>
      <c r="I5655" s="77" t="str">
        <f>IF(OR(F5655="FFIE GRUPO 2",F5655="FFIE GRUPO 7"),"INTERVENTORIA",IF(OR(F5655="CONTRACTUAL",F5655="OTRO SÍ"),VLOOKUP(A5655,CECOS!$A$2:$I$56,9,0),"NO APLICA"))</f>
        <v>GERENCIA</v>
      </c>
    </row>
    <row r="5656" spans="1:9" x14ac:dyDescent="0.25">
      <c r="A5656">
        <v>1385</v>
      </c>
      <c r="B5656" s="2">
        <v>43586</v>
      </c>
      <c r="C5656" s="46" t="s">
        <v>228</v>
      </c>
      <c r="D5656" t="s">
        <v>107</v>
      </c>
      <c r="E5656" s="18">
        <v>5142002.25</v>
      </c>
      <c r="F5656" s="1" t="s">
        <v>6</v>
      </c>
      <c r="G5656" s="1" t="s">
        <v>130</v>
      </c>
      <c r="I5656" s="77" t="str">
        <f>IF(OR(F5656="FFIE GRUPO 2",F5656="FFIE GRUPO 7"),"INTERVENTORIA",IF(OR(F5656="CONTRACTUAL",F5656="OTRO SÍ"),VLOOKUP(A5656,CECOS!$A$2:$I$56,9,0),"NO APLICA"))</f>
        <v>GERENCIA</v>
      </c>
    </row>
    <row r="5657" spans="1:9" x14ac:dyDescent="0.25">
      <c r="A5657">
        <v>1385</v>
      </c>
      <c r="B5657" s="2">
        <v>43466</v>
      </c>
      <c r="C5657" s="46" t="s">
        <v>228</v>
      </c>
      <c r="D5657" t="s">
        <v>19</v>
      </c>
      <c r="E5657" s="18">
        <v>9867809.7000000011</v>
      </c>
      <c r="F5657" s="1" t="s">
        <v>6</v>
      </c>
      <c r="G5657" s="1" t="s">
        <v>130</v>
      </c>
      <c r="I5657" s="77" t="str">
        <f>IF(OR(F5657="FFIE GRUPO 2",F5657="FFIE GRUPO 7"),"INTERVENTORIA",IF(OR(F5657="CONTRACTUAL",F5657="OTRO SÍ"),VLOOKUP(A5657,CECOS!$A$2:$I$56,9,0),"NO APLICA"))</f>
        <v>GERENCIA</v>
      </c>
    </row>
    <row r="5658" spans="1:9" x14ac:dyDescent="0.25">
      <c r="A5658">
        <v>1385</v>
      </c>
      <c r="B5658" s="2">
        <v>43497</v>
      </c>
      <c r="C5658" s="46" t="s">
        <v>228</v>
      </c>
      <c r="D5658" t="s">
        <v>19</v>
      </c>
      <c r="E5658" s="18">
        <v>9867809.7000000011</v>
      </c>
      <c r="F5658" s="1" t="s">
        <v>6</v>
      </c>
      <c r="G5658" s="1" t="s">
        <v>130</v>
      </c>
      <c r="I5658" s="77" t="str">
        <f>IF(OR(F5658="FFIE GRUPO 2",F5658="FFIE GRUPO 7"),"INTERVENTORIA",IF(OR(F5658="CONTRACTUAL",F5658="OTRO SÍ"),VLOOKUP(A5658,CECOS!$A$2:$I$56,9,0),"NO APLICA"))</f>
        <v>GERENCIA</v>
      </c>
    </row>
    <row r="5659" spans="1:9" x14ac:dyDescent="0.25">
      <c r="A5659">
        <v>1385</v>
      </c>
      <c r="B5659" s="2">
        <v>43525</v>
      </c>
      <c r="C5659" s="46" t="s">
        <v>228</v>
      </c>
      <c r="D5659" t="s">
        <v>19</v>
      </c>
      <c r="E5659" s="18">
        <v>9867809.7000000011</v>
      </c>
      <c r="F5659" s="1" t="s">
        <v>6</v>
      </c>
      <c r="G5659" s="1" t="s">
        <v>130</v>
      </c>
      <c r="I5659" s="77" t="str">
        <f>IF(OR(F5659="FFIE GRUPO 2",F5659="FFIE GRUPO 7"),"INTERVENTORIA",IF(OR(F5659="CONTRACTUAL",F5659="OTRO SÍ"),VLOOKUP(A5659,CECOS!$A$2:$I$56,9,0),"NO APLICA"))</f>
        <v>GERENCIA</v>
      </c>
    </row>
    <row r="5660" spans="1:9" x14ac:dyDescent="0.25">
      <c r="A5660">
        <v>1385</v>
      </c>
      <c r="B5660" s="2">
        <v>43556</v>
      </c>
      <c r="C5660" s="46" t="s">
        <v>228</v>
      </c>
      <c r="D5660" t="s">
        <v>19</v>
      </c>
      <c r="E5660" s="18">
        <v>9867809.7000000011</v>
      </c>
      <c r="F5660" s="1" t="s">
        <v>6</v>
      </c>
      <c r="G5660" s="1" t="s">
        <v>130</v>
      </c>
      <c r="I5660" s="77" t="str">
        <f>IF(OR(F5660="FFIE GRUPO 2",F5660="FFIE GRUPO 7"),"INTERVENTORIA",IF(OR(F5660="CONTRACTUAL",F5660="OTRO SÍ"),VLOOKUP(A5660,CECOS!$A$2:$I$56,9,0),"NO APLICA"))</f>
        <v>GERENCIA</v>
      </c>
    </row>
    <row r="5661" spans="1:9" x14ac:dyDescent="0.25">
      <c r="A5661">
        <v>1385</v>
      </c>
      <c r="B5661" s="2">
        <v>43586</v>
      </c>
      <c r="C5661" s="46" t="s">
        <v>228</v>
      </c>
      <c r="D5661" t="s">
        <v>19</v>
      </c>
      <c r="E5661" s="18">
        <v>9867809.7000000011</v>
      </c>
      <c r="F5661" s="1" t="s">
        <v>6</v>
      </c>
      <c r="G5661" s="1" t="s">
        <v>130</v>
      </c>
      <c r="I5661" s="77" t="str">
        <f>IF(OR(F5661="FFIE GRUPO 2",F5661="FFIE GRUPO 7"),"INTERVENTORIA",IF(OR(F5661="CONTRACTUAL",F5661="OTRO SÍ"),VLOOKUP(A5661,CECOS!$A$2:$I$56,9,0),"NO APLICA"))</f>
        <v>GERENCIA</v>
      </c>
    </row>
    <row r="5662" spans="1:9" x14ac:dyDescent="0.25">
      <c r="A5662">
        <v>1385</v>
      </c>
      <c r="B5662" s="2">
        <v>43466</v>
      </c>
      <c r="C5662" s="46" t="s">
        <v>228</v>
      </c>
      <c r="D5662" t="s">
        <v>119</v>
      </c>
      <c r="E5662" s="18">
        <v>3569121.1500000004</v>
      </c>
      <c r="F5662" s="1" t="s">
        <v>6</v>
      </c>
      <c r="G5662" s="1" t="s">
        <v>130</v>
      </c>
      <c r="I5662" s="77" t="str">
        <f>IF(OR(F5662="FFIE GRUPO 2",F5662="FFIE GRUPO 7"),"INTERVENTORIA",IF(OR(F5662="CONTRACTUAL",F5662="OTRO SÍ"),VLOOKUP(A5662,CECOS!$A$2:$I$56,9,0),"NO APLICA"))</f>
        <v>GERENCIA</v>
      </c>
    </row>
    <row r="5663" spans="1:9" x14ac:dyDescent="0.25">
      <c r="A5663">
        <v>1385</v>
      </c>
      <c r="B5663" s="2">
        <v>43497</v>
      </c>
      <c r="C5663" s="46" t="s">
        <v>228</v>
      </c>
      <c r="D5663" t="s">
        <v>119</v>
      </c>
      <c r="E5663" s="18">
        <v>3569121.1500000004</v>
      </c>
      <c r="F5663" s="1" t="s">
        <v>6</v>
      </c>
      <c r="G5663" s="1" t="s">
        <v>130</v>
      </c>
      <c r="I5663" s="77" t="str">
        <f>IF(OR(F5663="FFIE GRUPO 2",F5663="FFIE GRUPO 7"),"INTERVENTORIA",IF(OR(F5663="CONTRACTUAL",F5663="OTRO SÍ"),VLOOKUP(A5663,CECOS!$A$2:$I$56,9,0),"NO APLICA"))</f>
        <v>GERENCIA</v>
      </c>
    </row>
    <row r="5664" spans="1:9" x14ac:dyDescent="0.25">
      <c r="A5664">
        <v>1385</v>
      </c>
      <c r="B5664" s="2">
        <v>43525</v>
      </c>
      <c r="C5664" s="46" t="s">
        <v>228</v>
      </c>
      <c r="D5664" t="s">
        <v>119</v>
      </c>
      <c r="E5664" s="18">
        <v>3569121.1500000004</v>
      </c>
      <c r="F5664" s="1" t="s">
        <v>6</v>
      </c>
      <c r="G5664" s="1" t="s">
        <v>130</v>
      </c>
      <c r="I5664" s="77" t="str">
        <f>IF(OR(F5664="FFIE GRUPO 2",F5664="FFIE GRUPO 7"),"INTERVENTORIA",IF(OR(F5664="CONTRACTUAL",F5664="OTRO SÍ"),VLOOKUP(A5664,CECOS!$A$2:$I$56,9,0),"NO APLICA"))</f>
        <v>GERENCIA</v>
      </c>
    </row>
    <row r="5665" spans="1:9" x14ac:dyDescent="0.25">
      <c r="A5665">
        <v>1385</v>
      </c>
      <c r="B5665" s="2">
        <v>43556</v>
      </c>
      <c r="C5665" s="46" t="s">
        <v>228</v>
      </c>
      <c r="D5665" t="s">
        <v>119</v>
      </c>
      <c r="E5665" s="18">
        <v>3569121.1500000004</v>
      </c>
      <c r="F5665" s="1" t="s">
        <v>6</v>
      </c>
      <c r="G5665" s="1" t="s">
        <v>130</v>
      </c>
      <c r="I5665" s="77" t="str">
        <f>IF(OR(F5665="FFIE GRUPO 2",F5665="FFIE GRUPO 7"),"INTERVENTORIA",IF(OR(F5665="CONTRACTUAL",F5665="OTRO SÍ"),VLOOKUP(A5665,CECOS!$A$2:$I$56,9,0),"NO APLICA"))</f>
        <v>GERENCIA</v>
      </c>
    </row>
    <row r="5666" spans="1:9" x14ac:dyDescent="0.25">
      <c r="A5666">
        <v>1385</v>
      </c>
      <c r="B5666" s="2">
        <v>43586</v>
      </c>
      <c r="C5666" s="46" t="s">
        <v>228</v>
      </c>
      <c r="D5666" t="s">
        <v>119</v>
      </c>
      <c r="E5666" s="18">
        <v>3569121.1500000004</v>
      </c>
      <c r="F5666" s="1" t="s">
        <v>6</v>
      </c>
      <c r="G5666" s="1" t="s">
        <v>130</v>
      </c>
      <c r="I5666" s="77" t="str">
        <f>IF(OR(F5666="FFIE GRUPO 2",F5666="FFIE GRUPO 7"),"INTERVENTORIA",IF(OR(F5666="CONTRACTUAL",F5666="OTRO SÍ"),VLOOKUP(A5666,CECOS!$A$2:$I$56,9,0),"NO APLICA"))</f>
        <v>GERENCIA</v>
      </c>
    </row>
    <row r="5667" spans="1:9" x14ac:dyDescent="0.25">
      <c r="A5667">
        <v>1385</v>
      </c>
      <c r="B5667" s="2">
        <v>43466</v>
      </c>
      <c r="C5667" s="46" t="s">
        <v>228</v>
      </c>
      <c r="D5667" t="s">
        <v>71</v>
      </c>
      <c r="E5667" s="18">
        <v>4240842.9000000004</v>
      </c>
      <c r="F5667" s="1" t="s">
        <v>6</v>
      </c>
      <c r="G5667" s="1" t="s">
        <v>130</v>
      </c>
      <c r="I5667" s="77" t="str">
        <f>IF(OR(F5667="FFIE GRUPO 2",F5667="FFIE GRUPO 7"),"INTERVENTORIA",IF(OR(F5667="CONTRACTUAL",F5667="OTRO SÍ"),VLOOKUP(A5667,CECOS!$A$2:$I$56,9,0),"NO APLICA"))</f>
        <v>GERENCIA</v>
      </c>
    </row>
    <row r="5668" spans="1:9" x14ac:dyDescent="0.25">
      <c r="A5668">
        <v>1385</v>
      </c>
      <c r="B5668" s="2">
        <v>43497</v>
      </c>
      <c r="C5668" s="46" t="s">
        <v>228</v>
      </c>
      <c r="D5668" t="s">
        <v>71</v>
      </c>
      <c r="E5668" s="18">
        <v>4240842.9000000004</v>
      </c>
      <c r="F5668" s="1" t="s">
        <v>6</v>
      </c>
      <c r="G5668" s="1" t="s">
        <v>130</v>
      </c>
      <c r="I5668" s="77" t="str">
        <f>IF(OR(F5668="FFIE GRUPO 2",F5668="FFIE GRUPO 7"),"INTERVENTORIA",IF(OR(F5668="CONTRACTUAL",F5668="OTRO SÍ"),VLOOKUP(A5668,CECOS!$A$2:$I$56,9,0),"NO APLICA"))</f>
        <v>GERENCIA</v>
      </c>
    </row>
    <row r="5669" spans="1:9" x14ac:dyDescent="0.25">
      <c r="A5669">
        <v>1385</v>
      </c>
      <c r="B5669" s="2">
        <v>43525</v>
      </c>
      <c r="C5669" s="46" t="s">
        <v>228</v>
      </c>
      <c r="D5669" t="s">
        <v>71</v>
      </c>
      <c r="E5669" s="18">
        <v>4240842.9000000004</v>
      </c>
      <c r="F5669" s="1" t="s">
        <v>6</v>
      </c>
      <c r="G5669" s="1" t="s">
        <v>130</v>
      </c>
      <c r="I5669" s="77" t="str">
        <f>IF(OR(F5669="FFIE GRUPO 2",F5669="FFIE GRUPO 7"),"INTERVENTORIA",IF(OR(F5669="CONTRACTUAL",F5669="OTRO SÍ"),VLOOKUP(A5669,CECOS!$A$2:$I$56,9,0),"NO APLICA"))</f>
        <v>GERENCIA</v>
      </c>
    </row>
    <row r="5670" spans="1:9" x14ac:dyDescent="0.25">
      <c r="A5670">
        <v>1385</v>
      </c>
      <c r="B5670" s="2">
        <v>43556</v>
      </c>
      <c r="C5670" s="46" t="s">
        <v>228</v>
      </c>
      <c r="D5670" t="s">
        <v>71</v>
      </c>
      <c r="E5670" s="18">
        <v>4240842.9000000004</v>
      </c>
      <c r="F5670" s="1" t="s">
        <v>6</v>
      </c>
      <c r="G5670" s="1" t="s">
        <v>130</v>
      </c>
      <c r="I5670" s="77" t="str">
        <f>IF(OR(F5670="FFIE GRUPO 2",F5670="FFIE GRUPO 7"),"INTERVENTORIA",IF(OR(F5670="CONTRACTUAL",F5670="OTRO SÍ"),VLOOKUP(A5670,CECOS!$A$2:$I$56,9,0),"NO APLICA"))</f>
        <v>GERENCIA</v>
      </c>
    </row>
    <row r="5671" spans="1:9" x14ac:dyDescent="0.25">
      <c r="A5671">
        <v>1385</v>
      </c>
      <c r="B5671" s="2">
        <v>43586</v>
      </c>
      <c r="C5671" s="46" t="s">
        <v>228</v>
      </c>
      <c r="D5671" t="s">
        <v>71</v>
      </c>
      <c r="E5671" s="18">
        <v>4240842.9000000004</v>
      </c>
      <c r="F5671" s="1" t="s">
        <v>6</v>
      </c>
      <c r="G5671" s="1" t="s">
        <v>130</v>
      </c>
      <c r="I5671" s="77" t="str">
        <f>IF(OR(F5671="FFIE GRUPO 2",F5671="FFIE GRUPO 7"),"INTERVENTORIA",IF(OR(F5671="CONTRACTUAL",F5671="OTRO SÍ"),VLOOKUP(A5671,CECOS!$A$2:$I$56,9,0),"NO APLICA"))</f>
        <v>GERENCIA</v>
      </c>
    </row>
    <row r="5672" spans="1:9" x14ac:dyDescent="0.25">
      <c r="A5672">
        <v>1385</v>
      </c>
      <c r="B5672" s="2">
        <v>43466</v>
      </c>
      <c r="C5672" s="46" t="s">
        <v>228</v>
      </c>
      <c r="D5672" t="s">
        <v>111</v>
      </c>
      <c r="E5672" s="18">
        <v>3348034.2</v>
      </c>
      <c r="F5672" s="1" t="s">
        <v>6</v>
      </c>
      <c r="G5672" s="1" t="s">
        <v>130</v>
      </c>
      <c r="I5672" s="77" t="str">
        <f>IF(OR(F5672="FFIE GRUPO 2",F5672="FFIE GRUPO 7"),"INTERVENTORIA",IF(OR(F5672="CONTRACTUAL",F5672="OTRO SÍ"),VLOOKUP(A5672,CECOS!$A$2:$I$56,9,0),"NO APLICA"))</f>
        <v>GERENCIA</v>
      </c>
    </row>
    <row r="5673" spans="1:9" x14ac:dyDescent="0.25">
      <c r="A5673">
        <v>1385</v>
      </c>
      <c r="B5673" s="2">
        <v>43497</v>
      </c>
      <c r="C5673" s="46" t="s">
        <v>228</v>
      </c>
      <c r="D5673" t="s">
        <v>111</v>
      </c>
      <c r="E5673" s="18">
        <v>3348034.2</v>
      </c>
      <c r="F5673" s="1" t="s">
        <v>6</v>
      </c>
      <c r="G5673" s="1" t="s">
        <v>130</v>
      </c>
      <c r="I5673" s="77" t="str">
        <f>IF(OR(F5673="FFIE GRUPO 2",F5673="FFIE GRUPO 7"),"INTERVENTORIA",IF(OR(F5673="CONTRACTUAL",F5673="OTRO SÍ"),VLOOKUP(A5673,CECOS!$A$2:$I$56,9,0),"NO APLICA"))</f>
        <v>GERENCIA</v>
      </c>
    </row>
    <row r="5674" spans="1:9" x14ac:dyDescent="0.25">
      <c r="A5674">
        <v>1385</v>
      </c>
      <c r="B5674" s="2">
        <v>43525</v>
      </c>
      <c r="C5674" s="46" t="s">
        <v>228</v>
      </c>
      <c r="D5674" t="s">
        <v>111</v>
      </c>
      <c r="E5674" s="18">
        <v>3348034.2</v>
      </c>
      <c r="F5674" s="1" t="s">
        <v>6</v>
      </c>
      <c r="G5674" s="1" t="s">
        <v>130</v>
      </c>
      <c r="I5674" s="77" t="str">
        <f>IF(OR(F5674="FFIE GRUPO 2",F5674="FFIE GRUPO 7"),"INTERVENTORIA",IF(OR(F5674="CONTRACTUAL",F5674="OTRO SÍ"),VLOOKUP(A5674,CECOS!$A$2:$I$56,9,0),"NO APLICA"))</f>
        <v>GERENCIA</v>
      </c>
    </row>
    <row r="5675" spans="1:9" x14ac:dyDescent="0.25">
      <c r="A5675">
        <v>1385</v>
      </c>
      <c r="B5675" s="2">
        <v>43556</v>
      </c>
      <c r="C5675" s="46" t="s">
        <v>228</v>
      </c>
      <c r="D5675" t="s">
        <v>111</v>
      </c>
      <c r="E5675" s="18">
        <v>3348034.2</v>
      </c>
      <c r="F5675" s="1" t="s">
        <v>6</v>
      </c>
      <c r="G5675" s="1" t="s">
        <v>130</v>
      </c>
      <c r="I5675" s="77" t="str">
        <f>IF(OR(F5675="FFIE GRUPO 2",F5675="FFIE GRUPO 7"),"INTERVENTORIA",IF(OR(F5675="CONTRACTUAL",F5675="OTRO SÍ"),VLOOKUP(A5675,CECOS!$A$2:$I$56,9,0),"NO APLICA"))</f>
        <v>GERENCIA</v>
      </c>
    </row>
    <row r="5676" spans="1:9" x14ac:dyDescent="0.25">
      <c r="A5676">
        <v>1385</v>
      </c>
      <c r="B5676" s="2">
        <v>43586</v>
      </c>
      <c r="C5676" s="46" t="s">
        <v>228</v>
      </c>
      <c r="D5676" t="s">
        <v>111</v>
      </c>
      <c r="E5676" s="18">
        <v>3348034.2</v>
      </c>
      <c r="F5676" s="1" t="s">
        <v>6</v>
      </c>
      <c r="G5676" s="1" t="s">
        <v>130</v>
      </c>
      <c r="I5676" s="77" t="str">
        <f>IF(OR(F5676="FFIE GRUPO 2",F5676="FFIE GRUPO 7"),"INTERVENTORIA",IF(OR(F5676="CONTRACTUAL",F5676="OTRO SÍ"),VLOOKUP(A5676,CECOS!$A$2:$I$56,9,0),"NO APLICA"))</f>
        <v>GERENCIA</v>
      </c>
    </row>
    <row r="5677" spans="1:9" x14ac:dyDescent="0.25">
      <c r="A5677">
        <v>1385</v>
      </c>
      <c r="B5677" s="2">
        <v>43466</v>
      </c>
      <c r="C5677" s="46" t="s">
        <v>228</v>
      </c>
      <c r="D5677" t="s">
        <v>316</v>
      </c>
      <c r="E5677" s="18">
        <v>3348034.2</v>
      </c>
      <c r="F5677" s="1" t="s">
        <v>6</v>
      </c>
      <c r="G5677" s="1" t="s">
        <v>130</v>
      </c>
      <c r="I5677" s="77" t="str">
        <f>IF(OR(F5677="FFIE GRUPO 2",F5677="FFIE GRUPO 7"),"INTERVENTORIA",IF(OR(F5677="CONTRACTUAL",F5677="OTRO SÍ"),VLOOKUP(A5677,CECOS!$A$2:$I$56,9,0),"NO APLICA"))</f>
        <v>GERENCIA</v>
      </c>
    </row>
    <row r="5678" spans="1:9" x14ac:dyDescent="0.25">
      <c r="A5678">
        <v>1385</v>
      </c>
      <c r="B5678" s="2">
        <v>43497</v>
      </c>
      <c r="C5678" s="46" t="s">
        <v>228</v>
      </c>
      <c r="D5678" t="s">
        <v>316</v>
      </c>
      <c r="E5678" s="18">
        <v>3348034.2</v>
      </c>
      <c r="F5678" s="1" t="s">
        <v>6</v>
      </c>
      <c r="G5678" s="1" t="s">
        <v>130</v>
      </c>
      <c r="I5678" s="77" t="str">
        <f>IF(OR(F5678="FFIE GRUPO 2",F5678="FFIE GRUPO 7"),"INTERVENTORIA",IF(OR(F5678="CONTRACTUAL",F5678="OTRO SÍ"),VLOOKUP(A5678,CECOS!$A$2:$I$56,9,0),"NO APLICA"))</f>
        <v>GERENCIA</v>
      </c>
    </row>
    <row r="5679" spans="1:9" x14ac:dyDescent="0.25">
      <c r="A5679">
        <v>1385</v>
      </c>
      <c r="B5679" s="2">
        <v>43525</v>
      </c>
      <c r="C5679" s="46" t="s">
        <v>228</v>
      </c>
      <c r="D5679" t="s">
        <v>316</v>
      </c>
      <c r="E5679" s="18">
        <v>3348034.2</v>
      </c>
      <c r="F5679" s="1" t="s">
        <v>6</v>
      </c>
      <c r="G5679" s="1" t="s">
        <v>130</v>
      </c>
      <c r="I5679" s="77" t="str">
        <f>IF(OR(F5679="FFIE GRUPO 2",F5679="FFIE GRUPO 7"),"INTERVENTORIA",IF(OR(F5679="CONTRACTUAL",F5679="OTRO SÍ"),VLOOKUP(A5679,CECOS!$A$2:$I$56,9,0),"NO APLICA"))</f>
        <v>GERENCIA</v>
      </c>
    </row>
    <row r="5680" spans="1:9" x14ac:dyDescent="0.25">
      <c r="A5680">
        <v>1385</v>
      </c>
      <c r="B5680" s="2">
        <v>43556</v>
      </c>
      <c r="C5680" s="46" t="s">
        <v>228</v>
      </c>
      <c r="D5680" t="s">
        <v>316</v>
      </c>
      <c r="E5680" s="18">
        <v>3348034.2</v>
      </c>
      <c r="F5680" s="1" t="s">
        <v>6</v>
      </c>
      <c r="G5680" s="1" t="s">
        <v>130</v>
      </c>
      <c r="I5680" s="77" t="str">
        <f>IF(OR(F5680="FFIE GRUPO 2",F5680="FFIE GRUPO 7"),"INTERVENTORIA",IF(OR(F5680="CONTRACTUAL",F5680="OTRO SÍ"),VLOOKUP(A5680,CECOS!$A$2:$I$56,9,0),"NO APLICA"))</f>
        <v>GERENCIA</v>
      </c>
    </row>
    <row r="5681" spans="1:9" x14ac:dyDescent="0.25">
      <c r="A5681">
        <v>1385</v>
      </c>
      <c r="B5681" s="2">
        <v>43586</v>
      </c>
      <c r="C5681" s="46" t="s">
        <v>228</v>
      </c>
      <c r="D5681" t="s">
        <v>316</v>
      </c>
      <c r="E5681" s="18">
        <v>3348034.2</v>
      </c>
      <c r="F5681" s="1" t="s">
        <v>6</v>
      </c>
      <c r="G5681" s="1" t="s">
        <v>130</v>
      </c>
      <c r="I5681" s="77" t="str">
        <f>IF(OR(F5681="FFIE GRUPO 2",F5681="FFIE GRUPO 7"),"INTERVENTORIA",IF(OR(F5681="CONTRACTUAL",F5681="OTRO SÍ"),VLOOKUP(A5681,CECOS!$A$2:$I$56,9,0),"NO APLICA"))</f>
        <v>GERENCIA</v>
      </c>
    </row>
    <row r="5682" spans="1:9" x14ac:dyDescent="0.25">
      <c r="A5682">
        <v>1385</v>
      </c>
      <c r="B5682" s="2">
        <v>43466</v>
      </c>
      <c r="C5682" s="46" t="s">
        <v>228</v>
      </c>
      <c r="D5682" t="s">
        <v>317</v>
      </c>
      <c r="E5682" s="18">
        <v>3348034.2</v>
      </c>
      <c r="F5682" s="1" t="s">
        <v>6</v>
      </c>
      <c r="G5682" s="1" t="s">
        <v>130</v>
      </c>
      <c r="I5682" s="77" t="str">
        <f>IF(OR(F5682="FFIE GRUPO 2",F5682="FFIE GRUPO 7"),"INTERVENTORIA",IF(OR(F5682="CONTRACTUAL",F5682="OTRO SÍ"),VLOOKUP(A5682,CECOS!$A$2:$I$56,9,0),"NO APLICA"))</f>
        <v>GERENCIA</v>
      </c>
    </row>
    <row r="5683" spans="1:9" x14ac:dyDescent="0.25">
      <c r="A5683">
        <v>1385</v>
      </c>
      <c r="B5683" s="2">
        <v>43497</v>
      </c>
      <c r="C5683" s="46" t="s">
        <v>228</v>
      </c>
      <c r="D5683" t="s">
        <v>317</v>
      </c>
      <c r="E5683" s="18">
        <v>3348034.2</v>
      </c>
      <c r="F5683" s="1" t="s">
        <v>6</v>
      </c>
      <c r="G5683" s="1" t="s">
        <v>130</v>
      </c>
      <c r="I5683" s="77" t="str">
        <f>IF(OR(F5683="FFIE GRUPO 2",F5683="FFIE GRUPO 7"),"INTERVENTORIA",IF(OR(F5683="CONTRACTUAL",F5683="OTRO SÍ"),VLOOKUP(A5683,CECOS!$A$2:$I$56,9,0),"NO APLICA"))</f>
        <v>GERENCIA</v>
      </c>
    </row>
    <row r="5684" spans="1:9" x14ac:dyDescent="0.25">
      <c r="A5684">
        <v>1385</v>
      </c>
      <c r="B5684" s="2">
        <v>43525</v>
      </c>
      <c r="C5684" s="46" t="s">
        <v>228</v>
      </c>
      <c r="D5684" t="s">
        <v>317</v>
      </c>
      <c r="E5684" s="18">
        <v>3348034.2</v>
      </c>
      <c r="F5684" s="1" t="s">
        <v>6</v>
      </c>
      <c r="G5684" s="1" t="s">
        <v>130</v>
      </c>
      <c r="I5684" s="77" t="str">
        <f>IF(OR(F5684="FFIE GRUPO 2",F5684="FFIE GRUPO 7"),"INTERVENTORIA",IF(OR(F5684="CONTRACTUAL",F5684="OTRO SÍ"),VLOOKUP(A5684,CECOS!$A$2:$I$56,9,0),"NO APLICA"))</f>
        <v>GERENCIA</v>
      </c>
    </row>
    <row r="5685" spans="1:9" x14ac:dyDescent="0.25">
      <c r="A5685">
        <v>1385</v>
      </c>
      <c r="B5685" s="2">
        <v>43556</v>
      </c>
      <c r="C5685" s="46" t="s">
        <v>228</v>
      </c>
      <c r="D5685" t="s">
        <v>317</v>
      </c>
      <c r="E5685" s="18">
        <v>3348034.2</v>
      </c>
      <c r="F5685" s="1" t="s">
        <v>6</v>
      </c>
      <c r="G5685" s="1" t="s">
        <v>130</v>
      </c>
      <c r="I5685" s="77" t="str">
        <f>IF(OR(F5685="FFIE GRUPO 2",F5685="FFIE GRUPO 7"),"INTERVENTORIA",IF(OR(F5685="CONTRACTUAL",F5685="OTRO SÍ"),VLOOKUP(A5685,CECOS!$A$2:$I$56,9,0),"NO APLICA"))</f>
        <v>GERENCIA</v>
      </c>
    </row>
    <row r="5686" spans="1:9" x14ac:dyDescent="0.25">
      <c r="A5686">
        <v>1385</v>
      </c>
      <c r="B5686" s="2">
        <v>43586</v>
      </c>
      <c r="C5686" s="46" t="s">
        <v>228</v>
      </c>
      <c r="D5686" t="s">
        <v>317</v>
      </c>
      <c r="E5686" s="18">
        <v>3348034.2</v>
      </c>
      <c r="F5686" s="1" t="s">
        <v>6</v>
      </c>
      <c r="G5686" s="1" t="s">
        <v>130</v>
      </c>
      <c r="I5686" s="77" t="str">
        <f>IF(OR(F5686="FFIE GRUPO 2",F5686="FFIE GRUPO 7"),"INTERVENTORIA",IF(OR(F5686="CONTRACTUAL",F5686="OTRO SÍ"),VLOOKUP(A5686,CECOS!$A$2:$I$56,9,0),"NO APLICA"))</f>
        <v>GERENCIA</v>
      </c>
    </row>
    <row r="5687" spans="1:9" x14ac:dyDescent="0.25">
      <c r="A5687">
        <v>1385</v>
      </c>
      <c r="B5687" s="2">
        <v>43466</v>
      </c>
      <c r="C5687" s="46" t="s">
        <v>228</v>
      </c>
      <c r="D5687" t="s">
        <v>318</v>
      </c>
      <c r="E5687" s="18">
        <v>3348034.2</v>
      </c>
      <c r="F5687" s="1" t="s">
        <v>6</v>
      </c>
      <c r="G5687" s="1" t="s">
        <v>130</v>
      </c>
      <c r="I5687" s="77" t="str">
        <f>IF(OR(F5687="FFIE GRUPO 2",F5687="FFIE GRUPO 7"),"INTERVENTORIA",IF(OR(F5687="CONTRACTUAL",F5687="OTRO SÍ"),VLOOKUP(A5687,CECOS!$A$2:$I$56,9,0),"NO APLICA"))</f>
        <v>GERENCIA</v>
      </c>
    </row>
    <row r="5688" spans="1:9" x14ac:dyDescent="0.25">
      <c r="A5688">
        <v>1385</v>
      </c>
      <c r="B5688" s="2">
        <v>43497</v>
      </c>
      <c r="C5688" s="46" t="s">
        <v>228</v>
      </c>
      <c r="D5688" t="s">
        <v>318</v>
      </c>
      <c r="E5688" s="18">
        <v>3348034.2</v>
      </c>
      <c r="F5688" s="1" t="s">
        <v>6</v>
      </c>
      <c r="G5688" s="1" t="s">
        <v>130</v>
      </c>
      <c r="I5688" s="77" t="str">
        <f>IF(OR(F5688="FFIE GRUPO 2",F5688="FFIE GRUPO 7"),"INTERVENTORIA",IF(OR(F5688="CONTRACTUAL",F5688="OTRO SÍ"),VLOOKUP(A5688,CECOS!$A$2:$I$56,9,0),"NO APLICA"))</f>
        <v>GERENCIA</v>
      </c>
    </row>
    <row r="5689" spans="1:9" x14ac:dyDescent="0.25">
      <c r="A5689">
        <v>1385</v>
      </c>
      <c r="B5689" s="2">
        <v>43525</v>
      </c>
      <c r="C5689" s="46" t="s">
        <v>228</v>
      </c>
      <c r="D5689" t="s">
        <v>318</v>
      </c>
      <c r="E5689" s="18">
        <v>3348034.2</v>
      </c>
      <c r="F5689" s="1" t="s">
        <v>6</v>
      </c>
      <c r="G5689" s="1" t="s">
        <v>130</v>
      </c>
      <c r="I5689" s="77" t="str">
        <f>IF(OR(F5689="FFIE GRUPO 2",F5689="FFIE GRUPO 7"),"INTERVENTORIA",IF(OR(F5689="CONTRACTUAL",F5689="OTRO SÍ"),VLOOKUP(A5689,CECOS!$A$2:$I$56,9,0),"NO APLICA"))</f>
        <v>GERENCIA</v>
      </c>
    </row>
    <row r="5690" spans="1:9" x14ac:dyDescent="0.25">
      <c r="A5690">
        <v>1385</v>
      </c>
      <c r="B5690" s="2">
        <v>43556</v>
      </c>
      <c r="C5690" s="46" t="s">
        <v>228</v>
      </c>
      <c r="D5690" t="s">
        <v>318</v>
      </c>
      <c r="E5690" s="18">
        <v>3348034.2</v>
      </c>
      <c r="F5690" s="1" t="s">
        <v>6</v>
      </c>
      <c r="G5690" s="1" t="s">
        <v>130</v>
      </c>
      <c r="I5690" s="77" t="str">
        <f>IF(OR(F5690="FFIE GRUPO 2",F5690="FFIE GRUPO 7"),"INTERVENTORIA",IF(OR(F5690="CONTRACTUAL",F5690="OTRO SÍ"),VLOOKUP(A5690,CECOS!$A$2:$I$56,9,0),"NO APLICA"))</f>
        <v>GERENCIA</v>
      </c>
    </row>
    <row r="5691" spans="1:9" x14ac:dyDescent="0.25">
      <c r="A5691">
        <v>1385</v>
      </c>
      <c r="B5691" s="2">
        <v>43586</v>
      </c>
      <c r="C5691" s="46" t="s">
        <v>228</v>
      </c>
      <c r="D5691" t="s">
        <v>318</v>
      </c>
      <c r="E5691" s="18">
        <v>3348034.2</v>
      </c>
      <c r="F5691" s="1" t="s">
        <v>6</v>
      </c>
      <c r="G5691" s="1" t="s">
        <v>130</v>
      </c>
      <c r="I5691" s="77" t="str">
        <f>IF(OR(F5691="FFIE GRUPO 2",F5691="FFIE GRUPO 7"),"INTERVENTORIA",IF(OR(F5691="CONTRACTUAL",F5691="OTRO SÍ"),VLOOKUP(A5691,CECOS!$A$2:$I$56,9,0),"NO APLICA"))</f>
        <v>GERENCIA</v>
      </c>
    </row>
    <row r="5692" spans="1:9" x14ac:dyDescent="0.25">
      <c r="A5692">
        <v>1385</v>
      </c>
      <c r="B5692" s="2">
        <v>43466</v>
      </c>
      <c r="C5692" s="46" t="s">
        <v>228</v>
      </c>
      <c r="D5692" t="s">
        <v>319</v>
      </c>
      <c r="E5692" s="18">
        <v>3348034.2</v>
      </c>
      <c r="F5692" s="1" t="s">
        <v>6</v>
      </c>
      <c r="G5692" s="1" t="s">
        <v>130</v>
      </c>
      <c r="I5692" s="77" t="str">
        <f>IF(OR(F5692="FFIE GRUPO 2",F5692="FFIE GRUPO 7"),"INTERVENTORIA",IF(OR(F5692="CONTRACTUAL",F5692="OTRO SÍ"),VLOOKUP(A5692,CECOS!$A$2:$I$56,9,0),"NO APLICA"))</f>
        <v>GERENCIA</v>
      </c>
    </row>
    <row r="5693" spans="1:9" x14ac:dyDescent="0.25">
      <c r="A5693">
        <v>1385</v>
      </c>
      <c r="B5693" s="2">
        <v>43497</v>
      </c>
      <c r="C5693" s="46" t="s">
        <v>228</v>
      </c>
      <c r="D5693" t="s">
        <v>319</v>
      </c>
      <c r="E5693" s="18">
        <v>3348034.2</v>
      </c>
      <c r="F5693" s="1" t="s">
        <v>6</v>
      </c>
      <c r="G5693" s="1" t="s">
        <v>130</v>
      </c>
      <c r="I5693" s="77" t="str">
        <f>IF(OR(F5693="FFIE GRUPO 2",F5693="FFIE GRUPO 7"),"INTERVENTORIA",IF(OR(F5693="CONTRACTUAL",F5693="OTRO SÍ"),VLOOKUP(A5693,CECOS!$A$2:$I$56,9,0),"NO APLICA"))</f>
        <v>GERENCIA</v>
      </c>
    </row>
    <row r="5694" spans="1:9" x14ac:dyDescent="0.25">
      <c r="A5694">
        <v>1385</v>
      </c>
      <c r="B5694" s="2">
        <v>43525</v>
      </c>
      <c r="C5694" s="46" t="s">
        <v>228</v>
      </c>
      <c r="D5694" t="s">
        <v>319</v>
      </c>
      <c r="E5694" s="18">
        <v>3348034.2</v>
      </c>
      <c r="F5694" s="1" t="s">
        <v>6</v>
      </c>
      <c r="G5694" s="1" t="s">
        <v>130</v>
      </c>
      <c r="I5694" s="77" t="str">
        <f>IF(OR(F5694="FFIE GRUPO 2",F5694="FFIE GRUPO 7"),"INTERVENTORIA",IF(OR(F5694="CONTRACTUAL",F5694="OTRO SÍ"),VLOOKUP(A5694,CECOS!$A$2:$I$56,9,0),"NO APLICA"))</f>
        <v>GERENCIA</v>
      </c>
    </row>
    <row r="5695" spans="1:9" x14ac:dyDescent="0.25">
      <c r="A5695">
        <v>1385</v>
      </c>
      <c r="B5695" s="2">
        <v>43556</v>
      </c>
      <c r="C5695" s="46" t="s">
        <v>228</v>
      </c>
      <c r="D5695" t="s">
        <v>319</v>
      </c>
      <c r="E5695" s="18">
        <v>3348034.2</v>
      </c>
      <c r="F5695" s="1" t="s">
        <v>6</v>
      </c>
      <c r="G5695" s="1" t="s">
        <v>130</v>
      </c>
      <c r="I5695" s="77" t="str">
        <f>IF(OR(F5695="FFIE GRUPO 2",F5695="FFIE GRUPO 7"),"INTERVENTORIA",IF(OR(F5695="CONTRACTUAL",F5695="OTRO SÍ"),VLOOKUP(A5695,CECOS!$A$2:$I$56,9,0),"NO APLICA"))</f>
        <v>GERENCIA</v>
      </c>
    </row>
    <row r="5696" spans="1:9" x14ac:dyDescent="0.25">
      <c r="A5696">
        <v>1385</v>
      </c>
      <c r="B5696" s="2">
        <v>43586</v>
      </c>
      <c r="C5696" s="46" t="s">
        <v>228</v>
      </c>
      <c r="D5696" t="s">
        <v>319</v>
      </c>
      <c r="E5696" s="18">
        <v>3348034.2</v>
      </c>
      <c r="F5696" s="1" t="s">
        <v>6</v>
      </c>
      <c r="G5696" s="1" t="s">
        <v>130</v>
      </c>
      <c r="I5696" s="77" t="str">
        <f>IF(OR(F5696="FFIE GRUPO 2",F5696="FFIE GRUPO 7"),"INTERVENTORIA",IF(OR(F5696="CONTRACTUAL",F5696="OTRO SÍ"),VLOOKUP(A5696,CECOS!$A$2:$I$56,9,0),"NO APLICA"))</f>
        <v>GERENCIA</v>
      </c>
    </row>
    <row r="5697" spans="1:9" x14ac:dyDescent="0.25">
      <c r="A5697">
        <v>1385</v>
      </c>
      <c r="B5697" s="2">
        <v>43466</v>
      </c>
      <c r="C5697" s="46" t="s">
        <v>228</v>
      </c>
      <c r="D5697" t="s">
        <v>320</v>
      </c>
      <c r="E5697" s="18">
        <v>3348034.2</v>
      </c>
      <c r="F5697" s="1" t="s">
        <v>6</v>
      </c>
      <c r="G5697" s="1" t="s">
        <v>130</v>
      </c>
      <c r="I5697" s="77" t="str">
        <f>IF(OR(F5697="FFIE GRUPO 2",F5697="FFIE GRUPO 7"),"INTERVENTORIA",IF(OR(F5697="CONTRACTUAL",F5697="OTRO SÍ"),VLOOKUP(A5697,CECOS!$A$2:$I$56,9,0),"NO APLICA"))</f>
        <v>GERENCIA</v>
      </c>
    </row>
    <row r="5698" spans="1:9" x14ac:dyDescent="0.25">
      <c r="A5698">
        <v>1385</v>
      </c>
      <c r="B5698" s="2">
        <v>43497</v>
      </c>
      <c r="C5698" s="46" t="s">
        <v>228</v>
      </c>
      <c r="D5698" t="s">
        <v>320</v>
      </c>
      <c r="E5698" s="18">
        <v>3348034.2</v>
      </c>
      <c r="F5698" s="1" t="s">
        <v>6</v>
      </c>
      <c r="G5698" s="1" t="s">
        <v>130</v>
      </c>
      <c r="I5698" s="77" t="str">
        <f>IF(OR(F5698="FFIE GRUPO 2",F5698="FFIE GRUPO 7"),"INTERVENTORIA",IF(OR(F5698="CONTRACTUAL",F5698="OTRO SÍ"),VLOOKUP(A5698,CECOS!$A$2:$I$56,9,0),"NO APLICA"))</f>
        <v>GERENCIA</v>
      </c>
    </row>
    <row r="5699" spans="1:9" x14ac:dyDescent="0.25">
      <c r="A5699">
        <v>1385</v>
      </c>
      <c r="B5699" s="2">
        <v>43525</v>
      </c>
      <c r="C5699" s="46" t="s">
        <v>228</v>
      </c>
      <c r="D5699" t="s">
        <v>320</v>
      </c>
      <c r="E5699" s="18">
        <v>3348034.2</v>
      </c>
      <c r="F5699" s="1" t="s">
        <v>6</v>
      </c>
      <c r="G5699" s="1" t="s">
        <v>130</v>
      </c>
      <c r="I5699" s="77" t="str">
        <f>IF(OR(F5699="FFIE GRUPO 2",F5699="FFIE GRUPO 7"),"INTERVENTORIA",IF(OR(F5699="CONTRACTUAL",F5699="OTRO SÍ"),VLOOKUP(A5699,CECOS!$A$2:$I$56,9,0),"NO APLICA"))</f>
        <v>GERENCIA</v>
      </c>
    </row>
    <row r="5700" spans="1:9" x14ac:dyDescent="0.25">
      <c r="A5700">
        <v>1385</v>
      </c>
      <c r="B5700" s="2">
        <v>43556</v>
      </c>
      <c r="C5700" s="46" t="s">
        <v>228</v>
      </c>
      <c r="D5700" t="s">
        <v>320</v>
      </c>
      <c r="E5700" s="18">
        <v>3348034.2</v>
      </c>
      <c r="F5700" s="1" t="s">
        <v>6</v>
      </c>
      <c r="G5700" s="1" t="s">
        <v>130</v>
      </c>
      <c r="I5700" s="77" t="str">
        <f>IF(OR(F5700="FFIE GRUPO 2",F5700="FFIE GRUPO 7"),"INTERVENTORIA",IF(OR(F5700="CONTRACTUAL",F5700="OTRO SÍ"),VLOOKUP(A5700,CECOS!$A$2:$I$56,9,0),"NO APLICA"))</f>
        <v>GERENCIA</v>
      </c>
    </row>
    <row r="5701" spans="1:9" x14ac:dyDescent="0.25">
      <c r="A5701">
        <v>1385</v>
      </c>
      <c r="B5701" s="2">
        <v>43586</v>
      </c>
      <c r="C5701" s="46" t="s">
        <v>228</v>
      </c>
      <c r="D5701" t="s">
        <v>320</v>
      </c>
      <c r="E5701" s="18">
        <v>3348034.2</v>
      </c>
      <c r="F5701" s="1" t="s">
        <v>6</v>
      </c>
      <c r="G5701" s="1" t="s">
        <v>130</v>
      </c>
      <c r="I5701" s="77" t="str">
        <f>IF(OR(F5701="FFIE GRUPO 2",F5701="FFIE GRUPO 7"),"INTERVENTORIA",IF(OR(F5701="CONTRACTUAL",F5701="OTRO SÍ"),VLOOKUP(A5701,CECOS!$A$2:$I$56,9,0),"NO APLICA"))</f>
        <v>GERENCIA</v>
      </c>
    </row>
    <row r="5702" spans="1:9" x14ac:dyDescent="0.25">
      <c r="A5702">
        <v>1385</v>
      </c>
      <c r="B5702" s="2">
        <v>43466</v>
      </c>
      <c r="C5702" s="46" t="s">
        <v>228</v>
      </c>
      <c r="D5702" t="s">
        <v>39</v>
      </c>
      <c r="E5702" s="18">
        <v>1989931.6500000001</v>
      </c>
      <c r="F5702" s="1" t="s">
        <v>6</v>
      </c>
      <c r="G5702" s="1" t="s">
        <v>130</v>
      </c>
      <c r="I5702" s="77" t="str">
        <f>IF(OR(F5702="FFIE GRUPO 2",F5702="FFIE GRUPO 7"),"INTERVENTORIA",IF(OR(F5702="CONTRACTUAL",F5702="OTRO SÍ"),VLOOKUP(A5702,CECOS!$A$2:$I$56,9,0),"NO APLICA"))</f>
        <v>GERENCIA</v>
      </c>
    </row>
    <row r="5703" spans="1:9" x14ac:dyDescent="0.25">
      <c r="A5703">
        <v>1385</v>
      </c>
      <c r="B5703" s="2">
        <v>43497</v>
      </c>
      <c r="C5703" s="46" t="s">
        <v>228</v>
      </c>
      <c r="D5703" t="s">
        <v>39</v>
      </c>
      <c r="E5703" s="18">
        <v>1989931.6500000001</v>
      </c>
      <c r="F5703" s="1" t="s">
        <v>6</v>
      </c>
      <c r="G5703" s="1" t="s">
        <v>130</v>
      </c>
      <c r="I5703" s="77" t="str">
        <f>IF(OR(F5703="FFIE GRUPO 2",F5703="FFIE GRUPO 7"),"INTERVENTORIA",IF(OR(F5703="CONTRACTUAL",F5703="OTRO SÍ"),VLOOKUP(A5703,CECOS!$A$2:$I$56,9,0),"NO APLICA"))</f>
        <v>GERENCIA</v>
      </c>
    </row>
    <row r="5704" spans="1:9" x14ac:dyDescent="0.25">
      <c r="A5704">
        <v>1385</v>
      </c>
      <c r="B5704" s="2">
        <v>43525</v>
      </c>
      <c r="C5704" s="46" t="s">
        <v>228</v>
      </c>
      <c r="D5704" t="s">
        <v>39</v>
      </c>
      <c r="E5704" s="18">
        <v>1989931.6500000001</v>
      </c>
      <c r="F5704" s="1" t="s">
        <v>6</v>
      </c>
      <c r="G5704" s="1" t="s">
        <v>130</v>
      </c>
      <c r="I5704" s="77" t="str">
        <f>IF(OR(F5704="FFIE GRUPO 2",F5704="FFIE GRUPO 7"),"INTERVENTORIA",IF(OR(F5704="CONTRACTUAL",F5704="OTRO SÍ"),VLOOKUP(A5704,CECOS!$A$2:$I$56,9,0),"NO APLICA"))</f>
        <v>GERENCIA</v>
      </c>
    </row>
    <row r="5705" spans="1:9" x14ac:dyDescent="0.25">
      <c r="A5705">
        <v>1385</v>
      </c>
      <c r="B5705" s="2">
        <v>43556</v>
      </c>
      <c r="C5705" s="46" t="s">
        <v>228</v>
      </c>
      <c r="D5705" t="s">
        <v>39</v>
      </c>
      <c r="E5705" s="18">
        <v>1989931.6500000001</v>
      </c>
      <c r="F5705" s="1" t="s">
        <v>6</v>
      </c>
      <c r="G5705" s="1" t="s">
        <v>130</v>
      </c>
      <c r="I5705" s="77" t="str">
        <f>IF(OR(F5705="FFIE GRUPO 2",F5705="FFIE GRUPO 7"),"INTERVENTORIA",IF(OR(F5705="CONTRACTUAL",F5705="OTRO SÍ"),VLOOKUP(A5705,CECOS!$A$2:$I$56,9,0),"NO APLICA"))</f>
        <v>GERENCIA</v>
      </c>
    </row>
    <row r="5706" spans="1:9" x14ac:dyDescent="0.25">
      <c r="A5706">
        <v>1385</v>
      </c>
      <c r="B5706" s="2">
        <v>43586</v>
      </c>
      <c r="C5706" s="46" t="s">
        <v>228</v>
      </c>
      <c r="D5706" t="s">
        <v>39</v>
      </c>
      <c r="E5706" s="18">
        <v>1989931.6500000001</v>
      </c>
      <c r="F5706" s="1" t="s">
        <v>6</v>
      </c>
      <c r="G5706" s="1" t="s">
        <v>130</v>
      </c>
      <c r="I5706" s="77" t="str">
        <f>IF(OR(F5706="FFIE GRUPO 2",F5706="FFIE GRUPO 7"),"INTERVENTORIA",IF(OR(F5706="CONTRACTUAL",F5706="OTRO SÍ"),VLOOKUP(A5706,CECOS!$A$2:$I$56,9,0),"NO APLICA"))</f>
        <v>GERENCIA</v>
      </c>
    </row>
    <row r="5707" spans="1:9" x14ac:dyDescent="0.25">
      <c r="A5707">
        <v>1385</v>
      </c>
      <c r="B5707" s="2">
        <v>43466</v>
      </c>
      <c r="C5707" s="46" t="s">
        <v>228</v>
      </c>
      <c r="D5707" t="s">
        <v>62</v>
      </c>
      <c r="E5707" s="18">
        <v>6819217.6500000004</v>
      </c>
      <c r="F5707" s="1" t="s">
        <v>6</v>
      </c>
      <c r="G5707" s="1" t="s">
        <v>130</v>
      </c>
      <c r="I5707" s="77" t="str">
        <f>IF(OR(F5707="FFIE GRUPO 2",F5707="FFIE GRUPO 7"),"INTERVENTORIA",IF(OR(F5707="CONTRACTUAL",F5707="OTRO SÍ"),VLOOKUP(A5707,CECOS!$A$2:$I$56,9,0),"NO APLICA"))</f>
        <v>GERENCIA</v>
      </c>
    </row>
    <row r="5708" spans="1:9" x14ac:dyDescent="0.25">
      <c r="A5708">
        <v>1385</v>
      </c>
      <c r="B5708" s="2">
        <v>43497</v>
      </c>
      <c r="C5708" s="46" t="s">
        <v>228</v>
      </c>
      <c r="D5708" t="s">
        <v>62</v>
      </c>
      <c r="E5708" s="18">
        <v>6819217.6500000004</v>
      </c>
      <c r="F5708" s="1" t="s">
        <v>6</v>
      </c>
      <c r="G5708" s="1" t="s">
        <v>130</v>
      </c>
      <c r="I5708" s="77" t="str">
        <f>IF(OR(F5708="FFIE GRUPO 2",F5708="FFIE GRUPO 7"),"INTERVENTORIA",IF(OR(F5708="CONTRACTUAL",F5708="OTRO SÍ"),VLOOKUP(A5708,CECOS!$A$2:$I$56,9,0),"NO APLICA"))</f>
        <v>GERENCIA</v>
      </c>
    </row>
    <row r="5709" spans="1:9" x14ac:dyDescent="0.25">
      <c r="A5709">
        <v>1385</v>
      </c>
      <c r="B5709" s="2">
        <v>43525</v>
      </c>
      <c r="C5709" s="46" t="s">
        <v>228</v>
      </c>
      <c r="D5709" t="s">
        <v>62</v>
      </c>
      <c r="E5709" s="18">
        <v>6819217.6500000004</v>
      </c>
      <c r="F5709" s="1" t="s">
        <v>6</v>
      </c>
      <c r="G5709" s="1" t="s">
        <v>130</v>
      </c>
      <c r="I5709" s="77" t="str">
        <f>IF(OR(F5709="FFIE GRUPO 2",F5709="FFIE GRUPO 7"),"INTERVENTORIA",IF(OR(F5709="CONTRACTUAL",F5709="OTRO SÍ"),VLOOKUP(A5709,CECOS!$A$2:$I$56,9,0),"NO APLICA"))</f>
        <v>GERENCIA</v>
      </c>
    </row>
    <row r="5710" spans="1:9" x14ac:dyDescent="0.25">
      <c r="A5710">
        <v>1385</v>
      </c>
      <c r="B5710" s="2">
        <v>43556</v>
      </c>
      <c r="C5710" s="46" t="s">
        <v>228</v>
      </c>
      <c r="D5710" t="s">
        <v>62</v>
      </c>
      <c r="E5710" s="18">
        <v>6819217.6500000004</v>
      </c>
      <c r="F5710" s="1" t="s">
        <v>6</v>
      </c>
      <c r="G5710" s="1" t="s">
        <v>130</v>
      </c>
      <c r="I5710" s="77" t="str">
        <f>IF(OR(F5710="FFIE GRUPO 2",F5710="FFIE GRUPO 7"),"INTERVENTORIA",IF(OR(F5710="CONTRACTUAL",F5710="OTRO SÍ"),VLOOKUP(A5710,CECOS!$A$2:$I$56,9,0),"NO APLICA"))</f>
        <v>GERENCIA</v>
      </c>
    </row>
    <row r="5711" spans="1:9" x14ac:dyDescent="0.25">
      <c r="A5711">
        <v>1385</v>
      </c>
      <c r="B5711" s="2">
        <v>43586</v>
      </c>
      <c r="C5711" s="46" t="s">
        <v>228</v>
      </c>
      <c r="D5711" t="s">
        <v>62</v>
      </c>
      <c r="E5711" s="18">
        <v>6819217.6500000004</v>
      </c>
      <c r="F5711" s="1" t="s">
        <v>6</v>
      </c>
      <c r="G5711" s="1" t="s">
        <v>130</v>
      </c>
      <c r="I5711" s="77" t="str">
        <f>IF(OR(F5711="FFIE GRUPO 2",F5711="FFIE GRUPO 7"),"INTERVENTORIA",IF(OR(F5711="CONTRACTUAL",F5711="OTRO SÍ"),VLOOKUP(A5711,CECOS!$A$2:$I$56,9,0),"NO APLICA"))</f>
        <v>GERENCIA</v>
      </c>
    </row>
    <row r="5712" spans="1:9" x14ac:dyDescent="0.25">
      <c r="A5712">
        <v>1385</v>
      </c>
      <c r="B5712" s="2">
        <v>43466</v>
      </c>
      <c r="C5712" s="46" t="s">
        <v>228</v>
      </c>
      <c r="D5712" t="s">
        <v>12</v>
      </c>
      <c r="E5712" s="18">
        <v>9827696.5500000007</v>
      </c>
      <c r="F5712" s="1" t="s">
        <v>6</v>
      </c>
      <c r="G5712" s="1" t="s">
        <v>130</v>
      </c>
      <c r="I5712" s="77" t="str">
        <f>IF(OR(F5712="FFIE GRUPO 2",F5712="FFIE GRUPO 7"),"INTERVENTORIA",IF(OR(F5712="CONTRACTUAL",F5712="OTRO SÍ"),VLOOKUP(A5712,CECOS!$A$2:$I$56,9,0),"NO APLICA"))</f>
        <v>GERENCIA</v>
      </c>
    </row>
    <row r="5713" spans="1:9" x14ac:dyDescent="0.25">
      <c r="A5713">
        <v>1385</v>
      </c>
      <c r="B5713" s="2">
        <v>43497</v>
      </c>
      <c r="C5713" s="46" t="s">
        <v>228</v>
      </c>
      <c r="D5713" t="s">
        <v>12</v>
      </c>
      <c r="E5713" s="18">
        <v>9827696.5500000007</v>
      </c>
      <c r="F5713" s="1" t="s">
        <v>6</v>
      </c>
      <c r="G5713" s="1" t="s">
        <v>130</v>
      </c>
      <c r="I5713" s="77" t="str">
        <f>IF(OR(F5713="FFIE GRUPO 2",F5713="FFIE GRUPO 7"),"INTERVENTORIA",IF(OR(F5713="CONTRACTUAL",F5713="OTRO SÍ"),VLOOKUP(A5713,CECOS!$A$2:$I$56,9,0),"NO APLICA"))</f>
        <v>GERENCIA</v>
      </c>
    </row>
    <row r="5714" spans="1:9" x14ac:dyDescent="0.25">
      <c r="A5714">
        <v>1385</v>
      </c>
      <c r="B5714" s="2">
        <v>43525</v>
      </c>
      <c r="C5714" s="46" t="s">
        <v>228</v>
      </c>
      <c r="D5714" t="s">
        <v>12</v>
      </c>
      <c r="E5714" s="18">
        <v>9827696.5500000007</v>
      </c>
      <c r="F5714" s="1" t="s">
        <v>6</v>
      </c>
      <c r="G5714" s="1" t="s">
        <v>130</v>
      </c>
      <c r="I5714" s="77" t="str">
        <f>IF(OR(F5714="FFIE GRUPO 2",F5714="FFIE GRUPO 7"),"INTERVENTORIA",IF(OR(F5714="CONTRACTUAL",F5714="OTRO SÍ"),VLOOKUP(A5714,CECOS!$A$2:$I$56,9,0),"NO APLICA"))</f>
        <v>GERENCIA</v>
      </c>
    </row>
    <row r="5715" spans="1:9" x14ac:dyDescent="0.25">
      <c r="A5715">
        <v>1385</v>
      </c>
      <c r="B5715" s="2">
        <v>43556</v>
      </c>
      <c r="C5715" s="46" t="s">
        <v>228</v>
      </c>
      <c r="D5715" t="s">
        <v>12</v>
      </c>
      <c r="E5715" s="18">
        <v>9827696.5500000007</v>
      </c>
      <c r="F5715" s="1" t="s">
        <v>6</v>
      </c>
      <c r="G5715" s="1" t="s">
        <v>130</v>
      </c>
      <c r="I5715" s="77" t="str">
        <f>IF(OR(F5715="FFIE GRUPO 2",F5715="FFIE GRUPO 7"),"INTERVENTORIA",IF(OR(F5715="CONTRACTUAL",F5715="OTRO SÍ"),VLOOKUP(A5715,CECOS!$A$2:$I$56,9,0),"NO APLICA"))</f>
        <v>GERENCIA</v>
      </c>
    </row>
    <row r="5716" spans="1:9" x14ac:dyDescent="0.25">
      <c r="A5716">
        <v>1385</v>
      </c>
      <c r="B5716" s="2">
        <v>43586</v>
      </c>
      <c r="C5716" s="46" t="s">
        <v>228</v>
      </c>
      <c r="D5716" t="s">
        <v>12</v>
      </c>
      <c r="E5716" s="18">
        <v>9827696.5500000007</v>
      </c>
      <c r="F5716" s="1" t="s">
        <v>6</v>
      </c>
      <c r="G5716" s="1" t="s">
        <v>130</v>
      </c>
      <c r="I5716" s="77" t="str">
        <f>IF(OR(F5716="FFIE GRUPO 2",F5716="FFIE GRUPO 7"),"INTERVENTORIA",IF(OR(F5716="CONTRACTUAL",F5716="OTRO SÍ"),VLOOKUP(A5716,CECOS!$A$2:$I$56,9,0),"NO APLICA"))</f>
        <v>GERENCIA</v>
      </c>
    </row>
    <row r="5717" spans="1:9" x14ac:dyDescent="0.25">
      <c r="A5717">
        <v>1385</v>
      </c>
      <c r="B5717" s="2">
        <v>43466</v>
      </c>
      <c r="C5717" s="46" t="s">
        <v>228</v>
      </c>
      <c r="D5717" t="s">
        <v>321</v>
      </c>
      <c r="E5717" s="18">
        <v>9827696.5500000007</v>
      </c>
      <c r="F5717" s="1" t="s">
        <v>6</v>
      </c>
      <c r="G5717" s="1" t="s">
        <v>130</v>
      </c>
      <c r="I5717" s="77" t="str">
        <f>IF(OR(F5717="FFIE GRUPO 2",F5717="FFIE GRUPO 7"),"INTERVENTORIA",IF(OR(F5717="CONTRACTUAL",F5717="OTRO SÍ"),VLOOKUP(A5717,CECOS!$A$2:$I$56,9,0),"NO APLICA"))</f>
        <v>GERENCIA</v>
      </c>
    </row>
    <row r="5718" spans="1:9" x14ac:dyDescent="0.25">
      <c r="A5718">
        <v>1385</v>
      </c>
      <c r="B5718" s="2">
        <v>43497</v>
      </c>
      <c r="C5718" s="46" t="s">
        <v>228</v>
      </c>
      <c r="D5718" t="s">
        <v>321</v>
      </c>
      <c r="E5718" s="18">
        <v>9827696.5500000007</v>
      </c>
      <c r="F5718" s="1" t="s">
        <v>6</v>
      </c>
      <c r="G5718" s="1" t="s">
        <v>130</v>
      </c>
      <c r="I5718" s="77" t="str">
        <f>IF(OR(F5718="FFIE GRUPO 2",F5718="FFIE GRUPO 7"),"INTERVENTORIA",IF(OR(F5718="CONTRACTUAL",F5718="OTRO SÍ"),VLOOKUP(A5718,CECOS!$A$2:$I$56,9,0),"NO APLICA"))</f>
        <v>GERENCIA</v>
      </c>
    </row>
    <row r="5719" spans="1:9" x14ac:dyDescent="0.25">
      <c r="A5719">
        <v>1385</v>
      </c>
      <c r="B5719" s="2">
        <v>43525</v>
      </c>
      <c r="C5719" s="46" t="s">
        <v>228</v>
      </c>
      <c r="D5719" t="s">
        <v>321</v>
      </c>
      <c r="E5719" s="18">
        <v>9827696.5500000007</v>
      </c>
      <c r="F5719" s="1" t="s">
        <v>6</v>
      </c>
      <c r="G5719" s="1" t="s">
        <v>130</v>
      </c>
      <c r="I5719" s="77" t="str">
        <f>IF(OR(F5719="FFIE GRUPO 2",F5719="FFIE GRUPO 7"),"INTERVENTORIA",IF(OR(F5719="CONTRACTUAL",F5719="OTRO SÍ"),VLOOKUP(A5719,CECOS!$A$2:$I$56,9,0),"NO APLICA"))</f>
        <v>GERENCIA</v>
      </c>
    </row>
    <row r="5720" spans="1:9" x14ac:dyDescent="0.25">
      <c r="A5720">
        <v>1385</v>
      </c>
      <c r="B5720" s="2">
        <v>43556</v>
      </c>
      <c r="C5720" s="46" t="s">
        <v>228</v>
      </c>
      <c r="D5720" t="s">
        <v>321</v>
      </c>
      <c r="E5720" s="18">
        <v>9827696.5500000007</v>
      </c>
      <c r="F5720" s="1" t="s">
        <v>6</v>
      </c>
      <c r="G5720" s="1" t="s">
        <v>130</v>
      </c>
      <c r="I5720" s="77" t="str">
        <f>IF(OR(F5720="FFIE GRUPO 2",F5720="FFIE GRUPO 7"),"INTERVENTORIA",IF(OR(F5720="CONTRACTUAL",F5720="OTRO SÍ"),VLOOKUP(A5720,CECOS!$A$2:$I$56,9,0),"NO APLICA"))</f>
        <v>GERENCIA</v>
      </c>
    </row>
    <row r="5721" spans="1:9" x14ac:dyDescent="0.25">
      <c r="A5721">
        <v>1385</v>
      </c>
      <c r="B5721" s="2">
        <v>43586</v>
      </c>
      <c r="C5721" s="46" t="s">
        <v>228</v>
      </c>
      <c r="D5721" t="s">
        <v>321</v>
      </c>
      <c r="E5721" s="18">
        <v>9827696.5500000007</v>
      </c>
      <c r="F5721" s="1" t="s">
        <v>6</v>
      </c>
      <c r="G5721" s="1" t="s">
        <v>130</v>
      </c>
      <c r="I5721" s="77" t="str">
        <f>IF(OR(F5721="FFIE GRUPO 2",F5721="FFIE GRUPO 7"),"INTERVENTORIA",IF(OR(F5721="CONTRACTUAL",F5721="OTRO SÍ"),VLOOKUP(A5721,CECOS!$A$2:$I$56,9,0),"NO APLICA"))</f>
        <v>GERENCIA</v>
      </c>
    </row>
    <row r="5722" spans="1:9" x14ac:dyDescent="0.25">
      <c r="A5722">
        <v>1385</v>
      </c>
      <c r="B5722" s="2">
        <v>43466</v>
      </c>
      <c r="C5722" s="46" t="s">
        <v>228</v>
      </c>
      <c r="D5722" t="s">
        <v>321</v>
      </c>
      <c r="E5722" s="18">
        <v>9827696.5500000007</v>
      </c>
      <c r="F5722" s="1" t="s">
        <v>6</v>
      </c>
      <c r="G5722" s="1" t="s">
        <v>130</v>
      </c>
      <c r="I5722" s="77" t="str">
        <f>IF(OR(F5722="FFIE GRUPO 2",F5722="FFIE GRUPO 7"),"INTERVENTORIA",IF(OR(F5722="CONTRACTUAL",F5722="OTRO SÍ"),VLOOKUP(A5722,CECOS!$A$2:$I$56,9,0),"NO APLICA"))</f>
        <v>GERENCIA</v>
      </c>
    </row>
    <row r="5723" spans="1:9" x14ac:dyDescent="0.25">
      <c r="A5723">
        <v>1385</v>
      </c>
      <c r="B5723" s="2">
        <v>43497</v>
      </c>
      <c r="C5723" s="46" t="s">
        <v>228</v>
      </c>
      <c r="D5723" t="s">
        <v>321</v>
      </c>
      <c r="E5723" s="18">
        <v>9827696.5500000007</v>
      </c>
      <c r="F5723" s="1" t="s">
        <v>6</v>
      </c>
      <c r="G5723" s="1" t="s">
        <v>130</v>
      </c>
      <c r="I5723" s="77" t="str">
        <f>IF(OR(F5723="FFIE GRUPO 2",F5723="FFIE GRUPO 7"),"INTERVENTORIA",IF(OR(F5723="CONTRACTUAL",F5723="OTRO SÍ"),VLOOKUP(A5723,CECOS!$A$2:$I$56,9,0),"NO APLICA"))</f>
        <v>GERENCIA</v>
      </c>
    </row>
    <row r="5724" spans="1:9" x14ac:dyDescent="0.25">
      <c r="A5724">
        <v>1385</v>
      </c>
      <c r="B5724" s="2">
        <v>43525</v>
      </c>
      <c r="C5724" s="46" t="s">
        <v>228</v>
      </c>
      <c r="D5724" t="s">
        <v>321</v>
      </c>
      <c r="E5724" s="18">
        <v>9827696.5500000007</v>
      </c>
      <c r="F5724" s="1" t="s">
        <v>6</v>
      </c>
      <c r="G5724" s="1" t="s">
        <v>130</v>
      </c>
      <c r="I5724" s="77" t="str">
        <f>IF(OR(F5724="FFIE GRUPO 2",F5724="FFIE GRUPO 7"),"INTERVENTORIA",IF(OR(F5724="CONTRACTUAL",F5724="OTRO SÍ"),VLOOKUP(A5724,CECOS!$A$2:$I$56,9,0),"NO APLICA"))</f>
        <v>GERENCIA</v>
      </c>
    </row>
    <row r="5725" spans="1:9" x14ac:dyDescent="0.25">
      <c r="A5725">
        <v>1385</v>
      </c>
      <c r="B5725" s="2">
        <v>43556</v>
      </c>
      <c r="C5725" s="46" t="s">
        <v>228</v>
      </c>
      <c r="D5725" t="s">
        <v>321</v>
      </c>
      <c r="E5725" s="18">
        <v>9827696.5500000007</v>
      </c>
      <c r="F5725" s="1" t="s">
        <v>6</v>
      </c>
      <c r="G5725" s="1" t="s">
        <v>130</v>
      </c>
      <c r="I5725" s="77" t="str">
        <f>IF(OR(F5725="FFIE GRUPO 2",F5725="FFIE GRUPO 7"),"INTERVENTORIA",IF(OR(F5725="CONTRACTUAL",F5725="OTRO SÍ"),VLOOKUP(A5725,CECOS!$A$2:$I$56,9,0),"NO APLICA"))</f>
        <v>GERENCIA</v>
      </c>
    </row>
    <row r="5726" spans="1:9" x14ac:dyDescent="0.25">
      <c r="A5726">
        <v>1385</v>
      </c>
      <c r="B5726" s="2">
        <v>43586</v>
      </c>
      <c r="C5726" s="46" t="s">
        <v>228</v>
      </c>
      <c r="D5726" t="s">
        <v>321</v>
      </c>
      <c r="E5726" s="18">
        <v>9827696.5500000007</v>
      </c>
      <c r="F5726" s="1" t="s">
        <v>6</v>
      </c>
      <c r="G5726" s="1" t="s">
        <v>130</v>
      </c>
      <c r="I5726" s="77" t="str">
        <f>IF(OR(F5726="FFIE GRUPO 2",F5726="FFIE GRUPO 7"),"INTERVENTORIA",IF(OR(F5726="CONTRACTUAL",F5726="OTRO SÍ"),VLOOKUP(A5726,CECOS!$A$2:$I$56,9,0),"NO APLICA"))</f>
        <v>GERENCIA</v>
      </c>
    </row>
    <row r="5727" spans="1:9" x14ac:dyDescent="0.25">
      <c r="A5727">
        <v>1385</v>
      </c>
      <c r="B5727" s="2">
        <v>43466</v>
      </c>
      <c r="C5727" s="46" t="s">
        <v>228</v>
      </c>
      <c r="D5727" t="s">
        <v>322</v>
      </c>
      <c r="E5727" s="18">
        <v>7822044.3000000007</v>
      </c>
      <c r="F5727" s="1" t="s">
        <v>6</v>
      </c>
      <c r="G5727" s="1" t="s">
        <v>130</v>
      </c>
      <c r="I5727" s="77" t="str">
        <f>IF(OR(F5727="FFIE GRUPO 2",F5727="FFIE GRUPO 7"),"INTERVENTORIA",IF(OR(F5727="CONTRACTUAL",F5727="OTRO SÍ"),VLOOKUP(A5727,CECOS!$A$2:$I$56,9,0),"NO APLICA"))</f>
        <v>GERENCIA</v>
      </c>
    </row>
    <row r="5728" spans="1:9" x14ac:dyDescent="0.25">
      <c r="A5728">
        <v>1385</v>
      </c>
      <c r="B5728" s="2">
        <v>43497</v>
      </c>
      <c r="C5728" s="46" t="s">
        <v>228</v>
      </c>
      <c r="D5728" t="s">
        <v>322</v>
      </c>
      <c r="E5728" s="18">
        <v>7822044.3000000007</v>
      </c>
      <c r="F5728" s="1" t="s">
        <v>6</v>
      </c>
      <c r="G5728" s="1" t="s">
        <v>130</v>
      </c>
      <c r="I5728" s="77" t="str">
        <f>IF(OR(F5728="FFIE GRUPO 2",F5728="FFIE GRUPO 7"),"INTERVENTORIA",IF(OR(F5728="CONTRACTUAL",F5728="OTRO SÍ"),VLOOKUP(A5728,CECOS!$A$2:$I$56,9,0),"NO APLICA"))</f>
        <v>GERENCIA</v>
      </c>
    </row>
    <row r="5729" spans="1:9" x14ac:dyDescent="0.25">
      <c r="A5729">
        <v>1385</v>
      </c>
      <c r="B5729" s="2">
        <v>43525</v>
      </c>
      <c r="C5729" s="46" t="s">
        <v>228</v>
      </c>
      <c r="D5729" t="s">
        <v>322</v>
      </c>
      <c r="E5729" s="18">
        <v>7822044.3000000007</v>
      </c>
      <c r="F5729" s="1" t="s">
        <v>6</v>
      </c>
      <c r="G5729" s="1" t="s">
        <v>130</v>
      </c>
      <c r="I5729" s="77" t="str">
        <f>IF(OR(F5729="FFIE GRUPO 2",F5729="FFIE GRUPO 7"),"INTERVENTORIA",IF(OR(F5729="CONTRACTUAL",F5729="OTRO SÍ"),VLOOKUP(A5729,CECOS!$A$2:$I$56,9,0),"NO APLICA"))</f>
        <v>GERENCIA</v>
      </c>
    </row>
    <row r="5730" spans="1:9" x14ac:dyDescent="0.25">
      <c r="A5730">
        <v>1385</v>
      </c>
      <c r="B5730" s="2">
        <v>43556</v>
      </c>
      <c r="C5730" s="46" t="s">
        <v>228</v>
      </c>
      <c r="D5730" t="s">
        <v>322</v>
      </c>
      <c r="E5730" s="18">
        <v>7822044.3000000007</v>
      </c>
      <c r="F5730" s="1" t="s">
        <v>6</v>
      </c>
      <c r="G5730" s="1" t="s">
        <v>130</v>
      </c>
      <c r="I5730" s="77" t="str">
        <f>IF(OR(F5730="FFIE GRUPO 2",F5730="FFIE GRUPO 7"),"INTERVENTORIA",IF(OR(F5730="CONTRACTUAL",F5730="OTRO SÍ"),VLOOKUP(A5730,CECOS!$A$2:$I$56,9,0),"NO APLICA"))</f>
        <v>GERENCIA</v>
      </c>
    </row>
    <row r="5731" spans="1:9" x14ac:dyDescent="0.25">
      <c r="A5731">
        <v>1385</v>
      </c>
      <c r="B5731" s="2">
        <v>43586</v>
      </c>
      <c r="C5731" s="46" t="s">
        <v>228</v>
      </c>
      <c r="D5731" t="s">
        <v>322</v>
      </c>
      <c r="E5731" s="18">
        <v>7822044.3000000007</v>
      </c>
      <c r="F5731" s="1" t="s">
        <v>6</v>
      </c>
      <c r="G5731" s="1" t="s">
        <v>130</v>
      </c>
      <c r="I5731" s="77" t="str">
        <f>IF(OR(F5731="FFIE GRUPO 2",F5731="FFIE GRUPO 7"),"INTERVENTORIA",IF(OR(F5731="CONTRACTUAL",F5731="OTRO SÍ"),VLOOKUP(A5731,CECOS!$A$2:$I$56,9,0),"NO APLICA"))</f>
        <v>GERENCIA</v>
      </c>
    </row>
    <row r="5732" spans="1:9" x14ac:dyDescent="0.25">
      <c r="A5732">
        <v>1385</v>
      </c>
      <c r="B5732" s="2">
        <v>43617</v>
      </c>
      <c r="C5732" s="46" t="s">
        <v>228</v>
      </c>
      <c r="D5732" t="s">
        <v>315</v>
      </c>
      <c r="E5732" s="18">
        <v>9164664.9387096781</v>
      </c>
      <c r="F5732" s="1" t="s">
        <v>6</v>
      </c>
      <c r="G5732" s="1" t="s">
        <v>130</v>
      </c>
      <c r="I5732" s="77" t="str">
        <f>IF(OR(F5732="FFIE GRUPO 2",F5732="FFIE GRUPO 7"),"INTERVENTORIA",IF(OR(F5732="CONTRACTUAL",F5732="OTRO SÍ"),VLOOKUP(A5732,CECOS!$A$2:$I$56,9,0),"NO APLICA"))</f>
        <v>GERENCIA</v>
      </c>
    </row>
    <row r="5733" spans="1:9" x14ac:dyDescent="0.25">
      <c r="A5733">
        <v>1385</v>
      </c>
      <c r="B5733" s="2">
        <v>43617</v>
      </c>
      <c r="C5733" s="46" t="s">
        <v>228</v>
      </c>
      <c r="D5733" t="s">
        <v>12</v>
      </c>
      <c r="E5733" s="18">
        <v>5181052.8000000007</v>
      </c>
      <c r="F5733" s="1" t="s">
        <v>6</v>
      </c>
      <c r="G5733" s="1" t="s">
        <v>130</v>
      </c>
      <c r="I5733" s="77" t="str">
        <f>IF(OR(F5733="FFIE GRUPO 2",F5733="FFIE GRUPO 7"),"INTERVENTORIA",IF(OR(F5733="CONTRACTUAL",F5733="OTRO SÍ"),VLOOKUP(A5733,CECOS!$A$2:$I$56,9,0),"NO APLICA"))</f>
        <v>GERENCIA</v>
      </c>
    </row>
    <row r="5734" spans="1:9" x14ac:dyDescent="0.25">
      <c r="A5734">
        <v>1385</v>
      </c>
      <c r="B5734" s="2">
        <v>43617</v>
      </c>
      <c r="C5734" s="46" t="s">
        <v>228</v>
      </c>
      <c r="D5734" t="s">
        <v>12</v>
      </c>
      <c r="E5734" s="18">
        <v>5181052.8000000007</v>
      </c>
      <c r="F5734" s="1" t="s">
        <v>6</v>
      </c>
      <c r="G5734" s="1" t="s">
        <v>130</v>
      </c>
      <c r="I5734" s="77" t="str">
        <f>IF(OR(F5734="FFIE GRUPO 2",F5734="FFIE GRUPO 7"),"INTERVENTORIA",IF(OR(F5734="CONTRACTUAL",F5734="OTRO SÍ"),VLOOKUP(A5734,CECOS!$A$2:$I$56,9,0),"NO APLICA"))</f>
        <v>GERENCIA</v>
      </c>
    </row>
    <row r="5735" spans="1:9" x14ac:dyDescent="0.25">
      <c r="A5735">
        <v>1385</v>
      </c>
      <c r="B5735" s="2">
        <v>43617</v>
      </c>
      <c r="C5735" s="46" t="s">
        <v>228</v>
      </c>
      <c r="D5735" t="s">
        <v>12</v>
      </c>
      <c r="E5735" s="18">
        <v>5181052.8000000007</v>
      </c>
      <c r="F5735" s="1" t="s">
        <v>6</v>
      </c>
      <c r="G5735" s="1" t="s">
        <v>130</v>
      </c>
      <c r="I5735" s="77" t="str">
        <f>IF(OR(F5735="FFIE GRUPO 2",F5735="FFIE GRUPO 7"),"INTERVENTORIA",IF(OR(F5735="CONTRACTUAL",F5735="OTRO SÍ"),VLOOKUP(A5735,CECOS!$A$2:$I$56,9,0),"NO APLICA"))</f>
        <v>GERENCIA</v>
      </c>
    </row>
    <row r="5736" spans="1:9" x14ac:dyDescent="0.25">
      <c r="A5736">
        <v>1385</v>
      </c>
      <c r="B5736" s="2">
        <v>43617</v>
      </c>
      <c r="C5736" s="46" t="s">
        <v>228</v>
      </c>
      <c r="D5736" t="s">
        <v>11</v>
      </c>
      <c r="E5736" s="18">
        <v>3700751.8935483876</v>
      </c>
      <c r="F5736" s="1" t="s">
        <v>6</v>
      </c>
      <c r="G5736" s="1" t="s">
        <v>130</v>
      </c>
      <c r="I5736" s="77" t="str">
        <f>IF(OR(F5736="FFIE GRUPO 2",F5736="FFIE GRUPO 7"),"INTERVENTORIA",IF(OR(F5736="CONTRACTUAL",F5736="OTRO SÍ"),VLOOKUP(A5736,CECOS!$A$2:$I$56,9,0),"NO APLICA"))</f>
        <v>GERENCIA</v>
      </c>
    </row>
    <row r="5737" spans="1:9" x14ac:dyDescent="0.25">
      <c r="A5737">
        <v>1385</v>
      </c>
      <c r="B5737" s="2">
        <v>43617</v>
      </c>
      <c r="C5737" s="46" t="s">
        <v>228</v>
      </c>
      <c r="D5737" t="s">
        <v>106</v>
      </c>
      <c r="E5737" s="18">
        <v>3700751.8935483876</v>
      </c>
      <c r="F5737" s="1" t="s">
        <v>6</v>
      </c>
      <c r="G5737" s="1" t="s">
        <v>130</v>
      </c>
      <c r="I5737" s="77" t="str">
        <f>IF(OR(F5737="FFIE GRUPO 2",F5737="FFIE GRUPO 7"),"INTERVENTORIA",IF(OR(F5737="CONTRACTUAL",F5737="OTRO SÍ"),VLOOKUP(A5737,CECOS!$A$2:$I$56,9,0),"NO APLICA"))</f>
        <v>GERENCIA</v>
      </c>
    </row>
    <row r="5738" spans="1:9" x14ac:dyDescent="0.25">
      <c r="A5738">
        <v>1385</v>
      </c>
      <c r="B5738" s="2">
        <v>43617</v>
      </c>
      <c r="C5738" s="46" t="s">
        <v>228</v>
      </c>
      <c r="D5738" t="s">
        <v>107</v>
      </c>
      <c r="E5738" s="18">
        <v>3649162.8870967743</v>
      </c>
      <c r="F5738" s="1" t="s">
        <v>6</v>
      </c>
      <c r="G5738" s="1" t="s">
        <v>130</v>
      </c>
      <c r="I5738" s="77" t="str">
        <f>IF(OR(F5738="FFIE GRUPO 2",F5738="FFIE GRUPO 7"),"INTERVENTORIA",IF(OR(F5738="CONTRACTUAL",F5738="OTRO SÍ"),VLOOKUP(A5738,CECOS!$A$2:$I$56,9,0),"NO APLICA"))</f>
        <v>GERENCIA</v>
      </c>
    </row>
    <row r="5739" spans="1:9" x14ac:dyDescent="0.25">
      <c r="A5739">
        <v>1385</v>
      </c>
      <c r="B5739" s="2">
        <v>43617</v>
      </c>
      <c r="C5739" s="46" t="s">
        <v>228</v>
      </c>
      <c r="D5739" t="s">
        <v>19</v>
      </c>
      <c r="E5739" s="18">
        <v>7002961.7225806462</v>
      </c>
      <c r="F5739" s="1" t="s">
        <v>6</v>
      </c>
      <c r="G5739" s="1" t="s">
        <v>130</v>
      </c>
      <c r="I5739" s="77" t="str">
        <f>IF(OR(F5739="FFIE GRUPO 2",F5739="FFIE GRUPO 7"),"INTERVENTORIA",IF(OR(F5739="CONTRACTUAL",F5739="OTRO SÍ"),VLOOKUP(A5739,CECOS!$A$2:$I$56,9,0),"NO APLICA"))</f>
        <v>GERENCIA</v>
      </c>
    </row>
    <row r="5740" spans="1:9" x14ac:dyDescent="0.25">
      <c r="A5740">
        <v>1385</v>
      </c>
      <c r="B5740" s="2">
        <v>43617</v>
      </c>
      <c r="C5740" s="46" t="s">
        <v>228</v>
      </c>
      <c r="D5740" t="s">
        <v>119</v>
      </c>
      <c r="E5740" s="18">
        <v>2532924.6870967746</v>
      </c>
      <c r="F5740" s="1" t="s">
        <v>6</v>
      </c>
      <c r="G5740" s="1" t="s">
        <v>130</v>
      </c>
      <c r="I5740" s="77" t="str">
        <f>IF(OR(F5740="FFIE GRUPO 2",F5740="FFIE GRUPO 7"),"INTERVENTORIA",IF(OR(F5740="CONTRACTUAL",F5740="OTRO SÍ"),VLOOKUP(A5740,CECOS!$A$2:$I$56,9,0),"NO APLICA"))</f>
        <v>GERENCIA</v>
      </c>
    </row>
    <row r="5741" spans="1:9" x14ac:dyDescent="0.25">
      <c r="A5741">
        <v>1385</v>
      </c>
      <c r="B5741" s="2">
        <v>43617</v>
      </c>
      <c r="C5741" s="46" t="s">
        <v>228</v>
      </c>
      <c r="D5741" t="s">
        <v>71</v>
      </c>
      <c r="E5741" s="18">
        <v>3009630.4451612909</v>
      </c>
      <c r="F5741" s="1" t="s">
        <v>6</v>
      </c>
      <c r="G5741" s="1" t="s">
        <v>130</v>
      </c>
      <c r="I5741" s="77" t="str">
        <f>IF(OR(F5741="FFIE GRUPO 2",F5741="FFIE GRUPO 7"),"INTERVENTORIA",IF(OR(F5741="CONTRACTUAL",F5741="OTRO SÍ"),VLOOKUP(A5741,CECOS!$A$2:$I$56,9,0),"NO APLICA"))</f>
        <v>GERENCIA</v>
      </c>
    </row>
    <row r="5742" spans="1:9" x14ac:dyDescent="0.25">
      <c r="A5742">
        <v>1385</v>
      </c>
      <c r="B5742" s="2">
        <v>43617</v>
      </c>
      <c r="C5742" s="46" t="s">
        <v>228</v>
      </c>
      <c r="D5742" t="s">
        <v>111</v>
      </c>
      <c r="E5742" s="18">
        <v>2376024.270967742</v>
      </c>
      <c r="F5742" s="1" t="s">
        <v>6</v>
      </c>
      <c r="G5742" s="1" t="s">
        <v>130</v>
      </c>
      <c r="I5742" s="77" t="str">
        <f>IF(OR(F5742="FFIE GRUPO 2",F5742="FFIE GRUPO 7"),"INTERVENTORIA",IF(OR(F5742="CONTRACTUAL",F5742="OTRO SÍ"),VLOOKUP(A5742,CECOS!$A$2:$I$56,9,0),"NO APLICA"))</f>
        <v>GERENCIA</v>
      </c>
    </row>
    <row r="5743" spans="1:9" x14ac:dyDescent="0.25">
      <c r="A5743">
        <v>1385</v>
      </c>
      <c r="B5743" s="2">
        <v>43617</v>
      </c>
      <c r="C5743" s="46" t="s">
        <v>228</v>
      </c>
      <c r="D5743" t="s">
        <v>316</v>
      </c>
      <c r="E5743" s="18">
        <v>2376024.270967742</v>
      </c>
      <c r="F5743" s="1" t="s">
        <v>6</v>
      </c>
      <c r="G5743" s="1" t="s">
        <v>130</v>
      </c>
      <c r="I5743" s="77" t="str">
        <f>IF(OR(F5743="FFIE GRUPO 2",F5743="FFIE GRUPO 7"),"INTERVENTORIA",IF(OR(F5743="CONTRACTUAL",F5743="OTRO SÍ"),VLOOKUP(A5743,CECOS!$A$2:$I$56,9,0),"NO APLICA"))</f>
        <v>GERENCIA</v>
      </c>
    </row>
    <row r="5744" spans="1:9" x14ac:dyDescent="0.25">
      <c r="A5744">
        <v>1385</v>
      </c>
      <c r="B5744" s="2">
        <v>43617</v>
      </c>
      <c r="C5744" s="46" t="s">
        <v>228</v>
      </c>
      <c r="D5744" t="s">
        <v>317</v>
      </c>
      <c r="E5744" s="18">
        <v>2376024.270967742</v>
      </c>
      <c r="F5744" s="1" t="s">
        <v>6</v>
      </c>
      <c r="G5744" s="1" t="s">
        <v>130</v>
      </c>
      <c r="I5744" s="77" t="str">
        <f>IF(OR(F5744="FFIE GRUPO 2",F5744="FFIE GRUPO 7"),"INTERVENTORIA",IF(OR(F5744="CONTRACTUAL",F5744="OTRO SÍ"),VLOOKUP(A5744,CECOS!$A$2:$I$56,9,0),"NO APLICA"))</f>
        <v>GERENCIA</v>
      </c>
    </row>
    <row r="5745" spans="1:9" x14ac:dyDescent="0.25">
      <c r="A5745">
        <v>1385</v>
      </c>
      <c r="B5745" s="2">
        <v>43617</v>
      </c>
      <c r="C5745" s="46" t="s">
        <v>228</v>
      </c>
      <c r="D5745" t="s">
        <v>318</v>
      </c>
      <c r="E5745" s="18">
        <v>2376024.270967742</v>
      </c>
      <c r="F5745" s="1" t="s">
        <v>6</v>
      </c>
      <c r="G5745" s="1" t="s">
        <v>130</v>
      </c>
      <c r="I5745" s="77" t="str">
        <f>IF(OR(F5745="FFIE GRUPO 2",F5745="FFIE GRUPO 7"),"INTERVENTORIA",IF(OR(F5745="CONTRACTUAL",F5745="OTRO SÍ"),VLOOKUP(A5745,CECOS!$A$2:$I$56,9,0),"NO APLICA"))</f>
        <v>GERENCIA</v>
      </c>
    </row>
    <row r="5746" spans="1:9" x14ac:dyDescent="0.25">
      <c r="A5746">
        <v>1385</v>
      </c>
      <c r="B5746" s="2">
        <v>43617</v>
      </c>
      <c r="C5746" s="46" t="s">
        <v>228</v>
      </c>
      <c r="D5746" t="s">
        <v>319</v>
      </c>
      <c r="E5746" s="18">
        <v>2376024.270967742</v>
      </c>
      <c r="F5746" s="1" t="s">
        <v>6</v>
      </c>
      <c r="G5746" s="1" t="s">
        <v>130</v>
      </c>
      <c r="I5746" s="77" t="str">
        <f>IF(OR(F5746="FFIE GRUPO 2",F5746="FFIE GRUPO 7"),"INTERVENTORIA",IF(OR(F5746="CONTRACTUAL",F5746="OTRO SÍ"),VLOOKUP(A5746,CECOS!$A$2:$I$56,9,0),"NO APLICA"))</f>
        <v>GERENCIA</v>
      </c>
    </row>
    <row r="5747" spans="1:9" x14ac:dyDescent="0.25">
      <c r="A5747">
        <v>1385</v>
      </c>
      <c r="B5747" s="2">
        <v>43617</v>
      </c>
      <c r="C5747" s="46" t="s">
        <v>228</v>
      </c>
      <c r="D5747" t="s">
        <v>320</v>
      </c>
      <c r="E5747" s="18">
        <v>2376024.270967742</v>
      </c>
      <c r="F5747" s="1" t="s">
        <v>6</v>
      </c>
      <c r="G5747" s="1" t="s">
        <v>130</v>
      </c>
      <c r="I5747" s="77" t="str">
        <f>IF(OR(F5747="FFIE GRUPO 2",F5747="FFIE GRUPO 7"),"INTERVENTORIA",IF(OR(F5747="CONTRACTUAL",F5747="OTRO SÍ"),VLOOKUP(A5747,CECOS!$A$2:$I$56,9,0),"NO APLICA"))</f>
        <v>GERENCIA</v>
      </c>
    </row>
    <row r="5748" spans="1:9" x14ac:dyDescent="0.25">
      <c r="A5748">
        <v>1385</v>
      </c>
      <c r="B5748" s="2">
        <v>43617</v>
      </c>
      <c r="C5748" s="46" t="s">
        <v>228</v>
      </c>
      <c r="D5748" t="s">
        <v>39</v>
      </c>
      <c r="E5748" s="18">
        <v>1412209.5580645164</v>
      </c>
      <c r="F5748" s="1" t="s">
        <v>6</v>
      </c>
      <c r="G5748" s="1" t="s">
        <v>130</v>
      </c>
      <c r="I5748" s="77" t="str">
        <f>IF(OR(F5748="FFIE GRUPO 2",F5748="FFIE GRUPO 7"),"INTERVENTORIA",IF(OR(F5748="CONTRACTUAL",F5748="OTRO SÍ"),VLOOKUP(A5748,CECOS!$A$2:$I$56,9,0),"NO APLICA"))</f>
        <v>GERENCIA</v>
      </c>
    </row>
    <row r="5749" spans="1:9" x14ac:dyDescent="0.25">
      <c r="A5749">
        <v>1385</v>
      </c>
      <c r="B5749" s="2">
        <v>43617</v>
      </c>
      <c r="C5749" s="46" t="s">
        <v>228</v>
      </c>
      <c r="D5749" t="s">
        <v>62</v>
      </c>
      <c r="E5749" s="18">
        <v>4839444.783870968</v>
      </c>
      <c r="F5749" s="1" t="s">
        <v>6</v>
      </c>
      <c r="G5749" s="1" t="s">
        <v>130</v>
      </c>
      <c r="I5749" s="77" t="str">
        <f>IF(OR(F5749="FFIE GRUPO 2",F5749="FFIE GRUPO 7"),"INTERVENTORIA",IF(OR(F5749="CONTRACTUAL",F5749="OTRO SÍ"),VLOOKUP(A5749,CECOS!$A$2:$I$56,9,0),"NO APLICA"))</f>
        <v>GERENCIA</v>
      </c>
    </row>
    <row r="5750" spans="1:9" x14ac:dyDescent="0.25">
      <c r="A5750">
        <v>1385</v>
      </c>
      <c r="B5750" s="2">
        <v>43617</v>
      </c>
      <c r="C5750" s="46" t="s">
        <v>228</v>
      </c>
      <c r="D5750" t="s">
        <v>12</v>
      </c>
      <c r="E5750" s="18">
        <v>6974494.3258064529</v>
      </c>
      <c r="F5750" s="1" t="s">
        <v>6</v>
      </c>
      <c r="G5750" s="1" t="s">
        <v>130</v>
      </c>
      <c r="I5750" s="77" t="str">
        <f>IF(OR(F5750="FFIE GRUPO 2",F5750="FFIE GRUPO 7"),"INTERVENTORIA",IF(OR(F5750="CONTRACTUAL",F5750="OTRO SÍ"),VLOOKUP(A5750,CECOS!$A$2:$I$56,9,0),"NO APLICA"))</f>
        <v>GERENCIA</v>
      </c>
    </row>
    <row r="5751" spans="1:9" x14ac:dyDescent="0.25">
      <c r="A5751">
        <v>1385</v>
      </c>
      <c r="B5751" s="2">
        <v>43617</v>
      </c>
      <c r="C5751" s="46" t="s">
        <v>228</v>
      </c>
      <c r="D5751" t="s">
        <v>321</v>
      </c>
      <c r="E5751" s="18">
        <v>6974494.3258064529</v>
      </c>
      <c r="F5751" s="1" t="s">
        <v>6</v>
      </c>
      <c r="G5751" s="1" t="s">
        <v>130</v>
      </c>
      <c r="I5751" s="77" t="str">
        <f>IF(OR(F5751="FFIE GRUPO 2",F5751="FFIE GRUPO 7"),"INTERVENTORIA",IF(OR(F5751="CONTRACTUAL",F5751="OTRO SÍ"),VLOOKUP(A5751,CECOS!$A$2:$I$56,9,0),"NO APLICA"))</f>
        <v>GERENCIA</v>
      </c>
    </row>
    <row r="5752" spans="1:9" x14ac:dyDescent="0.25">
      <c r="A5752">
        <v>1385</v>
      </c>
      <c r="B5752" s="2">
        <v>43617</v>
      </c>
      <c r="C5752" s="46" t="s">
        <v>228</v>
      </c>
      <c r="D5752" t="s">
        <v>321</v>
      </c>
      <c r="E5752" s="18">
        <v>6974494.3258064529</v>
      </c>
      <c r="F5752" s="1" t="s">
        <v>6</v>
      </c>
      <c r="G5752" s="1" t="s">
        <v>130</v>
      </c>
      <c r="I5752" s="77" t="str">
        <f>IF(OR(F5752="FFIE GRUPO 2",F5752="FFIE GRUPO 7"),"INTERVENTORIA",IF(OR(F5752="CONTRACTUAL",F5752="OTRO SÍ"),VLOOKUP(A5752,CECOS!$A$2:$I$56,9,0),"NO APLICA"))</f>
        <v>GERENCIA</v>
      </c>
    </row>
    <row r="5753" spans="1:9" x14ac:dyDescent="0.25">
      <c r="A5753">
        <v>1385</v>
      </c>
      <c r="B5753" s="2">
        <v>43617</v>
      </c>
      <c r="C5753" s="46" t="s">
        <v>228</v>
      </c>
      <c r="D5753" t="s">
        <v>322</v>
      </c>
      <c r="E5753" s="18">
        <v>5551128.2129032267</v>
      </c>
      <c r="F5753" s="1" t="s">
        <v>6</v>
      </c>
      <c r="G5753" s="1" t="s">
        <v>130</v>
      </c>
      <c r="I5753" s="77" t="str">
        <f>IF(OR(F5753="FFIE GRUPO 2",F5753="FFIE GRUPO 7"),"INTERVENTORIA",IF(OR(F5753="CONTRACTUAL",F5753="OTRO SÍ"),VLOOKUP(A5753,CECOS!$A$2:$I$56,9,0),"NO APLICA"))</f>
        <v>GERENCIA</v>
      </c>
    </row>
    <row r="5754" spans="1:9" x14ac:dyDescent="0.25">
      <c r="A5754">
        <v>1790</v>
      </c>
      <c r="B5754" s="2">
        <v>43497</v>
      </c>
      <c r="C5754" s="46" t="s">
        <v>228</v>
      </c>
      <c r="D5754" t="s">
        <v>127</v>
      </c>
      <c r="E5754" s="18">
        <v>61159905.961538464</v>
      </c>
      <c r="F5754" s="1" t="s">
        <v>6</v>
      </c>
      <c r="G5754" s="1" t="s">
        <v>130</v>
      </c>
      <c r="I5754" s="77" t="str">
        <f>IF(OR(F5754="FFIE GRUPO 2",F5754="FFIE GRUPO 7"),"INTERVENTORIA",IF(OR(F5754="CONTRACTUAL",F5754="OTRO SÍ"),VLOOKUP(A5754,CECOS!$A$2:$I$56,9,0),"NO APLICA"))</f>
        <v>INTERVENTORIA</v>
      </c>
    </row>
    <row r="5755" spans="1:9" x14ac:dyDescent="0.25">
      <c r="A5755">
        <v>1790</v>
      </c>
      <c r="B5755" s="2">
        <v>43525</v>
      </c>
      <c r="C5755" s="46" t="s">
        <v>228</v>
      </c>
      <c r="D5755" t="s">
        <v>127</v>
      </c>
      <c r="E5755" s="18">
        <v>61159905.961538464</v>
      </c>
      <c r="F5755" s="1" t="s">
        <v>6</v>
      </c>
      <c r="G5755" s="1" t="s">
        <v>130</v>
      </c>
      <c r="I5755" s="77" t="str">
        <f>IF(OR(F5755="FFIE GRUPO 2",F5755="FFIE GRUPO 7"),"INTERVENTORIA",IF(OR(F5755="CONTRACTUAL",F5755="OTRO SÍ"),VLOOKUP(A5755,CECOS!$A$2:$I$56,9,0),"NO APLICA"))</f>
        <v>INTERVENTORIA</v>
      </c>
    </row>
    <row r="5756" spans="1:9" x14ac:dyDescent="0.25">
      <c r="A5756">
        <v>1790</v>
      </c>
      <c r="B5756" s="2">
        <v>43556</v>
      </c>
      <c r="C5756" s="46" t="s">
        <v>228</v>
      </c>
      <c r="D5756" t="s">
        <v>127</v>
      </c>
      <c r="E5756" s="18">
        <v>61159905.961538464</v>
      </c>
      <c r="F5756" s="1" t="s">
        <v>6</v>
      </c>
      <c r="G5756" s="1" t="s">
        <v>130</v>
      </c>
      <c r="I5756" s="77" t="str">
        <f>IF(OR(F5756="FFIE GRUPO 2",F5756="FFIE GRUPO 7"),"INTERVENTORIA",IF(OR(F5756="CONTRACTUAL",F5756="OTRO SÍ"),VLOOKUP(A5756,CECOS!$A$2:$I$56,9,0),"NO APLICA"))</f>
        <v>INTERVENTORIA</v>
      </c>
    </row>
    <row r="5757" spans="1:9" x14ac:dyDescent="0.25">
      <c r="A5757">
        <v>1790</v>
      </c>
      <c r="B5757" s="2">
        <v>43586</v>
      </c>
      <c r="C5757" s="46" t="s">
        <v>228</v>
      </c>
      <c r="D5757" t="s">
        <v>127</v>
      </c>
      <c r="E5757" s="18">
        <v>61159905.961538464</v>
      </c>
      <c r="F5757" s="1" t="s">
        <v>6</v>
      </c>
      <c r="G5757" s="1" t="s">
        <v>130</v>
      </c>
      <c r="I5757" s="77" t="str">
        <f>IF(OR(F5757="FFIE GRUPO 2",F5757="FFIE GRUPO 7"),"INTERVENTORIA",IF(OR(F5757="CONTRACTUAL",F5757="OTRO SÍ"),VLOOKUP(A5757,CECOS!$A$2:$I$56,9,0),"NO APLICA"))</f>
        <v>INTERVENTORIA</v>
      </c>
    </row>
    <row r="5758" spans="1:9" x14ac:dyDescent="0.25">
      <c r="A5758">
        <v>1790</v>
      </c>
      <c r="B5758" s="2">
        <v>43617</v>
      </c>
      <c r="C5758" s="46" t="s">
        <v>228</v>
      </c>
      <c r="D5758" t="s">
        <v>127</v>
      </c>
      <c r="E5758" s="18">
        <v>61159905.961538464</v>
      </c>
      <c r="F5758" s="1" t="s">
        <v>6</v>
      </c>
      <c r="G5758" s="1" t="s">
        <v>130</v>
      </c>
      <c r="I5758" s="77" t="str">
        <f>IF(OR(F5758="FFIE GRUPO 2",F5758="FFIE GRUPO 7"),"INTERVENTORIA",IF(OR(F5758="CONTRACTUAL",F5758="OTRO SÍ"),VLOOKUP(A5758,CECOS!$A$2:$I$56,9,0),"NO APLICA"))</f>
        <v>INTERVENTORIA</v>
      </c>
    </row>
    <row r="5759" spans="1:9" x14ac:dyDescent="0.25">
      <c r="A5759">
        <v>1790</v>
      </c>
      <c r="B5759" s="2">
        <v>43647</v>
      </c>
      <c r="C5759" s="46" t="s">
        <v>228</v>
      </c>
      <c r="D5759" t="s">
        <v>127</v>
      </c>
      <c r="E5759" s="18">
        <v>61159905.961538464</v>
      </c>
      <c r="F5759" s="1" t="s">
        <v>6</v>
      </c>
      <c r="G5759" s="1" t="s">
        <v>130</v>
      </c>
      <c r="I5759" s="77" t="str">
        <f>IF(OR(F5759="FFIE GRUPO 2",F5759="FFIE GRUPO 7"),"INTERVENTORIA",IF(OR(F5759="CONTRACTUAL",F5759="OTRO SÍ"),VLOOKUP(A5759,CECOS!$A$2:$I$56,9,0),"NO APLICA"))</f>
        <v>INTERVENTORIA</v>
      </c>
    </row>
    <row r="5760" spans="1:9" x14ac:dyDescent="0.25">
      <c r="A5760">
        <v>1790</v>
      </c>
      <c r="B5760" s="2">
        <v>43678</v>
      </c>
      <c r="C5760" s="46" t="s">
        <v>228</v>
      </c>
      <c r="D5760" t="s">
        <v>127</v>
      </c>
      <c r="E5760" s="18">
        <v>61159905.961538464</v>
      </c>
      <c r="F5760" s="1" t="s">
        <v>6</v>
      </c>
      <c r="G5760" s="1" t="s">
        <v>130</v>
      </c>
      <c r="I5760" s="77" t="str">
        <f>IF(OR(F5760="FFIE GRUPO 2",F5760="FFIE GRUPO 7"),"INTERVENTORIA",IF(OR(F5760="CONTRACTUAL",F5760="OTRO SÍ"),VLOOKUP(A5760,CECOS!$A$2:$I$56,9,0),"NO APLICA"))</f>
        <v>INTERVENTORIA</v>
      </c>
    </row>
    <row r="5761" spans="1:9" x14ac:dyDescent="0.25">
      <c r="A5761">
        <v>1790</v>
      </c>
      <c r="B5761" s="2">
        <v>43709</v>
      </c>
      <c r="C5761" s="46" t="s">
        <v>228</v>
      </c>
      <c r="D5761" t="s">
        <v>127</v>
      </c>
      <c r="E5761" s="18">
        <v>61159905.961538464</v>
      </c>
      <c r="F5761" s="1" t="s">
        <v>6</v>
      </c>
      <c r="G5761" s="1" t="s">
        <v>130</v>
      </c>
      <c r="I5761" s="77" t="str">
        <f>IF(OR(F5761="FFIE GRUPO 2",F5761="FFIE GRUPO 7"),"INTERVENTORIA",IF(OR(F5761="CONTRACTUAL",F5761="OTRO SÍ"),VLOOKUP(A5761,CECOS!$A$2:$I$56,9,0),"NO APLICA"))</f>
        <v>INTERVENTORIA</v>
      </c>
    </row>
    <row r="5762" spans="1:9" x14ac:dyDescent="0.25">
      <c r="A5762">
        <v>1790</v>
      </c>
      <c r="B5762" s="2">
        <v>43739</v>
      </c>
      <c r="C5762" s="46" t="s">
        <v>228</v>
      </c>
      <c r="D5762" t="s">
        <v>127</v>
      </c>
      <c r="E5762" s="18">
        <v>61159905.961538464</v>
      </c>
      <c r="F5762" s="1" t="s">
        <v>6</v>
      </c>
      <c r="G5762" s="1" t="s">
        <v>130</v>
      </c>
      <c r="I5762" s="77" t="str">
        <f>IF(OR(F5762="FFIE GRUPO 2",F5762="FFIE GRUPO 7"),"INTERVENTORIA",IF(OR(F5762="CONTRACTUAL",F5762="OTRO SÍ"),VLOOKUP(A5762,CECOS!$A$2:$I$56,9,0),"NO APLICA"))</f>
        <v>INTERVENTORIA</v>
      </c>
    </row>
    <row r="5763" spans="1:9" x14ac:dyDescent="0.25">
      <c r="A5763">
        <v>1790</v>
      </c>
      <c r="B5763" s="2">
        <v>43770</v>
      </c>
      <c r="C5763" s="46" t="s">
        <v>228</v>
      </c>
      <c r="D5763" t="s">
        <v>127</v>
      </c>
      <c r="E5763" s="18">
        <v>61159905.961538464</v>
      </c>
      <c r="F5763" s="1" t="s">
        <v>6</v>
      </c>
      <c r="G5763" s="1" t="s">
        <v>130</v>
      </c>
      <c r="I5763" s="77" t="str">
        <f>IF(OR(F5763="FFIE GRUPO 2",F5763="FFIE GRUPO 7"),"INTERVENTORIA",IF(OR(F5763="CONTRACTUAL",F5763="OTRO SÍ"),VLOOKUP(A5763,CECOS!$A$2:$I$56,9,0),"NO APLICA"))</f>
        <v>INTERVENTORIA</v>
      </c>
    </row>
    <row r="5764" spans="1:9" x14ac:dyDescent="0.25">
      <c r="A5764">
        <v>1790</v>
      </c>
      <c r="B5764" s="2">
        <v>43800</v>
      </c>
      <c r="C5764" s="46" t="s">
        <v>228</v>
      </c>
      <c r="D5764" t="s">
        <v>127</v>
      </c>
      <c r="E5764" s="18">
        <v>61159905.961538464</v>
      </c>
      <c r="F5764" s="1" t="s">
        <v>6</v>
      </c>
      <c r="G5764" s="1" t="s">
        <v>130</v>
      </c>
      <c r="I5764" s="77" t="str">
        <f>IF(OR(F5764="FFIE GRUPO 2",F5764="FFIE GRUPO 7"),"INTERVENTORIA",IF(OR(F5764="CONTRACTUAL",F5764="OTRO SÍ"),VLOOKUP(A5764,CECOS!$A$2:$I$56,9,0),"NO APLICA"))</f>
        <v>INTERVENTORIA</v>
      </c>
    </row>
    <row r="5765" spans="1:9" x14ac:dyDescent="0.25">
      <c r="A5765">
        <v>1790</v>
      </c>
      <c r="B5765" s="2">
        <v>43831</v>
      </c>
      <c r="C5765" s="46" t="s">
        <v>228</v>
      </c>
      <c r="D5765" t="s">
        <v>127</v>
      </c>
      <c r="E5765" s="18">
        <v>61159905.961538464</v>
      </c>
      <c r="F5765" s="1" t="s">
        <v>6</v>
      </c>
      <c r="G5765" s="1" t="s">
        <v>130</v>
      </c>
      <c r="I5765" s="77" t="str">
        <f>IF(OR(F5765="FFIE GRUPO 2",F5765="FFIE GRUPO 7"),"INTERVENTORIA",IF(OR(F5765="CONTRACTUAL",F5765="OTRO SÍ"),VLOOKUP(A5765,CECOS!$A$2:$I$56,9,0),"NO APLICA"))</f>
        <v>INTERVENTORIA</v>
      </c>
    </row>
    <row r="5766" spans="1:9" x14ac:dyDescent="0.25">
      <c r="A5766">
        <v>1790</v>
      </c>
      <c r="B5766" s="2">
        <v>43862</v>
      </c>
      <c r="C5766" s="46" t="s">
        <v>228</v>
      </c>
      <c r="D5766" t="s">
        <v>127</v>
      </c>
      <c r="E5766" s="18">
        <v>61159905.961538464</v>
      </c>
      <c r="F5766" s="1" t="s">
        <v>6</v>
      </c>
      <c r="G5766" s="1" t="s">
        <v>130</v>
      </c>
      <c r="I5766" s="77" t="str">
        <f>IF(OR(F5766="FFIE GRUPO 2",F5766="FFIE GRUPO 7"),"INTERVENTORIA",IF(OR(F5766="CONTRACTUAL",F5766="OTRO SÍ"),VLOOKUP(A5766,CECOS!$A$2:$I$56,9,0),"NO APLICA"))</f>
        <v>INTERVENTORIA</v>
      </c>
    </row>
    <row r="5767" spans="1:9" x14ac:dyDescent="0.25">
      <c r="A5767">
        <v>1790</v>
      </c>
      <c r="B5767" s="2">
        <v>43891</v>
      </c>
      <c r="C5767" s="46" t="s">
        <v>228</v>
      </c>
      <c r="D5767" t="s">
        <v>127</v>
      </c>
      <c r="E5767" s="18">
        <v>61159905.961538464</v>
      </c>
      <c r="F5767" s="1" t="s">
        <v>6</v>
      </c>
      <c r="G5767" s="1" t="s">
        <v>130</v>
      </c>
      <c r="I5767" s="77" t="str">
        <f>IF(OR(F5767="FFIE GRUPO 2",F5767="FFIE GRUPO 7"),"INTERVENTORIA",IF(OR(F5767="CONTRACTUAL",F5767="OTRO SÍ"),VLOOKUP(A5767,CECOS!$A$2:$I$56,9,0),"NO APLICA"))</f>
        <v>INTERVENTORIA</v>
      </c>
    </row>
    <row r="5768" spans="1:9" x14ac:dyDescent="0.25">
      <c r="A5768">
        <v>1790</v>
      </c>
      <c r="B5768" s="2">
        <v>43922</v>
      </c>
      <c r="C5768" s="46" t="s">
        <v>228</v>
      </c>
      <c r="D5768" t="s">
        <v>127</v>
      </c>
      <c r="E5768" s="18">
        <v>61159905.961538464</v>
      </c>
      <c r="F5768" s="1" t="s">
        <v>6</v>
      </c>
      <c r="G5768" s="1" t="s">
        <v>130</v>
      </c>
      <c r="I5768" s="77" t="str">
        <f>IF(OR(F5768="FFIE GRUPO 2",F5768="FFIE GRUPO 7"),"INTERVENTORIA",IF(OR(F5768="CONTRACTUAL",F5768="OTRO SÍ"),VLOOKUP(A5768,CECOS!$A$2:$I$56,9,0),"NO APLICA"))</f>
        <v>INTERVENTORIA</v>
      </c>
    </row>
    <row r="5769" spans="1:9" x14ac:dyDescent="0.25">
      <c r="A5769">
        <v>1790</v>
      </c>
      <c r="B5769" s="2">
        <v>43952</v>
      </c>
      <c r="C5769" s="46" t="s">
        <v>228</v>
      </c>
      <c r="D5769" t="s">
        <v>127</v>
      </c>
      <c r="E5769" s="18">
        <v>61159905.961538464</v>
      </c>
      <c r="F5769" s="1" t="s">
        <v>6</v>
      </c>
      <c r="G5769" s="1" t="s">
        <v>130</v>
      </c>
      <c r="I5769" s="77" t="str">
        <f>IF(OR(F5769="FFIE GRUPO 2",F5769="FFIE GRUPO 7"),"INTERVENTORIA",IF(OR(F5769="CONTRACTUAL",F5769="OTRO SÍ"),VLOOKUP(A5769,CECOS!$A$2:$I$56,9,0),"NO APLICA"))</f>
        <v>INTERVENTORIA</v>
      </c>
    </row>
    <row r="5770" spans="1:9" x14ac:dyDescent="0.25">
      <c r="A5770">
        <v>1790</v>
      </c>
      <c r="B5770" s="2">
        <v>43983</v>
      </c>
      <c r="C5770" s="46" t="s">
        <v>228</v>
      </c>
      <c r="D5770" t="s">
        <v>127</v>
      </c>
      <c r="E5770" s="18">
        <v>61159905.961538464</v>
      </c>
      <c r="F5770" s="1" t="s">
        <v>6</v>
      </c>
      <c r="G5770" s="1" t="s">
        <v>130</v>
      </c>
      <c r="I5770" s="77" t="str">
        <f>IF(OR(F5770="FFIE GRUPO 2",F5770="FFIE GRUPO 7"),"INTERVENTORIA",IF(OR(F5770="CONTRACTUAL",F5770="OTRO SÍ"),VLOOKUP(A5770,CECOS!$A$2:$I$56,9,0),"NO APLICA"))</f>
        <v>INTERVENTORIA</v>
      </c>
    </row>
    <row r="5771" spans="1:9" x14ac:dyDescent="0.25">
      <c r="A5771">
        <v>1790</v>
      </c>
      <c r="B5771" s="2">
        <v>44013</v>
      </c>
      <c r="C5771" s="46" t="s">
        <v>228</v>
      </c>
      <c r="D5771" t="s">
        <v>127</v>
      </c>
      <c r="E5771" s="18">
        <v>61159905.961538464</v>
      </c>
      <c r="F5771" s="1" t="s">
        <v>6</v>
      </c>
      <c r="G5771" s="1" t="s">
        <v>130</v>
      </c>
      <c r="I5771" s="77" t="str">
        <f>IF(OR(F5771="FFIE GRUPO 2",F5771="FFIE GRUPO 7"),"INTERVENTORIA",IF(OR(F5771="CONTRACTUAL",F5771="OTRO SÍ"),VLOOKUP(A5771,CECOS!$A$2:$I$56,9,0),"NO APLICA"))</f>
        <v>INTERVENTORIA</v>
      </c>
    </row>
    <row r="5772" spans="1:9" x14ac:dyDescent="0.25">
      <c r="A5772">
        <v>1790</v>
      </c>
      <c r="B5772" s="2">
        <v>44044</v>
      </c>
      <c r="C5772" s="46" t="s">
        <v>228</v>
      </c>
      <c r="D5772" t="s">
        <v>127</v>
      </c>
      <c r="E5772" s="18">
        <v>61159905.961538464</v>
      </c>
      <c r="F5772" s="1" t="s">
        <v>6</v>
      </c>
      <c r="G5772" s="1" t="s">
        <v>130</v>
      </c>
      <c r="I5772" s="77" t="str">
        <f>IF(OR(F5772="FFIE GRUPO 2",F5772="FFIE GRUPO 7"),"INTERVENTORIA",IF(OR(F5772="CONTRACTUAL",F5772="OTRO SÍ"),VLOOKUP(A5772,CECOS!$A$2:$I$56,9,0),"NO APLICA"))</f>
        <v>INTERVENTORIA</v>
      </c>
    </row>
    <row r="5773" spans="1:9" x14ac:dyDescent="0.25">
      <c r="A5773">
        <v>1790</v>
      </c>
      <c r="B5773" s="2">
        <v>44075</v>
      </c>
      <c r="C5773" s="46" t="s">
        <v>228</v>
      </c>
      <c r="D5773" t="s">
        <v>127</v>
      </c>
      <c r="E5773" s="18">
        <v>61159905.961538464</v>
      </c>
      <c r="F5773" s="1" t="s">
        <v>6</v>
      </c>
      <c r="G5773" s="1" t="s">
        <v>130</v>
      </c>
      <c r="I5773" s="77" t="str">
        <f>IF(OR(F5773="FFIE GRUPO 2",F5773="FFIE GRUPO 7"),"INTERVENTORIA",IF(OR(F5773="CONTRACTUAL",F5773="OTRO SÍ"),VLOOKUP(A5773,CECOS!$A$2:$I$56,9,0),"NO APLICA"))</f>
        <v>INTERVENTORIA</v>
      </c>
    </row>
    <row r="5774" spans="1:9" x14ac:dyDescent="0.25">
      <c r="A5774">
        <v>1790</v>
      </c>
      <c r="B5774" s="2">
        <v>44105</v>
      </c>
      <c r="C5774" s="46" t="s">
        <v>228</v>
      </c>
      <c r="D5774" t="s">
        <v>127</v>
      </c>
      <c r="E5774" s="18">
        <v>61159905.961538464</v>
      </c>
      <c r="F5774" s="1" t="s">
        <v>6</v>
      </c>
      <c r="G5774" s="1" t="s">
        <v>130</v>
      </c>
      <c r="I5774" s="77" t="str">
        <f>IF(OR(F5774="FFIE GRUPO 2",F5774="FFIE GRUPO 7"),"INTERVENTORIA",IF(OR(F5774="CONTRACTUAL",F5774="OTRO SÍ"),VLOOKUP(A5774,CECOS!$A$2:$I$56,9,0),"NO APLICA"))</f>
        <v>INTERVENTORIA</v>
      </c>
    </row>
    <row r="5775" spans="1:9" x14ac:dyDescent="0.25">
      <c r="A5775">
        <v>1790</v>
      </c>
      <c r="B5775" s="2">
        <v>44136</v>
      </c>
      <c r="C5775" s="46" t="s">
        <v>228</v>
      </c>
      <c r="D5775" t="s">
        <v>127</v>
      </c>
      <c r="E5775" s="18">
        <v>61159905.961538464</v>
      </c>
      <c r="F5775" s="1" t="s">
        <v>6</v>
      </c>
      <c r="G5775" s="1" t="s">
        <v>130</v>
      </c>
      <c r="I5775" s="77" t="str">
        <f>IF(OR(F5775="FFIE GRUPO 2",F5775="FFIE GRUPO 7"),"INTERVENTORIA",IF(OR(F5775="CONTRACTUAL",F5775="OTRO SÍ"),VLOOKUP(A5775,CECOS!$A$2:$I$56,9,0),"NO APLICA"))</f>
        <v>INTERVENTORIA</v>
      </c>
    </row>
    <row r="5776" spans="1:9" x14ac:dyDescent="0.25">
      <c r="A5776">
        <v>1790</v>
      </c>
      <c r="B5776" s="2">
        <v>44166</v>
      </c>
      <c r="C5776" s="46" t="s">
        <v>228</v>
      </c>
      <c r="D5776" t="s">
        <v>127</v>
      </c>
      <c r="E5776" s="18">
        <v>61159905.961538464</v>
      </c>
      <c r="F5776" s="1" t="s">
        <v>6</v>
      </c>
      <c r="G5776" s="1" t="s">
        <v>130</v>
      </c>
      <c r="I5776" s="77" t="str">
        <f>IF(OR(F5776="FFIE GRUPO 2",F5776="FFIE GRUPO 7"),"INTERVENTORIA",IF(OR(F5776="CONTRACTUAL",F5776="OTRO SÍ"),VLOOKUP(A5776,CECOS!$A$2:$I$56,9,0),"NO APLICA"))</f>
        <v>INTERVENTORIA</v>
      </c>
    </row>
    <row r="5777" spans="1:9" x14ac:dyDescent="0.25">
      <c r="A5777">
        <v>1790</v>
      </c>
      <c r="B5777" s="2">
        <v>44197</v>
      </c>
      <c r="C5777" s="46" t="s">
        <v>228</v>
      </c>
      <c r="D5777" t="s">
        <v>127</v>
      </c>
      <c r="E5777" s="18">
        <v>61159905.961538464</v>
      </c>
      <c r="F5777" s="1" t="s">
        <v>6</v>
      </c>
      <c r="G5777" s="1" t="s">
        <v>130</v>
      </c>
      <c r="I5777" s="77" t="str">
        <f>IF(OR(F5777="FFIE GRUPO 2",F5777="FFIE GRUPO 7"),"INTERVENTORIA",IF(OR(F5777="CONTRACTUAL",F5777="OTRO SÍ"),VLOOKUP(A5777,CECOS!$A$2:$I$56,9,0),"NO APLICA"))</f>
        <v>INTERVENTORIA</v>
      </c>
    </row>
    <row r="5778" spans="1:9" x14ac:dyDescent="0.25">
      <c r="A5778">
        <v>1790</v>
      </c>
      <c r="B5778" s="2">
        <v>44228</v>
      </c>
      <c r="C5778" s="46" t="s">
        <v>228</v>
      </c>
      <c r="D5778" t="s">
        <v>127</v>
      </c>
      <c r="E5778" s="18">
        <v>61159905.961538464</v>
      </c>
      <c r="F5778" s="1" t="s">
        <v>6</v>
      </c>
      <c r="G5778" s="1" t="s">
        <v>130</v>
      </c>
      <c r="I5778" s="77" t="str">
        <f>IF(OR(F5778="FFIE GRUPO 2",F5778="FFIE GRUPO 7"),"INTERVENTORIA",IF(OR(F5778="CONTRACTUAL",F5778="OTRO SÍ"),VLOOKUP(A5778,CECOS!$A$2:$I$56,9,0),"NO APLICA"))</f>
        <v>INTERVENTORIA</v>
      </c>
    </row>
  </sheetData>
  <autoFilter ref="A1:I5778" xr:uid="{5858B9E1-2492-4122-8632-36893EFCB4E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A5E4-AD75-43D1-912E-9F9A038D2213}">
  <sheetPr codeName="Hoja11"/>
  <dimension ref="A1:I56"/>
  <sheetViews>
    <sheetView topLeftCell="A38" workbookViewId="0">
      <selection sqref="A1:I56"/>
    </sheetView>
  </sheetViews>
  <sheetFormatPr baseColWidth="10" defaultRowHeight="15" x14ac:dyDescent="0.25"/>
  <cols>
    <col min="5" max="6" width="33" customWidth="1"/>
    <col min="7" max="7" width="23.7109375" customWidth="1"/>
  </cols>
  <sheetData>
    <row r="1" spans="1:9" s="6" customFormat="1" ht="45" x14ac:dyDescent="0.25">
      <c r="A1" s="24" t="s">
        <v>219</v>
      </c>
      <c r="B1" s="24" t="s">
        <v>220</v>
      </c>
      <c r="C1" s="25" t="s">
        <v>221</v>
      </c>
      <c r="D1" s="25" t="s">
        <v>222</v>
      </c>
      <c r="E1" s="24" t="s">
        <v>223</v>
      </c>
      <c r="F1" s="24" t="s">
        <v>224</v>
      </c>
      <c r="G1" s="26" t="s">
        <v>225</v>
      </c>
      <c r="H1" s="26" t="s">
        <v>226</v>
      </c>
      <c r="I1" s="6" t="s">
        <v>325</v>
      </c>
    </row>
    <row r="2" spans="1:9" x14ac:dyDescent="0.25">
      <c r="A2" s="31">
        <v>1622</v>
      </c>
      <c r="B2" s="19" t="s">
        <v>161</v>
      </c>
      <c r="C2" s="8">
        <v>42069</v>
      </c>
      <c r="D2" s="8">
        <v>43799</v>
      </c>
      <c r="E2" s="10">
        <v>8830060365</v>
      </c>
      <c r="F2" s="19" t="s">
        <v>162</v>
      </c>
      <c r="G2" s="32">
        <v>6841700331</v>
      </c>
      <c r="H2" s="32" t="s">
        <v>6</v>
      </c>
      <c r="I2" t="str">
        <f>IF(AND(F2&lt;&gt;"INTERVENTORIA",F2&lt;&gt;"GERENCIA"),"OTROS",F2)</f>
        <v>INTERVENTORIA</v>
      </c>
    </row>
    <row r="3" spans="1:9" x14ac:dyDescent="0.25">
      <c r="A3" s="31">
        <v>1453</v>
      </c>
      <c r="B3" s="19" t="s">
        <v>163</v>
      </c>
      <c r="C3" s="8">
        <v>41291</v>
      </c>
      <c r="D3" s="8">
        <v>43830</v>
      </c>
      <c r="E3" s="10">
        <v>17699230887.234646</v>
      </c>
      <c r="F3" s="19" t="s">
        <v>162</v>
      </c>
      <c r="G3" s="32">
        <v>17516230887.234646</v>
      </c>
      <c r="H3" s="32" t="s">
        <v>132</v>
      </c>
      <c r="I3" s="77" t="str">
        <f t="shared" ref="I3:I56" si="0">IF(AND(F3&lt;&gt;"INTERVENTORIA",F3&lt;&gt;"GERENCIA"),"OTROS",F3)</f>
        <v>INTERVENTORIA</v>
      </c>
    </row>
    <row r="4" spans="1:9" x14ac:dyDescent="0.25">
      <c r="A4" s="31">
        <v>1507</v>
      </c>
      <c r="B4" s="19" t="s">
        <v>164</v>
      </c>
      <c r="C4" s="8">
        <v>42522</v>
      </c>
      <c r="D4" s="8">
        <v>43667</v>
      </c>
      <c r="E4" s="10">
        <v>4041562599.7321372</v>
      </c>
      <c r="F4" s="19" t="s">
        <v>165</v>
      </c>
      <c r="G4" s="32">
        <v>3464562599.7321372</v>
      </c>
      <c r="H4" s="32" t="s">
        <v>6</v>
      </c>
      <c r="I4" s="77" t="str">
        <f t="shared" si="0"/>
        <v>OTROS</v>
      </c>
    </row>
    <row r="5" spans="1:9" x14ac:dyDescent="0.25">
      <c r="A5" s="33">
        <v>1577</v>
      </c>
      <c r="B5" s="22" t="s">
        <v>166</v>
      </c>
      <c r="C5" s="8">
        <v>41852</v>
      </c>
      <c r="D5" s="8">
        <v>43678</v>
      </c>
      <c r="E5" s="10">
        <v>4984087145</v>
      </c>
      <c r="F5" s="19" t="s">
        <v>162</v>
      </c>
      <c r="G5" s="32">
        <v>3786300658</v>
      </c>
      <c r="H5" s="32" t="s">
        <v>130</v>
      </c>
      <c r="I5" s="77" t="str">
        <f t="shared" si="0"/>
        <v>INTERVENTORIA</v>
      </c>
    </row>
    <row r="6" spans="1:9" x14ac:dyDescent="0.25">
      <c r="A6" s="33">
        <v>1580</v>
      </c>
      <c r="B6" s="22" t="s">
        <v>167</v>
      </c>
      <c r="C6" s="8">
        <v>43025</v>
      </c>
      <c r="D6" s="8">
        <v>43889</v>
      </c>
      <c r="E6" s="10">
        <v>2477254514</v>
      </c>
      <c r="F6" s="19" t="s">
        <v>168</v>
      </c>
      <c r="G6" s="34">
        <v>1147708914</v>
      </c>
      <c r="H6" s="32" t="s">
        <v>130</v>
      </c>
      <c r="I6" s="77" t="str">
        <f t="shared" si="0"/>
        <v>GERENCIA</v>
      </c>
    </row>
    <row r="7" spans="1:9" x14ac:dyDescent="0.25">
      <c r="A7" s="33">
        <v>1588</v>
      </c>
      <c r="B7" s="22" t="s">
        <v>169</v>
      </c>
      <c r="C7" s="8">
        <v>42125</v>
      </c>
      <c r="D7" s="8">
        <v>43585</v>
      </c>
      <c r="E7" s="10">
        <v>2785866588</v>
      </c>
      <c r="F7" s="19" t="s">
        <v>162</v>
      </c>
      <c r="G7" s="32">
        <v>2546139440.2405519</v>
      </c>
      <c r="H7" s="32" t="s">
        <v>130</v>
      </c>
      <c r="I7" s="77" t="str">
        <f t="shared" si="0"/>
        <v>INTERVENTORIA</v>
      </c>
    </row>
    <row r="8" spans="1:9" x14ac:dyDescent="0.25">
      <c r="A8" s="33">
        <v>1596</v>
      </c>
      <c r="B8" s="23" t="s">
        <v>170</v>
      </c>
      <c r="C8" s="8">
        <v>43077</v>
      </c>
      <c r="D8" s="8">
        <v>43676</v>
      </c>
      <c r="E8" s="12">
        <v>813147253</v>
      </c>
      <c r="F8" s="19" t="s">
        <v>168</v>
      </c>
      <c r="G8" s="34">
        <v>513828286</v>
      </c>
      <c r="H8" s="32" t="s">
        <v>6</v>
      </c>
      <c r="I8" s="77" t="str">
        <f t="shared" si="0"/>
        <v>GERENCIA</v>
      </c>
    </row>
    <row r="9" spans="1:9" x14ac:dyDescent="0.25">
      <c r="A9" s="33">
        <v>1618</v>
      </c>
      <c r="B9" s="23" t="s">
        <v>171</v>
      </c>
      <c r="C9" s="8">
        <v>42129</v>
      </c>
      <c r="D9" s="8">
        <v>43524</v>
      </c>
      <c r="E9" s="12">
        <v>2143117379</v>
      </c>
      <c r="F9" s="19" t="s">
        <v>168</v>
      </c>
      <c r="G9" s="34">
        <v>1998080758</v>
      </c>
      <c r="H9" s="32" t="s">
        <v>6</v>
      </c>
      <c r="I9" s="77" t="str">
        <f t="shared" si="0"/>
        <v>GERENCIA</v>
      </c>
    </row>
    <row r="10" spans="1:9" x14ac:dyDescent="0.25">
      <c r="A10" s="33">
        <v>1687</v>
      </c>
      <c r="B10" s="23" t="s">
        <v>172</v>
      </c>
      <c r="C10" s="8">
        <v>42556</v>
      </c>
      <c r="D10" s="8">
        <v>43602</v>
      </c>
      <c r="E10" s="12">
        <v>2625541821</v>
      </c>
      <c r="F10" s="19" t="s">
        <v>168</v>
      </c>
      <c r="G10" s="34">
        <v>2438906433</v>
      </c>
      <c r="H10" s="32" t="s">
        <v>129</v>
      </c>
      <c r="I10" s="77" t="str">
        <f t="shared" si="0"/>
        <v>GERENCIA</v>
      </c>
    </row>
    <row r="11" spans="1:9" x14ac:dyDescent="0.25">
      <c r="A11" s="33">
        <v>1689</v>
      </c>
      <c r="B11" s="23" t="s">
        <v>173</v>
      </c>
      <c r="C11" s="8">
        <v>42601</v>
      </c>
      <c r="D11" s="8">
        <v>43555</v>
      </c>
      <c r="E11" s="12">
        <v>1153504828</v>
      </c>
      <c r="F11" s="19" t="s">
        <v>162</v>
      </c>
      <c r="G11" s="34">
        <v>957068137</v>
      </c>
      <c r="H11" s="32" t="s">
        <v>6</v>
      </c>
      <c r="I11" s="77" t="str">
        <f t="shared" si="0"/>
        <v>INTERVENTORIA</v>
      </c>
    </row>
    <row r="12" spans="1:9" x14ac:dyDescent="0.25">
      <c r="A12" s="33">
        <v>1701</v>
      </c>
      <c r="B12" s="23" t="s">
        <v>174</v>
      </c>
      <c r="C12" s="8">
        <v>42614</v>
      </c>
      <c r="D12" s="8">
        <v>43862</v>
      </c>
      <c r="E12" s="12">
        <v>3071135258</v>
      </c>
      <c r="F12" s="19" t="s">
        <v>168</v>
      </c>
      <c r="G12" s="34">
        <v>1073247947</v>
      </c>
      <c r="H12" s="32" t="s">
        <v>6</v>
      </c>
      <c r="I12" s="77" t="str">
        <f t="shared" si="0"/>
        <v>GERENCIA</v>
      </c>
    </row>
    <row r="13" spans="1:9" x14ac:dyDescent="0.25">
      <c r="A13" s="33">
        <v>1713</v>
      </c>
      <c r="B13" s="23" t="s">
        <v>175</v>
      </c>
      <c r="C13" s="8">
        <v>42632</v>
      </c>
      <c r="D13" s="8">
        <v>43496</v>
      </c>
      <c r="E13" s="12">
        <v>1383725155.8800001</v>
      </c>
      <c r="F13" s="19" t="s">
        <v>162</v>
      </c>
      <c r="G13" s="32">
        <v>1309766882</v>
      </c>
      <c r="H13" s="32" t="s">
        <v>6</v>
      </c>
      <c r="I13" s="77" t="str">
        <f t="shared" si="0"/>
        <v>INTERVENTORIA</v>
      </c>
    </row>
    <row r="14" spans="1:9" x14ac:dyDescent="0.25">
      <c r="A14" s="33">
        <v>1715</v>
      </c>
      <c r="B14" s="19" t="s">
        <v>176</v>
      </c>
      <c r="C14" s="8">
        <v>42649</v>
      </c>
      <c r="D14" s="8">
        <v>43555</v>
      </c>
      <c r="E14" s="10">
        <v>2024665704</v>
      </c>
      <c r="F14" s="19" t="s">
        <v>177</v>
      </c>
      <c r="G14" s="32">
        <v>1695360617.1459999</v>
      </c>
      <c r="H14" s="32" t="s">
        <v>131</v>
      </c>
      <c r="I14" s="77" t="str">
        <f t="shared" si="0"/>
        <v>OTROS</v>
      </c>
    </row>
    <row r="15" spans="1:9" x14ac:dyDescent="0.25">
      <c r="A15" s="33">
        <v>1723</v>
      </c>
      <c r="B15" s="19" t="s">
        <v>178</v>
      </c>
      <c r="C15" s="8">
        <v>42614</v>
      </c>
      <c r="D15" s="8">
        <v>43646</v>
      </c>
      <c r="E15" s="32">
        <v>5619043124</v>
      </c>
      <c r="F15" s="19" t="s">
        <v>177</v>
      </c>
      <c r="G15" s="32">
        <v>4407321173.5594006</v>
      </c>
      <c r="H15" s="32" t="s">
        <v>6</v>
      </c>
      <c r="I15" s="77" t="str">
        <f t="shared" si="0"/>
        <v>OTROS</v>
      </c>
    </row>
    <row r="16" spans="1:9" x14ac:dyDescent="0.25">
      <c r="A16" s="33">
        <v>1734</v>
      </c>
      <c r="B16" s="23" t="s">
        <v>179</v>
      </c>
      <c r="C16" s="8">
        <v>42751</v>
      </c>
      <c r="D16" s="8">
        <v>44197</v>
      </c>
      <c r="E16" s="12">
        <v>2644534367</v>
      </c>
      <c r="F16" s="19" t="s">
        <v>162</v>
      </c>
      <c r="G16" s="32">
        <v>939358411.50621021</v>
      </c>
      <c r="H16" s="32" t="s">
        <v>130</v>
      </c>
      <c r="I16" s="77" t="str">
        <f t="shared" si="0"/>
        <v>INTERVENTORIA</v>
      </c>
    </row>
    <row r="17" spans="1:9" x14ac:dyDescent="0.25">
      <c r="A17" s="33">
        <v>1744</v>
      </c>
      <c r="B17" s="23" t="s">
        <v>180</v>
      </c>
      <c r="C17" s="8">
        <v>42793</v>
      </c>
      <c r="D17" s="8">
        <v>43708</v>
      </c>
      <c r="E17" s="12">
        <v>1081488368</v>
      </c>
      <c r="F17" s="19" t="s">
        <v>162</v>
      </c>
      <c r="G17" s="32">
        <v>784817788</v>
      </c>
      <c r="H17" s="32" t="s">
        <v>6</v>
      </c>
      <c r="I17" s="77" t="str">
        <f t="shared" si="0"/>
        <v>INTERVENTORIA</v>
      </c>
    </row>
    <row r="18" spans="1:9" x14ac:dyDescent="0.25">
      <c r="A18" s="35">
        <v>1751</v>
      </c>
      <c r="B18" s="23" t="s">
        <v>181</v>
      </c>
      <c r="C18" s="8">
        <v>42796</v>
      </c>
      <c r="D18" s="8">
        <v>43555</v>
      </c>
      <c r="E18" s="12">
        <v>805189890</v>
      </c>
      <c r="F18" s="19" t="s">
        <v>162</v>
      </c>
      <c r="G18" s="34">
        <v>687034054</v>
      </c>
      <c r="H18" s="32" t="s">
        <v>6</v>
      </c>
      <c r="I18" s="77" t="str">
        <f t="shared" si="0"/>
        <v>INTERVENTORIA</v>
      </c>
    </row>
    <row r="19" spans="1:9" x14ac:dyDescent="0.25">
      <c r="A19" s="33">
        <v>1753</v>
      </c>
      <c r="B19" s="22" t="s">
        <v>182</v>
      </c>
      <c r="C19" s="8">
        <v>43283</v>
      </c>
      <c r="D19" s="8">
        <v>43498</v>
      </c>
      <c r="E19" s="10">
        <v>593540180</v>
      </c>
      <c r="F19" s="19" t="s">
        <v>168</v>
      </c>
      <c r="G19" s="34">
        <v>372259422</v>
      </c>
      <c r="H19" s="32" t="s">
        <v>6</v>
      </c>
      <c r="I19" s="77" t="str">
        <f t="shared" si="0"/>
        <v>GERENCIA</v>
      </c>
    </row>
    <row r="20" spans="1:9" x14ac:dyDescent="0.25">
      <c r="A20" s="33">
        <v>1756</v>
      </c>
      <c r="B20" s="22" t="s">
        <v>183</v>
      </c>
      <c r="C20" s="8">
        <v>42795</v>
      </c>
      <c r="D20" s="8">
        <v>43511</v>
      </c>
      <c r="E20" s="10">
        <v>1688630330</v>
      </c>
      <c r="F20" s="19" t="s">
        <v>168</v>
      </c>
      <c r="G20" s="32">
        <v>1323007066.5030434</v>
      </c>
      <c r="H20" s="32" t="s">
        <v>6</v>
      </c>
      <c r="I20" s="77" t="str">
        <f t="shared" si="0"/>
        <v>GERENCIA</v>
      </c>
    </row>
    <row r="21" spans="1:9" x14ac:dyDescent="0.25">
      <c r="A21" s="33">
        <v>1758</v>
      </c>
      <c r="B21" s="22" t="s">
        <v>184</v>
      </c>
      <c r="C21" s="8">
        <v>42888</v>
      </c>
      <c r="D21" s="8">
        <v>43830</v>
      </c>
      <c r="E21" s="10">
        <v>1040788998</v>
      </c>
      <c r="F21" s="19" t="s">
        <v>168</v>
      </c>
      <c r="G21" s="32">
        <v>558341215</v>
      </c>
      <c r="H21" s="32" t="s">
        <v>130</v>
      </c>
      <c r="I21" s="77" t="str">
        <f t="shared" si="0"/>
        <v>GERENCIA</v>
      </c>
    </row>
    <row r="22" spans="1:9" x14ac:dyDescent="0.25">
      <c r="A22" s="33">
        <v>1789</v>
      </c>
      <c r="B22" s="22" t="s">
        <v>185</v>
      </c>
      <c r="C22" s="8">
        <v>43011</v>
      </c>
      <c r="D22" s="8">
        <v>43496</v>
      </c>
      <c r="E22" s="10">
        <v>650428554</v>
      </c>
      <c r="F22" s="19" t="s">
        <v>186</v>
      </c>
      <c r="G22" s="32">
        <v>599362746</v>
      </c>
      <c r="H22" s="32" t="s">
        <v>6</v>
      </c>
      <c r="I22" s="77" t="str">
        <f t="shared" si="0"/>
        <v>OTROS</v>
      </c>
    </row>
    <row r="23" spans="1:9" x14ac:dyDescent="0.25">
      <c r="A23" s="36">
        <v>1791</v>
      </c>
      <c r="B23" s="7" t="s">
        <v>187</v>
      </c>
      <c r="C23" s="9">
        <v>43335</v>
      </c>
      <c r="D23" s="9">
        <v>44188</v>
      </c>
      <c r="E23" s="13">
        <v>1759240490.7563026</v>
      </c>
      <c r="F23" s="7" t="s">
        <v>162</v>
      </c>
      <c r="G23" s="37">
        <v>502640140.1880402</v>
      </c>
      <c r="H23" s="32" t="s">
        <v>6</v>
      </c>
      <c r="I23" s="77" t="str">
        <f t="shared" si="0"/>
        <v>INTERVENTORIA</v>
      </c>
    </row>
    <row r="24" spans="1:9" x14ac:dyDescent="0.25">
      <c r="A24" s="33">
        <v>1802</v>
      </c>
      <c r="B24" s="22" t="s">
        <v>188</v>
      </c>
      <c r="C24" s="8">
        <v>43070</v>
      </c>
      <c r="D24" s="8">
        <v>43709</v>
      </c>
      <c r="E24" s="17">
        <v>1411945204</v>
      </c>
      <c r="F24" s="19" t="s">
        <v>162</v>
      </c>
      <c r="G24" s="32">
        <v>517851358</v>
      </c>
      <c r="H24" s="32" t="s">
        <v>6</v>
      </c>
      <c r="I24" s="77" t="str">
        <f t="shared" si="0"/>
        <v>INTERVENTORIA</v>
      </c>
    </row>
    <row r="25" spans="1:9" x14ac:dyDescent="0.25">
      <c r="A25" s="33">
        <v>1804</v>
      </c>
      <c r="B25" s="22" t="s">
        <v>189</v>
      </c>
      <c r="C25" s="8">
        <v>43064</v>
      </c>
      <c r="D25" s="8">
        <v>43521</v>
      </c>
      <c r="E25" s="10">
        <v>447208046.21848744</v>
      </c>
      <c r="F25" s="19" t="s">
        <v>168</v>
      </c>
      <c r="G25" s="32">
        <v>327952570</v>
      </c>
      <c r="H25" s="32" t="s">
        <v>6</v>
      </c>
      <c r="I25" s="77" t="str">
        <f t="shared" si="0"/>
        <v>GERENCIA</v>
      </c>
    </row>
    <row r="26" spans="1:9" x14ac:dyDescent="0.25">
      <c r="A26" s="33">
        <v>1813</v>
      </c>
      <c r="B26" s="22" t="s">
        <v>190</v>
      </c>
      <c r="C26" s="8">
        <v>43132</v>
      </c>
      <c r="D26" s="8">
        <v>43524</v>
      </c>
      <c r="E26" s="10">
        <v>1819777747</v>
      </c>
      <c r="F26" s="19" t="s">
        <v>162</v>
      </c>
      <c r="G26" s="34">
        <v>1394577430</v>
      </c>
      <c r="H26" s="32" t="s">
        <v>6</v>
      </c>
      <c r="I26" s="77" t="str">
        <f t="shared" si="0"/>
        <v>INTERVENTORIA</v>
      </c>
    </row>
    <row r="27" spans="1:9" x14ac:dyDescent="0.25">
      <c r="A27" s="33">
        <v>1818</v>
      </c>
      <c r="B27" s="22" t="s">
        <v>191</v>
      </c>
      <c r="C27" s="8">
        <v>43282</v>
      </c>
      <c r="D27" s="8">
        <v>43831</v>
      </c>
      <c r="E27" s="10">
        <v>558936893</v>
      </c>
      <c r="F27" s="19" t="s">
        <v>168</v>
      </c>
      <c r="G27" s="32">
        <v>73722811</v>
      </c>
      <c r="H27" s="32" t="s">
        <v>6</v>
      </c>
      <c r="I27" s="77" t="str">
        <f t="shared" si="0"/>
        <v>GERENCIA</v>
      </c>
    </row>
    <row r="28" spans="1:9" x14ac:dyDescent="0.25">
      <c r="A28" s="33">
        <v>1826</v>
      </c>
      <c r="B28" s="22" t="s">
        <v>192</v>
      </c>
      <c r="C28" s="8">
        <v>43160</v>
      </c>
      <c r="D28" s="8">
        <v>43554</v>
      </c>
      <c r="E28" s="10">
        <v>160008756</v>
      </c>
      <c r="F28" s="19" t="s">
        <v>162</v>
      </c>
      <c r="G28" s="32">
        <v>32668862</v>
      </c>
      <c r="H28" s="32" t="s">
        <v>130</v>
      </c>
      <c r="I28" s="77" t="str">
        <f t="shared" si="0"/>
        <v>INTERVENTORIA</v>
      </c>
    </row>
    <row r="29" spans="1:9" x14ac:dyDescent="0.25">
      <c r="A29" s="33">
        <v>1829</v>
      </c>
      <c r="B29" s="22" t="s">
        <v>193</v>
      </c>
      <c r="C29" s="8">
        <v>43367</v>
      </c>
      <c r="D29" s="8">
        <v>44207</v>
      </c>
      <c r="E29" s="10">
        <v>2079522106</v>
      </c>
      <c r="F29" s="19" t="s">
        <v>162</v>
      </c>
      <c r="G29" s="32">
        <v>386757773.352</v>
      </c>
      <c r="H29" s="32" t="s">
        <v>6</v>
      </c>
      <c r="I29" s="77" t="str">
        <f t="shared" si="0"/>
        <v>INTERVENTORIA</v>
      </c>
    </row>
    <row r="30" spans="1:9" x14ac:dyDescent="0.25">
      <c r="A30" s="38">
        <v>1838</v>
      </c>
      <c r="B30" s="22" t="s">
        <v>194</v>
      </c>
      <c r="C30" s="8">
        <v>43221</v>
      </c>
      <c r="D30" s="8">
        <v>43554</v>
      </c>
      <c r="E30" s="10">
        <v>177763960</v>
      </c>
      <c r="F30" s="19" t="s">
        <v>162</v>
      </c>
      <c r="G30" s="34">
        <v>121913999</v>
      </c>
      <c r="H30" s="32" t="s">
        <v>6</v>
      </c>
      <c r="I30" s="77" t="str">
        <f t="shared" si="0"/>
        <v>INTERVENTORIA</v>
      </c>
    </row>
    <row r="31" spans="1:9" x14ac:dyDescent="0.25">
      <c r="A31" s="33">
        <v>1846</v>
      </c>
      <c r="B31" s="22" t="s">
        <v>195</v>
      </c>
      <c r="C31" s="8">
        <v>43252</v>
      </c>
      <c r="D31" s="8">
        <v>43539</v>
      </c>
      <c r="E31" s="10">
        <v>497023779</v>
      </c>
      <c r="F31" s="19" t="s">
        <v>162</v>
      </c>
      <c r="G31" s="32">
        <v>0</v>
      </c>
      <c r="H31" s="32" t="s">
        <v>131</v>
      </c>
      <c r="I31" s="77" t="str">
        <f t="shared" si="0"/>
        <v>INTERVENTORIA</v>
      </c>
    </row>
    <row r="32" spans="1:9" x14ac:dyDescent="0.25">
      <c r="A32" s="31">
        <v>1848</v>
      </c>
      <c r="B32" s="19" t="s">
        <v>196</v>
      </c>
      <c r="C32" s="8">
        <v>43313</v>
      </c>
      <c r="D32" s="8">
        <v>43623</v>
      </c>
      <c r="E32" s="10">
        <v>181253858</v>
      </c>
      <c r="F32" s="19" t="s">
        <v>162</v>
      </c>
      <c r="G32" s="32">
        <v>104615541</v>
      </c>
      <c r="H32" s="32" t="s">
        <v>6</v>
      </c>
      <c r="I32" s="77" t="str">
        <f t="shared" si="0"/>
        <v>INTERVENTORIA</v>
      </c>
    </row>
    <row r="33" spans="1:9" x14ac:dyDescent="0.25">
      <c r="A33" s="33">
        <v>1856</v>
      </c>
      <c r="B33" s="22" t="s">
        <v>197</v>
      </c>
      <c r="C33" s="8">
        <v>43266</v>
      </c>
      <c r="D33" s="8">
        <v>44255</v>
      </c>
      <c r="E33" s="10">
        <v>1537145968</v>
      </c>
      <c r="F33" s="19" t="s">
        <v>162</v>
      </c>
      <c r="G33" s="32">
        <v>133079117</v>
      </c>
      <c r="H33" s="32" t="s">
        <v>130</v>
      </c>
      <c r="I33" s="77" t="str">
        <f t="shared" si="0"/>
        <v>INTERVENTORIA</v>
      </c>
    </row>
    <row r="34" spans="1:9" x14ac:dyDescent="0.25">
      <c r="A34" s="33">
        <v>1857</v>
      </c>
      <c r="B34" s="22" t="s">
        <v>198</v>
      </c>
      <c r="C34" s="8">
        <v>43298</v>
      </c>
      <c r="D34" s="8">
        <v>43753</v>
      </c>
      <c r="E34" s="10">
        <v>147000000</v>
      </c>
      <c r="F34" s="19" t="s">
        <v>199</v>
      </c>
      <c r="G34" s="32">
        <v>53214000</v>
      </c>
      <c r="H34" s="32" t="s">
        <v>6</v>
      </c>
      <c r="I34" s="77" t="str">
        <f t="shared" si="0"/>
        <v>OTROS</v>
      </c>
    </row>
    <row r="35" spans="1:9" x14ac:dyDescent="0.25">
      <c r="A35" s="33">
        <v>1858</v>
      </c>
      <c r="B35" s="22" t="s">
        <v>200</v>
      </c>
      <c r="C35" s="8">
        <v>43311</v>
      </c>
      <c r="D35" s="8">
        <v>43738</v>
      </c>
      <c r="E35" s="10">
        <v>1317799735</v>
      </c>
      <c r="F35" s="19" t="s">
        <v>162</v>
      </c>
      <c r="G35" s="32">
        <v>611214917</v>
      </c>
      <c r="H35" s="32" t="s">
        <v>6</v>
      </c>
      <c r="I35" s="77" t="str">
        <f t="shared" si="0"/>
        <v>INTERVENTORIA</v>
      </c>
    </row>
    <row r="36" spans="1:9" x14ac:dyDescent="0.25">
      <c r="A36" s="33">
        <v>1860</v>
      </c>
      <c r="B36" s="22" t="s">
        <v>201</v>
      </c>
      <c r="C36" s="8">
        <v>43315</v>
      </c>
      <c r="D36" s="8">
        <v>44318</v>
      </c>
      <c r="E36" s="10">
        <v>714738871</v>
      </c>
      <c r="F36" s="19" t="s">
        <v>162</v>
      </c>
      <c r="G36" s="32">
        <v>98687609</v>
      </c>
      <c r="H36" s="32" t="s">
        <v>6</v>
      </c>
      <c r="I36" s="77" t="str">
        <f t="shared" si="0"/>
        <v>INTERVENTORIA</v>
      </c>
    </row>
    <row r="37" spans="1:9" x14ac:dyDescent="0.25">
      <c r="A37" s="33">
        <v>1861</v>
      </c>
      <c r="B37" s="22" t="s">
        <v>202</v>
      </c>
      <c r="C37" s="8">
        <v>43370</v>
      </c>
      <c r="D37" s="8">
        <v>44192</v>
      </c>
      <c r="E37" s="10">
        <v>3627537015</v>
      </c>
      <c r="F37" s="19" t="s">
        <v>168</v>
      </c>
      <c r="G37" s="32">
        <v>56315340</v>
      </c>
      <c r="H37" s="32" t="s">
        <v>6</v>
      </c>
      <c r="I37" s="77" t="str">
        <f t="shared" si="0"/>
        <v>GERENCIA</v>
      </c>
    </row>
    <row r="38" spans="1:9" x14ac:dyDescent="0.25">
      <c r="A38" s="33">
        <v>1873</v>
      </c>
      <c r="B38" s="22" t="s">
        <v>204</v>
      </c>
      <c r="C38" s="8">
        <v>43321</v>
      </c>
      <c r="D38" s="8">
        <v>43839</v>
      </c>
      <c r="E38" s="10">
        <v>335861272</v>
      </c>
      <c r="F38" s="19" t="s">
        <v>162</v>
      </c>
      <c r="G38" s="32">
        <v>71091110</v>
      </c>
      <c r="H38" s="32" t="s">
        <v>6</v>
      </c>
      <c r="I38" s="77" t="str">
        <f t="shared" si="0"/>
        <v>INTERVENTORIA</v>
      </c>
    </row>
    <row r="39" spans="1:9" x14ac:dyDescent="0.25">
      <c r="A39" s="33">
        <v>1874</v>
      </c>
      <c r="B39" s="22" t="s">
        <v>205</v>
      </c>
      <c r="C39" s="8">
        <v>43348</v>
      </c>
      <c r="D39" s="8">
        <v>43774</v>
      </c>
      <c r="E39" s="10">
        <v>600682540</v>
      </c>
      <c r="F39" s="19" t="s">
        <v>162</v>
      </c>
      <c r="G39" s="32">
        <v>127287057</v>
      </c>
      <c r="H39" s="32" t="s">
        <v>6</v>
      </c>
      <c r="I39" s="77" t="str">
        <f t="shared" si="0"/>
        <v>INTERVENTORIA</v>
      </c>
    </row>
    <row r="40" spans="1:9" x14ac:dyDescent="0.25">
      <c r="A40" s="33">
        <v>1877</v>
      </c>
      <c r="B40" s="19" t="s">
        <v>206</v>
      </c>
      <c r="C40" s="8">
        <v>43339</v>
      </c>
      <c r="D40" s="8">
        <v>43888</v>
      </c>
      <c r="E40" s="10">
        <v>1474523167</v>
      </c>
      <c r="F40" s="19" t="s">
        <v>162</v>
      </c>
      <c r="G40" s="32">
        <v>28318301</v>
      </c>
      <c r="H40" s="32" t="s">
        <v>6</v>
      </c>
      <c r="I40" s="77" t="str">
        <f t="shared" si="0"/>
        <v>INTERVENTORIA</v>
      </c>
    </row>
    <row r="41" spans="1:9" x14ac:dyDescent="0.25">
      <c r="A41" s="33">
        <v>1880</v>
      </c>
      <c r="B41" s="19" t="s">
        <v>207</v>
      </c>
      <c r="C41" s="8">
        <v>43374</v>
      </c>
      <c r="D41" s="8">
        <v>43647</v>
      </c>
      <c r="E41" s="10">
        <v>218417446</v>
      </c>
      <c r="F41" s="19" t="s">
        <v>162</v>
      </c>
      <c r="G41" s="32">
        <v>70965554</v>
      </c>
      <c r="H41" s="32" t="s">
        <v>6</v>
      </c>
      <c r="I41" s="77" t="str">
        <f t="shared" si="0"/>
        <v>INTERVENTORIA</v>
      </c>
    </row>
    <row r="42" spans="1:9" x14ac:dyDescent="0.25">
      <c r="A42" s="33">
        <v>1881</v>
      </c>
      <c r="B42" s="19" t="s">
        <v>208</v>
      </c>
      <c r="C42" s="8">
        <v>43375</v>
      </c>
      <c r="D42" s="8">
        <v>44076</v>
      </c>
      <c r="E42" s="10">
        <v>415493821</v>
      </c>
      <c r="F42" s="19" t="s">
        <v>162</v>
      </c>
      <c r="G42" s="32">
        <v>50055590</v>
      </c>
      <c r="H42" s="32" t="s">
        <v>6</v>
      </c>
      <c r="I42" s="77" t="str">
        <f t="shared" si="0"/>
        <v>INTERVENTORIA</v>
      </c>
    </row>
    <row r="43" spans="1:9" x14ac:dyDescent="0.25">
      <c r="A43" s="31">
        <v>1883</v>
      </c>
      <c r="B43" s="22" t="s">
        <v>209</v>
      </c>
      <c r="C43" s="11">
        <v>43411</v>
      </c>
      <c r="D43" s="11">
        <v>44195</v>
      </c>
      <c r="E43" s="14">
        <v>330870570</v>
      </c>
      <c r="F43" s="22" t="s">
        <v>211</v>
      </c>
      <c r="G43" s="15"/>
      <c r="H43" s="32" t="s">
        <v>6</v>
      </c>
      <c r="I43" s="77" t="str">
        <f t="shared" si="0"/>
        <v>OTROS</v>
      </c>
    </row>
    <row r="44" spans="1:9" x14ac:dyDescent="0.25">
      <c r="A44" s="39">
        <v>1884</v>
      </c>
      <c r="B44" s="22" t="s">
        <v>210</v>
      </c>
      <c r="C44" s="11">
        <v>43411</v>
      </c>
      <c r="D44" s="11">
        <v>43738</v>
      </c>
      <c r="E44" s="14">
        <v>185647599</v>
      </c>
      <c r="F44" s="22" t="s">
        <v>211</v>
      </c>
      <c r="G44" s="15"/>
      <c r="H44" s="32" t="s">
        <v>6</v>
      </c>
      <c r="I44" s="77" t="str">
        <f t="shared" si="0"/>
        <v>OTROS</v>
      </c>
    </row>
    <row r="45" spans="1:9" x14ac:dyDescent="0.25">
      <c r="A45" s="31">
        <v>1888</v>
      </c>
      <c r="B45" s="22" t="s">
        <v>212</v>
      </c>
      <c r="C45" s="11">
        <v>43405</v>
      </c>
      <c r="D45" s="11">
        <v>43891</v>
      </c>
      <c r="E45" s="14">
        <v>528680443</v>
      </c>
      <c r="F45" s="19" t="s">
        <v>168</v>
      </c>
      <c r="G45" s="16"/>
      <c r="H45" s="32" t="s">
        <v>130</v>
      </c>
      <c r="I45" s="77" t="str">
        <f t="shared" si="0"/>
        <v>GERENCIA</v>
      </c>
    </row>
    <row r="46" spans="1:9" x14ac:dyDescent="0.25">
      <c r="A46" s="22">
        <v>1890</v>
      </c>
      <c r="B46" s="22" t="s">
        <v>213</v>
      </c>
      <c r="C46" s="11">
        <v>43449</v>
      </c>
      <c r="D46" s="11">
        <v>44180</v>
      </c>
      <c r="E46" s="14">
        <v>860247406</v>
      </c>
      <c r="F46" s="19" t="s">
        <v>162</v>
      </c>
      <c r="G46" s="16"/>
      <c r="H46" s="32" t="s">
        <v>130</v>
      </c>
      <c r="I46" s="77" t="str">
        <f t="shared" si="0"/>
        <v>INTERVENTORIA</v>
      </c>
    </row>
    <row r="47" spans="1:9" x14ac:dyDescent="0.25">
      <c r="A47" s="31">
        <v>1893</v>
      </c>
      <c r="B47" s="22" t="s">
        <v>214</v>
      </c>
      <c r="C47" s="11">
        <v>43399</v>
      </c>
      <c r="D47" s="11">
        <v>43916</v>
      </c>
      <c r="E47" s="14">
        <v>574165219</v>
      </c>
      <c r="F47" s="19" t="s">
        <v>162</v>
      </c>
      <c r="G47" s="16"/>
      <c r="H47" s="32" t="s">
        <v>130</v>
      </c>
      <c r="I47" s="77" t="str">
        <f t="shared" si="0"/>
        <v>INTERVENTORIA</v>
      </c>
    </row>
    <row r="48" spans="1:9" x14ac:dyDescent="0.25">
      <c r="A48" s="31">
        <v>1891</v>
      </c>
      <c r="B48" s="22" t="s">
        <v>215</v>
      </c>
      <c r="C48" s="11">
        <v>43497</v>
      </c>
      <c r="D48" s="11">
        <v>44256</v>
      </c>
      <c r="E48" s="14">
        <v>1409324741</v>
      </c>
      <c r="F48" s="19" t="s">
        <v>162</v>
      </c>
      <c r="G48" s="16"/>
      <c r="H48" s="32" t="s">
        <v>6</v>
      </c>
      <c r="I48" s="77" t="str">
        <f t="shared" si="0"/>
        <v>INTERVENTORIA</v>
      </c>
    </row>
    <row r="49" spans="1:9" x14ac:dyDescent="0.25">
      <c r="A49" s="31">
        <v>1895</v>
      </c>
      <c r="B49" s="22" t="s">
        <v>216</v>
      </c>
      <c r="C49" s="11">
        <v>43453</v>
      </c>
      <c r="D49" s="11">
        <v>43526</v>
      </c>
      <c r="E49" s="14">
        <v>44399969</v>
      </c>
      <c r="F49" s="19" t="s">
        <v>162</v>
      </c>
      <c r="G49" s="16"/>
      <c r="H49" s="32" t="s">
        <v>6</v>
      </c>
      <c r="I49" s="77" t="str">
        <f t="shared" si="0"/>
        <v>INTERVENTORIA</v>
      </c>
    </row>
    <row r="50" spans="1:9" x14ac:dyDescent="0.25">
      <c r="A50" s="21">
        <v>1806</v>
      </c>
      <c r="B50" s="22" t="s">
        <v>217</v>
      </c>
      <c r="C50" s="8">
        <v>43070</v>
      </c>
      <c r="D50" s="8">
        <v>43586</v>
      </c>
      <c r="E50" s="10">
        <v>1348018423</v>
      </c>
      <c r="F50" s="19" t="s">
        <v>168</v>
      </c>
      <c r="G50" s="16"/>
      <c r="H50" s="32" t="s">
        <v>6</v>
      </c>
      <c r="I50" s="77" t="str">
        <f t="shared" si="0"/>
        <v>GERENCIA</v>
      </c>
    </row>
    <row r="51" spans="1:9" x14ac:dyDescent="0.25">
      <c r="A51" s="21">
        <v>1824</v>
      </c>
      <c r="B51" s="22" t="s">
        <v>218</v>
      </c>
      <c r="C51" s="8">
        <v>43132</v>
      </c>
      <c r="D51" s="8">
        <v>43586</v>
      </c>
      <c r="E51" s="10">
        <v>1146170852.9411767</v>
      </c>
      <c r="F51" s="19" t="s">
        <v>168</v>
      </c>
      <c r="G51" s="16"/>
      <c r="H51" s="32" t="s">
        <v>6</v>
      </c>
      <c r="I51" s="77" t="str">
        <f t="shared" si="0"/>
        <v>GERENCIA</v>
      </c>
    </row>
    <row r="52" spans="1:9" x14ac:dyDescent="0.25">
      <c r="A52" s="21">
        <v>1837</v>
      </c>
      <c r="B52" s="22" t="s">
        <v>246</v>
      </c>
      <c r="C52" s="8">
        <v>43498</v>
      </c>
      <c r="D52" s="8">
        <v>43498</v>
      </c>
      <c r="E52" s="10">
        <v>126000000</v>
      </c>
      <c r="F52" s="19" t="s">
        <v>162</v>
      </c>
      <c r="G52" s="15"/>
      <c r="H52" s="32" t="s">
        <v>247</v>
      </c>
      <c r="I52" s="77" t="str">
        <f t="shared" si="0"/>
        <v>INTERVENTORIA</v>
      </c>
    </row>
    <row r="53" spans="1:9" x14ac:dyDescent="0.25">
      <c r="A53" s="21">
        <v>1866</v>
      </c>
      <c r="B53" s="22" t="s">
        <v>203</v>
      </c>
      <c r="C53" s="8">
        <v>43498</v>
      </c>
      <c r="D53" s="8">
        <v>43923</v>
      </c>
      <c r="E53" s="10">
        <v>137200000</v>
      </c>
      <c r="F53" s="19" t="s">
        <v>199</v>
      </c>
      <c r="G53" s="15"/>
      <c r="H53" s="32" t="s">
        <v>130</v>
      </c>
      <c r="I53" s="77" t="str">
        <f t="shared" si="0"/>
        <v>OTROS</v>
      </c>
    </row>
    <row r="54" spans="1:9" x14ac:dyDescent="0.25">
      <c r="A54" s="83">
        <v>1845</v>
      </c>
      <c r="B54" s="79" t="s">
        <v>304</v>
      </c>
      <c r="C54" s="84">
        <v>43313</v>
      </c>
      <c r="D54" s="84">
        <v>43465</v>
      </c>
      <c r="E54" s="81">
        <v>436274412.0986504</v>
      </c>
      <c r="F54" s="78" t="s">
        <v>168</v>
      </c>
      <c r="G54" s="78"/>
      <c r="H54" s="32" t="s">
        <v>130</v>
      </c>
      <c r="I54" s="77" t="str">
        <f t="shared" si="0"/>
        <v>GERENCIA</v>
      </c>
    </row>
    <row r="55" spans="1:9" x14ac:dyDescent="0.25">
      <c r="A55" s="80">
        <v>1385</v>
      </c>
      <c r="B55" s="79" t="s">
        <v>324</v>
      </c>
      <c r="C55" s="84">
        <v>43122</v>
      </c>
      <c r="D55" s="84">
        <v>43638</v>
      </c>
      <c r="E55" s="81"/>
      <c r="F55" s="78" t="s">
        <v>168</v>
      </c>
      <c r="G55" s="78"/>
      <c r="H55" s="32" t="s">
        <v>130</v>
      </c>
      <c r="I55" s="77" t="str">
        <f t="shared" si="0"/>
        <v>GERENCIA</v>
      </c>
    </row>
    <row r="56" spans="1:9" x14ac:dyDescent="0.25">
      <c r="A56" s="82">
        <v>1790</v>
      </c>
      <c r="B56" s="79" t="s">
        <v>323</v>
      </c>
      <c r="C56" s="84">
        <v>43497</v>
      </c>
      <c r="D56" s="84">
        <v>44287</v>
      </c>
      <c r="E56" s="81">
        <v>1590157555</v>
      </c>
      <c r="F56" s="78" t="s">
        <v>162</v>
      </c>
      <c r="G56" s="78"/>
      <c r="H56" s="32" t="s">
        <v>130</v>
      </c>
      <c r="I56" s="77" t="str">
        <f t="shared" si="0"/>
        <v>INTERVENTORIA</v>
      </c>
    </row>
  </sheetData>
  <autoFilter ref="A1:H53" xr:uid="{85F9F4AB-DBED-4F37-A44F-AAB7A2A2EC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DINAMICA_CECOS_CONTRACTUAL</vt:lpstr>
      <vt:lpstr>DINAMICA_CONTRACTUAL</vt:lpstr>
      <vt:lpstr>OTRO_SI</vt:lpstr>
      <vt:lpstr>BD_OTROSI</vt:lpstr>
      <vt:lpstr>REVISIÓN_OTRO_SI</vt:lpstr>
      <vt:lpstr>DINAMICA_AGREGADO_SERVICIO</vt:lpstr>
      <vt:lpstr>DINAMICA_AÑO</vt:lpstr>
      <vt:lpstr>DINAMICA_AGREGADO</vt:lpstr>
      <vt:lpstr>Hoja1</vt:lpstr>
      <vt:lpstr>DATOS</vt:lpstr>
      <vt:lpstr>CECOS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2019-01-24T13:50:21Z</dcterms:created>
  <dcterms:modified xsi:type="dcterms:W3CDTF">2019-04-24T23:54:50Z</dcterms:modified>
</cp:coreProperties>
</file>