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\Escritorio\ANALÍTICA\UNIDAD ANALÍTICA\TOGGL\"/>
    </mc:Choice>
  </mc:AlternateContent>
  <bookViews>
    <workbookView xWindow="0" yWindow="0" windowWidth="21600" windowHeight="9135" activeTab="2"/>
  </bookViews>
  <sheets>
    <sheet name="DESCRIPCIÓN" sheetId="5" r:id="rId1"/>
    <sheet name="RECOLECCIÓN" sheetId="2" r:id="rId2"/>
    <sheet name="DATA" sheetId="3" r:id="rId3"/>
    <sheet name="DINÁMICA" sheetId="4" r:id="rId4"/>
  </sheets>
  <definedNames>
    <definedName name="_xlnm._FilterDatabase" localSheetId="2" hidden="1">DATA!$B$1:$F$32</definedName>
  </definedNames>
  <calcPr calcId="152511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6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6" i="2"/>
  <c r="G6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7" i="2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</calcChain>
</file>

<file path=xl/sharedStrings.xml><?xml version="1.0" encoding="utf-8"?>
<sst xmlns="http://schemas.openxmlformats.org/spreadsheetml/2006/main" count="530" uniqueCount="65">
  <si>
    <t>Workspace</t>
  </si>
  <si>
    <r>
      <t xml:space="preserve">&gt; </t>
    </r>
    <r>
      <rPr>
        <b/>
        <i/>
        <sz val="10"/>
        <color rgb="FF24272B"/>
        <rFont val="Arial"/>
        <family val="2"/>
      </rPr>
      <t>Project</t>
    </r>
    <r>
      <rPr>
        <b/>
        <sz val="10"/>
        <color rgb="FF24272B"/>
        <rFont val="Arial"/>
        <family val="2"/>
      </rPr>
      <t xml:space="preserve"> &gt; Time Entry</t>
    </r>
  </si>
  <si>
    <t>Duration</t>
  </si>
  <si>
    <t>Profesional Analitica's workspace</t>
  </si>
  <si>
    <t>Atención, Soporte y Mantenimiento de Requerimientos</t>
  </si>
  <si>
    <t>Corregir la proyección de acuerdo con los comentarios de la presentación (FFIE 1670) y los nuevos de maría claudia</t>
  </si>
  <si>
    <t>Requerimiento de Fecha Inicial y Final en los proyectos</t>
  </si>
  <si>
    <t>Reunión para definición del aplicativo de facturación</t>
  </si>
  <si>
    <t>Revisar el reporteador de gestión de la facturación</t>
  </si>
  <si>
    <t>Gestión de conocimiento</t>
  </si>
  <si>
    <t>Reunión de Comunidad RRHH</t>
  </si>
  <si>
    <t>Planificación Unidad</t>
  </si>
  <si>
    <t>Daily Reunión Analítica</t>
  </si>
  <si>
    <t>Exportar a excel las horas de la semana pasada de acuerdo con las reglas que establezca andres.</t>
  </si>
  <si>
    <t>Weekly Reunión Analítica</t>
  </si>
  <si>
    <t>PROYECTO 10. RE-PLANIFICACIÓN TRIMESTRAL DE NEGOCIO</t>
  </si>
  <si>
    <t>ELIMINAR 500 MILLONES DE TELESKOP</t>
  </si>
  <si>
    <t>ESTABLECER LA CANTIDAD ANUAL ADICIONAL DE GASTO COMERCIAL PARA 2019 SI SE QUIEREN TENER 40 MIL y 41 MIL DE INGRESOS</t>
  </si>
  <si>
    <t>PRESENTAR EL R2 DE LOS EJERCICIOS DE REGRESIÓN DEL GASTO COMERCIAL.</t>
  </si>
  <si>
    <t>REALIZAR EL CRUCE ENTRE LA PROYECCIÓN CONTRACTUAL ANTERIOR Y LA ACTUAL PARA SABER DONDE AUMENTO LO CONTRACTUAL Y CONTRASTARLO CON LOS OTROSIES DE LA PROYECCIÓN ANTERIOR</t>
  </si>
  <si>
    <t>Reunión de contexto - Planificación de negocio</t>
  </si>
  <si>
    <t>Reunión de planeación</t>
  </si>
  <si>
    <t>PROYECTO 11. DIAGNÓSTICO PSL (ANALÍTICA/TECNOLOGÍA)</t>
  </si>
  <si>
    <t>Consolidar la información de las sesiones de trabajo, agruparla en necesidades de parametrización y capacitación</t>
  </si>
  <si>
    <t>PROYECTO 6. SISTEMA DE INDICADORES</t>
  </si>
  <si>
    <t>Incluir el calculo filtrado del multiplicador en una pestaña adicional (filtrar fechas)</t>
  </si>
  <si>
    <t>Relacionar indicadores de financiera con el servicio del centro de costos</t>
  </si>
  <si>
    <t>PROYECTO</t>
  </si>
  <si>
    <t>ACTIVIDAD</t>
  </si>
  <si>
    <t>FECHA</t>
  </si>
  <si>
    <t>TIEMPO (días)</t>
  </si>
  <si>
    <t>2019-05-27 - 2019-06-02</t>
  </si>
  <si>
    <t>Apoyo al proceso comercial</t>
  </si>
  <si>
    <t>Novedades de nómina - Transferencia de conocimiento</t>
  </si>
  <si>
    <t>Reunión de nómina</t>
  </si>
  <si>
    <t>Gestión Humana</t>
  </si>
  <si>
    <t>Intervención sicosocial</t>
  </si>
  <si>
    <t>Economías de escala</t>
  </si>
  <si>
    <t>Minería BBDD Competencia</t>
  </si>
  <si>
    <t>Reunión Entrega de Planeación Financiera</t>
  </si>
  <si>
    <t>PROYECTO 12. PLANEACIÓN UNIDAD Y MEJORAMIENTO</t>
  </si>
  <si>
    <t>Planteamiento del proyecto de medición cargas unidad</t>
  </si>
  <si>
    <t>2019-05-20 - 2019-05-26</t>
  </si>
  <si>
    <t>Proyecto 10. Replanificación financiera</t>
  </si>
  <si>
    <t>Proyecto 12. Planeación Unidad</t>
  </si>
  <si>
    <t>Estudio de la herramienta Toggl</t>
  </si>
  <si>
    <t>2019-05-13 - 2019-05-19</t>
  </si>
  <si>
    <t>COLABORADOR</t>
  </si>
  <si>
    <t>ANDRÉS</t>
  </si>
  <si>
    <t>Etiquetas de columna</t>
  </si>
  <si>
    <t>Total general</t>
  </si>
  <si>
    <t>Etiquetas de fila</t>
  </si>
  <si>
    <t>TIEMPO (días laborables)</t>
  </si>
  <si>
    <t>Suma de TIEMPO (días laborables)</t>
  </si>
  <si>
    <t>TABLA</t>
  </si>
  <si>
    <t>RECOLECCIÓN</t>
  </si>
  <si>
    <t>DATA</t>
  </si>
  <si>
    <t>DINÁMICA</t>
  </si>
  <si>
    <t>DETALLE</t>
  </si>
  <si>
    <t>ORIGEN DE INFORMACIÓN</t>
  </si>
  <si>
    <t>Información normalizada tomada de la pestaña RECOLECCIÓN</t>
  </si>
  <si>
    <t>La idea es tomar la tabla enviada semanalmente por Toggl y pegarla en esta pestaña con el fin de normalizar la información de los proyectos y actividades</t>
  </si>
  <si>
    <t xml:space="preserve">Luego de pegada la información en la pestaña RECOLECCIÓN, se actualiza la fecha del reporte enviado por Toggl y finalmente se copia el rango desde la celda E5 hasta el final de los datos y se pegan en la pestaña DATA. </t>
  </si>
  <si>
    <t>Correo electónico enviado por Toggl, con el encabezado: "Toggl weekly report"</t>
  </si>
  <si>
    <t xml:space="preserve">Detalle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</si>
</sst>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0" formatCode="[$-F400]h:mm:ss\ AM/PM"/>
    <numFmt numFmtId="174" formatCode="_-* #,##0.0000_-;\-* #,##0.000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4272B"/>
      <name val="Arial"/>
      <family val="2"/>
    </font>
    <font>
      <b/>
      <sz val="10"/>
      <color rgb="FF24272B"/>
      <name val="Arial"/>
      <family val="2"/>
    </font>
    <font>
      <b/>
      <i/>
      <sz val="10"/>
      <color rgb="FF24272B"/>
      <name val="Arial"/>
      <family val="2"/>
    </font>
    <font>
      <sz val="10"/>
      <color rgb="FF24272B"/>
      <name val="Arial"/>
      <family val="2"/>
    </font>
    <font>
      <b/>
      <sz val="11"/>
      <color rgb="FF24272B"/>
      <name val="Calibri"/>
      <family val="2"/>
      <scheme val="minor"/>
    </font>
    <font>
      <sz val="11"/>
      <color rgb="FF2427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FD0E6"/>
      </bottom>
      <diagonal/>
    </border>
    <border>
      <left/>
      <right/>
      <top style="medium">
        <color rgb="FFBFD0E6"/>
      </top>
      <bottom/>
      <diagonal/>
    </border>
    <border>
      <left/>
      <right/>
      <top style="medium">
        <color rgb="FFBFD0E6"/>
      </top>
      <bottom style="medium">
        <color rgb="FFBFD0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6" fontId="3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6" fontId="3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21" fontId="6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21" fontId="7" fillId="0" borderId="1" xfId="0" applyNumberFormat="1" applyFont="1" applyBorder="1" applyAlignment="1">
      <alignment vertical="center"/>
    </xf>
    <xf numFmtId="21" fontId="8" fillId="0" borderId="1" xfId="0" applyNumberFormat="1" applyFont="1" applyBorder="1" applyAlignment="1">
      <alignment vertical="center"/>
    </xf>
    <xf numFmtId="170" fontId="0" fillId="0" borderId="0" xfId="0" applyNumberFormat="1"/>
    <xf numFmtId="174" fontId="0" fillId="0" borderId="0" xfId="1" applyNumberFormat="1" applyFont="1"/>
    <xf numFmtId="0" fontId="7" fillId="0" borderId="3" xfId="0" applyFont="1" applyBorder="1" applyAlignment="1">
      <alignment vertical="center"/>
    </xf>
    <xf numFmtId="46" fontId="4" fillId="0" borderId="1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2">
    <cellStyle name="Millares [0]" xfId="1" builtinId="6"/>
    <cellStyle name="Normal" xfId="0" builtinId="0"/>
  </cellStyles>
  <dxfs count="18">
    <dxf>
      <alignment wrapText="1" readingOrder="0"/>
    </dxf>
    <dxf>
      <alignment wrapText="1" readingOrder="0"/>
    </dxf>
    <dxf>
      <alignment wrapText="1" readingOrder="0"/>
    </dxf>
    <dxf>
      <alignment wrapText="1" indent="0" readingOrder="0"/>
    </dxf>
    <dxf>
      <alignment wrapText="0" indent="0" readingOrder="0"/>
    </dxf>
    <dxf>
      <alignment wrapText="1" indent="0" readingOrder="0"/>
    </dxf>
    <dxf>
      <alignment wrapText="0" indent="0" readingOrder="0"/>
    </dxf>
    <dxf>
      <alignment wrapText="1" indent="0" readingOrder="0"/>
    </dxf>
    <dxf>
      <alignment wrapText="0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s Madrigal C" refreshedDate="43626.404508564818" createdVersion="5" refreshedVersion="5" minRefreshableVersion="3" recordCount="31">
  <cacheSource type="worksheet">
    <worksheetSource ref="A1:F32" sheet="DATA"/>
  </cacheSource>
  <cacheFields count="6">
    <cacheField name="COLABORADOR" numFmtId="0">
      <sharedItems/>
    </cacheField>
    <cacheField name="PROYECTO" numFmtId="0">
      <sharedItems count="10">
        <s v="Atención, Soporte y Mantenimiento de Requerimientos"/>
        <s v="Gestión de conocimiento"/>
        <s v="Planificación Unidad"/>
        <s v="PROYECTO 10. RE-PLANIFICACIÓN TRIMESTRAL DE NEGOCIO"/>
        <s v="PROYECTO 11. DIAGNÓSTICO PSL (ANALÍTICA/TECNOLOGÍA)"/>
        <s v="PROYECTO 6. SISTEMA DE INDICADORES"/>
        <s v="Gestión Humana"/>
        <s v="PROYECTO 12. PLANEACIÓN UNIDAD Y MEJORAMIENTO"/>
        <s v="Proyecto 10. Replanificación financiera"/>
        <s v="Proyecto 12. Planeación Unidad"/>
      </sharedItems>
    </cacheField>
    <cacheField name="ACTIVIDAD" numFmtId="0">
      <sharedItems count="26">
        <s v="Corregir la proyección de acuerdo con los comentarios de la presentación (FFIE 1670) y los nuevos de maría claudia"/>
        <s v="Requerimiento de Fecha Inicial y Final en los proyectos"/>
        <s v="Reunión para definición del aplicativo de facturación"/>
        <s v="Revisar el reporteador de gestión de la facturación"/>
        <s v="Reunión de Comunidad RRHH"/>
        <s v="Daily Reunión Analítica"/>
        <s v="Exportar a excel las horas de la semana pasada de acuerdo con las reglas que establezca andres."/>
        <s v="Weekly Reunión Analítica"/>
        <s v="ELIMINAR 500 MILLONES DE TELESKOP"/>
        <s v="ESTABLECER LA CANTIDAD ANUAL ADICIONAL DE GASTO COMERCIAL PARA 2019 SI SE QUIEREN TENER 40 MIL y 41 MIL DE INGRESOS"/>
        <s v="PRESENTAR EL R2 DE LOS EJERCICIOS DE REGRESIÓN DEL GASTO COMERCIAL."/>
        <s v="REALIZAR EL CRUCE ENTRE LA PROYECCIÓN CONTRACTUAL ANTERIOR Y LA ACTUAL PARA SABER DONDE AUMENTO LO CONTRACTUAL Y CONTRASTARLO CON LOS OTROSIES DE LA PROYECCIÓN ANTERIOR"/>
        <s v="Reunión de contexto - Planificación de negocio"/>
        <s v="Reunión de planeación"/>
        <s v="Consolidar la información de las sesiones de trabajo, agruparla en necesidades de parametrización y capacitación"/>
        <s v="Incluir el calculo filtrado del multiplicador en una pestaña adicional (filtrar fechas)"/>
        <s v="Relacionar indicadores de financiera con el servicio del centro de costos"/>
        <s v="Apoyo al proceso comercial"/>
        <s v="Novedades de nómina - Transferencia de conocimiento"/>
        <s v="Reunión de nómina"/>
        <s v="Intervención sicosocial"/>
        <s v="Economías de escala"/>
        <s v="Minería BBDD Competencia"/>
        <s v="Reunión Entrega de Planeación Financiera"/>
        <s v="Planteamiento del proyecto de medición cargas unidad"/>
        <s v="Estudio de la herramienta Toggl"/>
      </sharedItems>
    </cacheField>
    <cacheField name="TIEMPO (días)" numFmtId="174">
      <sharedItems containsSemiMixedTypes="0" containsString="0" containsNumber="1" minValue="1.4467592592592594E-3" maxValue="0.95156249999999998"/>
    </cacheField>
    <cacheField name="FECHA" numFmtId="174">
      <sharedItems count="3">
        <s v="2019-05-27 - 2019-06-02"/>
        <s v="2019-05-20 - 2019-05-26"/>
        <s v="2019-05-13 - 2019-05-19"/>
      </sharedItems>
    </cacheField>
    <cacheField name="TIEMPO (días laborables)" numFmtId="0">
      <sharedItems containsSemiMixedTypes="0" containsString="0" containsNumber="1" minValue="4.340277777777778E-3" maxValue="2.8546874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ANDRÉS"/>
    <x v="0"/>
    <x v="0"/>
    <n v="0.14031250000000001"/>
    <x v="0"/>
    <n v="0.42093750000000002"/>
  </r>
  <r>
    <s v="ANDRÉS"/>
    <x v="0"/>
    <x v="1"/>
    <n v="1.5613425925925926E-2"/>
    <x v="0"/>
    <n v="4.6840277777777779E-2"/>
  </r>
  <r>
    <s v="ANDRÉS"/>
    <x v="0"/>
    <x v="2"/>
    <n v="0.2170023148148148"/>
    <x v="0"/>
    <n v="0.6510069444444444"/>
  </r>
  <r>
    <s v="ANDRÉS"/>
    <x v="0"/>
    <x v="3"/>
    <n v="0.26494212962962965"/>
    <x v="0"/>
    <n v="0.7948263888888889"/>
  </r>
  <r>
    <s v="ANDRÉS"/>
    <x v="1"/>
    <x v="4"/>
    <n v="0.10246527777777777"/>
    <x v="0"/>
    <n v="0.30739583333333331"/>
  </r>
  <r>
    <s v="ANDRÉS"/>
    <x v="2"/>
    <x v="5"/>
    <n v="8.3495370370370373E-2"/>
    <x v="0"/>
    <n v="0.25048611111111113"/>
  </r>
  <r>
    <s v="ANDRÉS"/>
    <x v="2"/>
    <x v="6"/>
    <n v="0.14091435185185186"/>
    <x v="0"/>
    <n v="0.42274305555555558"/>
  </r>
  <r>
    <s v="ANDRÉS"/>
    <x v="2"/>
    <x v="7"/>
    <n v="5.903935185185185E-2"/>
    <x v="0"/>
    <n v="0.17711805555555554"/>
  </r>
  <r>
    <s v="ANDRÉS"/>
    <x v="3"/>
    <x v="8"/>
    <n v="1.4247685185185184E-2"/>
    <x v="0"/>
    <n v="4.2743055555555555E-2"/>
  </r>
  <r>
    <s v="ANDRÉS"/>
    <x v="3"/>
    <x v="9"/>
    <n v="3.125E-2"/>
    <x v="0"/>
    <n v="9.375E-2"/>
  </r>
  <r>
    <s v="ANDRÉS"/>
    <x v="3"/>
    <x v="10"/>
    <n v="1.1388888888888888E-2"/>
    <x v="0"/>
    <n v="3.4166666666666665E-2"/>
  </r>
  <r>
    <s v="ANDRÉS"/>
    <x v="3"/>
    <x v="11"/>
    <n v="0.11721064814814815"/>
    <x v="0"/>
    <n v="0.35163194444444446"/>
  </r>
  <r>
    <s v="ANDRÉS"/>
    <x v="3"/>
    <x v="12"/>
    <n v="0.1014236111111111"/>
    <x v="0"/>
    <n v="0.30427083333333332"/>
  </r>
  <r>
    <s v="ANDRÉS"/>
    <x v="3"/>
    <x v="13"/>
    <n v="0.125"/>
    <x v="0"/>
    <n v="0.375"/>
  </r>
  <r>
    <s v="ANDRÉS"/>
    <x v="4"/>
    <x v="14"/>
    <n v="9.4340277777777773E-2"/>
    <x v="0"/>
    <n v="0.28302083333333333"/>
  </r>
  <r>
    <s v="ANDRÉS"/>
    <x v="5"/>
    <x v="15"/>
    <n v="6.9907407407407404E-2"/>
    <x v="0"/>
    <n v="0.2097222222222222"/>
  </r>
  <r>
    <s v="ANDRÉS"/>
    <x v="5"/>
    <x v="16"/>
    <n v="0.21402777777777779"/>
    <x v="0"/>
    <n v="0.64208333333333334"/>
  </r>
  <r>
    <s v="ANDRÉS"/>
    <x v="0"/>
    <x v="17"/>
    <n v="1.0532407407407407E-2"/>
    <x v="1"/>
    <n v="3.1597222222222221E-2"/>
  </r>
  <r>
    <s v="ANDRÉS"/>
    <x v="0"/>
    <x v="18"/>
    <n v="8.3159722222222218E-2"/>
    <x v="1"/>
    <n v="0.24947916666666664"/>
  </r>
  <r>
    <s v="ANDRÉS"/>
    <x v="0"/>
    <x v="19"/>
    <n v="0.35069444444444442"/>
    <x v="1"/>
    <n v="1.0520833333333333"/>
  </r>
  <r>
    <s v="ANDRÉS"/>
    <x v="6"/>
    <x v="20"/>
    <n v="3.4722222222222224E-2"/>
    <x v="1"/>
    <n v="0.10416666666666667"/>
  </r>
  <r>
    <s v="ANDRÉS"/>
    <x v="2"/>
    <x v="5"/>
    <n v="7.7893518518518515E-2"/>
    <x v="1"/>
    <n v="0.23368055555555556"/>
  </r>
  <r>
    <s v="ANDRÉS"/>
    <x v="3"/>
    <x v="21"/>
    <n v="4.2615740740740739E-2"/>
    <x v="1"/>
    <n v="0.12784722222222222"/>
  </r>
  <r>
    <s v="ANDRÉS"/>
    <x v="3"/>
    <x v="22"/>
    <n v="0.95156249999999998"/>
    <x v="1"/>
    <n v="2.8546874999999998"/>
  </r>
  <r>
    <s v="ANDRÉS"/>
    <x v="3"/>
    <x v="13"/>
    <n v="5.7511574074074069E-2"/>
    <x v="1"/>
    <n v="0.17253472222222221"/>
  </r>
  <r>
    <s v="ANDRÉS"/>
    <x v="3"/>
    <x v="23"/>
    <n v="5.7638888888888885E-2"/>
    <x v="1"/>
    <n v="0.17291666666666666"/>
  </r>
  <r>
    <s v="ANDRÉS"/>
    <x v="4"/>
    <x v="14"/>
    <n v="5.6712962962962965E-2"/>
    <x v="1"/>
    <n v="0.1701388888888889"/>
  </r>
  <r>
    <s v="ANDRÉS"/>
    <x v="7"/>
    <x v="24"/>
    <n v="1.4467592592592594E-3"/>
    <x v="1"/>
    <n v="4.340277777777778E-3"/>
  </r>
  <r>
    <s v="ANDRÉS"/>
    <x v="8"/>
    <x v="22"/>
    <n v="1.8645833333333334E-2"/>
    <x v="2"/>
    <n v="5.5937500000000001E-2"/>
  </r>
  <r>
    <s v="ANDRÉS"/>
    <x v="9"/>
    <x v="25"/>
    <n v="7.6273148148148151E-3"/>
    <x v="2"/>
    <n v="2.2881944444444444E-2"/>
  </r>
  <r>
    <s v="ANDRÉS"/>
    <x v="9"/>
    <x v="4"/>
    <n v="0.10130787037037037"/>
    <x v="2"/>
    <n v="0.3039236111111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43" firstHeaderRow="1" firstDataRow="2" firstDataCol="1"/>
  <pivotFields count="6">
    <pivotField showAll="0"/>
    <pivotField axis="axisRow" showAll="0">
      <items count="11">
        <item x="0"/>
        <item x="1"/>
        <item x="6"/>
        <item x="2"/>
        <item x="8"/>
        <item x="3"/>
        <item x="4"/>
        <item x="9"/>
        <item x="7"/>
        <item x="5"/>
        <item t="default"/>
      </items>
    </pivotField>
    <pivotField axis="axisRow" showAll="0">
      <items count="27">
        <item x="17"/>
        <item x="14"/>
        <item x="0"/>
        <item x="5"/>
        <item x="21"/>
        <item x="8"/>
        <item x="9"/>
        <item x="25"/>
        <item x="6"/>
        <item x="15"/>
        <item x="20"/>
        <item x="22"/>
        <item x="18"/>
        <item x="24"/>
        <item x="10"/>
        <item x="11"/>
        <item x="16"/>
        <item x="1"/>
        <item x="4"/>
        <item x="12"/>
        <item x="19"/>
        <item x="13"/>
        <item x="23"/>
        <item x="2"/>
        <item x="3"/>
        <item x="7"/>
        <item t="default"/>
      </items>
    </pivotField>
    <pivotField numFmtId="174" showAll="0"/>
    <pivotField axis="axisCol" showAll="0">
      <items count="4">
        <item x="2"/>
        <item x="1"/>
        <item x="0"/>
        <item t="default"/>
      </items>
    </pivotField>
    <pivotField dataField="1" showAll="0" defaultSubtotal="0"/>
  </pivotFields>
  <rowFields count="2">
    <field x="1"/>
    <field x="2"/>
  </rowFields>
  <rowItems count="39">
    <i>
      <x/>
    </i>
    <i r="1">
      <x/>
    </i>
    <i r="1">
      <x v="2"/>
    </i>
    <i r="1">
      <x v="12"/>
    </i>
    <i r="1">
      <x v="17"/>
    </i>
    <i r="1">
      <x v="20"/>
    </i>
    <i r="1">
      <x v="23"/>
    </i>
    <i r="1">
      <x v="24"/>
    </i>
    <i>
      <x v="1"/>
    </i>
    <i r="1">
      <x v="18"/>
    </i>
    <i>
      <x v="2"/>
    </i>
    <i r="1">
      <x v="10"/>
    </i>
    <i>
      <x v="3"/>
    </i>
    <i r="1">
      <x v="3"/>
    </i>
    <i r="1">
      <x v="8"/>
    </i>
    <i r="1">
      <x v="25"/>
    </i>
    <i>
      <x v="4"/>
    </i>
    <i r="1">
      <x v="11"/>
    </i>
    <i>
      <x v="5"/>
    </i>
    <i r="1">
      <x v="4"/>
    </i>
    <i r="1">
      <x v="5"/>
    </i>
    <i r="1">
      <x v="6"/>
    </i>
    <i r="1">
      <x v="11"/>
    </i>
    <i r="1">
      <x v="14"/>
    </i>
    <i r="1">
      <x v="15"/>
    </i>
    <i r="1">
      <x v="19"/>
    </i>
    <i r="1">
      <x v="21"/>
    </i>
    <i r="1">
      <x v="22"/>
    </i>
    <i>
      <x v="6"/>
    </i>
    <i r="1">
      <x v="1"/>
    </i>
    <i>
      <x v="7"/>
    </i>
    <i r="1">
      <x v="7"/>
    </i>
    <i r="1">
      <x v="18"/>
    </i>
    <i>
      <x v="8"/>
    </i>
    <i r="1">
      <x v="13"/>
    </i>
    <i>
      <x v="9"/>
    </i>
    <i r="1">
      <x v="9"/>
    </i>
    <i r="1">
      <x v="1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TIEMPO (días laborables)" fld="5" baseField="0" baseItem="0"/>
  </dataFields>
  <formats count="6">
    <format dxfId="8">
      <pivotArea dataOnly="0" labelOnly="1" fieldPosition="0">
        <references count="1">
          <reference field="1" count="0"/>
        </references>
      </pivotArea>
    </format>
    <format dxfId="6">
      <pivotArea dataOnly="0" labelOnly="1" grandRow="1" outline="0" fieldPosition="0"/>
    </format>
    <format dxfId="4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cols>
    <col min="1" max="1" width="13.28515625" style="24" bestFit="1" customWidth="1"/>
    <col min="2" max="2" width="59.85546875" style="24" customWidth="1"/>
    <col min="3" max="3" width="72.7109375" style="24" customWidth="1"/>
    <col min="4" max="16384" width="11.42578125" style="24"/>
  </cols>
  <sheetData>
    <row r="1" spans="1:3" x14ac:dyDescent="0.25">
      <c r="A1" s="25" t="s">
        <v>54</v>
      </c>
      <c r="B1" s="25" t="s">
        <v>59</v>
      </c>
      <c r="C1" s="25" t="s">
        <v>58</v>
      </c>
    </row>
    <row r="2" spans="1:3" ht="30" x14ac:dyDescent="0.25">
      <c r="A2" s="25" t="s">
        <v>55</v>
      </c>
      <c r="B2" s="26" t="s">
        <v>63</v>
      </c>
      <c r="C2" s="26" t="s">
        <v>61</v>
      </c>
    </row>
    <row r="3" spans="1:3" ht="45" x14ac:dyDescent="0.25">
      <c r="A3" s="25" t="s">
        <v>56</v>
      </c>
      <c r="B3" s="26" t="s">
        <v>60</v>
      </c>
      <c r="C3" s="26" t="s">
        <v>62</v>
      </c>
    </row>
    <row r="4" spans="1:3" x14ac:dyDescent="0.25">
      <c r="A4" s="25" t="s">
        <v>57</v>
      </c>
      <c r="B4" s="26" t="s">
        <v>64</v>
      </c>
      <c r="C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>
      <selection activeCell="I9" sqref="I9"/>
    </sheetView>
  </sheetViews>
  <sheetFormatPr baseColWidth="10" defaultColWidth="13.140625" defaultRowHeight="15" x14ac:dyDescent="0.25"/>
  <sheetData>
    <row r="1" spans="1:10" ht="15.75" customHeight="1" x14ac:dyDescent="0.25">
      <c r="A1" s="1" t="s">
        <v>0</v>
      </c>
      <c r="B1" s="1"/>
      <c r="C1" s="1"/>
      <c r="D1" s="2" t="s">
        <v>2</v>
      </c>
      <c r="G1" s="16">
        <v>0</v>
      </c>
    </row>
    <row r="2" spans="1:10" x14ac:dyDescent="0.25">
      <c r="A2" s="3"/>
      <c r="B2" s="3"/>
      <c r="C2" s="3"/>
      <c r="D2" s="2"/>
    </row>
    <row r="3" spans="1:10" ht="15.75" thickBot="1" x14ac:dyDescent="0.3">
      <c r="A3" s="4" t="s">
        <v>1</v>
      </c>
      <c r="B3" s="4"/>
      <c r="C3" s="4"/>
      <c r="D3" s="4"/>
    </row>
    <row r="4" spans="1:10" ht="15" customHeight="1" x14ac:dyDescent="0.25">
      <c r="A4" s="5" t="s">
        <v>3</v>
      </c>
      <c r="B4" s="5"/>
      <c r="C4" s="5"/>
      <c r="D4" s="6">
        <v>1.7244907407407408</v>
      </c>
    </row>
    <row r="5" spans="1:10" ht="15.75" customHeight="1" thickBot="1" x14ac:dyDescent="0.3">
      <c r="A5" s="7"/>
      <c r="B5" s="7"/>
      <c r="C5" s="7"/>
      <c r="D5" s="8"/>
      <c r="E5" t="s">
        <v>47</v>
      </c>
      <c r="F5" t="s">
        <v>27</v>
      </c>
      <c r="G5" t="s">
        <v>28</v>
      </c>
      <c r="H5" t="s">
        <v>30</v>
      </c>
      <c r="I5" t="s">
        <v>52</v>
      </c>
      <c r="J5" t="s">
        <v>29</v>
      </c>
    </row>
    <row r="6" spans="1:10" ht="38.25" customHeight="1" thickBot="1" x14ac:dyDescent="0.3">
      <c r="A6" s="9"/>
      <c r="B6" s="10" t="s">
        <v>4</v>
      </c>
      <c r="C6" s="10"/>
      <c r="D6" s="11">
        <v>0.44438657407407406</v>
      </c>
      <c r="E6" t="s">
        <v>48</v>
      </c>
      <c r="F6" t="str">
        <f>IF(B6="",F5,B6)</f>
        <v>Atención, Soporte y Mantenimiento de Requerimientos</v>
      </c>
      <c r="G6">
        <f>C6</f>
        <v>0</v>
      </c>
      <c r="H6" s="17">
        <f>+D6-$G$1</f>
        <v>0.44438657407407406</v>
      </c>
      <c r="I6">
        <f>+H6*24/8</f>
        <v>1.3331597222222222</v>
      </c>
      <c r="J6" s="17" t="s">
        <v>46</v>
      </c>
    </row>
    <row r="7" spans="1:10" ht="15.75" thickBot="1" x14ac:dyDescent="0.3">
      <c r="A7" s="9"/>
      <c r="B7" s="9"/>
      <c r="C7" s="9" t="s">
        <v>32</v>
      </c>
      <c r="D7" s="12">
        <v>1.0532407407407407E-2</v>
      </c>
      <c r="E7" t="s">
        <v>48</v>
      </c>
      <c r="F7" t="str">
        <f t="shared" ref="F7:F70" si="0">IF(B7="",F6,B7)</f>
        <v>Atención, Soporte y Mantenimiento de Requerimientos</v>
      </c>
      <c r="G7" t="str">
        <f>C7</f>
        <v>Apoyo al proceso comercial</v>
      </c>
      <c r="H7" s="17">
        <f t="shared" ref="H7:H70" si="1">+D7-$G$1</f>
        <v>1.0532407407407407E-2</v>
      </c>
      <c r="I7">
        <f t="shared" ref="I7:I70" si="2">+H7*24/8</f>
        <v>3.1597222222222221E-2</v>
      </c>
      <c r="J7" s="17" t="s">
        <v>46</v>
      </c>
    </row>
    <row r="8" spans="1:10" ht="15.75" thickBot="1" x14ac:dyDescent="0.3">
      <c r="A8" s="9"/>
      <c r="B8" s="9"/>
      <c r="C8" s="9" t="s">
        <v>33</v>
      </c>
      <c r="D8" s="12">
        <v>8.3159722222222218E-2</v>
      </c>
      <c r="E8" t="s">
        <v>48</v>
      </c>
      <c r="F8" t="str">
        <f t="shared" si="0"/>
        <v>Atención, Soporte y Mantenimiento de Requerimientos</v>
      </c>
      <c r="G8" t="str">
        <f t="shared" ref="G8:G71" si="3">C8</f>
        <v>Novedades de nómina - Transferencia de conocimiento</v>
      </c>
      <c r="H8" s="17">
        <f t="shared" si="1"/>
        <v>8.3159722222222218E-2</v>
      </c>
      <c r="I8">
        <f t="shared" si="2"/>
        <v>0.24947916666666664</v>
      </c>
      <c r="J8" s="17" t="s">
        <v>46</v>
      </c>
    </row>
    <row r="9" spans="1:10" ht="15.75" thickBot="1" x14ac:dyDescent="0.3">
      <c r="A9" s="9"/>
      <c r="B9" s="9"/>
      <c r="C9" s="9" t="s">
        <v>34</v>
      </c>
      <c r="D9" s="12">
        <v>0.35069444444444442</v>
      </c>
      <c r="E9" t="s">
        <v>48</v>
      </c>
      <c r="F9" t="str">
        <f t="shared" si="0"/>
        <v>Atención, Soporte y Mantenimiento de Requerimientos</v>
      </c>
      <c r="G9" t="str">
        <f t="shared" si="3"/>
        <v>Reunión de nómina</v>
      </c>
      <c r="H9" s="17">
        <f t="shared" si="1"/>
        <v>0.35069444444444442</v>
      </c>
      <c r="I9">
        <f t="shared" si="2"/>
        <v>1.0520833333333333</v>
      </c>
      <c r="J9" s="17" t="s">
        <v>46</v>
      </c>
    </row>
    <row r="10" spans="1:10" ht="15.75" thickBot="1" x14ac:dyDescent="0.3">
      <c r="A10" s="9"/>
      <c r="B10" s="10" t="s">
        <v>35</v>
      </c>
      <c r="C10" s="10"/>
      <c r="D10" s="11">
        <v>3.4722222222222224E-2</v>
      </c>
      <c r="E10" t="s">
        <v>48</v>
      </c>
      <c r="F10" t="str">
        <f t="shared" si="0"/>
        <v>Gestión Humana</v>
      </c>
      <c r="G10">
        <f t="shared" si="3"/>
        <v>0</v>
      </c>
      <c r="H10" s="17">
        <f t="shared" si="1"/>
        <v>3.4722222222222224E-2</v>
      </c>
      <c r="I10">
        <f t="shared" si="2"/>
        <v>0.10416666666666667</v>
      </c>
      <c r="J10" s="17" t="s">
        <v>46</v>
      </c>
    </row>
    <row r="11" spans="1:10" ht="15.75" thickBot="1" x14ac:dyDescent="0.3">
      <c r="A11" s="9"/>
      <c r="B11" s="9"/>
      <c r="C11" s="9" t="s">
        <v>36</v>
      </c>
      <c r="D11" s="12">
        <v>3.4722222222222224E-2</v>
      </c>
      <c r="E11" t="s">
        <v>48</v>
      </c>
      <c r="F11" t="str">
        <f t="shared" si="0"/>
        <v>Gestión Humana</v>
      </c>
      <c r="G11" t="str">
        <f t="shared" si="3"/>
        <v>Intervención sicosocial</v>
      </c>
      <c r="H11" s="17">
        <f t="shared" si="1"/>
        <v>3.4722222222222224E-2</v>
      </c>
      <c r="I11">
        <f t="shared" si="2"/>
        <v>0.10416666666666667</v>
      </c>
      <c r="J11" s="17" t="s">
        <v>46</v>
      </c>
    </row>
    <row r="12" spans="1:10" ht="15.75" thickBot="1" x14ac:dyDescent="0.3">
      <c r="A12" s="9"/>
      <c r="B12" s="10" t="s">
        <v>11</v>
      </c>
      <c r="C12" s="10"/>
      <c r="D12" s="11">
        <v>7.7893518518518515E-2</v>
      </c>
      <c r="E12" t="s">
        <v>48</v>
      </c>
      <c r="F12" t="str">
        <f t="shared" si="0"/>
        <v>Planificación Unidad</v>
      </c>
      <c r="G12">
        <f t="shared" si="3"/>
        <v>0</v>
      </c>
      <c r="H12" s="17">
        <f t="shared" si="1"/>
        <v>7.7893518518518515E-2</v>
      </c>
      <c r="I12">
        <f t="shared" si="2"/>
        <v>0.23368055555555556</v>
      </c>
      <c r="J12" s="17" t="s">
        <v>46</v>
      </c>
    </row>
    <row r="13" spans="1:10" ht="15.75" thickBot="1" x14ac:dyDescent="0.3">
      <c r="A13" s="9"/>
      <c r="B13" s="9"/>
      <c r="C13" s="9" t="s">
        <v>12</v>
      </c>
      <c r="D13" s="12">
        <v>7.7893518518518515E-2</v>
      </c>
      <c r="E13" t="s">
        <v>48</v>
      </c>
      <c r="F13" t="str">
        <f t="shared" si="0"/>
        <v>Planificación Unidad</v>
      </c>
      <c r="G13" t="str">
        <f t="shared" si="3"/>
        <v>Daily Reunión Analítica</v>
      </c>
      <c r="H13" s="17">
        <f t="shared" si="1"/>
        <v>7.7893518518518515E-2</v>
      </c>
      <c r="I13">
        <f t="shared" si="2"/>
        <v>0.23368055555555556</v>
      </c>
      <c r="J13" s="17" t="s">
        <v>46</v>
      </c>
    </row>
    <row r="14" spans="1:10" ht="38.25" customHeight="1" thickBot="1" x14ac:dyDescent="0.3">
      <c r="A14" s="9"/>
      <c r="B14" s="10" t="s">
        <v>15</v>
      </c>
      <c r="C14" s="10"/>
      <c r="D14" s="19">
        <v>1.1093287037037036</v>
      </c>
      <c r="E14" t="s">
        <v>48</v>
      </c>
      <c r="F14" t="str">
        <f t="shared" si="0"/>
        <v>PROYECTO 10. RE-PLANIFICACIÓN TRIMESTRAL DE NEGOCIO</v>
      </c>
      <c r="G14">
        <f t="shared" si="3"/>
        <v>0</v>
      </c>
      <c r="H14" s="17">
        <f t="shared" si="1"/>
        <v>1.1093287037037036</v>
      </c>
      <c r="I14">
        <f t="shared" si="2"/>
        <v>3.3279861111111106</v>
      </c>
      <c r="J14" s="17" t="s">
        <v>46</v>
      </c>
    </row>
    <row r="15" spans="1:10" ht="15.75" thickBot="1" x14ac:dyDescent="0.3">
      <c r="A15" s="9"/>
      <c r="B15" s="9"/>
      <c r="C15" s="9" t="s">
        <v>37</v>
      </c>
      <c r="D15" s="12">
        <v>4.2615740740740739E-2</v>
      </c>
      <c r="E15" t="s">
        <v>48</v>
      </c>
      <c r="F15" t="str">
        <f t="shared" si="0"/>
        <v>PROYECTO 10. RE-PLANIFICACIÓN TRIMESTRAL DE NEGOCIO</v>
      </c>
      <c r="G15" t="str">
        <f t="shared" si="3"/>
        <v>Economías de escala</v>
      </c>
      <c r="H15" s="17">
        <f t="shared" si="1"/>
        <v>4.2615740740740739E-2</v>
      </c>
      <c r="I15">
        <f t="shared" si="2"/>
        <v>0.12784722222222222</v>
      </c>
      <c r="J15" s="17" t="s">
        <v>46</v>
      </c>
    </row>
    <row r="16" spans="1:10" ht="15.75" thickBot="1" x14ac:dyDescent="0.3">
      <c r="A16" s="9"/>
      <c r="B16" s="9"/>
      <c r="C16" s="9" t="s">
        <v>38</v>
      </c>
      <c r="D16" s="12">
        <v>0.95156249999999998</v>
      </c>
      <c r="E16" t="s">
        <v>48</v>
      </c>
      <c r="F16" t="str">
        <f t="shared" si="0"/>
        <v>PROYECTO 10. RE-PLANIFICACIÓN TRIMESTRAL DE NEGOCIO</v>
      </c>
      <c r="G16" t="str">
        <f t="shared" si="3"/>
        <v>Minería BBDD Competencia</v>
      </c>
      <c r="H16" s="17">
        <f t="shared" si="1"/>
        <v>0.95156249999999998</v>
      </c>
      <c r="I16">
        <f t="shared" si="2"/>
        <v>2.8546874999999998</v>
      </c>
      <c r="J16" s="17" t="s">
        <v>46</v>
      </c>
    </row>
    <row r="17" spans="1:10" ht="15.75" thickBot="1" x14ac:dyDescent="0.3">
      <c r="A17" s="9"/>
      <c r="B17" s="9"/>
      <c r="C17" s="9" t="s">
        <v>21</v>
      </c>
      <c r="D17" s="12">
        <v>5.7511574074074069E-2</v>
      </c>
      <c r="E17" t="s">
        <v>48</v>
      </c>
      <c r="F17" t="str">
        <f t="shared" si="0"/>
        <v>PROYECTO 10. RE-PLANIFICACIÓN TRIMESTRAL DE NEGOCIO</v>
      </c>
      <c r="G17" t="str">
        <f t="shared" si="3"/>
        <v>Reunión de planeación</v>
      </c>
      <c r="H17" s="17">
        <f t="shared" si="1"/>
        <v>5.7511574074074069E-2</v>
      </c>
      <c r="I17">
        <f t="shared" si="2"/>
        <v>0.17253472222222221</v>
      </c>
      <c r="J17" s="17" t="s">
        <v>46</v>
      </c>
    </row>
    <row r="18" spans="1:10" ht="15.75" thickBot="1" x14ac:dyDescent="0.3">
      <c r="A18" s="9"/>
      <c r="B18" s="9"/>
      <c r="C18" s="9" t="s">
        <v>39</v>
      </c>
      <c r="D18" s="12">
        <v>5.7638888888888885E-2</v>
      </c>
      <c r="E18" t="s">
        <v>48</v>
      </c>
      <c r="F18" t="str">
        <f t="shared" si="0"/>
        <v>PROYECTO 10. RE-PLANIFICACIÓN TRIMESTRAL DE NEGOCIO</v>
      </c>
      <c r="G18" t="str">
        <f t="shared" si="3"/>
        <v>Reunión Entrega de Planeación Financiera</v>
      </c>
      <c r="H18" s="17">
        <f t="shared" si="1"/>
        <v>5.7638888888888885E-2</v>
      </c>
      <c r="I18">
        <f t="shared" si="2"/>
        <v>0.17291666666666666</v>
      </c>
      <c r="J18" s="17" t="s">
        <v>46</v>
      </c>
    </row>
    <row r="19" spans="1:10" ht="38.25" customHeight="1" thickBot="1" x14ac:dyDescent="0.3">
      <c r="A19" s="9"/>
      <c r="B19" s="10" t="s">
        <v>22</v>
      </c>
      <c r="C19" s="10"/>
      <c r="D19" s="11">
        <v>5.6712962962962965E-2</v>
      </c>
      <c r="E19" t="s">
        <v>48</v>
      </c>
      <c r="F19" t="str">
        <f t="shared" si="0"/>
        <v>PROYECTO 11. DIAGNÓSTICO PSL (ANALÍTICA/TECNOLOGÍA)</v>
      </c>
      <c r="G19">
        <f t="shared" si="3"/>
        <v>0</v>
      </c>
      <c r="H19" s="17">
        <f t="shared" si="1"/>
        <v>5.6712962962962965E-2</v>
      </c>
      <c r="I19">
        <f t="shared" si="2"/>
        <v>0.1701388888888889</v>
      </c>
      <c r="J19" s="17" t="s">
        <v>46</v>
      </c>
    </row>
    <row r="20" spans="1:10" ht="15.75" thickBot="1" x14ac:dyDescent="0.3">
      <c r="A20" s="9"/>
      <c r="B20" s="9"/>
      <c r="C20" s="9" t="s">
        <v>23</v>
      </c>
      <c r="D20" s="12">
        <v>5.6712962962962965E-2</v>
      </c>
      <c r="E20" t="s">
        <v>48</v>
      </c>
      <c r="F20" t="str">
        <f t="shared" si="0"/>
        <v>PROYECTO 11. DIAGNÓSTICO PSL (ANALÍTICA/TECNOLOGÍA)</v>
      </c>
      <c r="G20" t="str">
        <f t="shared" si="3"/>
        <v>Consolidar la información de las sesiones de trabajo, agruparla en necesidades de parametrización y capacitación</v>
      </c>
      <c r="H20" s="17">
        <f t="shared" si="1"/>
        <v>5.6712962962962965E-2</v>
      </c>
      <c r="I20">
        <f t="shared" si="2"/>
        <v>0.1701388888888889</v>
      </c>
      <c r="J20" s="17" t="s">
        <v>46</v>
      </c>
    </row>
    <row r="21" spans="1:10" ht="38.25" customHeight="1" thickBot="1" x14ac:dyDescent="0.3">
      <c r="A21" s="9"/>
      <c r="B21" s="10" t="s">
        <v>40</v>
      </c>
      <c r="C21" s="10"/>
      <c r="D21" s="11">
        <v>1.4467592592592594E-3</v>
      </c>
      <c r="E21" t="s">
        <v>48</v>
      </c>
      <c r="F21" t="str">
        <f t="shared" si="0"/>
        <v>PROYECTO 12. PLANEACIÓN UNIDAD Y MEJORAMIENTO</v>
      </c>
      <c r="G21">
        <f t="shared" si="3"/>
        <v>0</v>
      </c>
      <c r="H21" s="17">
        <f t="shared" si="1"/>
        <v>1.4467592592592594E-3</v>
      </c>
      <c r="I21">
        <f t="shared" si="2"/>
        <v>4.340277777777778E-3</v>
      </c>
      <c r="J21" s="17" t="s">
        <v>46</v>
      </c>
    </row>
    <row r="22" spans="1:10" ht="15.75" thickBot="1" x14ac:dyDescent="0.3">
      <c r="A22" s="9"/>
      <c r="B22" s="9"/>
      <c r="C22" s="9" t="s">
        <v>41</v>
      </c>
      <c r="D22" s="12">
        <v>1.4467592592592594E-3</v>
      </c>
      <c r="E22" t="s">
        <v>48</v>
      </c>
      <c r="F22" t="str">
        <f t="shared" si="0"/>
        <v>PROYECTO 12. PLANEACIÓN UNIDAD Y MEJORAMIENTO</v>
      </c>
      <c r="G22" t="str">
        <f t="shared" si="3"/>
        <v>Planteamiento del proyecto de medición cargas unidad</v>
      </c>
      <c r="H22" s="17">
        <f t="shared" si="1"/>
        <v>1.4467592592592594E-3</v>
      </c>
      <c r="I22">
        <f t="shared" si="2"/>
        <v>4.340277777777778E-3</v>
      </c>
      <c r="J22" s="17" t="s">
        <v>46</v>
      </c>
    </row>
    <row r="23" spans="1:10" ht="15.75" thickBot="1" x14ac:dyDescent="0.3">
      <c r="A23" s="13"/>
      <c r="B23" s="13"/>
      <c r="C23" s="13"/>
      <c r="D23" s="15"/>
      <c r="E23" t="s">
        <v>48</v>
      </c>
      <c r="F23" t="str">
        <f t="shared" si="0"/>
        <v>PROYECTO 12. PLANEACIÓN UNIDAD Y MEJORAMIENTO</v>
      </c>
      <c r="G23">
        <f t="shared" si="3"/>
        <v>0</v>
      </c>
      <c r="H23" s="17">
        <f t="shared" si="1"/>
        <v>0</v>
      </c>
      <c r="I23">
        <f t="shared" si="2"/>
        <v>0</v>
      </c>
      <c r="J23" s="17" t="s">
        <v>46</v>
      </c>
    </row>
    <row r="24" spans="1:10" ht="15.75" thickBot="1" x14ac:dyDescent="0.3">
      <c r="A24" s="13"/>
      <c r="B24" s="18"/>
      <c r="C24" s="18"/>
      <c r="D24" s="14"/>
      <c r="E24" t="s">
        <v>48</v>
      </c>
      <c r="F24" t="str">
        <f t="shared" si="0"/>
        <v>PROYECTO 12. PLANEACIÓN UNIDAD Y MEJORAMIENTO</v>
      </c>
      <c r="G24">
        <f t="shared" si="3"/>
        <v>0</v>
      </c>
      <c r="H24" s="17">
        <f t="shared" si="1"/>
        <v>0</v>
      </c>
      <c r="I24">
        <f t="shared" si="2"/>
        <v>0</v>
      </c>
      <c r="J24" s="17" t="s">
        <v>46</v>
      </c>
    </row>
    <row r="25" spans="1:10" ht="15.75" thickBot="1" x14ac:dyDescent="0.3">
      <c r="A25" s="13"/>
      <c r="B25" s="13"/>
      <c r="C25" s="13"/>
      <c r="D25" s="15"/>
      <c r="E25" t="s">
        <v>48</v>
      </c>
      <c r="F25" t="str">
        <f t="shared" si="0"/>
        <v>PROYECTO 12. PLANEACIÓN UNIDAD Y MEJORAMIENTO</v>
      </c>
      <c r="G25">
        <f t="shared" si="3"/>
        <v>0</v>
      </c>
      <c r="H25" s="17">
        <f t="shared" si="1"/>
        <v>0</v>
      </c>
      <c r="I25">
        <f t="shared" si="2"/>
        <v>0</v>
      </c>
      <c r="J25" s="17" t="s">
        <v>46</v>
      </c>
    </row>
    <row r="26" spans="1:10" ht="15.75" thickBot="1" x14ac:dyDescent="0.3">
      <c r="A26" s="13"/>
      <c r="B26" s="18"/>
      <c r="C26" s="18"/>
      <c r="D26" s="14"/>
      <c r="E26" t="s">
        <v>48</v>
      </c>
      <c r="F26" t="str">
        <f t="shared" si="0"/>
        <v>PROYECTO 12. PLANEACIÓN UNIDAD Y MEJORAMIENTO</v>
      </c>
      <c r="G26">
        <f t="shared" si="3"/>
        <v>0</v>
      </c>
      <c r="H26" s="17">
        <f t="shared" si="1"/>
        <v>0</v>
      </c>
      <c r="I26">
        <f t="shared" si="2"/>
        <v>0</v>
      </c>
      <c r="J26" s="17" t="s">
        <v>46</v>
      </c>
    </row>
    <row r="27" spans="1:10" ht="15.75" thickBot="1" x14ac:dyDescent="0.3">
      <c r="A27" s="13"/>
      <c r="B27" s="13"/>
      <c r="C27" s="13"/>
      <c r="D27" s="15"/>
      <c r="E27" t="s">
        <v>48</v>
      </c>
      <c r="F27" t="str">
        <f t="shared" si="0"/>
        <v>PROYECTO 12. PLANEACIÓN UNIDAD Y MEJORAMIENTO</v>
      </c>
      <c r="G27">
        <f t="shared" si="3"/>
        <v>0</v>
      </c>
      <c r="H27" s="17">
        <f t="shared" si="1"/>
        <v>0</v>
      </c>
      <c r="I27">
        <f t="shared" si="2"/>
        <v>0</v>
      </c>
      <c r="J27" s="17" t="s">
        <v>46</v>
      </c>
    </row>
    <row r="28" spans="1:10" ht="15.75" thickBot="1" x14ac:dyDescent="0.3">
      <c r="A28" s="13"/>
      <c r="B28" s="13"/>
      <c r="C28" s="13"/>
      <c r="D28" s="15"/>
      <c r="E28" t="s">
        <v>48</v>
      </c>
      <c r="F28" t="str">
        <f t="shared" si="0"/>
        <v>PROYECTO 12. PLANEACIÓN UNIDAD Y MEJORAMIENTO</v>
      </c>
      <c r="G28">
        <f t="shared" si="3"/>
        <v>0</v>
      </c>
      <c r="H28" s="17">
        <f t="shared" si="1"/>
        <v>0</v>
      </c>
      <c r="I28">
        <f t="shared" si="2"/>
        <v>0</v>
      </c>
      <c r="J28" s="17" t="s">
        <v>46</v>
      </c>
    </row>
    <row r="29" spans="1:10" x14ac:dyDescent="0.25">
      <c r="E29" t="s">
        <v>48</v>
      </c>
      <c r="F29" t="str">
        <f t="shared" si="0"/>
        <v>PROYECTO 12. PLANEACIÓN UNIDAD Y MEJORAMIENTO</v>
      </c>
      <c r="G29">
        <f t="shared" si="3"/>
        <v>0</v>
      </c>
      <c r="H29" s="17">
        <f t="shared" si="1"/>
        <v>0</v>
      </c>
      <c r="I29">
        <f t="shared" si="2"/>
        <v>0</v>
      </c>
      <c r="J29" s="17" t="s">
        <v>46</v>
      </c>
    </row>
    <row r="30" spans="1:10" x14ac:dyDescent="0.25">
      <c r="E30" t="s">
        <v>48</v>
      </c>
      <c r="F30" t="str">
        <f t="shared" si="0"/>
        <v>PROYECTO 12. PLANEACIÓN UNIDAD Y MEJORAMIENTO</v>
      </c>
      <c r="G30">
        <f t="shared" si="3"/>
        <v>0</v>
      </c>
      <c r="H30" s="17">
        <f t="shared" si="1"/>
        <v>0</v>
      </c>
      <c r="I30">
        <f t="shared" si="2"/>
        <v>0</v>
      </c>
      <c r="J30" s="17" t="s">
        <v>46</v>
      </c>
    </row>
    <row r="31" spans="1:10" x14ac:dyDescent="0.25">
      <c r="E31" t="s">
        <v>48</v>
      </c>
      <c r="F31" t="str">
        <f t="shared" si="0"/>
        <v>PROYECTO 12. PLANEACIÓN UNIDAD Y MEJORAMIENTO</v>
      </c>
      <c r="G31">
        <f t="shared" si="3"/>
        <v>0</v>
      </c>
      <c r="H31" s="17">
        <f t="shared" si="1"/>
        <v>0</v>
      </c>
      <c r="I31">
        <f t="shared" si="2"/>
        <v>0</v>
      </c>
      <c r="J31" s="17" t="s">
        <v>46</v>
      </c>
    </row>
    <row r="32" spans="1:10" x14ac:dyDescent="0.25">
      <c r="E32" t="s">
        <v>48</v>
      </c>
      <c r="F32" t="str">
        <f t="shared" si="0"/>
        <v>PROYECTO 12. PLANEACIÓN UNIDAD Y MEJORAMIENTO</v>
      </c>
      <c r="G32">
        <f t="shared" si="3"/>
        <v>0</v>
      </c>
      <c r="H32" s="17">
        <f t="shared" si="1"/>
        <v>0</v>
      </c>
      <c r="I32">
        <f t="shared" si="2"/>
        <v>0</v>
      </c>
      <c r="J32" s="17" t="s">
        <v>46</v>
      </c>
    </row>
    <row r="33" spans="5:10" x14ac:dyDescent="0.25">
      <c r="E33" t="s">
        <v>48</v>
      </c>
      <c r="F33" t="str">
        <f t="shared" si="0"/>
        <v>PROYECTO 12. PLANEACIÓN UNIDAD Y MEJORAMIENTO</v>
      </c>
      <c r="G33">
        <f t="shared" si="3"/>
        <v>0</v>
      </c>
      <c r="H33" s="17">
        <f t="shared" si="1"/>
        <v>0</v>
      </c>
      <c r="I33">
        <f t="shared" si="2"/>
        <v>0</v>
      </c>
      <c r="J33" s="17" t="s">
        <v>46</v>
      </c>
    </row>
    <row r="34" spans="5:10" x14ac:dyDescent="0.25">
      <c r="E34" t="s">
        <v>48</v>
      </c>
      <c r="F34" t="str">
        <f t="shared" si="0"/>
        <v>PROYECTO 12. PLANEACIÓN UNIDAD Y MEJORAMIENTO</v>
      </c>
      <c r="G34">
        <f t="shared" si="3"/>
        <v>0</v>
      </c>
      <c r="H34" s="17">
        <f t="shared" si="1"/>
        <v>0</v>
      </c>
      <c r="I34">
        <f t="shared" si="2"/>
        <v>0</v>
      </c>
      <c r="J34" s="17" t="s">
        <v>46</v>
      </c>
    </row>
    <row r="35" spans="5:10" x14ac:dyDescent="0.25">
      <c r="E35" t="s">
        <v>48</v>
      </c>
      <c r="F35" t="str">
        <f t="shared" si="0"/>
        <v>PROYECTO 12. PLANEACIÓN UNIDAD Y MEJORAMIENTO</v>
      </c>
      <c r="G35">
        <f t="shared" si="3"/>
        <v>0</v>
      </c>
      <c r="H35" s="17">
        <f t="shared" si="1"/>
        <v>0</v>
      </c>
      <c r="I35">
        <f t="shared" si="2"/>
        <v>0</v>
      </c>
      <c r="J35" s="17" t="s">
        <v>46</v>
      </c>
    </row>
    <row r="36" spans="5:10" x14ac:dyDescent="0.25">
      <c r="E36" t="s">
        <v>48</v>
      </c>
      <c r="F36" t="str">
        <f t="shared" si="0"/>
        <v>PROYECTO 12. PLANEACIÓN UNIDAD Y MEJORAMIENTO</v>
      </c>
      <c r="G36">
        <f t="shared" si="3"/>
        <v>0</v>
      </c>
      <c r="H36" s="17">
        <f t="shared" si="1"/>
        <v>0</v>
      </c>
      <c r="I36">
        <f t="shared" si="2"/>
        <v>0</v>
      </c>
      <c r="J36" s="17" t="s">
        <v>46</v>
      </c>
    </row>
    <row r="37" spans="5:10" x14ac:dyDescent="0.25">
      <c r="E37" t="s">
        <v>48</v>
      </c>
      <c r="F37" t="str">
        <f t="shared" si="0"/>
        <v>PROYECTO 12. PLANEACIÓN UNIDAD Y MEJORAMIENTO</v>
      </c>
      <c r="G37">
        <f t="shared" si="3"/>
        <v>0</v>
      </c>
      <c r="H37" s="17">
        <f t="shared" si="1"/>
        <v>0</v>
      </c>
      <c r="I37">
        <f t="shared" si="2"/>
        <v>0</v>
      </c>
      <c r="J37" s="17" t="s">
        <v>46</v>
      </c>
    </row>
    <row r="38" spans="5:10" x14ac:dyDescent="0.25">
      <c r="E38" t="s">
        <v>48</v>
      </c>
      <c r="F38" t="str">
        <f t="shared" si="0"/>
        <v>PROYECTO 12. PLANEACIÓN UNIDAD Y MEJORAMIENTO</v>
      </c>
      <c r="G38">
        <f t="shared" si="3"/>
        <v>0</v>
      </c>
      <c r="H38" s="17">
        <f t="shared" si="1"/>
        <v>0</v>
      </c>
      <c r="I38">
        <f t="shared" si="2"/>
        <v>0</v>
      </c>
      <c r="J38" s="17" t="s">
        <v>46</v>
      </c>
    </row>
    <row r="39" spans="5:10" x14ac:dyDescent="0.25">
      <c r="E39" t="s">
        <v>48</v>
      </c>
      <c r="F39" t="str">
        <f t="shared" si="0"/>
        <v>PROYECTO 12. PLANEACIÓN UNIDAD Y MEJORAMIENTO</v>
      </c>
      <c r="G39">
        <f t="shared" si="3"/>
        <v>0</v>
      </c>
      <c r="H39" s="17">
        <f t="shared" si="1"/>
        <v>0</v>
      </c>
      <c r="I39">
        <f t="shared" si="2"/>
        <v>0</v>
      </c>
      <c r="J39" s="17" t="s">
        <v>46</v>
      </c>
    </row>
    <row r="40" spans="5:10" x14ac:dyDescent="0.25">
      <c r="E40" t="s">
        <v>48</v>
      </c>
      <c r="F40" t="str">
        <f t="shared" si="0"/>
        <v>PROYECTO 12. PLANEACIÓN UNIDAD Y MEJORAMIENTO</v>
      </c>
      <c r="G40">
        <f t="shared" si="3"/>
        <v>0</v>
      </c>
      <c r="H40" s="17">
        <f t="shared" si="1"/>
        <v>0</v>
      </c>
      <c r="I40">
        <f t="shared" si="2"/>
        <v>0</v>
      </c>
      <c r="J40" s="17" t="s">
        <v>46</v>
      </c>
    </row>
    <row r="41" spans="5:10" x14ac:dyDescent="0.25">
      <c r="E41" t="s">
        <v>48</v>
      </c>
      <c r="F41" t="str">
        <f t="shared" si="0"/>
        <v>PROYECTO 12. PLANEACIÓN UNIDAD Y MEJORAMIENTO</v>
      </c>
      <c r="G41">
        <f t="shared" si="3"/>
        <v>0</v>
      </c>
      <c r="H41" s="17">
        <f t="shared" si="1"/>
        <v>0</v>
      </c>
      <c r="I41">
        <f t="shared" si="2"/>
        <v>0</v>
      </c>
      <c r="J41" s="17" t="s">
        <v>46</v>
      </c>
    </row>
    <row r="42" spans="5:10" x14ac:dyDescent="0.25">
      <c r="E42" t="s">
        <v>48</v>
      </c>
      <c r="F42" t="str">
        <f t="shared" si="0"/>
        <v>PROYECTO 12. PLANEACIÓN UNIDAD Y MEJORAMIENTO</v>
      </c>
      <c r="G42">
        <f t="shared" si="3"/>
        <v>0</v>
      </c>
      <c r="H42" s="17">
        <f t="shared" si="1"/>
        <v>0</v>
      </c>
      <c r="I42">
        <f t="shared" si="2"/>
        <v>0</v>
      </c>
      <c r="J42" s="17" t="s">
        <v>46</v>
      </c>
    </row>
    <row r="43" spans="5:10" x14ac:dyDescent="0.25">
      <c r="E43" t="s">
        <v>48</v>
      </c>
      <c r="F43" t="str">
        <f t="shared" si="0"/>
        <v>PROYECTO 12. PLANEACIÓN UNIDAD Y MEJORAMIENTO</v>
      </c>
      <c r="G43">
        <f t="shared" si="3"/>
        <v>0</v>
      </c>
      <c r="H43" s="17">
        <f t="shared" si="1"/>
        <v>0</v>
      </c>
      <c r="I43">
        <f t="shared" si="2"/>
        <v>0</v>
      </c>
      <c r="J43" s="17" t="s">
        <v>46</v>
      </c>
    </row>
    <row r="44" spans="5:10" x14ac:dyDescent="0.25">
      <c r="E44" t="s">
        <v>48</v>
      </c>
      <c r="F44" t="str">
        <f t="shared" si="0"/>
        <v>PROYECTO 12. PLANEACIÓN UNIDAD Y MEJORAMIENTO</v>
      </c>
      <c r="G44">
        <f t="shared" si="3"/>
        <v>0</v>
      </c>
      <c r="H44" s="17">
        <f t="shared" si="1"/>
        <v>0</v>
      </c>
      <c r="I44">
        <f t="shared" si="2"/>
        <v>0</v>
      </c>
      <c r="J44" s="17" t="s">
        <v>46</v>
      </c>
    </row>
    <row r="45" spans="5:10" x14ac:dyDescent="0.25">
      <c r="E45" t="s">
        <v>48</v>
      </c>
      <c r="F45" t="str">
        <f t="shared" si="0"/>
        <v>PROYECTO 12. PLANEACIÓN UNIDAD Y MEJORAMIENTO</v>
      </c>
      <c r="G45">
        <f t="shared" si="3"/>
        <v>0</v>
      </c>
      <c r="H45" s="17">
        <f t="shared" si="1"/>
        <v>0</v>
      </c>
      <c r="I45">
        <f t="shared" si="2"/>
        <v>0</v>
      </c>
      <c r="J45" s="17" t="s">
        <v>46</v>
      </c>
    </row>
    <row r="46" spans="5:10" x14ac:dyDescent="0.25">
      <c r="E46" t="s">
        <v>48</v>
      </c>
      <c r="F46" t="str">
        <f t="shared" si="0"/>
        <v>PROYECTO 12. PLANEACIÓN UNIDAD Y MEJORAMIENTO</v>
      </c>
      <c r="G46">
        <f t="shared" si="3"/>
        <v>0</v>
      </c>
      <c r="H46" s="17">
        <f t="shared" si="1"/>
        <v>0</v>
      </c>
      <c r="I46">
        <f t="shared" si="2"/>
        <v>0</v>
      </c>
      <c r="J46" s="17" t="s">
        <v>46</v>
      </c>
    </row>
    <row r="47" spans="5:10" x14ac:dyDescent="0.25">
      <c r="E47" t="s">
        <v>48</v>
      </c>
      <c r="F47" t="str">
        <f t="shared" si="0"/>
        <v>PROYECTO 12. PLANEACIÓN UNIDAD Y MEJORAMIENTO</v>
      </c>
      <c r="G47">
        <f t="shared" si="3"/>
        <v>0</v>
      </c>
      <c r="H47" s="17">
        <f t="shared" si="1"/>
        <v>0</v>
      </c>
      <c r="I47">
        <f t="shared" si="2"/>
        <v>0</v>
      </c>
      <c r="J47" s="17" t="s">
        <v>46</v>
      </c>
    </row>
    <row r="48" spans="5:10" x14ac:dyDescent="0.25">
      <c r="E48" t="s">
        <v>48</v>
      </c>
      <c r="F48" t="str">
        <f t="shared" si="0"/>
        <v>PROYECTO 12. PLANEACIÓN UNIDAD Y MEJORAMIENTO</v>
      </c>
      <c r="G48">
        <f t="shared" si="3"/>
        <v>0</v>
      </c>
      <c r="H48" s="17">
        <f t="shared" si="1"/>
        <v>0</v>
      </c>
      <c r="I48">
        <f t="shared" si="2"/>
        <v>0</v>
      </c>
      <c r="J48" s="17" t="s">
        <v>46</v>
      </c>
    </row>
    <row r="49" spans="5:10" x14ac:dyDescent="0.25">
      <c r="E49" t="s">
        <v>48</v>
      </c>
      <c r="F49" t="str">
        <f t="shared" si="0"/>
        <v>PROYECTO 12. PLANEACIÓN UNIDAD Y MEJORAMIENTO</v>
      </c>
      <c r="G49">
        <f t="shared" si="3"/>
        <v>0</v>
      </c>
      <c r="H49" s="17">
        <f t="shared" si="1"/>
        <v>0</v>
      </c>
      <c r="I49">
        <f t="shared" si="2"/>
        <v>0</v>
      </c>
      <c r="J49" s="17" t="s">
        <v>46</v>
      </c>
    </row>
    <row r="50" spans="5:10" x14ac:dyDescent="0.25">
      <c r="E50" t="s">
        <v>48</v>
      </c>
      <c r="F50" t="str">
        <f t="shared" si="0"/>
        <v>PROYECTO 12. PLANEACIÓN UNIDAD Y MEJORAMIENTO</v>
      </c>
      <c r="G50">
        <f t="shared" si="3"/>
        <v>0</v>
      </c>
      <c r="H50" s="17">
        <f t="shared" si="1"/>
        <v>0</v>
      </c>
      <c r="I50">
        <f t="shared" si="2"/>
        <v>0</v>
      </c>
      <c r="J50" s="17" t="s">
        <v>46</v>
      </c>
    </row>
    <row r="51" spans="5:10" x14ac:dyDescent="0.25">
      <c r="E51" t="s">
        <v>48</v>
      </c>
      <c r="F51" t="str">
        <f t="shared" si="0"/>
        <v>PROYECTO 12. PLANEACIÓN UNIDAD Y MEJORAMIENTO</v>
      </c>
      <c r="G51">
        <f t="shared" si="3"/>
        <v>0</v>
      </c>
      <c r="H51" s="17">
        <f t="shared" si="1"/>
        <v>0</v>
      </c>
      <c r="I51">
        <f t="shared" si="2"/>
        <v>0</v>
      </c>
      <c r="J51" s="17" t="s">
        <v>46</v>
      </c>
    </row>
    <row r="52" spans="5:10" x14ac:dyDescent="0.25">
      <c r="E52" t="s">
        <v>48</v>
      </c>
      <c r="F52" t="str">
        <f t="shared" si="0"/>
        <v>PROYECTO 12. PLANEACIÓN UNIDAD Y MEJORAMIENTO</v>
      </c>
      <c r="G52">
        <f t="shared" si="3"/>
        <v>0</v>
      </c>
      <c r="H52" s="17">
        <f t="shared" si="1"/>
        <v>0</v>
      </c>
      <c r="I52">
        <f t="shared" si="2"/>
        <v>0</v>
      </c>
      <c r="J52" s="17" t="s">
        <v>46</v>
      </c>
    </row>
    <row r="53" spans="5:10" x14ac:dyDescent="0.25">
      <c r="E53" t="s">
        <v>48</v>
      </c>
      <c r="F53" t="str">
        <f t="shared" si="0"/>
        <v>PROYECTO 12. PLANEACIÓN UNIDAD Y MEJORAMIENTO</v>
      </c>
      <c r="G53">
        <f t="shared" si="3"/>
        <v>0</v>
      </c>
      <c r="H53" s="17">
        <f t="shared" si="1"/>
        <v>0</v>
      </c>
      <c r="I53">
        <f t="shared" si="2"/>
        <v>0</v>
      </c>
      <c r="J53" s="17" t="s">
        <v>46</v>
      </c>
    </row>
    <row r="54" spans="5:10" x14ac:dyDescent="0.25">
      <c r="E54" t="s">
        <v>48</v>
      </c>
      <c r="F54" t="str">
        <f t="shared" si="0"/>
        <v>PROYECTO 12. PLANEACIÓN UNIDAD Y MEJORAMIENTO</v>
      </c>
      <c r="G54">
        <f t="shared" si="3"/>
        <v>0</v>
      </c>
      <c r="H54" s="17">
        <f t="shared" si="1"/>
        <v>0</v>
      </c>
      <c r="I54">
        <f t="shared" si="2"/>
        <v>0</v>
      </c>
      <c r="J54" s="17" t="s">
        <v>46</v>
      </c>
    </row>
    <row r="55" spans="5:10" x14ac:dyDescent="0.25">
      <c r="E55" t="s">
        <v>48</v>
      </c>
      <c r="F55" t="str">
        <f t="shared" si="0"/>
        <v>PROYECTO 12. PLANEACIÓN UNIDAD Y MEJORAMIENTO</v>
      </c>
      <c r="G55">
        <f t="shared" si="3"/>
        <v>0</v>
      </c>
      <c r="H55" s="17">
        <f t="shared" si="1"/>
        <v>0</v>
      </c>
      <c r="I55">
        <f t="shared" si="2"/>
        <v>0</v>
      </c>
      <c r="J55" s="17" t="s">
        <v>46</v>
      </c>
    </row>
    <row r="56" spans="5:10" x14ac:dyDescent="0.25">
      <c r="E56" t="s">
        <v>48</v>
      </c>
      <c r="F56" t="str">
        <f t="shared" si="0"/>
        <v>PROYECTO 12. PLANEACIÓN UNIDAD Y MEJORAMIENTO</v>
      </c>
      <c r="G56">
        <f t="shared" si="3"/>
        <v>0</v>
      </c>
      <c r="H56" s="17">
        <f t="shared" si="1"/>
        <v>0</v>
      </c>
      <c r="I56">
        <f t="shared" si="2"/>
        <v>0</v>
      </c>
      <c r="J56" s="17" t="s">
        <v>46</v>
      </c>
    </row>
    <row r="57" spans="5:10" x14ac:dyDescent="0.25">
      <c r="E57" t="s">
        <v>48</v>
      </c>
      <c r="F57" t="str">
        <f t="shared" si="0"/>
        <v>PROYECTO 12. PLANEACIÓN UNIDAD Y MEJORAMIENTO</v>
      </c>
      <c r="G57">
        <f t="shared" si="3"/>
        <v>0</v>
      </c>
      <c r="H57" s="17">
        <f t="shared" si="1"/>
        <v>0</v>
      </c>
      <c r="I57">
        <f t="shared" si="2"/>
        <v>0</v>
      </c>
      <c r="J57" s="17" t="s">
        <v>46</v>
      </c>
    </row>
    <row r="58" spans="5:10" x14ac:dyDescent="0.25">
      <c r="E58" t="s">
        <v>48</v>
      </c>
      <c r="F58" t="str">
        <f t="shared" si="0"/>
        <v>PROYECTO 12. PLANEACIÓN UNIDAD Y MEJORAMIENTO</v>
      </c>
      <c r="G58">
        <f t="shared" si="3"/>
        <v>0</v>
      </c>
      <c r="H58" s="17">
        <f t="shared" si="1"/>
        <v>0</v>
      </c>
      <c r="I58">
        <f t="shared" si="2"/>
        <v>0</v>
      </c>
      <c r="J58" s="17" t="s">
        <v>46</v>
      </c>
    </row>
    <row r="59" spans="5:10" x14ac:dyDescent="0.25">
      <c r="E59" t="s">
        <v>48</v>
      </c>
      <c r="F59" t="str">
        <f t="shared" si="0"/>
        <v>PROYECTO 12. PLANEACIÓN UNIDAD Y MEJORAMIENTO</v>
      </c>
      <c r="G59">
        <f t="shared" si="3"/>
        <v>0</v>
      </c>
      <c r="H59" s="17">
        <f t="shared" si="1"/>
        <v>0</v>
      </c>
      <c r="I59">
        <f t="shared" si="2"/>
        <v>0</v>
      </c>
      <c r="J59" s="17" t="s">
        <v>46</v>
      </c>
    </row>
    <row r="60" spans="5:10" x14ac:dyDescent="0.25">
      <c r="E60" t="s">
        <v>48</v>
      </c>
      <c r="F60" t="str">
        <f t="shared" si="0"/>
        <v>PROYECTO 12. PLANEACIÓN UNIDAD Y MEJORAMIENTO</v>
      </c>
      <c r="G60">
        <f t="shared" si="3"/>
        <v>0</v>
      </c>
      <c r="H60" s="17">
        <f t="shared" si="1"/>
        <v>0</v>
      </c>
      <c r="I60">
        <f t="shared" si="2"/>
        <v>0</v>
      </c>
      <c r="J60" s="17" t="s">
        <v>46</v>
      </c>
    </row>
    <row r="61" spans="5:10" x14ac:dyDescent="0.25">
      <c r="E61" t="s">
        <v>48</v>
      </c>
      <c r="F61" t="str">
        <f t="shared" si="0"/>
        <v>PROYECTO 12. PLANEACIÓN UNIDAD Y MEJORAMIENTO</v>
      </c>
      <c r="G61">
        <f t="shared" si="3"/>
        <v>0</v>
      </c>
      <c r="H61" s="17">
        <f t="shared" si="1"/>
        <v>0</v>
      </c>
      <c r="I61">
        <f t="shared" si="2"/>
        <v>0</v>
      </c>
      <c r="J61" s="17" t="s">
        <v>46</v>
      </c>
    </row>
    <row r="62" spans="5:10" x14ac:dyDescent="0.25">
      <c r="E62" t="s">
        <v>48</v>
      </c>
      <c r="F62" t="str">
        <f t="shared" si="0"/>
        <v>PROYECTO 12. PLANEACIÓN UNIDAD Y MEJORAMIENTO</v>
      </c>
      <c r="G62">
        <f t="shared" si="3"/>
        <v>0</v>
      </c>
      <c r="H62" s="17">
        <f t="shared" si="1"/>
        <v>0</v>
      </c>
      <c r="I62">
        <f t="shared" si="2"/>
        <v>0</v>
      </c>
      <c r="J62" s="17" t="s">
        <v>46</v>
      </c>
    </row>
    <row r="63" spans="5:10" x14ac:dyDescent="0.25">
      <c r="E63" t="s">
        <v>48</v>
      </c>
      <c r="F63" t="str">
        <f t="shared" si="0"/>
        <v>PROYECTO 12. PLANEACIÓN UNIDAD Y MEJORAMIENTO</v>
      </c>
      <c r="G63">
        <f t="shared" si="3"/>
        <v>0</v>
      </c>
      <c r="H63" s="17">
        <f t="shared" si="1"/>
        <v>0</v>
      </c>
      <c r="I63">
        <f t="shared" si="2"/>
        <v>0</v>
      </c>
      <c r="J63" s="17" t="s">
        <v>46</v>
      </c>
    </row>
    <row r="64" spans="5:10" x14ac:dyDescent="0.25">
      <c r="E64" t="s">
        <v>48</v>
      </c>
      <c r="F64" t="str">
        <f t="shared" si="0"/>
        <v>PROYECTO 12. PLANEACIÓN UNIDAD Y MEJORAMIENTO</v>
      </c>
      <c r="G64">
        <f t="shared" si="3"/>
        <v>0</v>
      </c>
      <c r="H64" s="17">
        <f t="shared" si="1"/>
        <v>0</v>
      </c>
      <c r="I64">
        <f t="shared" si="2"/>
        <v>0</v>
      </c>
      <c r="J64" s="17" t="s">
        <v>46</v>
      </c>
    </row>
    <row r="65" spans="5:10" x14ac:dyDescent="0.25">
      <c r="E65" t="s">
        <v>48</v>
      </c>
      <c r="F65" t="str">
        <f t="shared" si="0"/>
        <v>PROYECTO 12. PLANEACIÓN UNIDAD Y MEJORAMIENTO</v>
      </c>
      <c r="G65">
        <f t="shared" si="3"/>
        <v>0</v>
      </c>
      <c r="H65" s="17">
        <f t="shared" si="1"/>
        <v>0</v>
      </c>
      <c r="I65">
        <f t="shared" si="2"/>
        <v>0</v>
      </c>
      <c r="J65" s="17" t="s">
        <v>46</v>
      </c>
    </row>
    <row r="66" spans="5:10" x14ac:dyDescent="0.25">
      <c r="E66" t="s">
        <v>48</v>
      </c>
      <c r="F66" t="str">
        <f t="shared" si="0"/>
        <v>PROYECTO 12. PLANEACIÓN UNIDAD Y MEJORAMIENTO</v>
      </c>
      <c r="G66">
        <f t="shared" si="3"/>
        <v>0</v>
      </c>
      <c r="H66" s="17">
        <f t="shared" si="1"/>
        <v>0</v>
      </c>
      <c r="I66">
        <f t="shared" si="2"/>
        <v>0</v>
      </c>
      <c r="J66" s="17" t="s">
        <v>46</v>
      </c>
    </row>
    <row r="67" spans="5:10" x14ac:dyDescent="0.25">
      <c r="E67" t="s">
        <v>48</v>
      </c>
      <c r="F67" t="str">
        <f t="shared" si="0"/>
        <v>PROYECTO 12. PLANEACIÓN UNIDAD Y MEJORAMIENTO</v>
      </c>
      <c r="G67">
        <f t="shared" si="3"/>
        <v>0</v>
      </c>
      <c r="H67" s="17">
        <f t="shared" si="1"/>
        <v>0</v>
      </c>
      <c r="I67">
        <f t="shared" si="2"/>
        <v>0</v>
      </c>
      <c r="J67" s="17" t="s">
        <v>46</v>
      </c>
    </row>
    <row r="68" spans="5:10" x14ac:dyDescent="0.25">
      <c r="E68" t="s">
        <v>48</v>
      </c>
      <c r="F68" t="str">
        <f t="shared" si="0"/>
        <v>PROYECTO 12. PLANEACIÓN UNIDAD Y MEJORAMIENTO</v>
      </c>
      <c r="G68">
        <f t="shared" si="3"/>
        <v>0</v>
      </c>
      <c r="H68" s="17">
        <f t="shared" si="1"/>
        <v>0</v>
      </c>
      <c r="I68">
        <f t="shared" si="2"/>
        <v>0</v>
      </c>
      <c r="J68" s="17" t="s">
        <v>46</v>
      </c>
    </row>
    <row r="69" spans="5:10" x14ac:dyDescent="0.25">
      <c r="E69" t="s">
        <v>48</v>
      </c>
      <c r="F69" t="str">
        <f t="shared" si="0"/>
        <v>PROYECTO 12. PLANEACIÓN UNIDAD Y MEJORAMIENTO</v>
      </c>
      <c r="G69">
        <f t="shared" si="3"/>
        <v>0</v>
      </c>
      <c r="H69" s="17">
        <f t="shared" si="1"/>
        <v>0</v>
      </c>
      <c r="I69">
        <f t="shared" si="2"/>
        <v>0</v>
      </c>
      <c r="J69" s="17" t="s">
        <v>46</v>
      </c>
    </row>
    <row r="70" spans="5:10" x14ac:dyDescent="0.25">
      <c r="E70" t="s">
        <v>48</v>
      </c>
      <c r="F70" t="str">
        <f t="shared" si="0"/>
        <v>PROYECTO 12. PLANEACIÓN UNIDAD Y MEJORAMIENTO</v>
      </c>
      <c r="G70">
        <f t="shared" si="3"/>
        <v>0</v>
      </c>
      <c r="H70" s="17">
        <f t="shared" si="1"/>
        <v>0</v>
      </c>
      <c r="I70">
        <f t="shared" si="2"/>
        <v>0</v>
      </c>
      <c r="J70" s="17" t="s">
        <v>46</v>
      </c>
    </row>
    <row r="71" spans="5:10" x14ac:dyDescent="0.25">
      <c r="E71" t="s">
        <v>48</v>
      </c>
      <c r="F71" t="str">
        <f t="shared" ref="F71:F134" si="4">IF(B71="",F70,B71)</f>
        <v>PROYECTO 12. PLANEACIÓN UNIDAD Y MEJORAMIENTO</v>
      </c>
      <c r="G71">
        <f t="shared" si="3"/>
        <v>0</v>
      </c>
      <c r="H71" s="17">
        <f t="shared" ref="H71:H134" si="5">+D71-$G$1</f>
        <v>0</v>
      </c>
      <c r="I71">
        <f t="shared" ref="I71:I134" si="6">+H71*24/8</f>
        <v>0</v>
      </c>
      <c r="J71" s="17" t="s">
        <v>46</v>
      </c>
    </row>
    <row r="72" spans="5:10" x14ac:dyDescent="0.25">
      <c r="E72" t="s">
        <v>48</v>
      </c>
      <c r="F72" t="str">
        <f t="shared" si="4"/>
        <v>PROYECTO 12. PLANEACIÓN UNIDAD Y MEJORAMIENTO</v>
      </c>
      <c r="G72">
        <f t="shared" ref="G72:G135" si="7">C72</f>
        <v>0</v>
      </c>
      <c r="H72" s="17">
        <f t="shared" si="5"/>
        <v>0</v>
      </c>
      <c r="I72">
        <f t="shared" si="6"/>
        <v>0</v>
      </c>
      <c r="J72" s="17" t="s">
        <v>46</v>
      </c>
    </row>
    <row r="73" spans="5:10" x14ac:dyDescent="0.25">
      <c r="E73" t="s">
        <v>48</v>
      </c>
      <c r="F73" t="str">
        <f t="shared" si="4"/>
        <v>PROYECTO 12. PLANEACIÓN UNIDAD Y MEJORAMIENTO</v>
      </c>
      <c r="G73">
        <f t="shared" si="7"/>
        <v>0</v>
      </c>
      <c r="H73" s="17">
        <f t="shared" si="5"/>
        <v>0</v>
      </c>
      <c r="I73">
        <f t="shared" si="6"/>
        <v>0</v>
      </c>
      <c r="J73" s="17" t="s">
        <v>46</v>
      </c>
    </row>
    <row r="74" spans="5:10" x14ac:dyDescent="0.25">
      <c r="E74" t="s">
        <v>48</v>
      </c>
      <c r="F74" t="str">
        <f t="shared" si="4"/>
        <v>PROYECTO 12. PLANEACIÓN UNIDAD Y MEJORAMIENTO</v>
      </c>
      <c r="G74">
        <f t="shared" si="7"/>
        <v>0</v>
      </c>
      <c r="H74" s="17">
        <f t="shared" si="5"/>
        <v>0</v>
      </c>
      <c r="I74">
        <f t="shared" si="6"/>
        <v>0</v>
      </c>
      <c r="J74" s="17" t="s">
        <v>46</v>
      </c>
    </row>
    <row r="75" spans="5:10" x14ac:dyDescent="0.25">
      <c r="E75" t="s">
        <v>48</v>
      </c>
      <c r="F75" t="str">
        <f t="shared" si="4"/>
        <v>PROYECTO 12. PLANEACIÓN UNIDAD Y MEJORAMIENTO</v>
      </c>
      <c r="G75">
        <f t="shared" si="7"/>
        <v>0</v>
      </c>
      <c r="H75" s="17">
        <f t="shared" si="5"/>
        <v>0</v>
      </c>
      <c r="I75">
        <f t="shared" si="6"/>
        <v>0</v>
      </c>
      <c r="J75" s="17" t="s">
        <v>46</v>
      </c>
    </row>
    <row r="76" spans="5:10" x14ac:dyDescent="0.25">
      <c r="E76" t="s">
        <v>48</v>
      </c>
      <c r="F76" t="str">
        <f t="shared" si="4"/>
        <v>PROYECTO 12. PLANEACIÓN UNIDAD Y MEJORAMIENTO</v>
      </c>
      <c r="G76">
        <f t="shared" si="7"/>
        <v>0</v>
      </c>
      <c r="H76" s="17">
        <f t="shared" si="5"/>
        <v>0</v>
      </c>
      <c r="I76">
        <f t="shared" si="6"/>
        <v>0</v>
      </c>
      <c r="J76" s="17" t="s">
        <v>46</v>
      </c>
    </row>
    <row r="77" spans="5:10" x14ac:dyDescent="0.25">
      <c r="E77" t="s">
        <v>48</v>
      </c>
      <c r="F77" t="str">
        <f t="shared" si="4"/>
        <v>PROYECTO 12. PLANEACIÓN UNIDAD Y MEJORAMIENTO</v>
      </c>
      <c r="G77">
        <f t="shared" si="7"/>
        <v>0</v>
      </c>
      <c r="H77" s="17">
        <f t="shared" si="5"/>
        <v>0</v>
      </c>
      <c r="I77">
        <f t="shared" si="6"/>
        <v>0</v>
      </c>
      <c r="J77" s="17" t="s">
        <v>46</v>
      </c>
    </row>
    <row r="78" spans="5:10" x14ac:dyDescent="0.25">
      <c r="E78" t="s">
        <v>48</v>
      </c>
      <c r="F78" t="str">
        <f t="shared" si="4"/>
        <v>PROYECTO 12. PLANEACIÓN UNIDAD Y MEJORAMIENTO</v>
      </c>
      <c r="G78">
        <f t="shared" si="7"/>
        <v>0</v>
      </c>
      <c r="H78" s="17">
        <f t="shared" si="5"/>
        <v>0</v>
      </c>
      <c r="I78">
        <f t="shared" si="6"/>
        <v>0</v>
      </c>
      <c r="J78" s="17" t="s">
        <v>46</v>
      </c>
    </row>
    <row r="79" spans="5:10" x14ac:dyDescent="0.25">
      <c r="E79" t="s">
        <v>48</v>
      </c>
      <c r="F79" t="str">
        <f t="shared" si="4"/>
        <v>PROYECTO 12. PLANEACIÓN UNIDAD Y MEJORAMIENTO</v>
      </c>
      <c r="G79">
        <f t="shared" si="7"/>
        <v>0</v>
      </c>
      <c r="H79" s="17">
        <f t="shared" si="5"/>
        <v>0</v>
      </c>
      <c r="I79">
        <f t="shared" si="6"/>
        <v>0</v>
      </c>
      <c r="J79" s="17" t="s">
        <v>46</v>
      </c>
    </row>
    <row r="80" spans="5:10" x14ac:dyDescent="0.25">
      <c r="E80" t="s">
        <v>48</v>
      </c>
      <c r="F80" t="str">
        <f t="shared" si="4"/>
        <v>PROYECTO 12. PLANEACIÓN UNIDAD Y MEJORAMIENTO</v>
      </c>
      <c r="G80">
        <f t="shared" si="7"/>
        <v>0</v>
      </c>
      <c r="H80" s="17">
        <f t="shared" si="5"/>
        <v>0</v>
      </c>
      <c r="I80">
        <f t="shared" si="6"/>
        <v>0</v>
      </c>
      <c r="J80" s="17" t="s">
        <v>46</v>
      </c>
    </row>
    <row r="81" spans="5:10" x14ac:dyDescent="0.25">
      <c r="E81" t="s">
        <v>48</v>
      </c>
      <c r="F81" t="str">
        <f t="shared" si="4"/>
        <v>PROYECTO 12. PLANEACIÓN UNIDAD Y MEJORAMIENTO</v>
      </c>
      <c r="G81">
        <f t="shared" si="7"/>
        <v>0</v>
      </c>
      <c r="H81" s="17">
        <f t="shared" si="5"/>
        <v>0</v>
      </c>
      <c r="I81">
        <f t="shared" si="6"/>
        <v>0</v>
      </c>
      <c r="J81" s="17" t="s">
        <v>46</v>
      </c>
    </row>
    <row r="82" spans="5:10" x14ac:dyDescent="0.25">
      <c r="E82" t="s">
        <v>48</v>
      </c>
      <c r="F82" t="str">
        <f t="shared" si="4"/>
        <v>PROYECTO 12. PLANEACIÓN UNIDAD Y MEJORAMIENTO</v>
      </c>
      <c r="G82">
        <f t="shared" si="7"/>
        <v>0</v>
      </c>
      <c r="H82" s="17">
        <f t="shared" si="5"/>
        <v>0</v>
      </c>
      <c r="I82">
        <f t="shared" si="6"/>
        <v>0</v>
      </c>
      <c r="J82" s="17" t="s">
        <v>46</v>
      </c>
    </row>
    <row r="83" spans="5:10" x14ac:dyDescent="0.25">
      <c r="E83" t="s">
        <v>48</v>
      </c>
      <c r="F83" t="str">
        <f t="shared" si="4"/>
        <v>PROYECTO 12. PLANEACIÓN UNIDAD Y MEJORAMIENTO</v>
      </c>
      <c r="G83">
        <f t="shared" si="7"/>
        <v>0</v>
      </c>
      <c r="H83" s="17">
        <f t="shared" si="5"/>
        <v>0</v>
      </c>
      <c r="I83">
        <f t="shared" si="6"/>
        <v>0</v>
      </c>
      <c r="J83" s="17" t="s">
        <v>46</v>
      </c>
    </row>
    <row r="84" spans="5:10" x14ac:dyDescent="0.25">
      <c r="E84" t="s">
        <v>48</v>
      </c>
      <c r="F84" t="str">
        <f t="shared" si="4"/>
        <v>PROYECTO 12. PLANEACIÓN UNIDAD Y MEJORAMIENTO</v>
      </c>
      <c r="G84">
        <f t="shared" si="7"/>
        <v>0</v>
      </c>
      <c r="H84" s="17">
        <f t="shared" si="5"/>
        <v>0</v>
      </c>
      <c r="I84">
        <f t="shared" si="6"/>
        <v>0</v>
      </c>
      <c r="J84" s="17" t="s">
        <v>46</v>
      </c>
    </row>
    <row r="85" spans="5:10" x14ac:dyDescent="0.25">
      <c r="E85" t="s">
        <v>48</v>
      </c>
      <c r="F85" t="str">
        <f t="shared" si="4"/>
        <v>PROYECTO 12. PLANEACIÓN UNIDAD Y MEJORAMIENTO</v>
      </c>
      <c r="G85">
        <f t="shared" si="7"/>
        <v>0</v>
      </c>
      <c r="H85" s="17">
        <f t="shared" si="5"/>
        <v>0</v>
      </c>
      <c r="I85">
        <f t="shared" si="6"/>
        <v>0</v>
      </c>
      <c r="J85" s="17" t="s">
        <v>46</v>
      </c>
    </row>
    <row r="86" spans="5:10" x14ac:dyDescent="0.25">
      <c r="E86" t="s">
        <v>48</v>
      </c>
      <c r="F86" t="str">
        <f t="shared" si="4"/>
        <v>PROYECTO 12. PLANEACIÓN UNIDAD Y MEJORAMIENTO</v>
      </c>
      <c r="G86">
        <f t="shared" si="7"/>
        <v>0</v>
      </c>
      <c r="H86" s="17">
        <f t="shared" si="5"/>
        <v>0</v>
      </c>
      <c r="I86">
        <f t="shared" si="6"/>
        <v>0</v>
      </c>
      <c r="J86" s="17" t="s">
        <v>46</v>
      </c>
    </row>
    <row r="87" spans="5:10" x14ac:dyDescent="0.25">
      <c r="E87" t="s">
        <v>48</v>
      </c>
      <c r="F87" t="str">
        <f t="shared" si="4"/>
        <v>PROYECTO 12. PLANEACIÓN UNIDAD Y MEJORAMIENTO</v>
      </c>
      <c r="G87">
        <f t="shared" si="7"/>
        <v>0</v>
      </c>
      <c r="H87" s="17">
        <f t="shared" si="5"/>
        <v>0</v>
      </c>
      <c r="I87">
        <f t="shared" si="6"/>
        <v>0</v>
      </c>
      <c r="J87" s="17" t="s">
        <v>46</v>
      </c>
    </row>
    <row r="88" spans="5:10" x14ac:dyDescent="0.25">
      <c r="E88" t="s">
        <v>48</v>
      </c>
      <c r="F88" t="str">
        <f t="shared" si="4"/>
        <v>PROYECTO 12. PLANEACIÓN UNIDAD Y MEJORAMIENTO</v>
      </c>
      <c r="G88">
        <f t="shared" si="7"/>
        <v>0</v>
      </c>
      <c r="H88" s="17">
        <f t="shared" si="5"/>
        <v>0</v>
      </c>
      <c r="I88">
        <f t="shared" si="6"/>
        <v>0</v>
      </c>
      <c r="J88" s="17" t="s">
        <v>46</v>
      </c>
    </row>
    <row r="89" spans="5:10" x14ac:dyDescent="0.25">
      <c r="E89" t="s">
        <v>48</v>
      </c>
      <c r="F89" t="str">
        <f t="shared" si="4"/>
        <v>PROYECTO 12. PLANEACIÓN UNIDAD Y MEJORAMIENTO</v>
      </c>
      <c r="G89">
        <f t="shared" si="7"/>
        <v>0</v>
      </c>
      <c r="H89" s="17">
        <f t="shared" si="5"/>
        <v>0</v>
      </c>
      <c r="I89">
        <f t="shared" si="6"/>
        <v>0</v>
      </c>
      <c r="J89" s="17" t="s">
        <v>46</v>
      </c>
    </row>
    <row r="90" spans="5:10" x14ac:dyDescent="0.25">
      <c r="E90" t="s">
        <v>48</v>
      </c>
      <c r="F90" t="str">
        <f t="shared" si="4"/>
        <v>PROYECTO 12. PLANEACIÓN UNIDAD Y MEJORAMIENTO</v>
      </c>
      <c r="G90">
        <f t="shared" si="7"/>
        <v>0</v>
      </c>
      <c r="H90" s="17">
        <f t="shared" si="5"/>
        <v>0</v>
      </c>
      <c r="I90">
        <f t="shared" si="6"/>
        <v>0</v>
      </c>
      <c r="J90" s="17" t="s">
        <v>46</v>
      </c>
    </row>
    <row r="91" spans="5:10" x14ac:dyDescent="0.25">
      <c r="E91" t="s">
        <v>48</v>
      </c>
      <c r="F91" t="str">
        <f t="shared" si="4"/>
        <v>PROYECTO 12. PLANEACIÓN UNIDAD Y MEJORAMIENTO</v>
      </c>
      <c r="G91">
        <f t="shared" si="7"/>
        <v>0</v>
      </c>
      <c r="H91" s="17">
        <f t="shared" si="5"/>
        <v>0</v>
      </c>
      <c r="I91">
        <f t="shared" si="6"/>
        <v>0</v>
      </c>
      <c r="J91" s="17" t="s">
        <v>46</v>
      </c>
    </row>
    <row r="92" spans="5:10" x14ac:dyDescent="0.25">
      <c r="E92" t="s">
        <v>48</v>
      </c>
      <c r="F92" t="str">
        <f t="shared" si="4"/>
        <v>PROYECTO 12. PLANEACIÓN UNIDAD Y MEJORAMIENTO</v>
      </c>
      <c r="G92">
        <f t="shared" si="7"/>
        <v>0</v>
      </c>
      <c r="H92" s="17">
        <f t="shared" si="5"/>
        <v>0</v>
      </c>
      <c r="I92">
        <f t="shared" si="6"/>
        <v>0</v>
      </c>
      <c r="J92" s="17" t="s">
        <v>46</v>
      </c>
    </row>
    <row r="93" spans="5:10" x14ac:dyDescent="0.25">
      <c r="E93" t="s">
        <v>48</v>
      </c>
      <c r="F93" t="str">
        <f t="shared" si="4"/>
        <v>PROYECTO 12. PLANEACIÓN UNIDAD Y MEJORAMIENTO</v>
      </c>
      <c r="G93">
        <f t="shared" si="7"/>
        <v>0</v>
      </c>
      <c r="H93" s="17">
        <f t="shared" si="5"/>
        <v>0</v>
      </c>
      <c r="I93">
        <f t="shared" si="6"/>
        <v>0</v>
      </c>
      <c r="J93" s="17" t="s">
        <v>46</v>
      </c>
    </row>
    <row r="94" spans="5:10" x14ac:dyDescent="0.25">
      <c r="E94" t="s">
        <v>48</v>
      </c>
      <c r="F94" t="str">
        <f t="shared" si="4"/>
        <v>PROYECTO 12. PLANEACIÓN UNIDAD Y MEJORAMIENTO</v>
      </c>
      <c r="G94">
        <f t="shared" si="7"/>
        <v>0</v>
      </c>
      <c r="H94" s="17">
        <f t="shared" si="5"/>
        <v>0</v>
      </c>
      <c r="I94">
        <f t="shared" si="6"/>
        <v>0</v>
      </c>
      <c r="J94" s="17" t="s">
        <v>46</v>
      </c>
    </row>
    <row r="95" spans="5:10" x14ac:dyDescent="0.25">
      <c r="E95" t="s">
        <v>48</v>
      </c>
      <c r="F95" t="str">
        <f t="shared" si="4"/>
        <v>PROYECTO 12. PLANEACIÓN UNIDAD Y MEJORAMIENTO</v>
      </c>
      <c r="G95">
        <f t="shared" si="7"/>
        <v>0</v>
      </c>
      <c r="H95" s="17">
        <f t="shared" si="5"/>
        <v>0</v>
      </c>
      <c r="I95">
        <f t="shared" si="6"/>
        <v>0</v>
      </c>
      <c r="J95" s="17" t="s">
        <v>46</v>
      </c>
    </row>
    <row r="96" spans="5:10" x14ac:dyDescent="0.25">
      <c r="E96" t="s">
        <v>48</v>
      </c>
      <c r="F96" t="str">
        <f t="shared" si="4"/>
        <v>PROYECTO 12. PLANEACIÓN UNIDAD Y MEJORAMIENTO</v>
      </c>
      <c r="G96">
        <f t="shared" si="7"/>
        <v>0</v>
      </c>
      <c r="H96" s="17">
        <f t="shared" si="5"/>
        <v>0</v>
      </c>
      <c r="I96">
        <f t="shared" si="6"/>
        <v>0</v>
      </c>
      <c r="J96" s="17" t="s">
        <v>46</v>
      </c>
    </row>
    <row r="97" spans="5:10" x14ac:dyDescent="0.25">
      <c r="E97" t="s">
        <v>48</v>
      </c>
      <c r="F97" t="str">
        <f t="shared" si="4"/>
        <v>PROYECTO 12. PLANEACIÓN UNIDAD Y MEJORAMIENTO</v>
      </c>
      <c r="G97">
        <f t="shared" si="7"/>
        <v>0</v>
      </c>
      <c r="H97" s="17">
        <f t="shared" si="5"/>
        <v>0</v>
      </c>
      <c r="I97">
        <f t="shared" si="6"/>
        <v>0</v>
      </c>
      <c r="J97" s="17" t="s">
        <v>46</v>
      </c>
    </row>
    <row r="98" spans="5:10" x14ac:dyDescent="0.25">
      <c r="E98" t="s">
        <v>48</v>
      </c>
      <c r="F98" t="str">
        <f t="shared" si="4"/>
        <v>PROYECTO 12. PLANEACIÓN UNIDAD Y MEJORAMIENTO</v>
      </c>
      <c r="G98">
        <f t="shared" si="7"/>
        <v>0</v>
      </c>
      <c r="H98" s="17">
        <f t="shared" si="5"/>
        <v>0</v>
      </c>
      <c r="I98">
        <f t="shared" si="6"/>
        <v>0</v>
      </c>
      <c r="J98" s="17" t="s">
        <v>46</v>
      </c>
    </row>
    <row r="99" spans="5:10" x14ac:dyDescent="0.25">
      <c r="E99" t="s">
        <v>48</v>
      </c>
      <c r="F99" t="str">
        <f t="shared" si="4"/>
        <v>PROYECTO 12. PLANEACIÓN UNIDAD Y MEJORAMIENTO</v>
      </c>
      <c r="G99">
        <f t="shared" si="7"/>
        <v>0</v>
      </c>
      <c r="H99" s="17">
        <f t="shared" si="5"/>
        <v>0</v>
      </c>
      <c r="I99">
        <f t="shared" si="6"/>
        <v>0</v>
      </c>
      <c r="J99" s="17" t="s">
        <v>46</v>
      </c>
    </row>
    <row r="100" spans="5:10" x14ac:dyDescent="0.25">
      <c r="E100" t="s">
        <v>48</v>
      </c>
      <c r="F100" t="str">
        <f t="shared" si="4"/>
        <v>PROYECTO 12. PLANEACIÓN UNIDAD Y MEJORAMIENTO</v>
      </c>
      <c r="G100">
        <f t="shared" si="7"/>
        <v>0</v>
      </c>
      <c r="H100" s="17">
        <f t="shared" si="5"/>
        <v>0</v>
      </c>
      <c r="I100">
        <f t="shared" si="6"/>
        <v>0</v>
      </c>
      <c r="J100" s="17" t="s">
        <v>46</v>
      </c>
    </row>
    <row r="101" spans="5:10" x14ac:dyDescent="0.25">
      <c r="E101" t="s">
        <v>48</v>
      </c>
      <c r="F101" t="str">
        <f t="shared" si="4"/>
        <v>PROYECTO 12. PLANEACIÓN UNIDAD Y MEJORAMIENTO</v>
      </c>
      <c r="G101">
        <f t="shared" si="7"/>
        <v>0</v>
      </c>
      <c r="H101" s="17">
        <f t="shared" si="5"/>
        <v>0</v>
      </c>
      <c r="I101">
        <f t="shared" si="6"/>
        <v>0</v>
      </c>
      <c r="J101" s="17" t="s">
        <v>46</v>
      </c>
    </row>
    <row r="102" spans="5:10" x14ac:dyDescent="0.25">
      <c r="E102" t="s">
        <v>48</v>
      </c>
      <c r="F102" t="str">
        <f t="shared" si="4"/>
        <v>PROYECTO 12. PLANEACIÓN UNIDAD Y MEJORAMIENTO</v>
      </c>
      <c r="G102">
        <f t="shared" si="7"/>
        <v>0</v>
      </c>
      <c r="H102" s="17">
        <f t="shared" si="5"/>
        <v>0</v>
      </c>
      <c r="I102">
        <f t="shared" si="6"/>
        <v>0</v>
      </c>
      <c r="J102" s="17" t="s">
        <v>46</v>
      </c>
    </row>
    <row r="103" spans="5:10" x14ac:dyDescent="0.25">
      <c r="E103" t="s">
        <v>48</v>
      </c>
      <c r="F103" t="str">
        <f t="shared" si="4"/>
        <v>PROYECTO 12. PLANEACIÓN UNIDAD Y MEJORAMIENTO</v>
      </c>
      <c r="G103">
        <f t="shared" si="7"/>
        <v>0</v>
      </c>
      <c r="H103" s="17">
        <f t="shared" si="5"/>
        <v>0</v>
      </c>
      <c r="I103">
        <f t="shared" si="6"/>
        <v>0</v>
      </c>
      <c r="J103" s="17" t="s">
        <v>46</v>
      </c>
    </row>
    <row r="104" spans="5:10" x14ac:dyDescent="0.25">
      <c r="E104" t="s">
        <v>48</v>
      </c>
      <c r="F104" t="str">
        <f t="shared" si="4"/>
        <v>PROYECTO 12. PLANEACIÓN UNIDAD Y MEJORAMIENTO</v>
      </c>
      <c r="G104">
        <f t="shared" si="7"/>
        <v>0</v>
      </c>
      <c r="H104" s="17">
        <f t="shared" si="5"/>
        <v>0</v>
      </c>
      <c r="I104">
        <f t="shared" si="6"/>
        <v>0</v>
      </c>
      <c r="J104" s="17" t="s">
        <v>46</v>
      </c>
    </row>
    <row r="105" spans="5:10" x14ac:dyDescent="0.25">
      <c r="E105" t="s">
        <v>48</v>
      </c>
      <c r="F105" t="str">
        <f t="shared" si="4"/>
        <v>PROYECTO 12. PLANEACIÓN UNIDAD Y MEJORAMIENTO</v>
      </c>
      <c r="G105">
        <f t="shared" si="7"/>
        <v>0</v>
      </c>
      <c r="H105" s="17">
        <f t="shared" si="5"/>
        <v>0</v>
      </c>
      <c r="I105">
        <f t="shared" si="6"/>
        <v>0</v>
      </c>
      <c r="J105" s="17" t="s">
        <v>46</v>
      </c>
    </row>
    <row r="106" spans="5:10" x14ac:dyDescent="0.25">
      <c r="E106" t="s">
        <v>48</v>
      </c>
      <c r="F106" t="str">
        <f t="shared" si="4"/>
        <v>PROYECTO 12. PLANEACIÓN UNIDAD Y MEJORAMIENTO</v>
      </c>
      <c r="G106">
        <f t="shared" si="7"/>
        <v>0</v>
      </c>
      <c r="H106" s="17">
        <f t="shared" si="5"/>
        <v>0</v>
      </c>
      <c r="I106">
        <f t="shared" si="6"/>
        <v>0</v>
      </c>
      <c r="J106" s="17" t="s">
        <v>46</v>
      </c>
    </row>
    <row r="107" spans="5:10" x14ac:dyDescent="0.25">
      <c r="E107" t="s">
        <v>48</v>
      </c>
      <c r="F107" t="str">
        <f t="shared" si="4"/>
        <v>PROYECTO 12. PLANEACIÓN UNIDAD Y MEJORAMIENTO</v>
      </c>
      <c r="G107">
        <f t="shared" si="7"/>
        <v>0</v>
      </c>
      <c r="H107" s="17">
        <f t="shared" si="5"/>
        <v>0</v>
      </c>
      <c r="I107">
        <f t="shared" si="6"/>
        <v>0</v>
      </c>
      <c r="J107" s="17" t="s">
        <v>46</v>
      </c>
    </row>
    <row r="108" spans="5:10" x14ac:dyDescent="0.25">
      <c r="E108" t="s">
        <v>48</v>
      </c>
      <c r="F108" t="str">
        <f t="shared" si="4"/>
        <v>PROYECTO 12. PLANEACIÓN UNIDAD Y MEJORAMIENTO</v>
      </c>
      <c r="G108">
        <f t="shared" si="7"/>
        <v>0</v>
      </c>
      <c r="H108" s="17">
        <f t="shared" si="5"/>
        <v>0</v>
      </c>
      <c r="I108">
        <f t="shared" si="6"/>
        <v>0</v>
      </c>
      <c r="J108" s="17" t="s">
        <v>46</v>
      </c>
    </row>
    <row r="109" spans="5:10" x14ac:dyDescent="0.25">
      <c r="E109" t="s">
        <v>48</v>
      </c>
      <c r="F109" t="str">
        <f t="shared" si="4"/>
        <v>PROYECTO 12. PLANEACIÓN UNIDAD Y MEJORAMIENTO</v>
      </c>
      <c r="G109">
        <f t="shared" si="7"/>
        <v>0</v>
      </c>
      <c r="H109" s="17">
        <f t="shared" si="5"/>
        <v>0</v>
      </c>
      <c r="I109">
        <f t="shared" si="6"/>
        <v>0</v>
      </c>
      <c r="J109" s="17" t="s">
        <v>46</v>
      </c>
    </row>
    <row r="110" spans="5:10" x14ac:dyDescent="0.25">
      <c r="E110" t="s">
        <v>48</v>
      </c>
      <c r="F110" t="str">
        <f t="shared" si="4"/>
        <v>PROYECTO 12. PLANEACIÓN UNIDAD Y MEJORAMIENTO</v>
      </c>
      <c r="G110">
        <f t="shared" si="7"/>
        <v>0</v>
      </c>
      <c r="H110" s="17">
        <f t="shared" si="5"/>
        <v>0</v>
      </c>
      <c r="I110">
        <f t="shared" si="6"/>
        <v>0</v>
      </c>
      <c r="J110" s="17" t="s">
        <v>46</v>
      </c>
    </row>
    <row r="111" spans="5:10" x14ac:dyDescent="0.25">
      <c r="E111" t="s">
        <v>48</v>
      </c>
      <c r="F111" t="str">
        <f t="shared" si="4"/>
        <v>PROYECTO 12. PLANEACIÓN UNIDAD Y MEJORAMIENTO</v>
      </c>
      <c r="G111">
        <f t="shared" si="7"/>
        <v>0</v>
      </c>
      <c r="H111" s="17">
        <f t="shared" si="5"/>
        <v>0</v>
      </c>
      <c r="I111">
        <f t="shared" si="6"/>
        <v>0</v>
      </c>
      <c r="J111" s="17" t="s">
        <v>46</v>
      </c>
    </row>
    <row r="112" spans="5:10" x14ac:dyDescent="0.25">
      <c r="E112" t="s">
        <v>48</v>
      </c>
      <c r="F112" t="str">
        <f t="shared" si="4"/>
        <v>PROYECTO 12. PLANEACIÓN UNIDAD Y MEJORAMIENTO</v>
      </c>
      <c r="G112">
        <f t="shared" si="7"/>
        <v>0</v>
      </c>
      <c r="H112" s="17">
        <f t="shared" si="5"/>
        <v>0</v>
      </c>
      <c r="I112">
        <f t="shared" si="6"/>
        <v>0</v>
      </c>
      <c r="J112" s="17" t="s">
        <v>46</v>
      </c>
    </row>
    <row r="113" spans="5:10" x14ac:dyDescent="0.25">
      <c r="E113" t="s">
        <v>48</v>
      </c>
      <c r="F113" t="str">
        <f t="shared" si="4"/>
        <v>PROYECTO 12. PLANEACIÓN UNIDAD Y MEJORAMIENTO</v>
      </c>
      <c r="G113">
        <f t="shared" si="7"/>
        <v>0</v>
      </c>
      <c r="H113" s="17">
        <f t="shared" si="5"/>
        <v>0</v>
      </c>
      <c r="I113">
        <f t="shared" si="6"/>
        <v>0</v>
      </c>
      <c r="J113" s="17" t="s">
        <v>46</v>
      </c>
    </row>
    <row r="114" spans="5:10" x14ac:dyDescent="0.25">
      <c r="E114" t="s">
        <v>48</v>
      </c>
      <c r="F114" t="str">
        <f t="shared" si="4"/>
        <v>PROYECTO 12. PLANEACIÓN UNIDAD Y MEJORAMIENTO</v>
      </c>
      <c r="G114">
        <f t="shared" si="7"/>
        <v>0</v>
      </c>
      <c r="H114" s="17">
        <f t="shared" si="5"/>
        <v>0</v>
      </c>
      <c r="I114">
        <f t="shared" si="6"/>
        <v>0</v>
      </c>
      <c r="J114" s="17" t="s">
        <v>46</v>
      </c>
    </row>
    <row r="115" spans="5:10" x14ac:dyDescent="0.25">
      <c r="E115" t="s">
        <v>48</v>
      </c>
      <c r="F115" t="str">
        <f t="shared" si="4"/>
        <v>PROYECTO 12. PLANEACIÓN UNIDAD Y MEJORAMIENTO</v>
      </c>
      <c r="G115">
        <f t="shared" si="7"/>
        <v>0</v>
      </c>
      <c r="H115" s="17">
        <f t="shared" si="5"/>
        <v>0</v>
      </c>
      <c r="I115">
        <f t="shared" si="6"/>
        <v>0</v>
      </c>
      <c r="J115" s="17" t="s">
        <v>46</v>
      </c>
    </row>
    <row r="116" spans="5:10" x14ac:dyDescent="0.25">
      <c r="E116" t="s">
        <v>48</v>
      </c>
      <c r="F116" t="str">
        <f t="shared" si="4"/>
        <v>PROYECTO 12. PLANEACIÓN UNIDAD Y MEJORAMIENTO</v>
      </c>
      <c r="G116">
        <f t="shared" si="7"/>
        <v>0</v>
      </c>
      <c r="H116" s="17">
        <f t="shared" si="5"/>
        <v>0</v>
      </c>
      <c r="I116">
        <f t="shared" si="6"/>
        <v>0</v>
      </c>
      <c r="J116" s="17" t="s">
        <v>46</v>
      </c>
    </row>
    <row r="117" spans="5:10" x14ac:dyDescent="0.25">
      <c r="E117" t="s">
        <v>48</v>
      </c>
      <c r="F117" t="str">
        <f t="shared" si="4"/>
        <v>PROYECTO 12. PLANEACIÓN UNIDAD Y MEJORAMIENTO</v>
      </c>
      <c r="G117">
        <f t="shared" si="7"/>
        <v>0</v>
      </c>
      <c r="H117" s="17">
        <f t="shared" si="5"/>
        <v>0</v>
      </c>
      <c r="I117">
        <f t="shared" si="6"/>
        <v>0</v>
      </c>
      <c r="J117" s="17" t="s">
        <v>46</v>
      </c>
    </row>
    <row r="118" spans="5:10" x14ac:dyDescent="0.25">
      <c r="E118" t="s">
        <v>48</v>
      </c>
      <c r="F118" t="str">
        <f t="shared" si="4"/>
        <v>PROYECTO 12. PLANEACIÓN UNIDAD Y MEJORAMIENTO</v>
      </c>
      <c r="G118">
        <f t="shared" si="7"/>
        <v>0</v>
      </c>
      <c r="H118" s="17">
        <f t="shared" si="5"/>
        <v>0</v>
      </c>
      <c r="I118">
        <f t="shared" si="6"/>
        <v>0</v>
      </c>
      <c r="J118" s="17" t="s">
        <v>46</v>
      </c>
    </row>
    <row r="119" spans="5:10" x14ac:dyDescent="0.25">
      <c r="E119" t="s">
        <v>48</v>
      </c>
      <c r="F119" t="str">
        <f t="shared" si="4"/>
        <v>PROYECTO 12. PLANEACIÓN UNIDAD Y MEJORAMIENTO</v>
      </c>
      <c r="G119">
        <f t="shared" si="7"/>
        <v>0</v>
      </c>
      <c r="H119" s="17">
        <f t="shared" si="5"/>
        <v>0</v>
      </c>
      <c r="I119">
        <f t="shared" si="6"/>
        <v>0</v>
      </c>
      <c r="J119" s="17" t="s">
        <v>46</v>
      </c>
    </row>
    <row r="120" spans="5:10" x14ac:dyDescent="0.25">
      <c r="E120" t="s">
        <v>48</v>
      </c>
      <c r="F120" t="str">
        <f t="shared" si="4"/>
        <v>PROYECTO 12. PLANEACIÓN UNIDAD Y MEJORAMIENTO</v>
      </c>
      <c r="G120">
        <f t="shared" si="7"/>
        <v>0</v>
      </c>
      <c r="H120" s="17">
        <f t="shared" si="5"/>
        <v>0</v>
      </c>
      <c r="I120">
        <f t="shared" si="6"/>
        <v>0</v>
      </c>
      <c r="J120" s="17" t="s">
        <v>46</v>
      </c>
    </row>
    <row r="121" spans="5:10" x14ac:dyDescent="0.25">
      <c r="E121" t="s">
        <v>48</v>
      </c>
      <c r="F121" t="str">
        <f t="shared" si="4"/>
        <v>PROYECTO 12. PLANEACIÓN UNIDAD Y MEJORAMIENTO</v>
      </c>
      <c r="G121">
        <f t="shared" si="7"/>
        <v>0</v>
      </c>
      <c r="H121" s="17">
        <f t="shared" si="5"/>
        <v>0</v>
      </c>
      <c r="I121">
        <f t="shared" si="6"/>
        <v>0</v>
      </c>
      <c r="J121" s="17" t="s">
        <v>46</v>
      </c>
    </row>
    <row r="122" spans="5:10" x14ac:dyDescent="0.25">
      <c r="E122" t="s">
        <v>48</v>
      </c>
      <c r="F122" t="str">
        <f t="shared" si="4"/>
        <v>PROYECTO 12. PLANEACIÓN UNIDAD Y MEJORAMIENTO</v>
      </c>
      <c r="G122">
        <f t="shared" si="7"/>
        <v>0</v>
      </c>
      <c r="H122" s="17">
        <f t="shared" si="5"/>
        <v>0</v>
      </c>
      <c r="I122">
        <f t="shared" si="6"/>
        <v>0</v>
      </c>
      <c r="J122" s="17" t="s">
        <v>46</v>
      </c>
    </row>
    <row r="123" spans="5:10" x14ac:dyDescent="0.25">
      <c r="E123" t="s">
        <v>48</v>
      </c>
      <c r="F123" t="str">
        <f t="shared" si="4"/>
        <v>PROYECTO 12. PLANEACIÓN UNIDAD Y MEJORAMIENTO</v>
      </c>
      <c r="G123">
        <f t="shared" si="7"/>
        <v>0</v>
      </c>
      <c r="H123" s="17">
        <f t="shared" si="5"/>
        <v>0</v>
      </c>
      <c r="I123">
        <f t="shared" si="6"/>
        <v>0</v>
      </c>
      <c r="J123" s="17" t="s">
        <v>46</v>
      </c>
    </row>
    <row r="124" spans="5:10" x14ac:dyDescent="0.25">
      <c r="E124" t="s">
        <v>48</v>
      </c>
      <c r="F124" t="str">
        <f t="shared" si="4"/>
        <v>PROYECTO 12. PLANEACIÓN UNIDAD Y MEJORAMIENTO</v>
      </c>
      <c r="G124">
        <f t="shared" si="7"/>
        <v>0</v>
      </c>
      <c r="H124" s="17">
        <f t="shared" si="5"/>
        <v>0</v>
      </c>
      <c r="I124">
        <f t="shared" si="6"/>
        <v>0</v>
      </c>
      <c r="J124" s="17" t="s">
        <v>46</v>
      </c>
    </row>
    <row r="125" spans="5:10" x14ac:dyDescent="0.25">
      <c r="E125" t="s">
        <v>48</v>
      </c>
      <c r="F125" t="str">
        <f t="shared" si="4"/>
        <v>PROYECTO 12. PLANEACIÓN UNIDAD Y MEJORAMIENTO</v>
      </c>
      <c r="G125">
        <f t="shared" si="7"/>
        <v>0</v>
      </c>
      <c r="H125" s="17">
        <f t="shared" si="5"/>
        <v>0</v>
      </c>
      <c r="I125">
        <f t="shared" si="6"/>
        <v>0</v>
      </c>
      <c r="J125" s="17" t="s">
        <v>46</v>
      </c>
    </row>
    <row r="126" spans="5:10" x14ac:dyDescent="0.25">
      <c r="E126" t="s">
        <v>48</v>
      </c>
      <c r="F126" t="str">
        <f t="shared" si="4"/>
        <v>PROYECTO 12. PLANEACIÓN UNIDAD Y MEJORAMIENTO</v>
      </c>
      <c r="G126">
        <f t="shared" si="7"/>
        <v>0</v>
      </c>
      <c r="H126" s="17">
        <f t="shared" si="5"/>
        <v>0</v>
      </c>
      <c r="I126">
        <f t="shared" si="6"/>
        <v>0</v>
      </c>
      <c r="J126" s="17" t="s">
        <v>46</v>
      </c>
    </row>
    <row r="127" spans="5:10" x14ac:dyDescent="0.25">
      <c r="E127" t="s">
        <v>48</v>
      </c>
      <c r="F127" t="str">
        <f t="shared" si="4"/>
        <v>PROYECTO 12. PLANEACIÓN UNIDAD Y MEJORAMIENTO</v>
      </c>
      <c r="G127">
        <f t="shared" si="7"/>
        <v>0</v>
      </c>
      <c r="H127" s="17">
        <f t="shared" si="5"/>
        <v>0</v>
      </c>
      <c r="I127">
        <f t="shared" si="6"/>
        <v>0</v>
      </c>
      <c r="J127" s="17" t="s">
        <v>46</v>
      </c>
    </row>
    <row r="128" spans="5:10" x14ac:dyDescent="0.25">
      <c r="E128" t="s">
        <v>48</v>
      </c>
      <c r="F128" t="str">
        <f t="shared" si="4"/>
        <v>PROYECTO 12. PLANEACIÓN UNIDAD Y MEJORAMIENTO</v>
      </c>
      <c r="G128">
        <f t="shared" si="7"/>
        <v>0</v>
      </c>
      <c r="H128" s="17">
        <f t="shared" si="5"/>
        <v>0</v>
      </c>
      <c r="I128">
        <f t="shared" si="6"/>
        <v>0</v>
      </c>
      <c r="J128" s="17" t="s">
        <v>46</v>
      </c>
    </row>
    <row r="129" spans="5:10" x14ac:dyDescent="0.25">
      <c r="E129" t="s">
        <v>48</v>
      </c>
      <c r="F129" t="str">
        <f t="shared" si="4"/>
        <v>PROYECTO 12. PLANEACIÓN UNIDAD Y MEJORAMIENTO</v>
      </c>
      <c r="G129">
        <f t="shared" si="7"/>
        <v>0</v>
      </c>
      <c r="H129" s="17">
        <f t="shared" si="5"/>
        <v>0</v>
      </c>
      <c r="I129">
        <f t="shared" si="6"/>
        <v>0</v>
      </c>
      <c r="J129" s="17" t="s">
        <v>46</v>
      </c>
    </row>
    <row r="130" spans="5:10" x14ac:dyDescent="0.25">
      <c r="E130" t="s">
        <v>48</v>
      </c>
      <c r="F130" t="str">
        <f t="shared" si="4"/>
        <v>PROYECTO 12. PLANEACIÓN UNIDAD Y MEJORAMIENTO</v>
      </c>
      <c r="G130">
        <f t="shared" si="7"/>
        <v>0</v>
      </c>
      <c r="H130" s="17">
        <f t="shared" si="5"/>
        <v>0</v>
      </c>
      <c r="I130">
        <f t="shared" si="6"/>
        <v>0</v>
      </c>
      <c r="J130" s="17" t="s">
        <v>46</v>
      </c>
    </row>
    <row r="131" spans="5:10" x14ac:dyDescent="0.25">
      <c r="E131" t="s">
        <v>48</v>
      </c>
      <c r="F131" t="str">
        <f t="shared" si="4"/>
        <v>PROYECTO 12. PLANEACIÓN UNIDAD Y MEJORAMIENTO</v>
      </c>
      <c r="G131">
        <f t="shared" si="7"/>
        <v>0</v>
      </c>
      <c r="H131" s="17">
        <f t="shared" si="5"/>
        <v>0</v>
      </c>
      <c r="I131">
        <f t="shared" si="6"/>
        <v>0</v>
      </c>
      <c r="J131" s="17" t="s">
        <v>46</v>
      </c>
    </row>
    <row r="132" spans="5:10" x14ac:dyDescent="0.25">
      <c r="E132" t="s">
        <v>48</v>
      </c>
      <c r="F132" t="str">
        <f t="shared" si="4"/>
        <v>PROYECTO 12. PLANEACIÓN UNIDAD Y MEJORAMIENTO</v>
      </c>
      <c r="G132">
        <f t="shared" si="7"/>
        <v>0</v>
      </c>
      <c r="H132" s="17">
        <f t="shared" si="5"/>
        <v>0</v>
      </c>
      <c r="I132">
        <f t="shared" si="6"/>
        <v>0</v>
      </c>
      <c r="J132" s="17" t="s">
        <v>46</v>
      </c>
    </row>
    <row r="133" spans="5:10" x14ac:dyDescent="0.25">
      <c r="E133" t="s">
        <v>48</v>
      </c>
      <c r="F133" t="str">
        <f t="shared" si="4"/>
        <v>PROYECTO 12. PLANEACIÓN UNIDAD Y MEJORAMIENTO</v>
      </c>
      <c r="G133">
        <f t="shared" si="7"/>
        <v>0</v>
      </c>
      <c r="H133" s="17">
        <f t="shared" si="5"/>
        <v>0</v>
      </c>
      <c r="I133">
        <f t="shared" si="6"/>
        <v>0</v>
      </c>
      <c r="J133" s="17" t="s">
        <v>46</v>
      </c>
    </row>
    <row r="134" spans="5:10" x14ac:dyDescent="0.25">
      <c r="E134" t="s">
        <v>48</v>
      </c>
      <c r="F134" t="str">
        <f t="shared" si="4"/>
        <v>PROYECTO 12. PLANEACIÓN UNIDAD Y MEJORAMIENTO</v>
      </c>
      <c r="G134">
        <f t="shared" si="7"/>
        <v>0</v>
      </c>
      <c r="H134" s="17">
        <f t="shared" si="5"/>
        <v>0</v>
      </c>
      <c r="I134">
        <f t="shared" si="6"/>
        <v>0</v>
      </c>
      <c r="J134" s="17" t="s">
        <v>46</v>
      </c>
    </row>
    <row r="135" spans="5:10" x14ac:dyDescent="0.25">
      <c r="E135" t="s">
        <v>48</v>
      </c>
      <c r="F135" t="str">
        <f t="shared" ref="F135:F163" si="8">IF(B135="",F134,B135)</f>
        <v>PROYECTO 12. PLANEACIÓN UNIDAD Y MEJORAMIENTO</v>
      </c>
      <c r="G135">
        <f t="shared" si="7"/>
        <v>0</v>
      </c>
      <c r="H135" s="17">
        <f t="shared" ref="H135:H163" si="9">+D135-$G$1</f>
        <v>0</v>
      </c>
      <c r="I135">
        <f t="shared" ref="I135:I163" si="10">+H135*24/8</f>
        <v>0</v>
      </c>
      <c r="J135" s="17" t="s">
        <v>46</v>
      </c>
    </row>
    <row r="136" spans="5:10" x14ac:dyDescent="0.25">
      <c r="E136" t="s">
        <v>48</v>
      </c>
      <c r="F136" t="str">
        <f t="shared" si="8"/>
        <v>PROYECTO 12. PLANEACIÓN UNIDAD Y MEJORAMIENTO</v>
      </c>
      <c r="G136">
        <f t="shared" ref="G136:G163" si="11">C136</f>
        <v>0</v>
      </c>
      <c r="H136" s="17">
        <f t="shared" si="9"/>
        <v>0</v>
      </c>
      <c r="I136">
        <f t="shared" si="10"/>
        <v>0</v>
      </c>
      <c r="J136" s="17" t="s">
        <v>46</v>
      </c>
    </row>
    <row r="137" spans="5:10" x14ac:dyDescent="0.25">
      <c r="E137" t="s">
        <v>48</v>
      </c>
      <c r="F137" t="str">
        <f t="shared" si="8"/>
        <v>PROYECTO 12. PLANEACIÓN UNIDAD Y MEJORAMIENTO</v>
      </c>
      <c r="G137">
        <f t="shared" si="11"/>
        <v>0</v>
      </c>
      <c r="H137" s="17">
        <f t="shared" si="9"/>
        <v>0</v>
      </c>
      <c r="I137">
        <f t="shared" si="10"/>
        <v>0</v>
      </c>
      <c r="J137" s="17" t="s">
        <v>46</v>
      </c>
    </row>
    <row r="138" spans="5:10" x14ac:dyDescent="0.25">
      <c r="E138" t="s">
        <v>48</v>
      </c>
      <c r="F138" t="str">
        <f t="shared" si="8"/>
        <v>PROYECTO 12. PLANEACIÓN UNIDAD Y MEJORAMIENTO</v>
      </c>
      <c r="G138">
        <f t="shared" si="11"/>
        <v>0</v>
      </c>
      <c r="H138" s="17">
        <f t="shared" si="9"/>
        <v>0</v>
      </c>
      <c r="I138">
        <f t="shared" si="10"/>
        <v>0</v>
      </c>
      <c r="J138" s="17" t="s">
        <v>46</v>
      </c>
    </row>
    <row r="139" spans="5:10" x14ac:dyDescent="0.25">
      <c r="E139" t="s">
        <v>48</v>
      </c>
      <c r="F139" t="str">
        <f t="shared" si="8"/>
        <v>PROYECTO 12. PLANEACIÓN UNIDAD Y MEJORAMIENTO</v>
      </c>
      <c r="G139">
        <f t="shared" si="11"/>
        <v>0</v>
      </c>
      <c r="H139" s="17">
        <f t="shared" si="9"/>
        <v>0</v>
      </c>
      <c r="I139">
        <f t="shared" si="10"/>
        <v>0</v>
      </c>
      <c r="J139" s="17" t="s">
        <v>46</v>
      </c>
    </row>
    <row r="140" spans="5:10" x14ac:dyDescent="0.25">
      <c r="E140" t="s">
        <v>48</v>
      </c>
      <c r="F140" t="str">
        <f t="shared" si="8"/>
        <v>PROYECTO 12. PLANEACIÓN UNIDAD Y MEJORAMIENTO</v>
      </c>
      <c r="G140">
        <f t="shared" si="11"/>
        <v>0</v>
      </c>
      <c r="H140" s="17">
        <f t="shared" si="9"/>
        <v>0</v>
      </c>
      <c r="I140">
        <f t="shared" si="10"/>
        <v>0</v>
      </c>
      <c r="J140" s="17" t="s">
        <v>46</v>
      </c>
    </row>
    <row r="141" spans="5:10" x14ac:dyDescent="0.25">
      <c r="E141" t="s">
        <v>48</v>
      </c>
      <c r="F141" t="str">
        <f t="shared" si="8"/>
        <v>PROYECTO 12. PLANEACIÓN UNIDAD Y MEJORAMIENTO</v>
      </c>
      <c r="G141">
        <f t="shared" si="11"/>
        <v>0</v>
      </c>
      <c r="H141" s="17">
        <f t="shared" si="9"/>
        <v>0</v>
      </c>
      <c r="I141">
        <f t="shared" si="10"/>
        <v>0</v>
      </c>
      <c r="J141" s="17" t="s">
        <v>46</v>
      </c>
    </row>
    <row r="142" spans="5:10" x14ac:dyDescent="0.25">
      <c r="E142" t="s">
        <v>48</v>
      </c>
      <c r="F142" t="str">
        <f t="shared" si="8"/>
        <v>PROYECTO 12. PLANEACIÓN UNIDAD Y MEJORAMIENTO</v>
      </c>
      <c r="G142">
        <f t="shared" si="11"/>
        <v>0</v>
      </c>
      <c r="H142" s="17">
        <f t="shared" si="9"/>
        <v>0</v>
      </c>
      <c r="I142">
        <f t="shared" si="10"/>
        <v>0</v>
      </c>
      <c r="J142" s="17" t="s">
        <v>46</v>
      </c>
    </row>
    <row r="143" spans="5:10" x14ac:dyDescent="0.25">
      <c r="E143" t="s">
        <v>48</v>
      </c>
      <c r="F143" t="str">
        <f t="shared" si="8"/>
        <v>PROYECTO 12. PLANEACIÓN UNIDAD Y MEJORAMIENTO</v>
      </c>
      <c r="G143">
        <f t="shared" si="11"/>
        <v>0</v>
      </c>
      <c r="H143" s="17">
        <f t="shared" si="9"/>
        <v>0</v>
      </c>
      <c r="I143">
        <f t="shared" si="10"/>
        <v>0</v>
      </c>
      <c r="J143" s="17" t="s">
        <v>46</v>
      </c>
    </row>
    <row r="144" spans="5:10" x14ac:dyDescent="0.25">
      <c r="E144" t="s">
        <v>48</v>
      </c>
      <c r="F144" t="str">
        <f t="shared" si="8"/>
        <v>PROYECTO 12. PLANEACIÓN UNIDAD Y MEJORAMIENTO</v>
      </c>
      <c r="G144">
        <f t="shared" si="11"/>
        <v>0</v>
      </c>
      <c r="H144" s="17">
        <f t="shared" si="9"/>
        <v>0</v>
      </c>
      <c r="I144">
        <f t="shared" si="10"/>
        <v>0</v>
      </c>
      <c r="J144" s="17" t="s">
        <v>46</v>
      </c>
    </row>
    <row r="145" spans="5:10" x14ac:dyDescent="0.25">
      <c r="E145" t="s">
        <v>48</v>
      </c>
      <c r="F145" t="str">
        <f t="shared" si="8"/>
        <v>PROYECTO 12. PLANEACIÓN UNIDAD Y MEJORAMIENTO</v>
      </c>
      <c r="G145">
        <f t="shared" si="11"/>
        <v>0</v>
      </c>
      <c r="H145" s="17">
        <f t="shared" si="9"/>
        <v>0</v>
      </c>
      <c r="I145">
        <f t="shared" si="10"/>
        <v>0</v>
      </c>
      <c r="J145" s="17" t="s">
        <v>46</v>
      </c>
    </row>
    <row r="146" spans="5:10" x14ac:dyDescent="0.25">
      <c r="E146" t="s">
        <v>48</v>
      </c>
      <c r="F146" t="str">
        <f t="shared" si="8"/>
        <v>PROYECTO 12. PLANEACIÓN UNIDAD Y MEJORAMIENTO</v>
      </c>
      <c r="G146">
        <f t="shared" si="11"/>
        <v>0</v>
      </c>
      <c r="H146" s="17">
        <f t="shared" si="9"/>
        <v>0</v>
      </c>
      <c r="I146">
        <f t="shared" si="10"/>
        <v>0</v>
      </c>
      <c r="J146" s="17" t="s">
        <v>46</v>
      </c>
    </row>
    <row r="147" spans="5:10" x14ac:dyDescent="0.25">
      <c r="E147" t="s">
        <v>48</v>
      </c>
      <c r="F147" t="str">
        <f t="shared" si="8"/>
        <v>PROYECTO 12. PLANEACIÓN UNIDAD Y MEJORAMIENTO</v>
      </c>
      <c r="G147">
        <f t="shared" si="11"/>
        <v>0</v>
      </c>
      <c r="H147" s="17">
        <f t="shared" si="9"/>
        <v>0</v>
      </c>
      <c r="I147">
        <f t="shared" si="10"/>
        <v>0</v>
      </c>
      <c r="J147" s="17" t="s">
        <v>46</v>
      </c>
    </row>
    <row r="148" spans="5:10" x14ac:dyDescent="0.25">
      <c r="E148" t="s">
        <v>48</v>
      </c>
      <c r="F148" t="str">
        <f t="shared" si="8"/>
        <v>PROYECTO 12. PLANEACIÓN UNIDAD Y MEJORAMIENTO</v>
      </c>
      <c r="G148">
        <f t="shared" si="11"/>
        <v>0</v>
      </c>
      <c r="H148" s="17">
        <f t="shared" si="9"/>
        <v>0</v>
      </c>
      <c r="I148">
        <f t="shared" si="10"/>
        <v>0</v>
      </c>
      <c r="J148" s="17" t="s">
        <v>46</v>
      </c>
    </row>
    <row r="149" spans="5:10" x14ac:dyDescent="0.25">
      <c r="E149" t="s">
        <v>48</v>
      </c>
      <c r="F149" t="str">
        <f t="shared" si="8"/>
        <v>PROYECTO 12. PLANEACIÓN UNIDAD Y MEJORAMIENTO</v>
      </c>
      <c r="G149">
        <f t="shared" si="11"/>
        <v>0</v>
      </c>
      <c r="H149" s="17">
        <f t="shared" si="9"/>
        <v>0</v>
      </c>
      <c r="I149">
        <f t="shared" si="10"/>
        <v>0</v>
      </c>
      <c r="J149" s="17" t="s">
        <v>46</v>
      </c>
    </row>
    <row r="150" spans="5:10" x14ac:dyDescent="0.25">
      <c r="E150" t="s">
        <v>48</v>
      </c>
      <c r="F150" t="str">
        <f t="shared" si="8"/>
        <v>PROYECTO 12. PLANEACIÓN UNIDAD Y MEJORAMIENTO</v>
      </c>
      <c r="G150">
        <f t="shared" si="11"/>
        <v>0</v>
      </c>
      <c r="H150" s="17">
        <f t="shared" si="9"/>
        <v>0</v>
      </c>
      <c r="I150">
        <f t="shared" si="10"/>
        <v>0</v>
      </c>
      <c r="J150" s="17" t="s">
        <v>46</v>
      </c>
    </row>
    <row r="151" spans="5:10" x14ac:dyDescent="0.25">
      <c r="E151" t="s">
        <v>48</v>
      </c>
      <c r="F151" t="str">
        <f t="shared" si="8"/>
        <v>PROYECTO 12. PLANEACIÓN UNIDAD Y MEJORAMIENTO</v>
      </c>
      <c r="G151">
        <f t="shared" si="11"/>
        <v>0</v>
      </c>
      <c r="H151" s="17">
        <f t="shared" si="9"/>
        <v>0</v>
      </c>
      <c r="I151">
        <f t="shared" si="10"/>
        <v>0</v>
      </c>
      <c r="J151" s="17" t="s">
        <v>46</v>
      </c>
    </row>
    <row r="152" spans="5:10" x14ac:dyDescent="0.25">
      <c r="E152" t="s">
        <v>48</v>
      </c>
      <c r="F152" t="str">
        <f t="shared" si="8"/>
        <v>PROYECTO 12. PLANEACIÓN UNIDAD Y MEJORAMIENTO</v>
      </c>
      <c r="G152">
        <f t="shared" si="11"/>
        <v>0</v>
      </c>
      <c r="H152" s="17">
        <f t="shared" si="9"/>
        <v>0</v>
      </c>
      <c r="I152">
        <f t="shared" si="10"/>
        <v>0</v>
      </c>
      <c r="J152" s="17" t="s">
        <v>46</v>
      </c>
    </row>
    <row r="153" spans="5:10" x14ac:dyDescent="0.25">
      <c r="E153" t="s">
        <v>48</v>
      </c>
      <c r="F153" t="str">
        <f t="shared" si="8"/>
        <v>PROYECTO 12. PLANEACIÓN UNIDAD Y MEJORAMIENTO</v>
      </c>
      <c r="G153">
        <f t="shared" si="11"/>
        <v>0</v>
      </c>
      <c r="H153" s="17">
        <f t="shared" si="9"/>
        <v>0</v>
      </c>
      <c r="I153">
        <f t="shared" si="10"/>
        <v>0</v>
      </c>
      <c r="J153" s="17" t="s">
        <v>46</v>
      </c>
    </row>
    <row r="154" spans="5:10" x14ac:dyDescent="0.25">
      <c r="E154" t="s">
        <v>48</v>
      </c>
      <c r="F154" t="str">
        <f t="shared" si="8"/>
        <v>PROYECTO 12. PLANEACIÓN UNIDAD Y MEJORAMIENTO</v>
      </c>
      <c r="G154">
        <f t="shared" si="11"/>
        <v>0</v>
      </c>
      <c r="H154" s="17">
        <f t="shared" si="9"/>
        <v>0</v>
      </c>
      <c r="I154">
        <f t="shared" si="10"/>
        <v>0</v>
      </c>
      <c r="J154" s="17" t="s">
        <v>46</v>
      </c>
    </row>
    <row r="155" spans="5:10" x14ac:dyDescent="0.25">
      <c r="E155" t="s">
        <v>48</v>
      </c>
      <c r="F155" t="str">
        <f t="shared" si="8"/>
        <v>PROYECTO 12. PLANEACIÓN UNIDAD Y MEJORAMIENTO</v>
      </c>
      <c r="G155">
        <f t="shared" si="11"/>
        <v>0</v>
      </c>
      <c r="H155" s="17">
        <f t="shared" si="9"/>
        <v>0</v>
      </c>
      <c r="I155">
        <f t="shared" si="10"/>
        <v>0</v>
      </c>
      <c r="J155" s="17" t="s">
        <v>46</v>
      </c>
    </row>
    <row r="156" spans="5:10" x14ac:dyDescent="0.25">
      <c r="E156" t="s">
        <v>48</v>
      </c>
      <c r="F156" t="str">
        <f t="shared" si="8"/>
        <v>PROYECTO 12. PLANEACIÓN UNIDAD Y MEJORAMIENTO</v>
      </c>
      <c r="G156">
        <f t="shared" si="11"/>
        <v>0</v>
      </c>
      <c r="H156" s="17">
        <f t="shared" si="9"/>
        <v>0</v>
      </c>
      <c r="I156">
        <f t="shared" si="10"/>
        <v>0</v>
      </c>
      <c r="J156" s="17" t="s">
        <v>46</v>
      </c>
    </row>
    <row r="157" spans="5:10" x14ac:dyDescent="0.25">
      <c r="E157" t="s">
        <v>48</v>
      </c>
      <c r="F157" t="str">
        <f t="shared" si="8"/>
        <v>PROYECTO 12. PLANEACIÓN UNIDAD Y MEJORAMIENTO</v>
      </c>
      <c r="G157">
        <f t="shared" si="11"/>
        <v>0</v>
      </c>
      <c r="H157" s="17">
        <f t="shared" si="9"/>
        <v>0</v>
      </c>
      <c r="I157">
        <f t="shared" si="10"/>
        <v>0</v>
      </c>
      <c r="J157" s="17" t="s">
        <v>46</v>
      </c>
    </row>
    <row r="158" spans="5:10" x14ac:dyDescent="0.25">
      <c r="E158" t="s">
        <v>48</v>
      </c>
      <c r="F158" t="str">
        <f t="shared" si="8"/>
        <v>PROYECTO 12. PLANEACIÓN UNIDAD Y MEJORAMIENTO</v>
      </c>
      <c r="G158">
        <f t="shared" si="11"/>
        <v>0</v>
      </c>
      <c r="H158" s="17">
        <f t="shared" si="9"/>
        <v>0</v>
      </c>
      <c r="I158">
        <f t="shared" si="10"/>
        <v>0</v>
      </c>
      <c r="J158" s="17" t="s">
        <v>46</v>
      </c>
    </row>
    <row r="159" spans="5:10" x14ac:dyDescent="0.25">
      <c r="E159" t="s">
        <v>48</v>
      </c>
      <c r="F159" t="str">
        <f t="shared" si="8"/>
        <v>PROYECTO 12. PLANEACIÓN UNIDAD Y MEJORAMIENTO</v>
      </c>
      <c r="G159">
        <f t="shared" si="11"/>
        <v>0</v>
      </c>
      <c r="H159" s="17">
        <f t="shared" si="9"/>
        <v>0</v>
      </c>
      <c r="I159">
        <f t="shared" si="10"/>
        <v>0</v>
      </c>
      <c r="J159" s="17" t="s">
        <v>46</v>
      </c>
    </row>
    <row r="160" spans="5:10" x14ac:dyDescent="0.25">
      <c r="E160" t="s">
        <v>48</v>
      </c>
      <c r="F160" t="str">
        <f t="shared" si="8"/>
        <v>PROYECTO 12. PLANEACIÓN UNIDAD Y MEJORAMIENTO</v>
      </c>
      <c r="G160">
        <f t="shared" si="11"/>
        <v>0</v>
      </c>
      <c r="H160" s="17">
        <f t="shared" si="9"/>
        <v>0</v>
      </c>
      <c r="I160">
        <f t="shared" si="10"/>
        <v>0</v>
      </c>
      <c r="J160" s="17" t="s">
        <v>46</v>
      </c>
    </row>
    <row r="161" spans="5:10" x14ac:dyDescent="0.25">
      <c r="E161" t="s">
        <v>48</v>
      </c>
      <c r="F161" t="str">
        <f t="shared" si="8"/>
        <v>PROYECTO 12. PLANEACIÓN UNIDAD Y MEJORAMIENTO</v>
      </c>
      <c r="G161">
        <f t="shared" si="11"/>
        <v>0</v>
      </c>
      <c r="H161" s="17">
        <f t="shared" si="9"/>
        <v>0</v>
      </c>
      <c r="I161">
        <f t="shared" si="10"/>
        <v>0</v>
      </c>
      <c r="J161" s="17" t="s">
        <v>46</v>
      </c>
    </row>
    <row r="162" spans="5:10" x14ac:dyDescent="0.25">
      <c r="E162" t="s">
        <v>48</v>
      </c>
      <c r="F162" t="str">
        <f t="shared" si="8"/>
        <v>PROYECTO 12. PLANEACIÓN UNIDAD Y MEJORAMIENTO</v>
      </c>
      <c r="G162">
        <f t="shared" si="11"/>
        <v>0</v>
      </c>
      <c r="H162" s="17">
        <f t="shared" si="9"/>
        <v>0</v>
      </c>
      <c r="I162">
        <f t="shared" si="10"/>
        <v>0</v>
      </c>
      <c r="J162" s="17" t="s">
        <v>46</v>
      </c>
    </row>
    <row r="163" spans="5:10" x14ac:dyDescent="0.25">
      <c r="E163" t="s">
        <v>48</v>
      </c>
      <c r="F163" t="str">
        <f t="shared" si="8"/>
        <v>PROYECTO 12. PLANEACIÓN UNIDAD Y MEJORAMIENTO</v>
      </c>
      <c r="G163">
        <f t="shared" si="11"/>
        <v>0</v>
      </c>
      <c r="H163" s="17">
        <f t="shared" si="9"/>
        <v>0</v>
      </c>
      <c r="I163">
        <f t="shared" si="10"/>
        <v>0</v>
      </c>
      <c r="J163" s="17" t="s">
        <v>46</v>
      </c>
    </row>
  </sheetData>
  <mergeCells count="12">
    <mergeCell ref="B21:C21"/>
    <mergeCell ref="B6:C6"/>
    <mergeCell ref="B10:C10"/>
    <mergeCell ref="B12:C12"/>
    <mergeCell ref="B14:C14"/>
    <mergeCell ref="B19:C19"/>
    <mergeCell ref="A1:C1"/>
    <mergeCell ref="D1:D3"/>
    <mergeCell ref="A2:C2"/>
    <mergeCell ref="A3:C3"/>
    <mergeCell ref="A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47</v>
      </c>
      <c r="B1" t="s">
        <v>27</v>
      </c>
      <c r="C1" t="s">
        <v>28</v>
      </c>
      <c r="D1" t="s">
        <v>30</v>
      </c>
      <c r="E1" t="s">
        <v>52</v>
      </c>
      <c r="F1" t="s">
        <v>29</v>
      </c>
    </row>
    <row r="2" spans="1:6" x14ac:dyDescent="0.25">
      <c r="A2" t="s">
        <v>48</v>
      </c>
      <c r="B2" t="s">
        <v>4</v>
      </c>
      <c r="C2" t="s">
        <v>5</v>
      </c>
      <c r="D2" s="17">
        <v>0.14031250000000001</v>
      </c>
      <c r="E2">
        <f>+D2*24/8</f>
        <v>0.42093750000000002</v>
      </c>
      <c r="F2" s="17" t="s">
        <v>31</v>
      </c>
    </row>
    <row r="3" spans="1:6" x14ac:dyDescent="0.25">
      <c r="A3" t="s">
        <v>48</v>
      </c>
      <c r="B3" t="s">
        <v>4</v>
      </c>
      <c r="C3" t="s">
        <v>6</v>
      </c>
      <c r="D3" s="17">
        <v>1.5613425925925926E-2</v>
      </c>
      <c r="E3">
        <f>+D3*24/8</f>
        <v>4.6840277777777779E-2</v>
      </c>
      <c r="F3" s="17" t="s">
        <v>31</v>
      </c>
    </row>
    <row r="4" spans="1:6" x14ac:dyDescent="0.25">
      <c r="A4" t="s">
        <v>48</v>
      </c>
      <c r="B4" t="s">
        <v>4</v>
      </c>
      <c r="C4" t="s">
        <v>7</v>
      </c>
      <c r="D4" s="17">
        <v>0.2170023148148148</v>
      </c>
      <c r="E4">
        <f>+D4*24/8</f>
        <v>0.6510069444444444</v>
      </c>
      <c r="F4" s="17" t="s">
        <v>31</v>
      </c>
    </row>
    <row r="5" spans="1:6" x14ac:dyDescent="0.25">
      <c r="A5" t="s">
        <v>48</v>
      </c>
      <c r="B5" t="s">
        <v>4</v>
      </c>
      <c r="C5" t="s">
        <v>8</v>
      </c>
      <c r="D5" s="17">
        <v>0.26494212962962965</v>
      </c>
      <c r="E5">
        <f>+D5*24/8</f>
        <v>0.7948263888888889</v>
      </c>
      <c r="F5" s="17" t="s">
        <v>31</v>
      </c>
    </row>
    <row r="6" spans="1:6" x14ac:dyDescent="0.25">
      <c r="A6" t="s">
        <v>48</v>
      </c>
      <c r="B6" t="s">
        <v>9</v>
      </c>
      <c r="C6" t="s">
        <v>10</v>
      </c>
      <c r="D6" s="17">
        <v>0.10246527777777777</v>
      </c>
      <c r="E6">
        <f>+D6*24/8</f>
        <v>0.30739583333333331</v>
      </c>
      <c r="F6" s="17" t="s">
        <v>31</v>
      </c>
    </row>
    <row r="7" spans="1:6" x14ac:dyDescent="0.25">
      <c r="A7" t="s">
        <v>48</v>
      </c>
      <c r="B7" t="s">
        <v>11</v>
      </c>
      <c r="C7" t="s">
        <v>12</v>
      </c>
      <c r="D7" s="17">
        <v>8.3495370370370373E-2</v>
      </c>
      <c r="E7">
        <f>+D7*24/8</f>
        <v>0.25048611111111113</v>
      </c>
      <c r="F7" s="17" t="s">
        <v>31</v>
      </c>
    </row>
    <row r="8" spans="1:6" x14ac:dyDescent="0.25">
      <c r="A8" t="s">
        <v>48</v>
      </c>
      <c r="B8" t="s">
        <v>11</v>
      </c>
      <c r="C8" t="s">
        <v>13</v>
      </c>
      <c r="D8" s="17">
        <v>0.14091435185185186</v>
      </c>
      <c r="E8">
        <f>+D8*24/8</f>
        <v>0.42274305555555558</v>
      </c>
      <c r="F8" s="17" t="s">
        <v>31</v>
      </c>
    </row>
    <row r="9" spans="1:6" x14ac:dyDescent="0.25">
      <c r="A9" t="s">
        <v>48</v>
      </c>
      <c r="B9" t="s">
        <v>11</v>
      </c>
      <c r="C9" t="s">
        <v>14</v>
      </c>
      <c r="D9" s="17">
        <v>5.903935185185185E-2</v>
      </c>
      <c r="E9">
        <f>+D9*24/8</f>
        <v>0.17711805555555554</v>
      </c>
      <c r="F9" s="17" t="s">
        <v>31</v>
      </c>
    </row>
    <row r="10" spans="1:6" x14ac:dyDescent="0.25">
      <c r="A10" t="s">
        <v>48</v>
      </c>
      <c r="B10" t="s">
        <v>15</v>
      </c>
      <c r="C10" t="s">
        <v>16</v>
      </c>
      <c r="D10" s="17">
        <v>1.4247685185185184E-2</v>
      </c>
      <c r="E10">
        <f>+D10*24/8</f>
        <v>4.2743055555555555E-2</v>
      </c>
      <c r="F10" s="17" t="s">
        <v>31</v>
      </c>
    </row>
    <row r="11" spans="1:6" x14ac:dyDescent="0.25">
      <c r="A11" t="s">
        <v>48</v>
      </c>
      <c r="B11" t="s">
        <v>15</v>
      </c>
      <c r="C11" t="s">
        <v>17</v>
      </c>
      <c r="D11" s="17">
        <v>3.125E-2</v>
      </c>
      <c r="E11">
        <f>+D11*24/8</f>
        <v>9.375E-2</v>
      </c>
      <c r="F11" s="17" t="s">
        <v>31</v>
      </c>
    </row>
    <row r="12" spans="1:6" x14ac:dyDescent="0.25">
      <c r="A12" t="s">
        <v>48</v>
      </c>
      <c r="B12" t="s">
        <v>15</v>
      </c>
      <c r="C12" t="s">
        <v>18</v>
      </c>
      <c r="D12" s="17">
        <v>1.1388888888888888E-2</v>
      </c>
      <c r="E12">
        <f>+D12*24/8</f>
        <v>3.4166666666666665E-2</v>
      </c>
      <c r="F12" s="17" t="s">
        <v>31</v>
      </c>
    </row>
    <row r="13" spans="1:6" x14ac:dyDescent="0.25">
      <c r="A13" t="s">
        <v>48</v>
      </c>
      <c r="B13" t="s">
        <v>15</v>
      </c>
      <c r="C13" t="s">
        <v>19</v>
      </c>
      <c r="D13" s="17">
        <v>0.11721064814814815</v>
      </c>
      <c r="E13">
        <f>+D13*24/8</f>
        <v>0.35163194444444446</v>
      </c>
      <c r="F13" s="17" t="s">
        <v>31</v>
      </c>
    </row>
    <row r="14" spans="1:6" x14ac:dyDescent="0.25">
      <c r="A14" t="s">
        <v>48</v>
      </c>
      <c r="B14" t="s">
        <v>15</v>
      </c>
      <c r="C14" t="s">
        <v>20</v>
      </c>
      <c r="D14" s="17">
        <v>0.1014236111111111</v>
      </c>
      <c r="E14">
        <f>+D14*24/8</f>
        <v>0.30427083333333332</v>
      </c>
      <c r="F14" s="17" t="s">
        <v>31</v>
      </c>
    </row>
    <row r="15" spans="1:6" x14ac:dyDescent="0.25">
      <c r="A15" t="s">
        <v>48</v>
      </c>
      <c r="B15" t="s">
        <v>15</v>
      </c>
      <c r="C15" t="s">
        <v>21</v>
      </c>
      <c r="D15" s="17">
        <v>0.125</v>
      </c>
      <c r="E15">
        <f>+D15*24/8</f>
        <v>0.375</v>
      </c>
      <c r="F15" s="17" t="s">
        <v>31</v>
      </c>
    </row>
    <row r="16" spans="1:6" x14ac:dyDescent="0.25">
      <c r="A16" t="s">
        <v>48</v>
      </c>
      <c r="B16" t="s">
        <v>22</v>
      </c>
      <c r="C16" t="s">
        <v>23</v>
      </c>
      <c r="D16" s="17">
        <v>9.4340277777777773E-2</v>
      </c>
      <c r="E16">
        <f>+D16*24/8</f>
        <v>0.28302083333333333</v>
      </c>
      <c r="F16" s="17" t="s">
        <v>31</v>
      </c>
    </row>
    <row r="17" spans="1:6" x14ac:dyDescent="0.25">
      <c r="A17" t="s">
        <v>48</v>
      </c>
      <c r="B17" t="s">
        <v>24</v>
      </c>
      <c r="C17" t="s">
        <v>25</v>
      </c>
      <c r="D17" s="17">
        <v>6.9907407407407404E-2</v>
      </c>
      <c r="E17">
        <f>+D17*24/8</f>
        <v>0.2097222222222222</v>
      </c>
      <c r="F17" s="17" t="s">
        <v>31</v>
      </c>
    </row>
    <row r="18" spans="1:6" x14ac:dyDescent="0.25">
      <c r="A18" t="s">
        <v>48</v>
      </c>
      <c r="B18" t="s">
        <v>24</v>
      </c>
      <c r="C18" t="s">
        <v>26</v>
      </c>
      <c r="D18" s="17">
        <v>0.21402777777777779</v>
      </c>
      <c r="E18">
        <f>+D18*24/8</f>
        <v>0.64208333333333334</v>
      </c>
      <c r="F18" s="17" t="s">
        <v>31</v>
      </c>
    </row>
    <row r="19" spans="1:6" x14ac:dyDescent="0.25">
      <c r="A19" t="s">
        <v>48</v>
      </c>
      <c r="B19" t="s">
        <v>4</v>
      </c>
      <c r="C19" t="s">
        <v>32</v>
      </c>
      <c r="D19" s="17">
        <v>1.0532407407407407E-2</v>
      </c>
      <c r="E19">
        <f>+D19*24/8</f>
        <v>3.1597222222222221E-2</v>
      </c>
      <c r="F19" s="17" t="s">
        <v>42</v>
      </c>
    </row>
    <row r="20" spans="1:6" x14ac:dyDescent="0.25">
      <c r="A20" t="s">
        <v>48</v>
      </c>
      <c r="B20" t="s">
        <v>4</v>
      </c>
      <c r="C20" t="s">
        <v>33</v>
      </c>
      <c r="D20" s="17">
        <v>8.3159722222222218E-2</v>
      </c>
      <c r="E20">
        <f>+D20*24/8</f>
        <v>0.24947916666666664</v>
      </c>
      <c r="F20" s="17" t="s">
        <v>42</v>
      </c>
    </row>
    <row r="21" spans="1:6" x14ac:dyDescent="0.25">
      <c r="A21" t="s">
        <v>48</v>
      </c>
      <c r="B21" t="s">
        <v>4</v>
      </c>
      <c r="C21" t="s">
        <v>34</v>
      </c>
      <c r="D21" s="17">
        <v>0.35069444444444442</v>
      </c>
      <c r="E21">
        <f>+D21*24/8</f>
        <v>1.0520833333333333</v>
      </c>
      <c r="F21" s="17" t="s">
        <v>42</v>
      </c>
    </row>
    <row r="22" spans="1:6" x14ac:dyDescent="0.25">
      <c r="A22" t="s">
        <v>48</v>
      </c>
      <c r="B22" t="s">
        <v>35</v>
      </c>
      <c r="C22" t="s">
        <v>36</v>
      </c>
      <c r="D22" s="17">
        <v>3.4722222222222224E-2</v>
      </c>
      <c r="E22">
        <f>+D22*24/8</f>
        <v>0.10416666666666667</v>
      </c>
      <c r="F22" s="17" t="s">
        <v>42</v>
      </c>
    </row>
    <row r="23" spans="1:6" x14ac:dyDescent="0.25">
      <c r="A23" t="s">
        <v>48</v>
      </c>
      <c r="B23" t="s">
        <v>11</v>
      </c>
      <c r="C23" t="s">
        <v>12</v>
      </c>
      <c r="D23" s="17">
        <v>7.7893518518518515E-2</v>
      </c>
      <c r="E23">
        <f>+D23*24/8</f>
        <v>0.23368055555555556</v>
      </c>
      <c r="F23" s="17" t="s">
        <v>42</v>
      </c>
    </row>
    <row r="24" spans="1:6" x14ac:dyDescent="0.25">
      <c r="A24" t="s">
        <v>48</v>
      </c>
      <c r="B24" t="s">
        <v>15</v>
      </c>
      <c r="C24" t="s">
        <v>37</v>
      </c>
      <c r="D24" s="17">
        <v>4.2615740740740739E-2</v>
      </c>
      <c r="E24">
        <f>+D24*24/8</f>
        <v>0.12784722222222222</v>
      </c>
      <c r="F24" s="17" t="s">
        <v>42</v>
      </c>
    </row>
    <row r="25" spans="1:6" x14ac:dyDescent="0.25">
      <c r="A25" t="s">
        <v>48</v>
      </c>
      <c r="B25" t="s">
        <v>15</v>
      </c>
      <c r="C25" t="s">
        <v>38</v>
      </c>
      <c r="D25" s="17">
        <v>0.95156249999999998</v>
      </c>
      <c r="E25">
        <f>+D25*24/8</f>
        <v>2.8546874999999998</v>
      </c>
      <c r="F25" s="17" t="s">
        <v>42</v>
      </c>
    </row>
    <row r="26" spans="1:6" x14ac:dyDescent="0.25">
      <c r="A26" t="s">
        <v>48</v>
      </c>
      <c r="B26" t="s">
        <v>15</v>
      </c>
      <c r="C26" t="s">
        <v>21</v>
      </c>
      <c r="D26" s="17">
        <v>5.7511574074074069E-2</v>
      </c>
      <c r="E26">
        <f>+D26*24/8</f>
        <v>0.17253472222222221</v>
      </c>
      <c r="F26" s="17" t="s">
        <v>42</v>
      </c>
    </row>
    <row r="27" spans="1:6" x14ac:dyDescent="0.25">
      <c r="A27" t="s">
        <v>48</v>
      </c>
      <c r="B27" t="s">
        <v>15</v>
      </c>
      <c r="C27" t="s">
        <v>39</v>
      </c>
      <c r="D27" s="17">
        <v>5.7638888888888885E-2</v>
      </c>
      <c r="E27">
        <f>+D27*24/8</f>
        <v>0.17291666666666666</v>
      </c>
      <c r="F27" s="17" t="s">
        <v>42</v>
      </c>
    </row>
    <row r="28" spans="1:6" x14ac:dyDescent="0.25">
      <c r="A28" t="s">
        <v>48</v>
      </c>
      <c r="B28" t="s">
        <v>22</v>
      </c>
      <c r="C28" t="s">
        <v>23</v>
      </c>
      <c r="D28" s="17">
        <v>5.6712962962962965E-2</v>
      </c>
      <c r="E28">
        <f>+D28*24/8</f>
        <v>0.1701388888888889</v>
      </c>
      <c r="F28" s="17" t="s">
        <v>42</v>
      </c>
    </row>
    <row r="29" spans="1:6" x14ac:dyDescent="0.25">
      <c r="A29" t="s">
        <v>48</v>
      </c>
      <c r="B29" t="s">
        <v>40</v>
      </c>
      <c r="C29" t="s">
        <v>41</v>
      </c>
      <c r="D29" s="17">
        <v>1.4467592592592594E-3</v>
      </c>
      <c r="E29">
        <f>+D29*24/8</f>
        <v>4.340277777777778E-3</v>
      </c>
      <c r="F29" s="17" t="s">
        <v>42</v>
      </c>
    </row>
    <row r="30" spans="1:6" x14ac:dyDescent="0.25">
      <c r="A30" t="s">
        <v>48</v>
      </c>
      <c r="B30" t="s">
        <v>43</v>
      </c>
      <c r="C30" t="s">
        <v>38</v>
      </c>
      <c r="D30" s="17">
        <v>1.8645833333333334E-2</v>
      </c>
      <c r="E30">
        <f>+D30*24/8</f>
        <v>5.5937500000000001E-2</v>
      </c>
      <c r="F30" s="17" t="s">
        <v>46</v>
      </c>
    </row>
    <row r="31" spans="1:6" x14ac:dyDescent="0.25">
      <c r="A31" t="s">
        <v>48</v>
      </c>
      <c r="B31" t="s">
        <v>44</v>
      </c>
      <c r="C31" t="s">
        <v>45</v>
      </c>
      <c r="D31" s="17">
        <v>7.6273148148148151E-3</v>
      </c>
      <c r="E31">
        <f>+D31*24/8</f>
        <v>2.2881944444444444E-2</v>
      </c>
      <c r="F31" s="17" t="s">
        <v>46</v>
      </c>
    </row>
    <row r="32" spans="1:6" x14ac:dyDescent="0.25">
      <c r="A32" t="s">
        <v>48</v>
      </c>
      <c r="B32" t="s">
        <v>44</v>
      </c>
      <c r="C32" t="s">
        <v>10</v>
      </c>
      <c r="D32" s="17">
        <v>0.10130787037037037</v>
      </c>
      <c r="E32">
        <f>+D32*24/8</f>
        <v>0.3039236111111111</v>
      </c>
      <c r="F32" s="17" t="s">
        <v>46</v>
      </c>
    </row>
  </sheetData>
  <autoFilter ref="B1:F3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opLeftCell="A28" workbookViewId="0">
      <selection activeCell="F7" sqref="F7"/>
    </sheetView>
  </sheetViews>
  <sheetFormatPr baseColWidth="10" defaultRowHeight="15" x14ac:dyDescent="0.25"/>
  <cols>
    <col min="1" max="1" width="65.140625" style="24" customWidth="1"/>
    <col min="2" max="2" width="22.42578125" bestFit="1" customWidth="1"/>
    <col min="3" max="3" width="21.7109375" customWidth="1"/>
    <col min="4" max="4" width="21.7109375" bestFit="1" customWidth="1"/>
    <col min="5" max="5" width="12.5703125" customWidth="1"/>
    <col min="6" max="6" width="21.7109375" bestFit="1" customWidth="1"/>
    <col min="7" max="7" width="31.7109375" bestFit="1" customWidth="1"/>
    <col min="8" max="8" width="26.7109375" bestFit="1" customWidth="1"/>
    <col min="9" max="9" width="36.7109375" bestFit="1" customWidth="1"/>
  </cols>
  <sheetData>
    <row r="3" spans="1:5" x14ac:dyDescent="0.25">
      <c r="A3" s="22" t="s">
        <v>53</v>
      </c>
      <c r="B3" s="20" t="s">
        <v>49</v>
      </c>
    </row>
    <row r="4" spans="1:5" x14ac:dyDescent="0.25">
      <c r="A4" s="22" t="s">
        <v>51</v>
      </c>
      <c r="B4" t="s">
        <v>46</v>
      </c>
      <c r="C4" t="s">
        <v>42</v>
      </c>
      <c r="D4" t="s">
        <v>31</v>
      </c>
      <c r="E4" t="s">
        <v>50</v>
      </c>
    </row>
    <row r="5" spans="1:5" x14ac:dyDescent="0.25">
      <c r="A5" s="23" t="s">
        <v>4</v>
      </c>
      <c r="B5" s="21"/>
      <c r="C5" s="21">
        <v>1.3331597222222222</v>
      </c>
      <c r="D5" s="21">
        <v>1.9136111111111112</v>
      </c>
      <c r="E5" s="21">
        <v>3.2467708333333327</v>
      </c>
    </row>
    <row r="6" spans="1:5" x14ac:dyDescent="0.25">
      <c r="A6" s="23" t="s">
        <v>32</v>
      </c>
      <c r="B6" s="21"/>
      <c r="C6" s="21">
        <v>3.1597222222222221E-2</v>
      </c>
      <c r="D6" s="21"/>
      <c r="E6" s="21">
        <v>3.1597222222222221E-2</v>
      </c>
    </row>
    <row r="7" spans="1:5" ht="30" x14ac:dyDescent="0.25">
      <c r="A7" s="23" t="s">
        <v>5</v>
      </c>
      <c r="B7" s="21"/>
      <c r="C7" s="21"/>
      <c r="D7" s="21">
        <v>0.42093750000000002</v>
      </c>
      <c r="E7" s="21">
        <v>0.42093750000000002</v>
      </c>
    </row>
    <row r="8" spans="1:5" x14ac:dyDescent="0.25">
      <c r="A8" s="23" t="s">
        <v>33</v>
      </c>
      <c r="B8" s="21"/>
      <c r="C8" s="21">
        <v>0.24947916666666664</v>
      </c>
      <c r="D8" s="21"/>
      <c r="E8" s="21">
        <v>0.24947916666666664</v>
      </c>
    </row>
    <row r="9" spans="1:5" x14ac:dyDescent="0.25">
      <c r="A9" s="23" t="s">
        <v>6</v>
      </c>
      <c r="B9" s="21"/>
      <c r="C9" s="21"/>
      <c r="D9" s="21">
        <v>4.6840277777777779E-2</v>
      </c>
      <c r="E9" s="21">
        <v>4.6840277777777779E-2</v>
      </c>
    </row>
    <row r="10" spans="1:5" x14ac:dyDescent="0.25">
      <c r="A10" s="23" t="s">
        <v>34</v>
      </c>
      <c r="B10" s="21"/>
      <c r="C10" s="21">
        <v>1.0520833333333333</v>
      </c>
      <c r="D10" s="21"/>
      <c r="E10" s="21">
        <v>1.0520833333333333</v>
      </c>
    </row>
    <row r="11" spans="1:5" x14ac:dyDescent="0.25">
      <c r="A11" s="23" t="s">
        <v>7</v>
      </c>
      <c r="B11" s="21"/>
      <c r="C11" s="21"/>
      <c r="D11" s="21">
        <v>0.6510069444444444</v>
      </c>
      <c r="E11" s="21">
        <v>0.6510069444444444</v>
      </c>
    </row>
    <row r="12" spans="1:5" x14ac:dyDescent="0.25">
      <c r="A12" s="23" t="s">
        <v>8</v>
      </c>
      <c r="B12" s="21"/>
      <c r="C12" s="21"/>
      <c r="D12" s="21">
        <v>0.7948263888888889</v>
      </c>
      <c r="E12" s="21">
        <v>0.7948263888888889</v>
      </c>
    </row>
    <row r="13" spans="1:5" x14ac:dyDescent="0.25">
      <c r="A13" s="23" t="s">
        <v>9</v>
      </c>
      <c r="B13" s="21"/>
      <c r="C13" s="21"/>
      <c r="D13" s="21">
        <v>0.30739583333333331</v>
      </c>
      <c r="E13" s="21">
        <v>0.30739583333333331</v>
      </c>
    </row>
    <row r="14" spans="1:5" x14ac:dyDescent="0.25">
      <c r="A14" s="23" t="s">
        <v>10</v>
      </c>
      <c r="B14" s="21"/>
      <c r="C14" s="21"/>
      <c r="D14" s="21">
        <v>0.30739583333333331</v>
      </c>
      <c r="E14" s="21">
        <v>0.30739583333333331</v>
      </c>
    </row>
    <row r="15" spans="1:5" x14ac:dyDescent="0.25">
      <c r="A15" s="23" t="s">
        <v>35</v>
      </c>
      <c r="B15" s="21"/>
      <c r="C15" s="21">
        <v>0.10416666666666667</v>
      </c>
      <c r="D15" s="21"/>
      <c r="E15" s="21">
        <v>0.10416666666666667</v>
      </c>
    </row>
    <row r="16" spans="1:5" x14ac:dyDescent="0.25">
      <c r="A16" s="23" t="s">
        <v>36</v>
      </c>
      <c r="B16" s="21"/>
      <c r="C16" s="21">
        <v>0.10416666666666667</v>
      </c>
      <c r="D16" s="21"/>
      <c r="E16" s="21">
        <v>0.10416666666666667</v>
      </c>
    </row>
    <row r="17" spans="1:5" x14ac:dyDescent="0.25">
      <c r="A17" s="23" t="s">
        <v>11</v>
      </c>
      <c r="B17" s="21"/>
      <c r="C17" s="21">
        <v>0.23368055555555556</v>
      </c>
      <c r="D17" s="21">
        <v>0.85034722222222237</v>
      </c>
      <c r="E17" s="21">
        <v>1.0840277777777778</v>
      </c>
    </row>
    <row r="18" spans="1:5" x14ac:dyDescent="0.25">
      <c r="A18" s="23" t="s">
        <v>12</v>
      </c>
      <c r="B18" s="21"/>
      <c r="C18" s="21">
        <v>0.23368055555555556</v>
      </c>
      <c r="D18" s="21">
        <v>0.25048611111111113</v>
      </c>
      <c r="E18" s="21">
        <v>0.48416666666666669</v>
      </c>
    </row>
    <row r="19" spans="1:5" ht="30" x14ac:dyDescent="0.25">
      <c r="A19" s="23" t="s">
        <v>13</v>
      </c>
      <c r="B19" s="21"/>
      <c r="C19" s="21"/>
      <c r="D19" s="21">
        <v>0.42274305555555558</v>
      </c>
      <c r="E19" s="21">
        <v>0.42274305555555558</v>
      </c>
    </row>
    <row r="20" spans="1:5" x14ac:dyDescent="0.25">
      <c r="A20" s="23" t="s">
        <v>14</v>
      </c>
      <c r="B20" s="21"/>
      <c r="C20" s="21"/>
      <c r="D20" s="21">
        <v>0.17711805555555554</v>
      </c>
      <c r="E20" s="21">
        <v>0.17711805555555554</v>
      </c>
    </row>
    <row r="21" spans="1:5" x14ac:dyDescent="0.25">
      <c r="A21" s="23" t="s">
        <v>43</v>
      </c>
      <c r="B21" s="21">
        <v>5.5937500000000001E-2</v>
      </c>
      <c r="C21" s="21"/>
      <c r="D21" s="21"/>
      <c r="E21" s="21">
        <v>5.5937500000000001E-2</v>
      </c>
    </row>
    <row r="22" spans="1:5" x14ac:dyDescent="0.25">
      <c r="A22" s="23" t="s">
        <v>38</v>
      </c>
      <c r="B22" s="21">
        <v>5.5937500000000001E-2</v>
      </c>
      <c r="C22" s="21"/>
      <c r="D22" s="21"/>
      <c r="E22" s="21">
        <v>5.5937500000000001E-2</v>
      </c>
    </row>
    <row r="23" spans="1:5" x14ac:dyDescent="0.25">
      <c r="A23" s="23" t="s">
        <v>15</v>
      </c>
      <c r="B23" s="21"/>
      <c r="C23" s="21">
        <v>3.3279861111111106</v>
      </c>
      <c r="D23" s="21">
        <v>1.2015624999999999</v>
      </c>
      <c r="E23" s="21">
        <v>4.5295486111111112</v>
      </c>
    </row>
    <row r="24" spans="1:5" x14ac:dyDescent="0.25">
      <c r="A24" s="23" t="s">
        <v>37</v>
      </c>
      <c r="B24" s="21"/>
      <c r="C24" s="21">
        <v>0.12784722222222222</v>
      </c>
      <c r="D24" s="21"/>
      <c r="E24" s="21">
        <v>0.12784722222222222</v>
      </c>
    </row>
    <row r="25" spans="1:5" x14ac:dyDescent="0.25">
      <c r="A25" s="23" t="s">
        <v>16</v>
      </c>
      <c r="B25" s="21"/>
      <c r="C25" s="21"/>
      <c r="D25" s="21">
        <v>4.2743055555555555E-2</v>
      </c>
      <c r="E25" s="21">
        <v>4.2743055555555555E-2</v>
      </c>
    </row>
    <row r="26" spans="1:5" ht="30" x14ac:dyDescent="0.25">
      <c r="A26" s="23" t="s">
        <v>17</v>
      </c>
      <c r="B26" s="21"/>
      <c r="C26" s="21"/>
      <c r="D26" s="21">
        <v>9.375E-2</v>
      </c>
      <c r="E26" s="21">
        <v>9.375E-2</v>
      </c>
    </row>
    <row r="27" spans="1:5" x14ac:dyDescent="0.25">
      <c r="A27" s="23" t="s">
        <v>38</v>
      </c>
      <c r="B27" s="21"/>
      <c r="C27" s="21">
        <v>2.8546874999999998</v>
      </c>
      <c r="D27" s="21"/>
      <c r="E27" s="21">
        <v>2.8546874999999998</v>
      </c>
    </row>
    <row r="28" spans="1:5" ht="30" x14ac:dyDescent="0.25">
      <c r="A28" s="23" t="s">
        <v>18</v>
      </c>
      <c r="B28" s="21"/>
      <c r="C28" s="21"/>
      <c r="D28" s="21">
        <v>3.4166666666666665E-2</v>
      </c>
      <c r="E28" s="21">
        <v>3.4166666666666665E-2</v>
      </c>
    </row>
    <row r="29" spans="1:5" ht="45" x14ac:dyDescent="0.25">
      <c r="A29" s="23" t="s">
        <v>19</v>
      </c>
      <c r="B29" s="21"/>
      <c r="C29" s="21"/>
      <c r="D29" s="21">
        <v>0.35163194444444446</v>
      </c>
      <c r="E29" s="21">
        <v>0.35163194444444446</v>
      </c>
    </row>
    <row r="30" spans="1:5" x14ac:dyDescent="0.25">
      <c r="A30" s="23" t="s">
        <v>20</v>
      </c>
      <c r="B30" s="21"/>
      <c r="C30" s="21"/>
      <c r="D30" s="21">
        <v>0.30427083333333332</v>
      </c>
      <c r="E30" s="21">
        <v>0.30427083333333332</v>
      </c>
    </row>
    <row r="31" spans="1:5" x14ac:dyDescent="0.25">
      <c r="A31" s="23" t="s">
        <v>21</v>
      </c>
      <c r="B31" s="21"/>
      <c r="C31" s="21">
        <v>0.17253472222222221</v>
      </c>
      <c r="D31" s="21">
        <v>0.375</v>
      </c>
      <c r="E31" s="21">
        <v>0.54753472222222221</v>
      </c>
    </row>
    <row r="32" spans="1:5" x14ac:dyDescent="0.25">
      <c r="A32" s="23" t="s">
        <v>39</v>
      </c>
      <c r="B32" s="21"/>
      <c r="C32" s="21">
        <v>0.17291666666666666</v>
      </c>
      <c r="D32" s="21"/>
      <c r="E32" s="21">
        <v>0.17291666666666666</v>
      </c>
    </row>
    <row r="33" spans="1:5" x14ac:dyDescent="0.25">
      <c r="A33" s="23" t="s">
        <v>22</v>
      </c>
      <c r="B33" s="21"/>
      <c r="C33" s="21">
        <v>0.1701388888888889</v>
      </c>
      <c r="D33" s="21">
        <v>0.28302083333333333</v>
      </c>
      <c r="E33" s="21">
        <v>0.45315972222222223</v>
      </c>
    </row>
    <row r="34" spans="1:5" ht="30" x14ac:dyDescent="0.25">
      <c r="A34" s="23" t="s">
        <v>23</v>
      </c>
      <c r="B34" s="21"/>
      <c r="C34" s="21">
        <v>0.1701388888888889</v>
      </c>
      <c r="D34" s="21">
        <v>0.28302083333333333</v>
      </c>
      <c r="E34" s="21">
        <v>0.45315972222222223</v>
      </c>
    </row>
    <row r="35" spans="1:5" x14ac:dyDescent="0.25">
      <c r="A35" s="23" t="s">
        <v>44</v>
      </c>
      <c r="B35" s="21">
        <v>0.32680555555555557</v>
      </c>
      <c r="C35" s="21"/>
      <c r="D35" s="21"/>
      <c r="E35" s="21">
        <v>0.32680555555555557</v>
      </c>
    </row>
    <row r="36" spans="1:5" x14ac:dyDescent="0.25">
      <c r="A36" s="23" t="s">
        <v>45</v>
      </c>
      <c r="B36" s="21">
        <v>2.2881944444444444E-2</v>
      </c>
      <c r="C36" s="21"/>
      <c r="D36" s="21"/>
      <c r="E36" s="21">
        <v>2.2881944444444444E-2</v>
      </c>
    </row>
    <row r="37" spans="1:5" x14ac:dyDescent="0.25">
      <c r="A37" s="23" t="s">
        <v>10</v>
      </c>
      <c r="B37" s="21">
        <v>0.3039236111111111</v>
      </c>
      <c r="C37" s="21"/>
      <c r="D37" s="21"/>
      <c r="E37" s="21">
        <v>0.3039236111111111</v>
      </c>
    </row>
    <row r="38" spans="1:5" x14ac:dyDescent="0.25">
      <c r="A38" s="23" t="s">
        <v>40</v>
      </c>
      <c r="B38" s="21"/>
      <c r="C38" s="21">
        <v>4.340277777777778E-3</v>
      </c>
      <c r="D38" s="21"/>
      <c r="E38" s="21">
        <v>4.340277777777778E-3</v>
      </c>
    </row>
    <row r="39" spans="1:5" x14ac:dyDescent="0.25">
      <c r="A39" s="23" t="s">
        <v>41</v>
      </c>
      <c r="B39" s="21"/>
      <c r="C39" s="21">
        <v>4.340277777777778E-3</v>
      </c>
      <c r="D39" s="21"/>
      <c r="E39" s="21">
        <v>4.340277777777778E-3</v>
      </c>
    </row>
    <row r="40" spans="1:5" x14ac:dyDescent="0.25">
      <c r="A40" s="23" t="s">
        <v>24</v>
      </c>
      <c r="B40" s="21"/>
      <c r="C40" s="21"/>
      <c r="D40" s="21">
        <v>0.85180555555555548</v>
      </c>
      <c r="E40" s="21">
        <v>0.85180555555555548</v>
      </c>
    </row>
    <row r="41" spans="1:5" ht="30" x14ac:dyDescent="0.25">
      <c r="A41" s="23" t="s">
        <v>25</v>
      </c>
      <c r="B41" s="21"/>
      <c r="C41" s="21"/>
      <c r="D41" s="21">
        <v>0.2097222222222222</v>
      </c>
      <c r="E41" s="21">
        <v>0.2097222222222222</v>
      </c>
    </row>
    <row r="42" spans="1:5" ht="30" x14ac:dyDescent="0.25">
      <c r="A42" s="23" t="s">
        <v>26</v>
      </c>
      <c r="B42" s="21"/>
      <c r="C42" s="21"/>
      <c r="D42" s="21">
        <v>0.64208333333333334</v>
      </c>
      <c r="E42" s="21">
        <v>0.64208333333333334</v>
      </c>
    </row>
    <row r="43" spans="1:5" x14ac:dyDescent="0.25">
      <c r="A43" s="23" t="s">
        <v>50</v>
      </c>
      <c r="B43" s="21">
        <v>0.38274305555555554</v>
      </c>
      <c r="C43" s="21">
        <v>5.1734722222222222</v>
      </c>
      <c r="D43" s="21">
        <v>5.4077430555555548</v>
      </c>
      <c r="E43" s="21">
        <v>10.963958333333334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RECOLECCIÓN</vt:lpstr>
      <vt:lpstr>DATA</vt:lpstr>
      <vt:lpstr>DINÁMICA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Madrigal C</dc:creator>
  <cp:lastModifiedBy>Andres Madrigal C</cp:lastModifiedBy>
  <dcterms:created xsi:type="dcterms:W3CDTF">2019-06-10T14:27:08Z</dcterms:created>
  <dcterms:modified xsi:type="dcterms:W3CDTF">2019-06-10T14:51:20Z</dcterms:modified>
</cp:coreProperties>
</file>