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<sst xmlns="http://schemas.openxmlformats.org/spreadsheetml/2006/main" uniqueCount="58" count="103">
  <si>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</si>
  <si>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</si>
  <si>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</si>
  <si>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</si>
  <si>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</si>
  <si>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</si>
  <si>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</si>
  <si>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</si>
  <si>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</si>
  <si>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</si>
  <si>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</si>
  <si>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</si>
  <si>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</si>
  <si>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</si>
  <si>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</si>
  <si>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</si>
  <si>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</si>
  <si>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</si>
  <si>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</si>
  <si>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</si>
  <si>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</si>
  <si>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</si>
  <si>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EDIFICIO SANTA MARIA</t>
  </si>
  <si>
    <t>PERSONAS</t>
  </si>
  <si>
    <t>DIRECTOR</t>
  </si>
  <si>
    <t>GERMAN ALFREDO PERDOMO MACHADO</t>
  </si>
  <si>
    <t>SIN NOVEDADES</t>
  </si>
  <si>
    <t>COORDINADOR</t>
  </si>
  <si>
    <t>ADRIANA CONCHA CASTRO</t>
  </si>
  <si>
    <t>TIPO NOVEDAD:VACACIONES - FECHA INICIO:Sep  1 2018 12:00AM - FECHA FIN:Sep  5 2018 12:00AM</t>
  </si>
  <si>
    <t>DIRECTOR CONTRATACIONES</t>
  </si>
  <si>
    <t>INGRID YAZMIN ZAMBRANO CLAVIJO</t>
  </si>
  <si>
    <t>RESIDENTE TECNICO</t>
  </si>
  <si>
    <t>JOSE HERIBERTO SANTOS MARTINEZ</t>
  </si>
  <si>
    <t>RESIDENTE DE INSTALACIONES</t>
  </si>
  <si>
    <t>ELKIN JAVIER GARCIA PINEDA</t>
  </si>
  <si>
    <t>AUXILIAR ADMINISTRATIVO</t>
  </si>
  <si>
    <t>JEFFERSON VANEGAS MURILLO</t>
  </si>
  <si>
    <t>EVELYN DAYANNA CRISTANCHO CHAPARRO</t>
  </si>
  <si>
    <t>CRISTIAN ANDRES URQUIJO ORTEGA</t>
  </si>
  <si>
    <t>RESIDENTE ADMINISTRATIVO</t>
  </si>
  <si>
    <t>CRISTIAN YESID CASTRO ALVAREZ</t>
  </si>
  <si>
    <t>LISSA DANIELA FORERO ORTIZ</t>
  </si>
  <si>
    <t>SANDRA PATRICIA CUBIDES ROJAS</t>
  </si>
  <si>
    <t>INSPECTOR GENERAL</t>
  </si>
  <si>
    <t>MIGUEL ANGEL DIAZ ESPITIA</t>
  </si>
  <si>
    <t>INSPECTOR ESTRUCTURA</t>
  </si>
  <si>
    <t>PEDRO EDUARDO MARTINEZ QUIROGA</t>
  </si>
  <si>
    <t>TIPO NOVEDAD:HORAS_EXTRAS_DIURNAS - FECHA INICIO:Sep  1 2018 12:00AM - FECHA FIN:Sep  2 2018  5:30AM</t>
  </si>
  <si>
    <t>INSPECTOR ACABADOS</t>
  </si>
  <si>
    <t>ALICIA MANJARRES VALENCIA</t>
  </si>
  <si>
    <t>INSPECTOR INSTALACIONES</t>
  </si>
  <si>
    <t xml:space="preserve">EDWIN  VILORIA </t>
  </si>
  <si>
    <t>TIPO NOVEDAD:HORAS_EXTRAS_DIURNAS - FECHA INICIO:Sep  1 2018 12:00AM - FECHA FIN:Sep  1 2018 12:30PM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</si>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</sst>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efaultAppPool" refreshedDate="43424.610092210649" createdVersion="3" refreshedVersion="3" minRefreshableVersion="3" refreshOnLoad="1" recordCount="0">
  <cacheSource type="worksheet">
    <worksheetSource ref="A3:U19" sheet="BASE DE DATOS"/>
  </cacheSource>
  <cacheFields count="21">
    <cacheField name="Periodo Facturación" numFmtId="0">
      <sharedItems containsSemiMixedTypes="0" containsNonDate="0" containsDate="1" containsString="0">
        <d v="2018-09-01T00:00:00"/>
      </sharedItems>
    </cacheField>
    <cacheField name="No Factura" numFmtId="0">
      <sharedItems containsSemiMixedTypes="0" containsString="0" containsNumber="1" containsInteger="1">
        <n v="14127"/>
      </sharedItems>
    </cacheField>
    <cacheField name="Centro de costo" numFmtId="0">
      <sharedItems containsSemiMixedTypes="0" containsString="0" containsNumber="1" containsInteger="1">
        <n v="1723"/>
      </sharedItems>
    </cacheField>
    <cacheField name="Nombre del proyecto" numFmtId="0">
      <sharedItems>
        <s v="EDIFICIO SANTA MARIA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DIRECTOR"/>
        <s v="COORDINADOR"/>
        <s v="DIRECTOR CONTRATACIONES"/>
        <s v="RESIDENTE TECNICO"/>
        <s v="RESIDENTE DE INSTALACIONES"/>
        <s v="AUXILIAR ADMINISTRATIVO"/>
        <s v="RESIDENTE ADMINISTRATIVO"/>
        <s v="INSPECTOR GENERAL"/>
        <s v="INSPECTOR ESTRUCTURA"/>
        <s v="INSPECTOR ACABADOS"/>
        <s v="INSPECTOR INSTALACIONES"/>
        <s v="HONORARIOS"/>
      </sharedItems>
    </cacheField>
    <cacheField name="Nombre colaborador / Item" numFmtId="0">
      <sharedItems>
        <s v="GERMAN ALFREDO PERDOMO MACHADO"/>
        <s v="ADRIANA CONCHA CASTRO"/>
        <s v="INGRID YAZMIN ZAMBRANO CLAVIJO"/>
        <s v="JOSE HERIBERTO SANTOS MARTINEZ"/>
        <s v="ELKIN JAVIER GARCIA PINEDA"/>
        <s v="JEFFERSON VANEGAS MURILLO"/>
        <s v="EVELYN DAYANNA CRISTANCHO CHAPARRO"/>
        <s v="CRISTIAN ANDRES URQUIJO ORTEGA"/>
        <s v="CRISTIAN YESID CASTRO ALVAREZ"/>
        <s v="LISSA DANIELA FORERO ORTIZ"/>
        <s v="SANDRA PATRICIA CUBIDES ROJAS"/>
        <s v="MIGUEL ANGEL DIAZ ESPITIA"/>
        <s v="PEDRO EDUARDO MARTINEZ QUIROGA"/>
        <s v="ALICIA MANJARRES VALENCIA"/>
        <s v="EDWIN  VILORIA "/>
        <s v="HONORARIOS"/>
      </sharedItems>
    </cacheField>
    <cacheField name="Fecha Ingreso" numFmtId="0">
      <sharedItems containsSemiMixedTypes="0" containsNonDate="0" containsDate="1" containsString="0">
        <d v="2018-05-15T00:00:00"/>
        <d v="2017-02-03T00:00:00"/>
        <d v="2016-09-01T00:00:00"/>
        <d v="2016-11-01T00:00:00"/>
        <d v="2017-12-06T00:00:00"/>
        <d v="2016-11-15T00:00:00"/>
        <d v="2018-09-04T00:00:00"/>
        <d v="2018-03-20T00:00:00"/>
        <d v="2018-05-28T00:00:00"/>
        <d v="2018-06-27T00:00:00"/>
        <d v="2017-04-03T00:00:00"/>
        <d v="2018-02-15T00:00:00"/>
        <d v="2016-01-08T00:00:00"/>
        <d v="2017-06-28T00:00:00"/>
        <d v="2018-08-27T00:00:00"/>
        <d v="1900-01-01T00:00:00"/>
      </sharedItems>
    </cacheField>
    <cacheField name="Fecha Retiro" numFmtId="0">
      <sharedItems containsSemiMixedTypes="0" containsNonDate="0" containsDate="1" containsString="0">
        <d v="2022-01-01T00:00:00"/>
        <d v="2021-01-01T00:00:00"/>
        <d v="2021-12-01T00:00:00"/>
        <d v="1900-01-01T00:00:00"/>
      </sharedItems>
    </cacheField>
    <cacheField name="Valor a pagar" numFmtId="0">
      <sharedItems containsSemiMixedTypes="0" containsString="0" containsNumber="1" containsInteger="0">
        <n v="10198170"/>
        <n v="4772743.56"/>
        <n v="868884.084"/>
        <n v="6968749.5"/>
        <n v="2396569.95"/>
        <n v="2549542.5"/>
        <n v="2294588.25"/>
        <n v="5778963"/>
        <n v="3963688.74"/>
        <n v="4198563.57229687"/>
        <n v="0"/>
        <n v="4221741.39234375"/>
        <n v="48600000"/>
      </sharedItems>
    </cacheField>
    <cacheField name="Salario básico" numFmtId="0">
      <sharedItems containsSemiMixedTypes="0" containsString="0" containsNumber="1" containsInteger="0">
        <n v="6354000"/>
        <n v="3177000"/>
        <n v="541360.8"/>
        <n v="4341900"/>
        <n v="1493190"/>
        <n v="1588500"/>
        <n v="3600600"/>
        <n v="2329800"/>
        <n v="2139180"/>
        <n v="0"/>
      </sharedItems>
    </cacheField>
    <cacheField name="Prestaciones %" numFmtId="0">
      <sharedItems containsSemiMixedTypes="0" containsString="0" containsNumber="1" containsInteger="0">
        <n v="0.5"/>
        <n v="0.62"/>
        <n v="0.59"/>
        <n v="0"/>
      </sharedItems>
    </cacheField>
    <cacheField name="Salario incluidas prestaciones" numFmtId="0">
      <sharedItems containsSemiMixedTypes="0" containsString="0" containsNumber="1" containsInteger="0">
        <n v="10198170"/>
        <n v="5507011.8"/>
        <n v="868884.084"/>
        <n v="6968749.5"/>
        <n v="2396569.95"/>
        <n v="2549542.5"/>
        <n v="2294588.25"/>
        <n v="5778963"/>
        <n v="3963688.74"/>
        <n v="3639386.934"/>
        <n v="0"/>
      </sharedItems>
    </cacheField>
    <cacheField name="Descuentos (Novedades)" numFmtId="0">
      <sharedItems containsSemiMixedTypes="0" containsString="0" containsNumber="1" containsInteger="0">
        <n v="0"/>
        <n v="-734268.24"/>
      </sharedItems>
    </cacheField>
    <cacheField name="Total horas novedades" numFmtId="0">
      <sharedItems containsSemiMixedTypes="0" containsString="0" containsNumber="1" containsInteger="1">
        <n v="0"/>
        <n v="32"/>
      </sharedItems>
    </cacheField>
    <cacheField name="Total días novedades" numFmtId="0">
      <sharedItems containsSemiMixedTypes="0" containsString="0" containsNumber="1" containsInteger="1">
        <n v="0"/>
        <n v="4"/>
      </sharedItems>
    </cacheField>
    <cacheField name="Horas Extra" numFmtId="0">
      <sharedItems containsSemiMixedTypes="0" containsString="0" containsNumber="1" containsInteger="0">
        <n v="0"/>
        <n v="559176.638296875"/>
        <n v="258052.65234375"/>
      </sharedItems>
    </cacheField>
    <cacheField name="HE Diurnas" numFmtId="0">
      <sharedItems containsSemiMixedTypes="0" containsString="0" containsNumber="1" containsInteger="0">
        <n v="0"/>
        <n v="29.5"/>
        <n v="12.5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5"/>
        <item x="1"/>
        <item x="0"/>
        <item x="2"/>
        <item x="11"/>
        <item x="9"/>
        <item x="8"/>
        <item x="7"/>
        <item x="10"/>
        <item x="6"/>
        <item x="4"/>
        <item x="3"/>
      </items>
    </pivotField>
    <pivotField axis="axisRow" outline="0" compact="0" showAll="0" defaultSubtotal="0">
      <items>
        <item x="1"/>
        <item x="13"/>
        <item x="7"/>
        <item x="8"/>
        <item x="14"/>
        <item x="4"/>
        <item x="6"/>
        <item x="0"/>
        <item x="15"/>
        <item x="2"/>
        <item x="5"/>
        <item x="3"/>
        <item x="9"/>
        <item x="11"/>
        <item x="12"/>
        <item x="10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9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2.5703125" bestFit="1" customWidth="1"/>
    <col min="5" max="5" width="30.41796875" bestFit="1" customWidth="1"/>
    <col min="6" max="6" width="28.7109375" bestFit="1" customWidth="1"/>
    <col min="7" max="7" width="39.7109375" bestFit="1" customWidth="1"/>
    <col min="8" max="9" width="21.7109375" bestFit="1" customWidth="1"/>
    <col min="10" max="10" width="17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7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57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43344</v>
      </c>
      <c r="B4" s="7">
        <v>14127</v>
      </c>
      <c r="C4" s="7">
        <v>1723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43235</v>
      </c>
      <c r="I4" s="6">
        <v>44562</v>
      </c>
      <c r="J4" s="7">
        <v>10198170</v>
      </c>
      <c r="K4" s="7">
        <v>6354000</v>
      </c>
      <c r="L4" s="7">
        <v>0.5</v>
      </c>
      <c r="M4" s="7">
        <v>10198170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43344</v>
      </c>
      <c r="B5" s="7">
        <v>14127</v>
      </c>
      <c r="C5" s="7">
        <v>1723</v>
      </c>
      <c r="D5" s="7" t="s">
        <v>22</v>
      </c>
      <c r="E5" s="7" t="s">
        <v>23</v>
      </c>
      <c r="F5" s="7" t="s">
        <v>27</v>
      </c>
      <c r="G5" s="7" t="s">
        <v>28</v>
      </c>
      <c r="H5" s="6">
        <v>42769</v>
      </c>
      <c r="I5" s="6">
        <v>44197</v>
      </c>
      <c r="J5" s="7">
        <v>4772743.56</v>
      </c>
      <c r="K5" s="7">
        <v>3177000</v>
      </c>
      <c r="L5" s="7">
        <v>0.62</v>
      </c>
      <c r="M5" s="7">
        <v>5507011.8</v>
      </c>
      <c r="N5" s="7">
        <v>-734268.24</v>
      </c>
      <c r="O5" s="7">
        <v>32</v>
      </c>
      <c r="P5" s="7">
        <v>4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29</v>
      </c>
    </row>
    <row r="6" spans="1:22">
      <c r="A6" s="6">
        <v>43344</v>
      </c>
      <c r="B6" s="7">
        <v>14127</v>
      </c>
      <c r="C6" s="7">
        <v>1723</v>
      </c>
      <c r="D6" s="7" t="s">
        <v>22</v>
      </c>
      <c r="E6" s="7" t="s">
        <v>23</v>
      </c>
      <c r="F6" s="7" t="s">
        <v>30</v>
      </c>
      <c r="G6" s="7" t="s">
        <v>31</v>
      </c>
      <c r="H6" s="6">
        <v>42614</v>
      </c>
      <c r="I6" s="6">
        <v>44562</v>
      </c>
      <c r="J6" s="7">
        <v>868884.084</v>
      </c>
      <c r="K6" s="7">
        <v>541360.8</v>
      </c>
      <c r="L6" s="7">
        <v>0.5</v>
      </c>
      <c r="M6" s="7">
        <v>868884.084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43344</v>
      </c>
      <c r="B7" s="7">
        <v>14127</v>
      </c>
      <c r="C7" s="7">
        <v>1723</v>
      </c>
      <c r="D7" s="7" t="s">
        <v>22</v>
      </c>
      <c r="E7" s="7" t="s">
        <v>23</v>
      </c>
      <c r="F7" s="7" t="s">
        <v>32</v>
      </c>
      <c r="G7" s="7" t="s">
        <v>33</v>
      </c>
      <c r="H7" s="6">
        <v>42675</v>
      </c>
      <c r="I7" s="6">
        <v>44562</v>
      </c>
      <c r="J7" s="7">
        <v>6968749.5</v>
      </c>
      <c r="K7" s="7">
        <v>4341900</v>
      </c>
      <c r="L7" s="7">
        <v>0.5</v>
      </c>
      <c r="M7" s="7">
        <v>6968749.5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43344</v>
      </c>
      <c r="B8" s="7">
        <v>14127</v>
      </c>
      <c r="C8" s="7">
        <v>1723</v>
      </c>
      <c r="D8" s="7" t="s">
        <v>22</v>
      </c>
      <c r="E8" s="7" t="s">
        <v>23</v>
      </c>
      <c r="F8" s="7" t="s">
        <v>34</v>
      </c>
      <c r="G8" s="7" t="s">
        <v>35</v>
      </c>
      <c r="H8" s="6">
        <v>43075</v>
      </c>
      <c r="I8" s="6">
        <v>44562</v>
      </c>
      <c r="J8" s="7">
        <v>2396569.95</v>
      </c>
      <c r="K8" s="7">
        <v>1493190</v>
      </c>
      <c r="L8" s="7">
        <v>0.5</v>
      </c>
      <c r="M8" s="7">
        <v>2396569.95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43344</v>
      </c>
      <c r="B9" s="7">
        <v>14127</v>
      </c>
      <c r="C9" s="7">
        <v>1723</v>
      </c>
      <c r="D9" s="7" t="s">
        <v>22</v>
      </c>
      <c r="E9" s="7" t="s">
        <v>23</v>
      </c>
      <c r="F9" s="7" t="s">
        <v>36</v>
      </c>
      <c r="G9" s="7" t="s">
        <v>37</v>
      </c>
      <c r="H9" s="6">
        <v>42689</v>
      </c>
      <c r="I9" s="6">
        <v>44531</v>
      </c>
      <c r="J9" s="7">
        <v>2549542.5</v>
      </c>
      <c r="K9" s="7">
        <v>1588500</v>
      </c>
      <c r="L9" s="7">
        <v>0.5</v>
      </c>
      <c r="M9" s="7">
        <v>2549542.5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26</v>
      </c>
    </row>
    <row r="10" spans="1:22">
      <c r="A10" s="6">
        <v>43344</v>
      </c>
      <c r="B10" s="7">
        <v>14127</v>
      </c>
      <c r="C10" s="7">
        <v>1723</v>
      </c>
      <c r="D10" s="7" t="s">
        <v>22</v>
      </c>
      <c r="E10" s="7" t="s">
        <v>23</v>
      </c>
      <c r="F10" s="7" t="s">
        <v>36</v>
      </c>
      <c r="G10" s="7" t="s">
        <v>38</v>
      </c>
      <c r="H10" s="6">
        <v>43347</v>
      </c>
      <c r="I10" s="6">
        <v>44531</v>
      </c>
      <c r="J10" s="7">
        <v>2294588.25</v>
      </c>
      <c r="K10" s="7">
        <v>1588500</v>
      </c>
      <c r="L10" s="7">
        <v>0.5</v>
      </c>
      <c r="M10" s="7">
        <v>2294588.25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1" t="s">
        <v>26</v>
      </c>
    </row>
    <row r="11" spans="1:22">
      <c r="A11" s="6">
        <v>43344</v>
      </c>
      <c r="B11" s="7">
        <v>14127</v>
      </c>
      <c r="C11" s="7">
        <v>1723</v>
      </c>
      <c r="D11" s="7" t="s">
        <v>22</v>
      </c>
      <c r="E11" s="7" t="s">
        <v>23</v>
      </c>
      <c r="F11" s="7" t="s">
        <v>36</v>
      </c>
      <c r="G11" s="7" t="s">
        <v>39</v>
      </c>
      <c r="H11" s="6">
        <v>43179</v>
      </c>
      <c r="I11" s="6">
        <v>44531</v>
      </c>
      <c r="J11" s="7">
        <v>2549542.5</v>
      </c>
      <c r="K11" s="7">
        <v>1588500</v>
      </c>
      <c r="L11" s="7">
        <v>0.5</v>
      </c>
      <c r="M11" s="7">
        <v>2549542.5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1" t="s">
        <v>26</v>
      </c>
    </row>
    <row r="12" spans="1:22">
      <c r="A12" s="6">
        <v>43344</v>
      </c>
      <c r="B12" s="7">
        <v>14127</v>
      </c>
      <c r="C12" s="7">
        <v>1723</v>
      </c>
      <c r="D12" s="7" t="s">
        <v>22</v>
      </c>
      <c r="E12" s="7" t="s">
        <v>23</v>
      </c>
      <c r="F12" s="7" t="s">
        <v>40</v>
      </c>
      <c r="G12" s="7" t="s">
        <v>41</v>
      </c>
      <c r="H12" s="6">
        <v>43248</v>
      </c>
      <c r="I12" s="6">
        <v>44562</v>
      </c>
      <c r="J12" s="7">
        <v>5778963</v>
      </c>
      <c r="K12" s="7">
        <v>3600600</v>
      </c>
      <c r="L12" s="7">
        <v>0.5</v>
      </c>
      <c r="M12" s="7">
        <v>5778963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1" t="s">
        <v>26</v>
      </c>
    </row>
    <row r="13" spans="1:22">
      <c r="A13" s="6">
        <v>43344</v>
      </c>
      <c r="B13" s="7">
        <v>14127</v>
      </c>
      <c r="C13" s="7">
        <v>1723</v>
      </c>
      <c r="D13" s="7" t="s">
        <v>22</v>
      </c>
      <c r="E13" s="7" t="s">
        <v>23</v>
      </c>
      <c r="F13" s="7" t="s">
        <v>40</v>
      </c>
      <c r="G13" s="7" t="s">
        <v>42</v>
      </c>
      <c r="H13" s="6">
        <v>43278</v>
      </c>
      <c r="I13" s="6">
        <v>44562</v>
      </c>
      <c r="J13" s="7">
        <v>5778963</v>
      </c>
      <c r="K13" s="7">
        <v>3600600</v>
      </c>
      <c r="L13" s="7">
        <v>0.5</v>
      </c>
      <c r="M13" s="7">
        <v>5778963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1" t="s">
        <v>26</v>
      </c>
    </row>
    <row r="14" spans="1:22">
      <c r="A14" s="6">
        <v>43344</v>
      </c>
      <c r="B14" s="7">
        <v>14127</v>
      </c>
      <c r="C14" s="7">
        <v>1723</v>
      </c>
      <c r="D14" s="7" t="s">
        <v>22</v>
      </c>
      <c r="E14" s="7" t="s">
        <v>23</v>
      </c>
      <c r="F14" s="7" t="s">
        <v>40</v>
      </c>
      <c r="G14" s="7" t="s">
        <v>43</v>
      </c>
      <c r="H14" s="6">
        <v>42828</v>
      </c>
      <c r="I14" s="6">
        <v>44562</v>
      </c>
      <c r="J14" s="7">
        <v>5778963</v>
      </c>
      <c r="K14" s="7">
        <v>3600600</v>
      </c>
      <c r="L14" s="7">
        <v>0.5</v>
      </c>
      <c r="M14" s="7">
        <v>5778963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1" t="s">
        <v>26</v>
      </c>
    </row>
    <row r="15" spans="1:22">
      <c r="A15" s="6">
        <v>43344</v>
      </c>
      <c r="B15" s="7">
        <v>14127</v>
      </c>
      <c r="C15" s="7">
        <v>1723</v>
      </c>
      <c r="D15" s="7" t="s">
        <v>22</v>
      </c>
      <c r="E15" s="7" t="s">
        <v>23</v>
      </c>
      <c r="F15" s="7" t="s">
        <v>44</v>
      </c>
      <c r="G15" s="7" t="s">
        <v>45</v>
      </c>
      <c r="H15" s="6">
        <v>43146</v>
      </c>
      <c r="I15" s="6">
        <v>44562</v>
      </c>
      <c r="J15" s="7">
        <v>3963688.74</v>
      </c>
      <c r="K15" s="7">
        <v>2329800</v>
      </c>
      <c r="L15" s="7">
        <v>0.59</v>
      </c>
      <c r="M15" s="7">
        <v>3963688.74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1" t="s">
        <v>26</v>
      </c>
    </row>
    <row r="16" spans="1:22">
      <c r="A16" s="6">
        <v>43344</v>
      </c>
      <c r="B16" s="7">
        <v>14127</v>
      </c>
      <c r="C16" s="7">
        <v>1723</v>
      </c>
      <c r="D16" s="7" t="s">
        <v>22</v>
      </c>
      <c r="E16" s="7" t="s">
        <v>23</v>
      </c>
      <c r="F16" s="7" t="s">
        <v>46</v>
      </c>
      <c r="G16" s="7" t="s">
        <v>47</v>
      </c>
      <c r="H16" s="6">
        <v>42377</v>
      </c>
      <c r="I16" s="6">
        <v>44562</v>
      </c>
      <c r="J16" s="7">
        <v>4198563.57229687</v>
      </c>
      <c r="K16" s="7">
        <v>2139180</v>
      </c>
      <c r="L16" s="7">
        <v>0.59</v>
      </c>
      <c r="M16" s="7">
        <v>3639386.934</v>
      </c>
      <c r="N16" s="7">
        <v>0</v>
      </c>
      <c r="O16" s="7">
        <v>0</v>
      </c>
      <c r="P16" s="7">
        <v>0</v>
      </c>
      <c r="Q16" s="7">
        <v>559176.638296875</v>
      </c>
      <c r="R16" s="7">
        <v>29.5</v>
      </c>
      <c r="S16" s="7">
        <v>0</v>
      </c>
      <c r="T16" s="7">
        <v>0</v>
      </c>
      <c r="U16" s="7">
        <v>0</v>
      </c>
      <c r="V16" s="1" t="s">
        <v>48</v>
      </c>
    </row>
    <row r="17" spans="1:22">
      <c r="A17" s="6">
        <v>43344</v>
      </c>
      <c r="B17" s="7">
        <v>14127</v>
      </c>
      <c r="C17" s="7">
        <v>1723</v>
      </c>
      <c r="D17" s="7" t="s">
        <v>22</v>
      </c>
      <c r="E17" s="7" t="s">
        <v>23</v>
      </c>
      <c r="F17" s="7" t="s">
        <v>49</v>
      </c>
      <c r="G17" s="7" t="s">
        <v>50</v>
      </c>
      <c r="H17" s="6">
        <v>42914</v>
      </c>
      <c r="I17" s="6">
        <v>44562</v>
      </c>
      <c r="J17" s="7">
        <v>0</v>
      </c>
      <c r="K17" s="7">
        <v>2139180</v>
      </c>
      <c r="L17" s="7">
        <v>0.59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1" t="s">
        <v>26</v>
      </c>
    </row>
    <row r="18" spans="1:22">
      <c r="A18" s="6">
        <v>43344</v>
      </c>
      <c r="B18" s="7">
        <v>14127</v>
      </c>
      <c r="C18" s="7">
        <v>1723</v>
      </c>
      <c r="D18" s="7" t="s">
        <v>22</v>
      </c>
      <c r="E18" s="7" t="s">
        <v>23</v>
      </c>
      <c r="F18" s="7" t="s">
        <v>51</v>
      </c>
      <c r="G18" s="7" t="s">
        <v>52</v>
      </c>
      <c r="H18" s="6">
        <v>43339</v>
      </c>
      <c r="I18" s="6">
        <v>44562</v>
      </c>
      <c r="J18" s="7">
        <v>4221741.39234375</v>
      </c>
      <c r="K18" s="7">
        <v>2329800</v>
      </c>
      <c r="L18" s="7">
        <v>0.59</v>
      </c>
      <c r="M18" s="7">
        <v>3963688.74</v>
      </c>
      <c r="N18" s="7">
        <v>0</v>
      </c>
      <c r="O18" s="7">
        <v>0</v>
      </c>
      <c r="P18" s="7">
        <v>0</v>
      </c>
      <c r="Q18" s="7">
        <v>258052.65234375</v>
      </c>
      <c r="R18" s="7">
        <v>12.5</v>
      </c>
      <c r="S18" s="7">
        <v>0</v>
      </c>
      <c r="T18" s="7">
        <v>0</v>
      </c>
      <c r="U18" s="7">
        <v>0</v>
      </c>
      <c r="V18" s="1" t="s">
        <v>53</v>
      </c>
    </row>
    <row r="19" spans="1:22">
      <c r="A19" s="6">
        <v>43344</v>
      </c>
      <c r="B19" s="7">
        <v>14127</v>
      </c>
      <c r="C19" s="7">
        <v>1723</v>
      </c>
      <c r="D19" s="7" t="s">
        <v>22</v>
      </c>
      <c r="E19" s="7" t="s">
        <v>54</v>
      </c>
      <c r="F19" s="7" t="s">
        <v>55</v>
      </c>
      <c r="G19" s="7" t="s">
        <v>55</v>
      </c>
      <c r="H19" s="6">
        <v>1</v>
      </c>
      <c r="I19" s="6">
        <v>1</v>
      </c>
      <c r="J19" s="7">
        <v>48600000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1" t="s">
        <v>56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28.7109375" bestFit="1" customWidth="1"/>
    <col min="3" max="3" width="39.7109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DefaultAppPool</dc:creator>
  <dcterms:created xsi:type="dcterms:W3CDTF">2018-11-20T19:38:32Z</dcterms:created>
  <dcterms:modified xsi:type="dcterms:W3CDTF">2018-11-20T19:38:32Z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