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pivotTables/pivotTable1.xml" ContentType="application/vnd.openxmlformats-officedocument.spreadsheetml.pivot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BASE DE DATOS" sheetId="1" r:id="rId1"/>
    <sheet name="TABLA DINAMICA" sheetId="2" r:id="rId2"/>
  </sheets>
  <calcPr fullPrecision="1" calcId="125725"/>
  <pivotCaches>
    <pivotCache cacheId="0" r:id="rId3"/>
  </pivotCaches>
</workbook>
</file>

<file path=xl/sharedStrings.xml><?xml version="1.0" encoding="utf-8"?>
<sst xmlns="http://schemas.openxmlformats.org/spreadsheetml/2006/main" uniqueCount="42" count="98">
  <si>
    <t>Periodo Facturación</t>
  </si>
  <si>
    <t>No Factura</t>
  </si>
  <si>
    <t>Centro de costo</t>
  </si>
  <si>
    <t>Nombre del proyecto</t>
  </si>
  <si>
    <t>Tipo elemento (Persona o Item)</t>
  </si>
  <si>
    <t>Rol / Item</t>
  </si>
  <si>
    <t>Nombre colaborador / Item</t>
  </si>
  <si>
    <t>Fecha Ingreso</t>
  </si>
  <si>
    <t>Fecha Retiro</t>
  </si>
  <si>
    <t>Valor a pagar</t>
  </si>
  <si>
    <t>Salario básico</t>
  </si>
  <si>
    <t>Prestaciones %</t>
  </si>
  <si>
    <t>Salario incluidas prestaciones</t>
  </si>
  <si>
    <t>Descuentos (Novedades)</t>
  </si>
  <si>
    <t>Total horas novedades</t>
  </si>
  <si>
    <t>Total días novedades</t>
  </si>
  <si>
    <t>Horas Extra</t>
  </si>
  <si>
    <t>HE Diurnas</t>
  </si>
  <si>
    <t>HE Nocturnas</t>
  </si>
  <si>
    <t>HE Festivas Diurnas</t>
  </si>
  <si>
    <t>HE Festivas Nocturnas</t>
  </si>
  <si>
    <t>Detalle Novedades</t>
  </si>
  <si>
    <t>FACHADAS CENTRO COMERCIAL ATLANTIS</t>
  </si>
  <si>
    <t>PERSONAS</t>
  </si>
  <si>
    <t>PROFESIONAL CONTRATACIONES</t>
  </si>
  <si>
    <t>JUAN SEBASTIAN CHAVEZ LOZANO</t>
  </si>
  <si>
    <t>SIN NOVEDADES</t>
  </si>
  <si>
    <t>INSPECTOR SISO</t>
  </si>
  <si>
    <t>NORA LILIA PINEDA RENDON</t>
  </si>
  <si>
    <t>INSPECTOR</t>
  </si>
  <si>
    <t>JAIME RAMIREZ</t>
  </si>
  <si>
    <t>COORDINADOR</t>
  </si>
  <si>
    <t>MONICA ASTRID CABREJO CRUZ</t>
  </si>
  <si>
    <t>DIRECTOR RESIDENTE</t>
  </si>
  <si>
    <t>EDICSON FERNANDO GALVIS ROJAS</t>
  </si>
  <si>
    <t>AUXILIAR ADMINISTRATIVO</t>
  </si>
  <si>
    <t>JULIO ENRIQUE GUERRERO ROJAS</t>
  </si>
  <si>
    <t>VICTOR MANUEL AVENDANO LEON</t>
  </si>
  <si>
    <t>ITEMS</t>
  </si>
  <si>
    <t>HONORARIOS</t>
  </si>
  <si>
    <t>SIN NOVEDAD</t>
  </si>
  <si>
    <t>PAYC - ARCHIVO CON DETALLE ADJUNTO A LA FACTURA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</si>
</sst>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dd/mm/yyyy\ h:mm\ AM/PM"/>
    <numFmt numFmtId="165" formatCode="mmm\ yyyy"/>
    <numFmt numFmtId="166" formatCode="mmm\ dd\ yyyy"/>
  </numFmts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b/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  <font>
      <b/>
      <sz val="11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0" fillId="0" borderId="1" xfId="0" applyBorder="1"/>
    <xf numFmtId="0" fontId="6" fillId="2" borderId="2" xfId="0" applyBorder="1" applyFont="1" applyFill="1"/>
    <xf numFmtId="0" fontId="9" fillId="0" borderId="3" xfId="0" applyAlignment="1" applyBorder="1" applyFont="1">
      <alignment horizontal="justify" vertical="center"/>
    </xf>
    <xf numFmtId="0" fontId="9" fillId="0" borderId="3" xfId="0" applyAlignment="1" applyBorder="1" applyFont="1">
      <alignment horizontal="justify"/>
    </xf>
    <xf numFmtId="0" fontId="6" fillId="2" borderId="2" xfId="0" applyAlignment="1" applyBorder="1" applyFont="1" applyFill="1">
      <alignment wrapText="1"/>
    </xf>
    <xf numFmtId="164" fontId="0" fillId="0" borderId="1" xfId="0" applyAlignment="1" applyBorder="1" applyNumberFormat="1">
      <alignment wrapText="1"/>
    </xf>
    <xf numFmtId="0" fontId="0" fillId="0" borderId="1" xfId="0" applyAlignment="1" applyBorder="1">
      <alignment wrapText="1"/>
    </xf>
    <xf numFmtId="166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/xl/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190500</xdr:rowOff>
    </xdr:from>
    <xdr:to>
      <xdr:col>0</xdr:col>
      <xdr:colOff>923255</xdr:colOff>
      <xdr:row>0</xdr:row>
      <xdr:rowOff>571500</xdr:rowOff>
    </xdr:to>
    <xdr:pic>
      <xdr:nvPicPr>
        <xdr:cNvPr id="1025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 /></Relationships>
</file>

<file path=xl/pivotCache/pivotCacheDefinition1.xml><?xml version="1.0" encoding="utf-8"?>
<pivotCacheDefinition xmlns:d1p1="http://schemas.openxmlformats.org/officeDocument/2006/relationships" xmlns="http://schemas.openxmlformats.org/spreadsheetml/2006/main" d1p1:id="rId1" refreshedBy="director_analitica" refreshedDate="43405.529310300924" createdVersion="3" refreshedVersion="3" minRefreshableVersion="3" refreshOnLoad="1" recordCount="0">
  <cacheSource type="worksheet">
    <worksheetSource ref="A3:U18" sheet="BASE DE DATOS"/>
  </cacheSource>
  <cacheFields count="21">
    <cacheField name="Periodo Facturación" numFmtId="0">
      <sharedItems containsSemiMixedTypes="0" containsNonDate="0" containsDate="1" containsString="0">
        <d v="2018-09-01T00:00:00"/>
        <d v="2018-10-01T00:00:00"/>
      </sharedItems>
    </cacheField>
    <cacheField name="No Factura" numFmtId="0">
      <sharedItems containsSemiMixedTypes="0" containsString="0" containsNumber="1" containsInteger="1">
        <n v="14117"/>
        <n v="14159"/>
      </sharedItems>
    </cacheField>
    <cacheField name="Centro de costo" numFmtId="0">
      <sharedItems containsSemiMixedTypes="0" containsString="0" containsNumber="1" containsInteger="1">
        <n v="1753"/>
      </sharedItems>
    </cacheField>
    <cacheField name="Nombre del proyecto" numFmtId="0">
      <sharedItems>
        <s v="FACHADAS CENTRO COMERCIAL ATLANTIS"/>
      </sharedItems>
    </cacheField>
    <cacheField name="Tipo elemento (Persona o Item)" numFmtId="0">
      <sharedItems>
        <s v="PERSONAS"/>
        <s v="ITEMS"/>
      </sharedItems>
    </cacheField>
    <cacheField name="Rol / Item" numFmtId="0">
      <sharedItems>
        <s v="PROFESIONAL CONTRATACIONES"/>
        <s v="INSPECTOR SISO"/>
        <s v="INSPECTOR"/>
        <s v="COORDINADOR"/>
        <s v="DIRECTOR RESIDENTE"/>
        <s v="AUXILIAR ADMINISTRATIVO"/>
        <s v="HONORARIOS"/>
      </sharedItems>
    </cacheField>
    <cacheField name="Nombre colaborador / Item" numFmtId="0">
      <sharedItems>
        <s v="JUAN SEBASTIAN CHAVEZ LOZANO"/>
        <s v="NORA LILIA PINEDA RENDON"/>
        <s v="JAIME RAMIREZ"/>
        <s v="MONICA ASTRID CABREJO CRUZ"/>
        <s v="EDICSON FERNANDO GALVIS ROJAS"/>
        <s v="JULIO ENRIQUE GUERRERO ROJAS"/>
        <s v="VICTOR MANUEL AVENDANO LEON"/>
        <s v="HONORARIOS"/>
      </sharedItems>
    </cacheField>
    <cacheField name="Fecha Ingreso" numFmtId="0">
      <sharedItems containsSemiMixedTypes="0" containsNonDate="0" containsDate="1" containsString="0">
        <d v="2017-06-02T00:00:00"/>
        <d v="2018-02-01T00:00:00"/>
        <d v="2018-03-01T00:00:00"/>
        <d v="2018-07-01T00:00:00"/>
        <d v="2017-11-01T00:00:00"/>
        <d v="2018-04-01T00:00:00"/>
        <d v="2018-09-25T00:00:00"/>
        <d v="1900-01-01T00:00:00"/>
      </sharedItems>
    </cacheField>
    <cacheField name="Fecha Retiro" numFmtId="0">
      <sharedItems containsSemiMixedTypes="0" containsNonDate="0" containsDate="1" containsString="0">
        <d v="2020-01-01T00:00:00"/>
        <d v="2018-09-24T00:00:00"/>
        <d v="1900-01-01T00:00:00"/>
      </sharedItems>
    </cacheField>
    <cacheField name="Valor a pagar" numFmtId="0">
      <sharedItems containsSemiMixedTypes="0" containsString="0" containsNumber="1" containsInteger="0">
        <n v="2634527.25"/>
        <n v="3963688.74"/>
        <n v="3170950.992"/>
        <n v="3047213.196"/>
        <n v="6968749.5"/>
        <n v="2249999.99999865"/>
        <n v="792737.748"/>
        <n v="13500000"/>
      </sharedItems>
    </cacheField>
    <cacheField name="Salario básico" numFmtId="0">
      <sharedItems containsSemiMixedTypes="0" containsString="0" containsNumber="1" containsInteger="0">
        <n v="1756351.5"/>
        <n v="2492886.04111857"/>
        <n v="1880995.7944634"/>
        <n v="4645833"/>
        <n v="1499999.9999991"/>
        <n v="0"/>
      </sharedItems>
    </cacheField>
    <cacheField name="Prestaciones %" numFmtId="0">
      <sharedItems containsSemiMixedTypes="0" containsString="0" containsNumber="1" containsInteger="0">
        <n v="0.5"/>
        <n v="0.5899999737739563"/>
        <n v="0.62000000476837158"/>
        <n v="0"/>
      </sharedItems>
    </cacheField>
    <cacheField name="Salario incluidas prestaciones" numFmtId="0">
      <sharedItems containsSemiMixedTypes="0" containsString="0" containsNumber="1" containsInteger="0">
        <n v="2634527.25"/>
        <n v="3963688.74"/>
        <n v="3170950.992"/>
        <n v="3047213.196"/>
        <n v="6968749.5"/>
        <n v="2249999.99999865"/>
        <n v="792737.748"/>
        <n v="0"/>
      </sharedItems>
    </cacheField>
    <cacheField name="Descuentos (Novedades)" numFmtId="0">
      <sharedItems containsSemiMixedTypes="0" containsString="0" containsNumber="1" containsInteger="1">
        <n v="0"/>
      </sharedItems>
    </cacheField>
    <cacheField name="Total horas novedades" numFmtId="0">
      <sharedItems containsSemiMixedTypes="0" containsString="0" containsNumber="1" containsInteger="1">
        <n v="0"/>
      </sharedItems>
    </cacheField>
    <cacheField name="Total días novedades" numFmtId="0">
      <sharedItems containsSemiMixedTypes="0" containsString="0" containsNumber="1" containsInteger="1">
        <n v="0"/>
      </sharedItems>
    </cacheField>
    <cacheField name="Horas Extra" numFmtId="0">
      <sharedItems containsSemiMixedTypes="0" containsString="0" containsNumber="1" containsInteger="1">
        <n v="0"/>
      </sharedItems>
    </cacheField>
    <cacheField name="HE Diurnas" numFmtId="0">
      <sharedItems containsSemiMixedTypes="0" containsString="0" containsNumber="1" containsInteger="1">
        <n v="0"/>
      </sharedItems>
    </cacheField>
    <cacheField name="HE Nocturnas" numFmtId="0">
      <sharedItems containsSemiMixedTypes="0" containsString="0" containsNumber="1" containsInteger="1">
        <n v="0"/>
      </sharedItems>
    </cacheField>
    <cacheField name="HE Festivas Diurnas" numFmtId="0">
      <sharedItems containsSemiMixedTypes="0" containsString="0" containsNumber="1" containsInteger="1">
        <n v="0"/>
      </sharedItems>
    </cacheField>
    <cacheField name="HE Festivas Nocturnas" numFmtId="0">
      <sharedItems containsSemiMixedTypes="0" containsString="0" containsNumber="1" containsInteger="1">
        <n v="0"/>
      </sharedItems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compact="0" compactData="0" createdVersion="4" updatedVersion="4" minRefreshableVersion="3" dataCaption="Values" useAutoFormatting="1" itemPrintTitles="1" indent="0">
  <location ref="A5" colPageCount="1" rowPageCount="1" firstHeaderRow="1" firstDataRow="2" firstDataCol="1"/>
  <pivotFields>
    <pivotField axis="axisCol" outline="0" compact="0" showAll="0" numFmtId="165" defaultSubtotal="0">
      <items>
        <item x="0"/>
        <item x="1"/>
      </items>
    </pivotField>
    <pivotField outline="0" compact="0" showAll="0"/>
    <pivotField outline="0" compact="0" showAll="0"/>
    <pivotField axis="axisPage" outline="0" compact="0" multipleItemSelectionAllowed="1" showAll="0">
      <items>
        <item x="0"/>
        <item t="default"/>
      </items>
    </pivotField>
    <pivotField axis="axisRow" outline="0" compact="0" showAll="0" defaultSubtotal="0">
      <items>
        <item x="1"/>
        <item x="0"/>
      </items>
    </pivotField>
    <pivotField axis="axisRow" outline="0" compact="0" showAll="0" defaultSubtotal="0">
      <items>
        <item x="5"/>
        <item x="3"/>
        <item x="4"/>
        <item x="6"/>
        <item x="2"/>
        <item x="1"/>
        <item x="0"/>
      </items>
    </pivotField>
    <pivotField axis="axisRow" outline="0" compact="0" showAll="0" defaultSubtotal="0">
      <items>
        <item x="4"/>
        <item x="7"/>
        <item x="2"/>
        <item x="0"/>
        <item x="5"/>
        <item x="3"/>
        <item x="1"/>
        <item x="6"/>
      </items>
    </pivotField>
    <pivotField outline="0" compact="0" showAll="0"/>
    <pivotField outline="0" compact="0" showAll="0"/>
    <pivotField outline="0" compact="0" showAll="0" dataField="1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</pivotFields>
  <rowFields>
    <field x="4"/>
    <field x="5"/>
    <field x="6"/>
  </rowFields>
  <rowItems>
    <i>
      <x/>
    </i>
    <i>
      <x/>
    </i>
    <i>
      <x/>
    </i>
  </rowItems>
  <colFields>
    <field x="0"/>
  </colFields>
  <colItems>
    <i>
      <x/>
    </i>
  </colItems>
  <pageFields>
    <pageField fld="3" hier="-1"/>
  </pageFields>
  <dataFields count="1">
    <dataField name="Sum" fld="9" subtotal="sum" baseField="0" baseItem="0" numFmtId="0"/>
  </dataFields>
  <pivotTableStyleInfo name="PivotStyleDark2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V18"/>
  <sheetViews>
    <sheetView view="normal" tabSelected="1" workbookViewId="0">
      <selection pane="topLeft" activeCell="A1" sqref="A1"/>
    </sheetView>
  </sheetViews>
  <sheetFormatPr defaultRowHeight="15"/>
  <cols>
    <col min="1" max="1" width="21.7109375" bestFit="1" customWidth="1"/>
    <col min="2" max="2" width="11.5703125" bestFit="1" customWidth="1"/>
    <col min="3" max="3" width="16.140625" bestFit="1" customWidth="1"/>
    <col min="4" max="4" width="38.7109375" bestFit="1" customWidth="1"/>
    <col min="5" max="5" width="30.41796875" bestFit="1" customWidth="1"/>
    <col min="6" max="6" width="30.84765625" bestFit="1" customWidth="1"/>
    <col min="7" max="7" width="33.140625" bestFit="1" customWidth="1"/>
    <col min="8" max="9" width="21.7109375" bestFit="1" customWidth="1"/>
    <col min="10" max="11" width="17.84765625" bestFit="1" customWidth="1"/>
    <col min="12" max="12" width="15.5703125" bestFit="1" customWidth="1"/>
    <col min="13" max="13" width="28.27734375" bestFit="1" customWidth="1"/>
    <col min="14" max="14" width="24.41796875" bestFit="1" customWidth="1"/>
    <col min="15" max="15" width="22" bestFit="1" customWidth="1"/>
    <col min="16" max="16" width="20.7109375" bestFit="1" customWidth="1"/>
    <col min="17" max="17" width="12" bestFit="1" customWidth="1"/>
    <col min="18" max="18" width="11.5703125" bestFit="1" customWidth="1"/>
    <col min="19" max="19" width="13.84765625" bestFit="1" customWidth="1"/>
    <col min="20" max="20" width="19.27734375" bestFit="1" customWidth="1"/>
    <col min="21" max="21" width="21.5703125" bestFit="1" customWidth="1"/>
    <col min="22" max="22" width="70.7109375" customWidth="1"/>
  </cols>
  <sheetData>
    <row r="1" spans="1:22" ht="60" customHeight="1" thickBot="1">
      <c r="A1" s="4"/>
      <c r="B1" s="3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/>
    <row r="3" spans="1:2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2" t="s">
        <v>21</v>
      </c>
    </row>
    <row r="4" spans="1:22">
      <c r="A4" s="6">
        <v>43344</v>
      </c>
      <c r="B4" s="7">
        <v>14117</v>
      </c>
      <c r="C4" s="7">
        <v>1753</v>
      </c>
      <c r="D4" s="7" t="s">
        <v>22</v>
      </c>
      <c r="E4" s="7" t="s">
        <v>23</v>
      </c>
      <c r="F4" s="7" t="s">
        <v>24</v>
      </c>
      <c r="G4" s="7" t="s">
        <v>25</v>
      </c>
      <c r="H4" s="6">
        <v>42888</v>
      </c>
      <c r="I4" s="6">
        <v>43831</v>
      </c>
      <c r="J4" s="7">
        <v>2634527.25</v>
      </c>
      <c r="K4" s="7">
        <v>1756351.5</v>
      </c>
      <c r="L4" s="7">
        <v>0.5</v>
      </c>
      <c r="M4" s="7">
        <v>2634527.25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1" t="s">
        <v>26</v>
      </c>
    </row>
    <row r="5" spans="1:22">
      <c r="A5" s="6">
        <v>43374</v>
      </c>
      <c r="B5" s="7">
        <v>14159</v>
      </c>
      <c r="C5" s="7">
        <v>1753</v>
      </c>
      <c r="D5" s="7" t="s">
        <v>22</v>
      </c>
      <c r="E5" s="7" t="s">
        <v>23</v>
      </c>
      <c r="F5" s="7" t="s">
        <v>24</v>
      </c>
      <c r="G5" s="7" t="s">
        <v>25</v>
      </c>
      <c r="H5" s="6">
        <v>42888</v>
      </c>
      <c r="I5" s="6">
        <v>43831</v>
      </c>
      <c r="J5" s="7">
        <v>2634527.25</v>
      </c>
      <c r="K5" s="7">
        <v>1756351.5</v>
      </c>
      <c r="L5" s="7">
        <v>0.5</v>
      </c>
      <c r="M5" s="7">
        <v>2634527.25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1" t="s">
        <v>26</v>
      </c>
    </row>
    <row r="6" spans="1:22">
      <c r="A6" s="6">
        <v>43344</v>
      </c>
      <c r="B6" s="7">
        <v>14117</v>
      </c>
      <c r="C6" s="7">
        <v>1753</v>
      </c>
      <c r="D6" s="7" t="s">
        <v>22</v>
      </c>
      <c r="E6" s="7" t="s">
        <v>23</v>
      </c>
      <c r="F6" s="7" t="s">
        <v>27</v>
      </c>
      <c r="G6" s="7" t="s">
        <v>28</v>
      </c>
      <c r="H6" s="6">
        <v>43132</v>
      </c>
      <c r="I6" s="6">
        <v>43831</v>
      </c>
      <c r="J6" s="7">
        <v>3963688.74</v>
      </c>
      <c r="K6" s="7">
        <v>2492886.04111857</v>
      </c>
      <c r="L6" s="7">
        <v>0.5899999737739563</v>
      </c>
      <c r="M6" s="7">
        <v>3963688.74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1" t="s">
        <v>26</v>
      </c>
    </row>
    <row r="7" spans="1:22">
      <c r="A7" s="6">
        <v>43374</v>
      </c>
      <c r="B7" s="7">
        <v>14159</v>
      </c>
      <c r="C7" s="7">
        <v>1753</v>
      </c>
      <c r="D7" s="7" t="s">
        <v>22</v>
      </c>
      <c r="E7" s="7" t="s">
        <v>23</v>
      </c>
      <c r="F7" s="7" t="s">
        <v>27</v>
      </c>
      <c r="G7" s="7" t="s">
        <v>28</v>
      </c>
      <c r="H7" s="6">
        <v>43132</v>
      </c>
      <c r="I7" s="6">
        <v>43831</v>
      </c>
      <c r="J7" s="7">
        <v>3963688.74</v>
      </c>
      <c r="K7" s="7">
        <v>2492886.04111857</v>
      </c>
      <c r="L7" s="7">
        <v>0.5899999737739563</v>
      </c>
      <c r="M7" s="7">
        <v>3963688.74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1" t="s">
        <v>26</v>
      </c>
    </row>
    <row r="8" spans="1:22">
      <c r="A8" s="6">
        <v>43344</v>
      </c>
      <c r="B8" s="7">
        <v>14117</v>
      </c>
      <c r="C8" s="7">
        <v>1753</v>
      </c>
      <c r="D8" s="7" t="s">
        <v>22</v>
      </c>
      <c r="E8" s="7" t="s">
        <v>23</v>
      </c>
      <c r="F8" s="7" t="s">
        <v>29</v>
      </c>
      <c r="G8" s="7" t="s">
        <v>30</v>
      </c>
      <c r="H8" s="6">
        <v>43160</v>
      </c>
      <c r="I8" s="6">
        <v>43367</v>
      </c>
      <c r="J8" s="7">
        <v>3170950.992</v>
      </c>
      <c r="K8" s="7">
        <v>2492886.04111857</v>
      </c>
      <c r="L8" s="7">
        <v>0.5899999737739563</v>
      </c>
      <c r="M8" s="7">
        <v>3170950.992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1" t="s">
        <v>26</v>
      </c>
    </row>
    <row r="9" spans="1:22">
      <c r="A9" s="6">
        <v>43344</v>
      </c>
      <c r="B9" s="7">
        <v>14117</v>
      </c>
      <c r="C9" s="7">
        <v>1753</v>
      </c>
      <c r="D9" s="7" t="s">
        <v>22</v>
      </c>
      <c r="E9" s="7" t="s">
        <v>23</v>
      </c>
      <c r="F9" s="7" t="s">
        <v>31</v>
      </c>
      <c r="G9" s="7" t="s">
        <v>32</v>
      </c>
      <c r="H9" s="6">
        <v>43282</v>
      </c>
      <c r="I9" s="6">
        <v>43831</v>
      </c>
      <c r="J9" s="7">
        <v>3047213.196</v>
      </c>
      <c r="K9" s="7">
        <v>1880995.7944634</v>
      </c>
      <c r="L9" s="7">
        <v>0.62000000476837158</v>
      </c>
      <c r="M9" s="7">
        <v>3047213.196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1" t="s">
        <v>26</v>
      </c>
    </row>
    <row r="10" spans="1:22">
      <c r="A10" s="6">
        <v>43374</v>
      </c>
      <c r="B10" s="7">
        <v>14159</v>
      </c>
      <c r="C10" s="7">
        <v>1753</v>
      </c>
      <c r="D10" s="7" t="s">
        <v>22</v>
      </c>
      <c r="E10" s="7" t="s">
        <v>23</v>
      </c>
      <c r="F10" s="7" t="s">
        <v>31</v>
      </c>
      <c r="G10" s="7" t="s">
        <v>32</v>
      </c>
      <c r="H10" s="6">
        <v>43282</v>
      </c>
      <c r="I10" s="6">
        <v>43831</v>
      </c>
      <c r="J10" s="7">
        <v>3047213.196</v>
      </c>
      <c r="K10" s="7">
        <v>1880995.7944634</v>
      </c>
      <c r="L10" s="7">
        <v>0.62000000476837158</v>
      </c>
      <c r="M10" s="7">
        <v>3047213.196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1" t="s">
        <v>26</v>
      </c>
    </row>
    <row r="11" spans="1:22">
      <c r="A11" s="6">
        <v>43344</v>
      </c>
      <c r="B11" s="7">
        <v>14117</v>
      </c>
      <c r="C11" s="7">
        <v>1753</v>
      </c>
      <c r="D11" s="7" t="s">
        <v>22</v>
      </c>
      <c r="E11" s="7" t="s">
        <v>23</v>
      </c>
      <c r="F11" s="7" t="s">
        <v>33</v>
      </c>
      <c r="G11" s="7" t="s">
        <v>34</v>
      </c>
      <c r="H11" s="6">
        <v>43040</v>
      </c>
      <c r="I11" s="6">
        <v>43831</v>
      </c>
      <c r="J11" s="7">
        <v>6968749.5</v>
      </c>
      <c r="K11" s="7">
        <v>4645833</v>
      </c>
      <c r="L11" s="7">
        <v>0.5</v>
      </c>
      <c r="M11" s="7">
        <v>6968749.5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1" t="s">
        <v>26</v>
      </c>
    </row>
    <row r="12" spans="1:22">
      <c r="A12" s="6">
        <v>43374</v>
      </c>
      <c r="B12" s="7">
        <v>14159</v>
      </c>
      <c r="C12" s="7">
        <v>1753</v>
      </c>
      <c r="D12" s="7" t="s">
        <v>22</v>
      </c>
      <c r="E12" s="7" t="s">
        <v>23</v>
      </c>
      <c r="F12" s="7" t="s">
        <v>33</v>
      </c>
      <c r="G12" s="7" t="s">
        <v>34</v>
      </c>
      <c r="H12" s="6">
        <v>43040</v>
      </c>
      <c r="I12" s="6">
        <v>43831</v>
      </c>
      <c r="J12" s="7">
        <v>6968749.5</v>
      </c>
      <c r="K12" s="7">
        <v>4645833</v>
      </c>
      <c r="L12" s="7">
        <v>0.5</v>
      </c>
      <c r="M12" s="7">
        <v>6968749.5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1" t="s">
        <v>26</v>
      </c>
    </row>
    <row r="13" spans="1:22">
      <c r="A13" s="6">
        <v>43344</v>
      </c>
      <c r="B13" s="7">
        <v>14117</v>
      </c>
      <c r="C13" s="7">
        <v>1753</v>
      </c>
      <c r="D13" s="7" t="s">
        <v>22</v>
      </c>
      <c r="E13" s="7" t="s">
        <v>23</v>
      </c>
      <c r="F13" s="7" t="s">
        <v>35</v>
      </c>
      <c r="G13" s="7" t="s">
        <v>36</v>
      </c>
      <c r="H13" s="6">
        <v>43191</v>
      </c>
      <c r="I13" s="6">
        <v>43831</v>
      </c>
      <c r="J13" s="7">
        <v>2249999.99999865</v>
      </c>
      <c r="K13" s="7">
        <v>1499999.9999991</v>
      </c>
      <c r="L13" s="7">
        <v>0.5</v>
      </c>
      <c r="M13" s="7">
        <v>2249999.99999865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1" t="s">
        <v>26</v>
      </c>
    </row>
    <row r="14" spans="1:22">
      <c r="A14" s="6">
        <v>43374</v>
      </c>
      <c r="B14" s="7">
        <v>14159</v>
      </c>
      <c r="C14" s="7">
        <v>1753</v>
      </c>
      <c r="D14" s="7" t="s">
        <v>22</v>
      </c>
      <c r="E14" s="7" t="s">
        <v>23</v>
      </c>
      <c r="F14" s="7" t="s">
        <v>35</v>
      </c>
      <c r="G14" s="7" t="s">
        <v>36</v>
      </c>
      <c r="H14" s="6">
        <v>43191</v>
      </c>
      <c r="I14" s="6">
        <v>43831</v>
      </c>
      <c r="J14" s="7">
        <v>2249999.99999865</v>
      </c>
      <c r="K14" s="7">
        <v>1499999.9999991</v>
      </c>
      <c r="L14" s="7">
        <v>0.5</v>
      </c>
      <c r="M14" s="7">
        <v>2249999.99999865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1" t="s">
        <v>26</v>
      </c>
    </row>
    <row r="15" spans="1:22">
      <c r="A15" s="6">
        <v>43344</v>
      </c>
      <c r="B15" s="7">
        <v>14117</v>
      </c>
      <c r="C15" s="7">
        <v>1753</v>
      </c>
      <c r="D15" s="7" t="s">
        <v>22</v>
      </c>
      <c r="E15" s="7" t="s">
        <v>23</v>
      </c>
      <c r="F15" s="7" t="s">
        <v>29</v>
      </c>
      <c r="G15" s="7" t="s">
        <v>37</v>
      </c>
      <c r="H15" s="6">
        <v>43368</v>
      </c>
      <c r="I15" s="6">
        <v>43831</v>
      </c>
      <c r="J15" s="7">
        <v>792737.748</v>
      </c>
      <c r="K15" s="7">
        <v>2492886.04111857</v>
      </c>
      <c r="L15" s="7">
        <v>0.5899999737739563</v>
      </c>
      <c r="M15" s="7">
        <v>792737.748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1" t="s">
        <v>26</v>
      </c>
    </row>
    <row r="16" spans="1:22">
      <c r="A16" s="6">
        <v>43374</v>
      </c>
      <c r="B16" s="7">
        <v>14159</v>
      </c>
      <c r="C16" s="7">
        <v>1753</v>
      </c>
      <c r="D16" s="7" t="s">
        <v>22</v>
      </c>
      <c r="E16" s="7" t="s">
        <v>23</v>
      </c>
      <c r="F16" s="7" t="s">
        <v>29</v>
      </c>
      <c r="G16" s="7" t="s">
        <v>37</v>
      </c>
      <c r="H16" s="6">
        <v>43368</v>
      </c>
      <c r="I16" s="6">
        <v>43831</v>
      </c>
      <c r="J16" s="7">
        <v>3963688.74</v>
      </c>
      <c r="K16" s="7">
        <v>2492886.04111857</v>
      </c>
      <c r="L16" s="7">
        <v>0.5899999737739563</v>
      </c>
      <c r="M16" s="7">
        <v>3963688.74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1" t="s">
        <v>26</v>
      </c>
    </row>
    <row r="17" spans="1:22">
      <c r="A17" s="6">
        <v>43344</v>
      </c>
      <c r="B17" s="7">
        <v>14117</v>
      </c>
      <c r="C17" s="7">
        <v>1753</v>
      </c>
      <c r="D17" s="7" t="s">
        <v>22</v>
      </c>
      <c r="E17" s="7" t="s">
        <v>38</v>
      </c>
      <c r="F17" s="7" t="s">
        <v>39</v>
      </c>
      <c r="G17" s="7" t="s">
        <v>39</v>
      </c>
      <c r="H17" s="6">
        <v>1</v>
      </c>
      <c r="I17" s="6">
        <v>1</v>
      </c>
      <c r="J17" s="7">
        <v>13500000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1" t="s">
        <v>40</v>
      </c>
    </row>
    <row r="18" spans="1:22">
      <c r="A18" s="6">
        <v>43374</v>
      </c>
      <c r="B18" s="7">
        <v>14159</v>
      </c>
      <c r="C18" s="7">
        <v>1753</v>
      </c>
      <c r="D18" s="7" t="s">
        <v>22</v>
      </c>
      <c r="E18" s="7" t="s">
        <v>38</v>
      </c>
      <c r="F18" s="7" t="s">
        <v>39</v>
      </c>
      <c r="G18" s="7" t="s">
        <v>39</v>
      </c>
      <c r="H18" s="6">
        <v>1</v>
      </c>
      <c r="I18" s="6">
        <v>1</v>
      </c>
      <c r="J18" s="7">
        <v>13500000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1" t="s">
        <v>40</v>
      </c>
    </row>
  </sheetData>
  <mergeCells count="1">
    <mergeCell ref="B1:V1"/>
  </mergeCells>
  <pageMargins left="0.7" right="0.7" top="0.75" bottom="0.75" header="0.3" footer="0.3"/>
  <headerFooter scaleWithDoc="1" alignWithMargins="0" differentFirst="0" differentOddEven="0"/>
  <drawing r:id="rId1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D6:BB6"/>
  <sheetViews>
    <sheetView view="normal" workbookViewId="0">
      <selection pane="topLeft" activeCell="A1" sqref="A1"/>
    </sheetView>
  </sheetViews>
  <sheetFormatPr defaultRowHeight="15"/>
  <cols>
    <col min="1" max="1" width="33.27734375" bestFit="1" customWidth="1"/>
    <col min="2" max="2" width="30.84765625" bestFit="1" customWidth="1"/>
    <col min="3" max="3" width="33.140625" bestFit="1" customWidth="1"/>
  </cols>
  <sheetData>
    <row r="5" spans="1:3">
      <c r="A5"/>
      <c r="B5"/>
      <c r="C5"/>
    </row>
    <row r="6" spans="4:54"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director_analitica</dc:creator>
  <dcterms:created xsi:type="dcterms:W3CDTF">2018-11-01T17:42:12Z</dcterms:created>
  <dcterms:modified xsi:type="dcterms:W3CDTF">2018-11-01T17:42:12Z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