
<file path=[Content_Types].xml><?xml version="1.0" encoding="utf-8"?>
<Types xmlns="http://schemas.openxmlformats.org/package/2006/content-types">
  <Default Extension="png" ContentType="image/png"/>
  <Default Extension="xml" ContentType="application/xml"/>
  <Default Extension="rels" ContentType="application/vnd.openxmlformats-package.relationships+xml"/>
  <Override PartName="/xl/styles.xml" ContentType="application/vnd.openxmlformats-officedocument.spreadsheetml.styles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pivotTables/pivotTable1.xml" ContentType="application/vnd.openxmlformats-officedocument.spreadsheetml.pivotTabl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6"/>
  <workbookPr codeName="ThisWorkbook" defaultThemeVersion="124226"/>
  <bookViews>
    <workbookView/>
  </bookViews>
  <sheets>
    <sheet name="BASE DE DATOS" sheetId="1" r:id="rId1"/>
    <sheet name="TABLA DINAMICA" sheetId="2" r:id="rId2"/>
  </sheets>
  <calcPr fullPrecision="1" calcId="125725"/>
  <pivotCaches>
    <pivotCache cacheId="0" r:id="rId3"/>
  </pivotCaches>
</workbook>
</file>

<file path=xl/sharedStrings.xml><?xml version="1.0" encoding="utf-8"?>
<sst xmlns="http://schemas.openxmlformats.org/spreadsheetml/2006/main" uniqueCount="44" count="63">
  <si>
    <t>Periodo Facturación</t>
  </si>
  <si>
    <t>No Factura</t>
  </si>
  <si>
    <t>Centro de costo</t>
  </si>
  <si>
    <t>Nombre del proyecto</t>
  </si>
  <si>
    <t>Tipo elemento (Persona o Item)</t>
  </si>
  <si>
    <t>Rol / Item</t>
  </si>
  <si>
    <t>Nombre colaborador / Item</t>
  </si>
  <si>
    <t>Fecha Ingreso</t>
  </si>
  <si>
    <t>Fecha Retiro</t>
  </si>
  <si>
    <t>Valor a pagar</t>
  </si>
  <si>
    <t>Salario básico</t>
  </si>
  <si>
    <t>Prestaciones %</t>
  </si>
  <si>
    <t>Salario incluidas prestaciones</t>
  </si>
  <si>
    <t>Descuentos (Novedades)</t>
  </si>
  <si>
    <t>Total horas novedades</t>
  </si>
  <si>
    <t>Total días novedades</t>
  </si>
  <si>
    <t>Horas Extra</t>
  </si>
  <si>
    <t>HE Diurnas</t>
  </si>
  <si>
    <t>HE Nocturnas</t>
  </si>
  <si>
    <t>HE Festivas Diurnas</t>
  </si>
  <si>
    <t>HE Festivas Nocturnas</t>
  </si>
  <si>
    <t>Detalle Novedades</t>
  </si>
  <si>
    <t>SAN ROQUE</t>
  </si>
  <si>
    <t>PERSONAS</t>
  </si>
  <si>
    <t>DIRECTOR</t>
  </si>
  <si>
    <t>YALENNY SERRANO LEON</t>
  </si>
  <si>
    <t>TIPO NOVEDAD:VACACIONES - FECHA INICIO:Oct  8 2018 12:00AM - FECHA FIN:Oct 15 2018 12:00AM</t>
  </si>
  <si>
    <t>RESIDENTE TECNICO</t>
  </si>
  <si>
    <t>OLIVER BAEZ SANTIAGO</t>
  </si>
  <si>
    <t>SIN NOVEDADES</t>
  </si>
  <si>
    <t>AUXILIAR ADMINISTRATIVO</t>
  </si>
  <si>
    <t>YEISON MANUEL ORTIZ RODRIGUEZ</t>
  </si>
  <si>
    <t>RESIDENTE DE INSTALACIONES</t>
  </si>
  <si>
    <t>DIEGO ARMANDO BELTRAN BARON</t>
  </si>
  <si>
    <t>RESIDENTE ADMINISTRATIVO</t>
  </si>
  <si>
    <t>DIANA MARCELA PALACIOS ANZOLA</t>
  </si>
  <si>
    <t>AUXILIAR CONTABLE OFICINA</t>
  </si>
  <si>
    <t>JULIANA CARDENAS DIAZ</t>
  </si>
  <si>
    <t>PROFESIONAL CONTRATACIONES</t>
  </si>
  <si>
    <t>MARISOL PULIDO GONZALEZ</t>
  </si>
  <si>
    <t>INSPECTOR GENERAL</t>
  </si>
  <si>
    <t>JAIME RAMIREZ</t>
  </si>
  <si>
    <t>TIPO NOVEDAD:HORAS_EXTRAS_DIURNAS - FECHA INICIO:Oct  1 2018 12:00AM - FECHA FIN:Oct  2 2018  5:00AM, TIPO NOVEDAD:HORAS_EXTRAS_DOM_DIUR - FECHA INICIO:Oct  1 2018 12:00AM - FECHA FIN:Oct  1 2018  1:00PM</t>
  </si>
  <si>
    <t>PAYC - ARCHIVO CON DETALLE ADJUNTO A LA FACTURA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</si>
</sst>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numFmts count="3">
    <numFmt numFmtId="164" formatCode="dd/mm/yyyy\ h:mm\ AM/PM"/>
    <numFmt numFmtId="165" formatCode="mmm\ yyyy"/>
    <numFmt numFmtId="166" formatCode="mmm\ dd\ yyyy"/>
  </numFmts>
  <fonts count="10"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color indexed="1"/>
      <name val="Calibri"/>
      <charset val="0"/>
    </font>
    <font>
      <b/>
      <sz val="11"/>
      <color indexed="1"/>
      <name val="Calibri"/>
      <charset val="0"/>
    </font>
    <font>
      <u val="single"/>
      <sz val="11"/>
      <name val="Calibri"/>
      <charset val="0"/>
    </font>
    <font>
      <u val="single"/>
      <sz val="11"/>
      <color indexed="12"/>
      <name val="Calibri"/>
      <charset val="0"/>
    </font>
    <font>
      <b/>
      <sz val="11"/>
      <name val="Calibri"/>
      <charset val="0"/>
    </font>
  </fonts>
  <fills count="3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  <fill>
      <patternFill patternType="solid">
        <fgColor indexed="60"/>
        <bgColor indexed="64"/>
      </patternFill>
    </fill>
  </fills>
  <borders count="4">
    <border>
      <left/>
      <right/>
      <top/>
      <bottom/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thin">
        <color indexed="1"/>
      </left>
      <right style="thin">
        <color indexed="1"/>
      </right>
      <top style="thin">
        <color indexed="1"/>
      </top>
      <bottom style="thin">
        <color indexed="1"/>
      </bottom>
      <diagonal/>
    </border>
    <border diagonalUp="1" diagonalDown="1"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30">
    <xf numFmtId="0" fontId="0" fillId="0" borderId="0"/>
    <xf numFmtId="0" fontId="1" fillId="0" borderId="0" applyAlignment="0" applyBorder="0" applyNumberFormat="0" applyFill="0" applyProtection="0"/>
    <xf numFmtId="0" fontId="1" fillId="0" borderId="0" applyAlignment="0" applyBorder="0" applyNumberFormat="0" applyFill="0" applyProtection="0"/>
    <xf numFmtId="0" fontId="2" fillId="0" borderId="0" applyAlignment="0" applyBorder="0" applyNumberFormat="0" applyFill="0" applyProtection="0"/>
    <xf numFmtId="0" fontId="2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43" fontId="1" fillId="0" borderId="0" applyAlignment="0" applyBorder="0" applyFont="0" applyFill="0" applyProtection="0"/>
    <xf numFmtId="41" fontId="1" fillId="0" borderId="0" applyAlignment="0" applyBorder="0" applyFont="0" applyFill="0" applyProtection="0"/>
    <xf numFmtId="44" fontId="1" fillId="0" borderId="0" applyAlignment="0" applyBorder="0" applyFont="0" applyFill="0" applyProtection="0"/>
    <xf numFmtId="42" fontId="1" fillId="0" borderId="0" applyAlignment="0" applyBorder="0" applyFont="0" applyFill="0" applyProtection="0"/>
    <xf numFmtId="9" fontId="1" fillId="0" borderId="0" applyAlignment="0" applyBorder="0" applyFont="0" applyFill="0" applyProtection="0"/>
    <xf numFmtId="0" fontId="8" fillId="0" borderId="0" applyAlignment="0" applyBorder="0" applyNumberFormat="0" applyFill="0" applyProtection="0"/>
  </cellStyleXfs>
  <cellXfs>
    <xf numFmtId="0" fontId="0" fillId="0" borderId="0" xfId="0"/>
    <xf numFmtId="0" fontId="0" fillId="0" borderId="1" xfId="0" applyBorder="1"/>
    <xf numFmtId="0" fontId="6" fillId="2" borderId="2" xfId="0" applyBorder="1" applyFont="1" applyFill="1"/>
    <xf numFmtId="0" fontId="9" fillId="0" borderId="3" xfId="0" applyAlignment="1" applyBorder="1" applyFont="1">
      <alignment horizontal="justify" vertical="center"/>
    </xf>
    <xf numFmtId="0" fontId="9" fillId="0" borderId="3" xfId="0" applyAlignment="1" applyBorder="1" applyFont="1">
      <alignment horizontal="justify"/>
    </xf>
    <xf numFmtId="0" fontId="6" fillId="2" borderId="2" xfId="0" applyAlignment="1" applyBorder="1" applyFont="1" applyFill="1">
      <alignment wrapText="1"/>
    </xf>
    <xf numFmtId="164" fontId="0" fillId="0" borderId="1" xfId="0" applyAlignment="1" applyBorder="1" applyNumberFormat="1">
      <alignment wrapText="1"/>
    </xf>
    <xf numFmtId="0" fontId="0" fillId="0" borderId="1" xfId="0" applyAlignment="1" applyBorder="1">
      <alignment wrapText="1"/>
    </xf>
    <xf numFmtId="166" fontId="0" fillId="0" borderId="0" xfId="0" applyNumberFormat="1"/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yperlink" xfId="20" builtinId="8"/>
  </cellStyle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pivotCacheDefinition" Target="/xl/pivotCache/pivotCacheDefinition1.xml" /><Relationship Id="rId4" Type="http://schemas.openxmlformats.org/officeDocument/2006/relationships/styles" Target="styles.xml" /><Relationship Id="rId5" Type="http://schemas.openxmlformats.org/officeDocument/2006/relationships/sharedStrings" Target="sharedStrings.xml" 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/xl/media/image1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542925</xdr:colOff>
      <xdr:row>0</xdr:row>
      <xdr:rowOff>190500</xdr:rowOff>
    </xdr:from>
    <xdr:to>
      <xdr:col>0</xdr:col>
      <xdr:colOff>923255</xdr:colOff>
      <xdr:row>0</xdr:row>
      <xdr:rowOff>571500</xdr:rowOff>
    </xdr:to>
    <xdr:pic>
      <xdr:nvPicPr>
        <xdr:cNvPr id="1025" name="logopayc1"/>
        <xdr:cNvPicPr>
          <a:picLocks noChangeAspect="1"/>
        </xdr:cNvPicPr>
      </xdr:nvPicPr>
      <xdr:blipFill>
        <a:blip xmlns:d5p1="http://schemas.openxmlformats.org/officeDocument/2006/relationships" d5p1:embed="rId1">
          <a:extLst/>
        </a:blip>
        <a:srcRect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/>
  </xdr:twoCellAnchor>
</xdr:wsDr>
</file>

<file path=xl/pivotCache/_rels/pivotCacheDefinition1.xml.rels><?xml version="1.0" encoding="utf-8" standalone="yes"?><Relationships xmlns="http://schemas.openxmlformats.org/package/2006/relationships"><Relationship Id="rId1" Type="http://schemas.openxmlformats.org/officeDocument/2006/relationships/pivotCacheRecords" Target="/xl/pivotCache/pivotCacheRecords1.xml" /></Relationships>
</file>

<file path=xl/pivotCache/pivotCacheDefinition1.xml><?xml version="1.0" encoding="utf-8"?>
<pivotCacheDefinition xmlns:d1p1="http://schemas.openxmlformats.org/officeDocument/2006/relationships" xmlns="http://schemas.openxmlformats.org/spreadsheetml/2006/main" d1p1:id="rId1" refreshedBy="director_analitica" refreshedDate="43405.728413159719" createdVersion="3" refreshedVersion="3" minRefreshableVersion="3" refreshOnLoad="1" recordCount="0">
  <cacheSource type="worksheet">
    <worksheetSource ref="A3:U11" sheet="BASE DE DATOS"/>
  </cacheSource>
  <cacheFields count="21">
    <cacheField name="Periodo Facturación" numFmtId="0">
      <sharedItems containsSemiMixedTypes="0" containsNonDate="0" containsDate="1" containsString="0">
        <d v="2018-10-01T00:00:00"/>
      </sharedItems>
    </cacheField>
    <cacheField name="No Factura" numFmtId="0">
      <sharedItems containsSemiMixedTypes="0" containsString="0" containsNumber="1" containsInteger="1">
        <n v="14245"/>
      </sharedItems>
    </cacheField>
    <cacheField name="Centro de costo" numFmtId="0">
      <sharedItems containsSemiMixedTypes="0" containsString="0" containsNumber="1" containsInteger="1">
        <n v="1674"/>
      </sharedItems>
    </cacheField>
    <cacheField name="Nombre del proyecto" numFmtId="0">
      <sharedItems>
        <s v="SAN ROQUE"/>
      </sharedItems>
    </cacheField>
    <cacheField name="Tipo elemento (Persona o Item)" numFmtId="0">
      <sharedItems>
        <s v="PERSONAS"/>
      </sharedItems>
    </cacheField>
    <cacheField name="Rol / Item" numFmtId="0">
      <sharedItems>
        <s v="DIRECTOR"/>
        <s v="RESIDENTE TECNICO"/>
        <s v="AUXILIAR ADMINISTRATIVO"/>
        <s v="RESIDENTE DE INSTALACIONES"/>
        <s v="RESIDENTE ADMINISTRATIVO"/>
        <s v="AUXILIAR CONTABLE OFICINA"/>
        <s v="PROFESIONAL CONTRATACIONES"/>
        <s v="INSPECTOR GENERAL"/>
      </sharedItems>
    </cacheField>
    <cacheField name="Nombre colaborador / Item" numFmtId="0">
      <sharedItems>
        <s v="YALENNY SERRANO LEON"/>
        <s v="OLIVER BAEZ SANTIAGO"/>
        <s v="YEISON MANUEL ORTIZ RODRIGUEZ"/>
        <s v="DIEGO ARMANDO BELTRAN BARON"/>
        <s v="DIANA MARCELA PALACIOS ANZOLA"/>
        <s v="JULIANA CARDENAS DIAZ"/>
        <s v="MARISOL PULIDO GONZALEZ"/>
        <s v="JAIME RAMIREZ"/>
      </sharedItems>
    </cacheField>
    <cacheField name="Fecha Ingreso" numFmtId="0">
      <sharedItems containsSemiMixedTypes="0" containsNonDate="0" containsDate="1" containsString="0">
        <d v="2017-02-11T00:00:00"/>
        <d v="2018-09-24T00:00:00"/>
        <d v="2018-01-13T00:00:00"/>
        <d v="2018-05-31T00:00:00"/>
        <d v="2017-03-01T00:00:00"/>
        <d v="2016-10-14T00:00:00"/>
        <d v="2018-06-01T00:00:00"/>
        <d v="2018-09-25T00:00:00"/>
      </sharedItems>
    </cacheField>
    <cacheField name="Fecha Retiro" numFmtId="0">
      <sharedItems containsSemiMixedTypes="0" containsNonDate="0" containsDate="1" containsString="0">
        <d v="2019-12-31T00:00:00"/>
        <d v="2018-10-27T00:00:00"/>
        <d v="2018-10-31T00:00:00"/>
      </sharedItems>
    </cacheField>
    <cacheField name="Valor a pagar" numFmtId="0">
      <sharedItems containsSemiMixedTypes="0" containsString="0" containsNumber="1" containsInteger="0">
        <n v="7200000"/>
        <n v="6000000"/>
        <n v="1471500"/>
        <n v="6390000"/>
        <n v="3360000"/>
        <n v="1425000"/>
        <n v="2100000"/>
        <n v="4925919.375"/>
      </sharedItems>
    </cacheField>
    <cacheField name="Salario básico" numFmtId="0">
      <sharedItems containsSemiMixedTypes="0" containsString="0" containsNumber="1" containsInteger="1">
        <n v="6000000"/>
        <n v="4000000"/>
        <n v="1090000"/>
        <n v="4260000"/>
        <n v="2800000"/>
        <n v="950000"/>
        <n v="1400000"/>
        <n v="2460000"/>
      </sharedItems>
    </cacheField>
    <cacheField name="Prestaciones %" numFmtId="0">
      <sharedItems containsSemiMixedTypes="0" containsString="0" containsNumber="1" containsInteger="0">
        <n v="0.5"/>
        <n v="0.59"/>
      </sharedItems>
    </cacheField>
    <cacheField name="Salario incluidas prestaciones" numFmtId="0">
      <sharedItems containsSemiMixedTypes="0" containsString="0" containsNumber="1" containsInteger="1">
        <n v="9000000"/>
        <n v="6000000"/>
        <n v="1471500"/>
        <n v="6390000"/>
        <n v="4200000"/>
        <n v="1425000"/>
        <n v="2100000"/>
        <n v="3911400"/>
      </sharedItems>
    </cacheField>
    <cacheField name="Descuentos (Novedades)" numFmtId="0">
      <sharedItems containsSemiMixedTypes="0" containsString="0" containsNumber="1" containsInteger="1">
        <n v="-1800000"/>
        <n v="0"/>
        <n v="-840000"/>
      </sharedItems>
    </cacheField>
    <cacheField name="Total horas novedades" numFmtId="0">
      <sharedItems containsSemiMixedTypes="0" containsString="0" containsNumber="1" containsInteger="1">
        <n v="48"/>
        <n v="0"/>
      </sharedItems>
    </cacheField>
    <cacheField name="Total días novedades" numFmtId="0">
      <sharedItems containsSemiMixedTypes="0" containsString="0" containsNumber="1" containsInteger="1">
        <n v="6"/>
        <n v="0"/>
      </sharedItems>
    </cacheField>
    <cacheField name="Horas Extra" numFmtId="0">
      <sharedItems containsSemiMixedTypes="0" containsString="0" containsNumber="1" containsInteger="0">
        <n v="0"/>
        <n v="1014519.375"/>
      </sharedItems>
    </cacheField>
    <cacheField name="HE Diurnas" numFmtId="0">
      <sharedItems containsSemiMixedTypes="0" containsString="0" containsNumber="1" containsInteger="1">
        <n v="0"/>
        <n v="29"/>
      </sharedItems>
    </cacheField>
    <cacheField name="HE Nocturnas" numFmtId="0">
      <sharedItems containsSemiMixedTypes="0" containsString="0" containsNumber="1" containsInteger="1">
        <n v="0"/>
      </sharedItems>
    </cacheField>
    <cacheField name="HE Festivas Diurnas" numFmtId="0">
      <sharedItems containsSemiMixedTypes="0" containsString="0" containsNumber="1" containsInteger="1">
        <n v="0"/>
        <n v="13"/>
      </sharedItems>
    </cacheField>
    <cacheField name="HE Festivas Nocturnas" numFmtId="0">
      <sharedItems containsSemiMixedTypes="0" containsString="0" containsNumber="1" containsInteger="1">
        <n v="0"/>
      </sharedItems>
    </cacheField>
  </cacheFields>
</pivotCacheDefinition>
</file>

<file path=xl/pivotCache/pivotCacheRecords1.xml><?xml version="1.0" encoding="utf-8"?>
<pivotCacheRecords xmlns="http://schemas.openxmlformats.org/spreadsheetml/2006/main"/>
</file>

<file path=xl/pivotTables/_rels/pivotTable1.xml.rels><?xml version="1.0" encoding="utf-8" standalone="yes"?><Relationships xmlns="http://schemas.openxmlformats.org/package/2006/relationships"><Relationship Id="rId1" Type="http://schemas.openxmlformats.org/officeDocument/2006/relationships/pivotCacheDefinition" Target="/xl/pivotCache/pivotCacheDefinition1.xml" 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compact="0" compactData="0" createdVersion="4" updatedVersion="4" minRefreshableVersion="3" dataCaption="Values" useAutoFormatting="1" itemPrintTitles="1" indent="0">
  <location ref="A5" colPageCount="1" rowPageCount="1" firstHeaderRow="1" firstDataRow="2" firstDataCol="1"/>
  <pivotFields>
    <pivotField axis="axisCol" outline="0" compact="0" showAll="0" numFmtId="165" defaultSubtotal="0">
      <items>
        <item x="0"/>
      </items>
    </pivotField>
    <pivotField outline="0" compact="0" showAll="0"/>
    <pivotField outline="0" compact="0" showAll="0"/>
    <pivotField axis="axisPage" outline="0" compact="0" multipleItemSelectionAllowed="1" showAll="0">
      <items>
        <item x="0"/>
        <item t="default"/>
      </items>
    </pivotField>
    <pivotField axis="axisRow" outline="0" compact="0" showAll="0" defaultSubtotal="0">
      <items>
        <item x="0"/>
      </items>
    </pivotField>
    <pivotField axis="axisRow" outline="0" compact="0" showAll="0" defaultSubtotal="0">
      <items>
        <item x="2"/>
        <item x="5"/>
        <item x="0"/>
        <item x="7"/>
        <item x="6"/>
        <item x="4"/>
        <item x="3"/>
        <item x="1"/>
      </items>
    </pivotField>
    <pivotField axis="axisRow" outline="0" compact="0" showAll="0" defaultSubtotal="0">
      <items>
        <item x="4"/>
        <item x="3"/>
        <item x="7"/>
        <item x="5"/>
        <item x="6"/>
        <item x="1"/>
        <item x="0"/>
        <item x="2"/>
      </items>
    </pivotField>
    <pivotField outline="0" compact="0" showAll="0"/>
    <pivotField outline="0" compact="0" showAll="0"/>
    <pivotField outline="0" compact="0" showAll="0" dataField="1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</pivotFields>
  <rowFields>
    <field x="4"/>
    <field x="5"/>
    <field x="6"/>
  </rowFields>
  <rowItems>
    <i>
      <x/>
    </i>
    <i>
      <x/>
    </i>
    <i>
      <x/>
    </i>
  </rowItems>
  <colFields>
    <field x="0"/>
  </colFields>
  <colItems>
    <i>
      <x/>
    </i>
  </colItems>
  <pageFields>
    <pageField fld="3" hier="-1"/>
  </pageFields>
  <dataFields count="1">
    <dataField name="Sum" fld="9" subtotal="sum" baseField="0" baseItem="0" numFmtId="0"/>
  </dataFields>
  <pivotTableStyleInfo name="PivotStyleDark2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ivotTable" Target="/xl/pivotTables/pivotTable1.xml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V11"/>
  <sheetViews>
    <sheetView view="normal" tabSelected="1" workbookViewId="0">
      <selection pane="topLeft" activeCell="A1" sqref="A1"/>
    </sheetView>
  </sheetViews>
  <sheetFormatPr defaultRowHeight="15"/>
  <cols>
    <col min="1" max="1" width="21.7109375" bestFit="1" customWidth="1"/>
    <col min="2" max="2" width="11.5703125" bestFit="1" customWidth="1"/>
    <col min="3" max="3" width="16.140625" bestFit="1" customWidth="1"/>
    <col min="4" max="4" width="21.140625" bestFit="1" customWidth="1"/>
    <col min="5" max="5" width="30.41796875" bestFit="1" customWidth="1"/>
    <col min="6" max="6" width="30.84765625" bestFit="1" customWidth="1"/>
    <col min="7" max="7" width="33.7109375" bestFit="1" customWidth="1"/>
    <col min="8" max="9" width="21.7109375" bestFit="1" customWidth="1"/>
    <col min="10" max="10" width="13.41796875" bestFit="1" customWidth="1"/>
    <col min="11" max="11" width="14.140625" bestFit="1" customWidth="1"/>
    <col min="12" max="12" width="15.5703125" bestFit="1" customWidth="1"/>
    <col min="13" max="13" width="28.27734375" bestFit="1" customWidth="1"/>
    <col min="14" max="14" width="24.41796875" bestFit="1" customWidth="1"/>
    <col min="15" max="15" width="22" bestFit="1" customWidth="1"/>
    <col min="16" max="16" width="20.7109375" bestFit="1" customWidth="1"/>
    <col min="17" max="17" width="12.7109375" bestFit="1" customWidth="1"/>
    <col min="18" max="18" width="11.5703125" bestFit="1" customWidth="1"/>
    <col min="19" max="19" width="13.84765625" bestFit="1" customWidth="1"/>
    <col min="20" max="20" width="19.27734375" bestFit="1" customWidth="1"/>
    <col min="21" max="21" width="21.5703125" bestFit="1" customWidth="1"/>
    <col min="22" max="22" width="70.7109375" customWidth="1"/>
  </cols>
  <sheetData>
    <row r="1" spans="1:22" ht="60" customHeight="1" thickBot="1">
      <c r="A1" s="4"/>
      <c r="B1" s="3" t="s">
        <v>43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2"/>
    <row r="3" spans="1:22">
      <c r="A3" s="5" t="s">
        <v>0</v>
      </c>
      <c r="B3" s="5" t="s">
        <v>1</v>
      </c>
      <c r="C3" s="5" t="s">
        <v>2</v>
      </c>
      <c r="D3" s="5" t="s">
        <v>3</v>
      </c>
      <c r="E3" s="5" t="s">
        <v>4</v>
      </c>
      <c r="F3" s="5" t="s">
        <v>5</v>
      </c>
      <c r="G3" s="5" t="s">
        <v>6</v>
      </c>
      <c r="H3" s="5" t="s">
        <v>7</v>
      </c>
      <c r="I3" s="5" t="s">
        <v>8</v>
      </c>
      <c r="J3" s="5" t="s">
        <v>9</v>
      </c>
      <c r="K3" s="5" t="s">
        <v>10</v>
      </c>
      <c r="L3" s="5" t="s">
        <v>11</v>
      </c>
      <c r="M3" s="5" t="s">
        <v>12</v>
      </c>
      <c r="N3" s="5" t="s">
        <v>13</v>
      </c>
      <c r="O3" s="5" t="s">
        <v>14</v>
      </c>
      <c r="P3" s="5" t="s">
        <v>15</v>
      </c>
      <c r="Q3" s="5" t="s">
        <v>16</v>
      </c>
      <c r="R3" s="5" t="s">
        <v>17</v>
      </c>
      <c r="S3" s="5" t="s">
        <v>18</v>
      </c>
      <c r="T3" s="5" t="s">
        <v>19</v>
      </c>
      <c r="U3" s="5" t="s">
        <v>20</v>
      </c>
      <c r="V3" s="2" t="s">
        <v>21</v>
      </c>
    </row>
    <row r="4" spans="1:22">
      <c r="A4" s="6">
        <v>43374</v>
      </c>
      <c r="B4" s="7">
        <v>14245</v>
      </c>
      <c r="C4" s="7">
        <v>1674</v>
      </c>
      <c r="D4" s="7" t="s">
        <v>22</v>
      </c>
      <c r="E4" s="7" t="s">
        <v>23</v>
      </c>
      <c r="F4" s="7" t="s">
        <v>24</v>
      </c>
      <c r="G4" s="7" t="s">
        <v>25</v>
      </c>
      <c r="H4" s="6">
        <v>42777</v>
      </c>
      <c r="I4" s="6">
        <v>43830</v>
      </c>
      <c r="J4" s="7">
        <v>7200000</v>
      </c>
      <c r="K4" s="7">
        <v>6000000</v>
      </c>
      <c r="L4" s="7">
        <v>0.5</v>
      </c>
      <c r="M4" s="7">
        <v>9000000</v>
      </c>
      <c r="N4" s="7">
        <v>-1800000</v>
      </c>
      <c r="O4" s="7">
        <v>48</v>
      </c>
      <c r="P4" s="7">
        <v>6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1" t="s">
        <v>26</v>
      </c>
    </row>
    <row r="5" spans="1:22">
      <c r="A5" s="6">
        <v>43374</v>
      </c>
      <c r="B5" s="7">
        <v>14245</v>
      </c>
      <c r="C5" s="7">
        <v>1674</v>
      </c>
      <c r="D5" s="7" t="s">
        <v>22</v>
      </c>
      <c r="E5" s="7" t="s">
        <v>23</v>
      </c>
      <c r="F5" s="7" t="s">
        <v>27</v>
      </c>
      <c r="G5" s="7" t="s">
        <v>28</v>
      </c>
      <c r="H5" s="6">
        <v>43367</v>
      </c>
      <c r="I5" s="6">
        <v>43830</v>
      </c>
      <c r="J5" s="7">
        <v>6000000</v>
      </c>
      <c r="K5" s="7">
        <v>4000000</v>
      </c>
      <c r="L5" s="7">
        <v>0.5</v>
      </c>
      <c r="M5" s="7">
        <v>6000000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1" t="s">
        <v>29</v>
      </c>
    </row>
    <row r="6" spans="1:22">
      <c r="A6" s="6">
        <v>43374</v>
      </c>
      <c r="B6" s="7">
        <v>14245</v>
      </c>
      <c r="C6" s="7">
        <v>1674</v>
      </c>
      <c r="D6" s="7" t="s">
        <v>22</v>
      </c>
      <c r="E6" s="7" t="s">
        <v>23</v>
      </c>
      <c r="F6" s="7" t="s">
        <v>30</v>
      </c>
      <c r="G6" s="7" t="s">
        <v>31</v>
      </c>
      <c r="H6" s="6">
        <v>43113</v>
      </c>
      <c r="I6" s="6">
        <v>43400</v>
      </c>
      <c r="J6" s="7">
        <v>1471500</v>
      </c>
      <c r="K6" s="7">
        <v>1090000</v>
      </c>
      <c r="L6" s="7">
        <v>0.5</v>
      </c>
      <c r="M6" s="7">
        <v>1471500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1" t="s">
        <v>29</v>
      </c>
    </row>
    <row r="7" spans="1:22">
      <c r="A7" s="6">
        <v>43374</v>
      </c>
      <c r="B7" s="7">
        <v>14245</v>
      </c>
      <c r="C7" s="7">
        <v>1674</v>
      </c>
      <c r="D7" s="7" t="s">
        <v>22</v>
      </c>
      <c r="E7" s="7" t="s">
        <v>23</v>
      </c>
      <c r="F7" s="7" t="s">
        <v>32</v>
      </c>
      <c r="G7" s="7" t="s">
        <v>33</v>
      </c>
      <c r="H7" s="6">
        <v>43251</v>
      </c>
      <c r="I7" s="6">
        <v>43404</v>
      </c>
      <c r="J7" s="7">
        <v>6390000</v>
      </c>
      <c r="K7" s="7">
        <v>4260000</v>
      </c>
      <c r="L7" s="7">
        <v>0.5</v>
      </c>
      <c r="M7" s="7">
        <v>6390000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1" t="s">
        <v>29</v>
      </c>
    </row>
    <row r="8" spans="1:22">
      <c r="A8" s="6">
        <v>43374</v>
      </c>
      <c r="B8" s="7">
        <v>14245</v>
      </c>
      <c r="C8" s="7">
        <v>1674</v>
      </c>
      <c r="D8" s="7" t="s">
        <v>22</v>
      </c>
      <c r="E8" s="7" t="s">
        <v>23</v>
      </c>
      <c r="F8" s="7" t="s">
        <v>34</v>
      </c>
      <c r="G8" s="7" t="s">
        <v>35</v>
      </c>
      <c r="H8" s="6">
        <v>42795</v>
      </c>
      <c r="I8" s="6">
        <v>43830</v>
      </c>
      <c r="J8" s="7">
        <v>3360000</v>
      </c>
      <c r="K8" s="7">
        <v>2800000</v>
      </c>
      <c r="L8" s="7">
        <v>0.5</v>
      </c>
      <c r="M8" s="7">
        <v>4200000</v>
      </c>
      <c r="N8" s="7">
        <v>-840000</v>
      </c>
      <c r="O8" s="7">
        <v>48</v>
      </c>
      <c r="P8" s="7">
        <v>6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1" t="s">
        <v>26</v>
      </c>
    </row>
    <row r="9" spans="1:22">
      <c r="A9" s="6">
        <v>43374</v>
      </c>
      <c r="B9" s="7">
        <v>14245</v>
      </c>
      <c r="C9" s="7">
        <v>1674</v>
      </c>
      <c r="D9" s="7" t="s">
        <v>22</v>
      </c>
      <c r="E9" s="7" t="s">
        <v>23</v>
      </c>
      <c r="F9" s="7" t="s">
        <v>36</v>
      </c>
      <c r="G9" s="7" t="s">
        <v>37</v>
      </c>
      <c r="H9" s="6">
        <v>42657</v>
      </c>
      <c r="I9" s="6">
        <v>43830</v>
      </c>
      <c r="J9" s="7">
        <v>1425000</v>
      </c>
      <c r="K9" s="7">
        <v>950000</v>
      </c>
      <c r="L9" s="7">
        <v>0.5</v>
      </c>
      <c r="M9" s="7">
        <v>1425000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1" t="s">
        <v>29</v>
      </c>
    </row>
    <row r="10" spans="1:22">
      <c r="A10" s="6">
        <v>43374</v>
      </c>
      <c r="B10" s="7">
        <v>14245</v>
      </c>
      <c r="C10" s="7">
        <v>1674</v>
      </c>
      <c r="D10" s="7" t="s">
        <v>22</v>
      </c>
      <c r="E10" s="7" t="s">
        <v>23</v>
      </c>
      <c r="F10" s="7" t="s">
        <v>38</v>
      </c>
      <c r="G10" s="7" t="s">
        <v>39</v>
      </c>
      <c r="H10" s="6">
        <v>43252</v>
      </c>
      <c r="I10" s="6">
        <v>43830</v>
      </c>
      <c r="J10" s="7">
        <v>2100000</v>
      </c>
      <c r="K10" s="7">
        <v>1400000</v>
      </c>
      <c r="L10" s="7">
        <v>0.5</v>
      </c>
      <c r="M10" s="7">
        <v>2100000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  <c r="V10" s="1" t="s">
        <v>29</v>
      </c>
    </row>
    <row r="11" spans="1:22">
      <c r="A11" s="6">
        <v>43374</v>
      </c>
      <c r="B11" s="7">
        <v>14245</v>
      </c>
      <c r="C11" s="7">
        <v>1674</v>
      </c>
      <c r="D11" s="7" t="s">
        <v>22</v>
      </c>
      <c r="E11" s="7" t="s">
        <v>23</v>
      </c>
      <c r="F11" s="7" t="s">
        <v>40</v>
      </c>
      <c r="G11" s="7" t="s">
        <v>41</v>
      </c>
      <c r="H11" s="6">
        <v>43368</v>
      </c>
      <c r="I11" s="6">
        <v>43830</v>
      </c>
      <c r="J11" s="7">
        <v>4925919.375</v>
      </c>
      <c r="K11" s="7">
        <v>2460000</v>
      </c>
      <c r="L11" s="7">
        <v>0.59</v>
      </c>
      <c r="M11" s="7">
        <v>3911400</v>
      </c>
      <c r="N11" s="7">
        <v>0</v>
      </c>
      <c r="O11" s="7">
        <v>0</v>
      </c>
      <c r="P11" s="7">
        <v>0</v>
      </c>
      <c r="Q11" s="7">
        <v>1014519.375</v>
      </c>
      <c r="R11" s="7">
        <v>29</v>
      </c>
      <c r="S11" s="7">
        <v>0</v>
      </c>
      <c r="T11" s="7">
        <v>13</v>
      </c>
      <c r="U11" s="7">
        <v>0</v>
      </c>
      <c r="V11" s="1" t="s">
        <v>42</v>
      </c>
    </row>
  </sheetData>
  <mergeCells count="1">
    <mergeCell ref="B1:V1"/>
  </mergeCells>
  <pageMargins left="0.7" right="0.7" top="0.75" bottom="0.75" header="0.3" footer="0.3"/>
  <headerFooter scaleWithDoc="1" alignWithMargins="0" differentFirst="0" differentOddEven="0"/>
  <drawing r:id="rId1"/>
  <extLst/>
</worksheet>
</file>

<file path=xl/worksheets/sheet2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D6:BB6"/>
  <sheetViews>
    <sheetView view="normal" workbookViewId="0">
      <selection pane="topLeft" activeCell="A1" sqref="A1"/>
    </sheetView>
  </sheetViews>
  <sheetFormatPr defaultRowHeight="15"/>
  <cols>
    <col min="1" max="1" width="33.27734375" bestFit="1" customWidth="1"/>
    <col min="2" max="2" width="28.7109375" bestFit="1" customWidth="1"/>
    <col min="3" max="3" width="32.84765625" bestFit="1" customWidth="1"/>
  </cols>
  <sheetData>
    <row r="5" spans="1:3">
      <c r="A5"/>
      <c r="B5"/>
      <c r="C5"/>
    </row>
    <row r="6" spans="4:54"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</row>
  </sheetData>
  <pageMargins left="0.7" right="0.7" top="0.75" bottom="0.75" header="0.3" footer="0.3"/>
  <headerFooter scaleWithDoc="1" alignWithMargins="0" differentFirst="0" differentOddEven="0"/>
  <extLst/>
</worksheet>
</file>

<file path=docProps/app.xml><?xml version="1.0" encoding="utf-8"?>
<Properties xmlns="http://schemas.openxmlformats.org/officeDocument/2006/extended-properties">
  <Application>Essential XlsIO</Application>
  <AppVersion>14.0300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director_analitica</dc:creator>
  <dcterms:created xsi:type="dcterms:W3CDTF">2018-11-01T22:28:54Z</dcterms:created>
  <dcterms:modified xsi:type="dcterms:W3CDTF">2018-11-01T22:28:54Z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