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<sst xmlns="http://schemas.openxmlformats.org/spreadsheetml/2006/main" uniqueCount="65" count="152">
  <si>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</si>
  <si>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</si>
  <si>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</si>
  <si>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</si>
  <si>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</si>
  <si>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</si>
  <si>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</si>
  <si>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</si>
  <si>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</si>
  <si>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</si>
  <si>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</si>
  <si>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</si>
  <si>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</si>
  <si>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</si>
  <si>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</si>
  <si>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</si>
  <si>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</si>
  <si>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</si>
  <si>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</si>
  <si>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</si>
  <si>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</si>
  <si>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</si>
  <si>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</si>
  <si>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</si>
  <si>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COMPENSAR CLÍNICA EL BOSQUE / 07</t>
  </si>
  <si>
    <t>PERSONAS</t>
  </si>
  <si>
    <t>COORDINADOR</t>
  </si>
  <si>
    <t>ALVARO ANDRES DIAZ ULLOA</t>
  </si>
  <si>
    <t>ago. 03 2015</t>
  </si>
  <si>
    <t>SIN FECHA</t>
  </si>
  <si>
    <t>SIN NOVEDADES sep. 2018</t>
  </si>
  <si>
    <t>100.00%</t>
  </si>
  <si>
    <t>SIN NOVEDADES oct. 2018</t>
  </si>
  <si>
    <t>DIRECTOR</t>
  </si>
  <si>
    <t>CLAUDIA ESPERANZA AMEZQUITA SANDOVAL</t>
  </si>
  <si>
    <t>RESIDENTE ADMINISTRATIVO</t>
  </si>
  <si>
    <t>WENDY KAROLINA SOLANO ORTIZ</t>
  </si>
  <si>
    <t>sep. 01 2015</t>
  </si>
  <si>
    <t>RESIDENTE DE ESTRUCTURA</t>
  </si>
  <si>
    <t>GEYSON GIOVANNY CAMARGO APONTE</t>
  </si>
  <si>
    <t>ago. 06 2015</t>
  </si>
  <si>
    <t>sep. 09 2018</t>
  </si>
  <si>
    <t>RESIDENTE DE INSTALACIONES</t>
  </si>
  <si>
    <t>MANUEL ANTONIO LOPEZ TAMAYO</t>
  </si>
  <si>
    <t>sep. 25 2017</t>
  </si>
  <si>
    <t>RESIDENTE DE ACABADOS</t>
  </si>
  <si>
    <t>CAMILO JOSE GUTIERREZ GUERRERO</t>
  </si>
  <si>
    <t>may. 31 2017</t>
  </si>
  <si>
    <t>sep. 30 2018</t>
  </si>
  <si>
    <t>INSPECTOR DE INSTALACIONES</t>
  </si>
  <si>
    <t>ORLANDO RODRIGUEZ MALDONADO</t>
  </si>
  <si>
    <t>mar. 17 2017</t>
  </si>
  <si>
    <t>TIPO NOVEDAD:HORAS_EXTRAS_DIURNAS - FECHA INICIO:Sep  1 2018 12:00AM - FECHA FIN:Sep  2 2018  7:00AM, TIPO NOVEDAD:HORAS_EXTRAS_NOCTURNAS - FECHA INICIO:Sep  1 2018 12:00AM - FECHA FIN:Sep  1 2018  2:00AM, TIPO NOVEDAD:HORAS_EXTRAS_DOM_DIUR - FECHA INICIO:Sep  1 2018 12:00AM - FECHA FIN:Sep  1 2018 10:00AM, TIPO NOVEDAD:HORAS_EXTRAS_DOM_NOCT - FECHA INICIO:Sep  1 2018 12:00AM - FECHA FIN:Sep  1 2018  5:00AM</t>
  </si>
  <si>
    <t>INSPECTOR</t>
  </si>
  <si>
    <t>GONZALO ALONSO JIMENEZ RESTREPO</t>
  </si>
  <si>
    <t>jun. 22 2018</t>
  </si>
  <si>
    <t>INSPECTOR DE ACABADOS</t>
  </si>
  <si>
    <t>WISTON GUANGA VILLARREAL</t>
  </si>
  <si>
    <t>jun. 22 2017</t>
  </si>
  <si>
    <t>TIPO NOVEDAD:HORAS_EXTRAS_DIURNAS - FECHA INICIO:Sep  1 2018 12:00AM - FECHA FIN:Sep  2 2018  9:30AM, TIPO NOVEDAD:HORAS_EXTRAS_DOM_DIUR - FECHA INICIO:Sep  1 2018 12:00AM - FECHA FIN:Sep  1 2018 12:00PM</t>
  </si>
  <si>
    <t>TIPO NOVEDAD:HORAS_EXTRAS_DIURNAS - FECHA INICIO:Oct  1 2018 12:00AM - FECHA FIN:Oct  2 2018  3:00AM, TIPO NOVEDAD:HORAS_EXTRAS_DOM_DIUR - FECHA INICIO:Oct  1 2018 12:00AM - FECHA FIN:Oct  1 2018  9:00PM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</si>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</sst>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efaultAppPool" refreshedDate="43426.820591041665" createdVersion="3" refreshedVersion="3" minRefreshableVersion="3" refreshOnLoad="1" recordCount="0">
  <cacheSource type="worksheet">
    <worksheetSource ref="A3:X19" sheet="BASE DE DATOS"/>
  </cacheSource>
  <cacheFields count="24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Blank="1">
        <m/>
      </sharedItems>
    </cacheField>
    <cacheField name="Centro de costo" numFmtId="0">
      <sharedItems containsSemiMixedTypes="0" containsString="0" containsNumber="1" containsInteger="1">
        <n v="1565"/>
      </sharedItems>
    </cacheField>
    <cacheField name="Nombre del proyecto" numFmtId="0">
      <sharedItems>
        <s v="COMPENSAR CLÍNICA EL BOSQUE / 07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COORDINADOR"/>
        <s v="DIRECTOR"/>
        <s v="RESIDENTE ADMINISTRATIVO"/>
        <s v="RESIDENTE DE ESTRUCTURA"/>
        <s v="RESIDENTE DE INSTALACIONES"/>
        <s v="RESIDENTE DE ACABADOS"/>
        <s v="INSPECTOR DE INSTALACIONES"/>
        <s v="INSPECTOR"/>
        <s v="INSPECTOR DE ACABADOS"/>
        <s v="HONORARIOS"/>
      </sharedItems>
    </cacheField>
    <cacheField name="Nombre colaborador / Item" numFmtId="0">
      <sharedItems>
        <s v="ALVARO ANDRES DIAZ ULLOA"/>
        <s v="CLAUDIA ESPERANZA AMEZQUITA SANDOVAL"/>
        <s v="WENDY KAROLINA SOLANO ORTIZ"/>
        <s v="GEYSON GIOVANNY CAMARGO APONTE"/>
        <s v="MANUEL ANTONIO LOPEZ TAMAYO"/>
        <s v="CAMILO JOSE GUTIERREZ GUERRERO"/>
        <s v="ORLANDO RODRIGUEZ MALDONADO"/>
        <s v="GONZALO ALONSO JIMENEZ RESTREPO"/>
        <s v="WISTON GUANGA VILLARREAL"/>
        <s v="HONORARIOS"/>
      </sharedItems>
    </cacheField>
    <cacheField name="Fecha Ingreso" numFmtId="0">
      <sharedItems>
        <s v="ago. 03 2015"/>
        <s v="sep. 01 2015"/>
        <s v="ago. 06 2015"/>
        <s v="sep. 25 2017"/>
        <s v="may. 31 2017"/>
        <s v="mar. 17 2017"/>
        <s v="jun. 22 2018"/>
        <s v="jun. 22 2017"/>
        <s v="N/A"/>
      </sharedItems>
    </cacheField>
    <cacheField name="Fecha Retiro" numFmtId="0">
      <sharedItems>
        <s v="SIN FECHA"/>
        <s v="sep. 09 2018"/>
        <s v="sep. 30 2018"/>
        <s v="N/A"/>
      </sharedItems>
    </cacheField>
    <cacheField name="Valor a pagar" numFmtId="0">
      <sharedItems containsSemiMixedTypes="0" containsString="0" containsNumber="1" containsInteger="0">
        <n v="4780678.32"/>
        <n v="13935447"/>
        <n v="4918393.5"/>
        <n v="1745857.35"/>
        <n v="7085980.5"/>
        <n v="6015859.5"/>
        <n v="5497979.505875"/>
        <n v="1257679.188"/>
        <n v="4289308.94501563"/>
        <n v="4427786.83903125"/>
        <n v="33281978"/>
      </sharedItems>
    </cacheField>
    <cacheField name="Salario básico" numFmtId="0">
      <sharedItems containsSemiMixedTypes="0" containsString="0" containsNumber="1" containsInteger="1">
        <n v="2951036"/>
        <n v="9290298"/>
        <n v="3278929"/>
        <n v="3879683"/>
        <n v="4723987"/>
        <n v="4010573"/>
        <n v="2636644"/>
        <n v="2116691"/>
        <n v="0"/>
      </sharedItems>
    </cacheField>
    <cacheField name="Prestaciones %" numFmtId="0">
      <sharedItems containsSemiMixedTypes="0" containsString="0" containsNumber="1" containsInteger="0">
        <n v="0.62"/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4780678.32"/>
        <n v="13935447"/>
        <n v="4918393.5"/>
        <n v="1745857.35"/>
        <n v="7085980.5"/>
        <n v="6015859.5"/>
        <n v="4192263.96"/>
        <n v="1257679.188"/>
        <n v="3365538.69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0">
        <n v="0"/>
        <n v="1305715.545875"/>
        <n v="923770.255015625"/>
        <n v="1062248.14903125"/>
      </sharedItems>
    </cacheField>
    <cacheField name="HE Diurnas" numFmtId="0">
      <sharedItems containsSemiMixedTypes="0" containsString="0" containsNumber="1" containsInteger="0">
        <n v="0"/>
        <n v="31"/>
        <n v="33.5"/>
        <n v="27"/>
      </sharedItems>
    </cacheField>
    <cacheField name="HE Nocturnas" numFmtId="0">
      <sharedItems containsSemiMixedTypes="0" containsString="0" containsNumber="1" containsInteger="1">
        <n v="0"/>
        <n v="2"/>
      </sharedItems>
    </cacheField>
    <cacheField name="HE Festivas Diurnas" numFmtId="0">
      <sharedItems containsSemiMixedTypes="0" containsString="0" containsNumber="1" containsInteger="1">
        <n v="0"/>
        <n v="10"/>
        <n v="12"/>
        <n v="21"/>
      </sharedItems>
    </cacheField>
    <cacheField name="HE Festivas Nocturnas" numFmtId="0">
      <sharedItems containsSemiMixedTypes="0" containsString="0" containsNumber="1" containsInteger="1">
        <n v="0"/>
        <n v="5"/>
      </sharedItems>
    </cacheField>
    <cacheField name="Detalle Novedades" numFmtId="0">
      <sharedItems longText="1">
        <s v="SIN NOVEDADES sep. 2018"/>
        <s v="SIN NOVEDADES oct. 2018"/>
        <s v="TIPO NOVEDAD:HORAS_EXTRAS_DIURNAS - FECHA INICIO:Sep  1 2018 12:00AM - FECHA FIN:Sep  2 2018  7:00AM, TIPO NOVEDAD:HORAS_EXTRAS_NOCTURNAS - FECHA INICIO:Sep  1 2018 12:00AM - FECHA FIN:Sep  1 2018  2:00AM, TIPO NOVEDAD:HORAS_EXTRAS_DOM_DIUR - FECHA INICIO:Sep  1 2018 12:00AM - FECHA FIN:Sep  1 2018 10:00AM, TIPO NOVEDAD:HORAS_EXTRAS_DOM_NOCT - FECHA INICIO:Sep  1 2018 12:00AM - FECHA FIN:Sep  1 2018  5:00AM"/>
        <s v="TIPO NOVEDAD:HORAS_EXTRAS_DIURNAS - FECHA INICIO:Sep  1 2018 12:00AM - FECHA FIN:Sep  2 2018  9:30AM, TIPO NOVEDAD:HORAS_EXTRAS_DOM_DIUR - FECHA INICIO:Sep  1 2018 12:00AM - FECHA FIN:Sep  1 2018 12:00PM"/>
        <s v="TIPO NOVEDAD:HORAS_EXTRAS_DIURNAS - FECHA INICIO:Oct  1 2018 12:00AM - FECHA FIN:Oct  2 2018  3:00AM, TIPO NOVEDAD:HORAS_EXTRAS_DOM_DIUR - FECHA INICIO:Oct  1 2018 12:00AM - FECHA FIN:Oct  1 2018  9:00P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211"/>
        <n v="14251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  <item x="9"/>
        <item x="7"/>
        <item x="8"/>
        <item x="6"/>
        <item x="2"/>
        <item x="5"/>
        <item x="3"/>
        <item x="4"/>
      </items>
    </pivotField>
    <pivotField axis="axisRow" outline="0" compact="0" showAll="0" defaultSubtotal="0">
      <items>
        <item x="0"/>
        <item x="5"/>
        <item x="1"/>
        <item x="3"/>
        <item x="7"/>
        <item x="9"/>
        <item x="4"/>
        <item x="6"/>
        <item x="2"/>
        <item x="8"/>
      </items>
    </pivotField>
    <pivotField axis="axisRow" outline="0" compact="0" showAll="0" defaultSubtotal="0">
      <items>
        <item x="0"/>
        <item x="2"/>
        <item x="7"/>
        <item x="6"/>
        <item x="5"/>
        <item x="4"/>
        <item x="8"/>
        <item x="1"/>
        <item x="3"/>
      </items>
    </pivotField>
    <pivotField axis="axisRow" outline="0" compact="0" showAll="0" defaultSubtotal="0">
      <items>
        <item x="3"/>
        <item x="1"/>
        <item x="2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3"/>
        <item x="1"/>
        <item x="2"/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Sum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8.7109375" bestFit="1" customWidth="1"/>
    <col min="3" max="3" width="41.7109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octubre de 2018"&amp;CHAR(10)&amp;"COMPENSAR CLÍNICA EL BOSQUE / 07"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2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4.7109375" bestFit="1" customWidth="1"/>
    <col min="5" max="5" width="30.41796875" bestFit="1" customWidth="1"/>
    <col min="6" max="6" width="29.140625" bestFit="1" customWidth="1"/>
    <col min="7" max="7" width="41.710937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7.8476562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octubre de 2018"&amp;CHAR(10)&amp; "COMPENSAR CLÍNICA EL BOSQUE / 07"&amp;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43344</v>
      </c>
      <c r="B4" s="8"/>
      <c r="C4" s="8">
        <v>1565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4780678.32</v>
      </c>
      <c r="K4" s="8">
        <v>2951036</v>
      </c>
      <c r="L4" s="8">
        <v>0.62</v>
      </c>
      <c r="M4" s="8">
        <v>4780678.32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14211</v>
      </c>
    </row>
    <row r="5" spans="1:24">
      <c r="A5" s="7">
        <v>43374</v>
      </c>
      <c r="B5" s="8"/>
      <c r="C5" s="8">
        <v>1565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4780678.32</v>
      </c>
      <c r="K5" s="8">
        <v>2951036</v>
      </c>
      <c r="L5" s="8">
        <v>0.62</v>
      </c>
      <c r="M5" s="8">
        <v>4780678.32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>
        <v>14251</v>
      </c>
    </row>
    <row r="6" spans="1:24">
      <c r="A6" s="7">
        <v>43344</v>
      </c>
      <c r="B6" s="8"/>
      <c r="C6" s="8">
        <v>1565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28</v>
      </c>
      <c r="I6" s="8" t="s">
        <v>29</v>
      </c>
      <c r="J6" s="8">
        <v>13935447</v>
      </c>
      <c r="K6" s="8">
        <v>9290298</v>
      </c>
      <c r="L6" s="8">
        <v>0.5</v>
      </c>
      <c r="M6" s="8">
        <v>13935447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14211</v>
      </c>
    </row>
    <row r="7" spans="1:24">
      <c r="A7" s="7">
        <v>43374</v>
      </c>
      <c r="B7" s="8"/>
      <c r="C7" s="8">
        <v>1565</v>
      </c>
      <c r="D7" s="8" t="s">
        <v>24</v>
      </c>
      <c r="E7" s="8" t="s">
        <v>25</v>
      </c>
      <c r="F7" s="8" t="s">
        <v>33</v>
      </c>
      <c r="G7" s="8" t="s">
        <v>34</v>
      </c>
      <c r="H7" s="8" t="s">
        <v>28</v>
      </c>
      <c r="I7" s="8" t="s">
        <v>29</v>
      </c>
      <c r="J7" s="8">
        <v>13935447</v>
      </c>
      <c r="K7" s="8">
        <v>9290298</v>
      </c>
      <c r="L7" s="8">
        <v>0.5</v>
      </c>
      <c r="M7" s="8">
        <v>13935447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32</v>
      </c>
      <c r="W7" s="1" t="s">
        <v>31</v>
      </c>
      <c r="X7" s="1">
        <v>14251</v>
      </c>
    </row>
    <row r="8" spans="1:24">
      <c r="A8" s="7">
        <v>43344</v>
      </c>
      <c r="B8" s="8"/>
      <c r="C8" s="8">
        <v>1565</v>
      </c>
      <c r="D8" s="8" t="s">
        <v>24</v>
      </c>
      <c r="E8" s="8" t="s">
        <v>25</v>
      </c>
      <c r="F8" s="8" t="s">
        <v>35</v>
      </c>
      <c r="G8" s="8" t="s">
        <v>36</v>
      </c>
      <c r="H8" s="8" t="s">
        <v>37</v>
      </c>
      <c r="I8" s="8" t="s">
        <v>29</v>
      </c>
      <c r="J8" s="8">
        <v>4918393.5</v>
      </c>
      <c r="K8" s="8">
        <v>3278929</v>
      </c>
      <c r="L8" s="8">
        <v>0.5</v>
      </c>
      <c r="M8" s="8">
        <v>4918393.5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14211</v>
      </c>
    </row>
    <row r="9" spans="1:24">
      <c r="A9" s="7">
        <v>43374</v>
      </c>
      <c r="B9" s="8"/>
      <c r="C9" s="8">
        <v>1565</v>
      </c>
      <c r="D9" s="8" t="s">
        <v>24</v>
      </c>
      <c r="E9" s="8" t="s">
        <v>25</v>
      </c>
      <c r="F9" s="8" t="s">
        <v>35</v>
      </c>
      <c r="G9" s="8" t="s">
        <v>36</v>
      </c>
      <c r="H9" s="8" t="s">
        <v>37</v>
      </c>
      <c r="I9" s="8" t="s">
        <v>29</v>
      </c>
      <c r="J9" s="8">
        <v>4918393.5</v>
      </c>
      <c r="K9" s="8">
        <v>3278929</v>
      </c>
      <c r="L9" s="8">
        <v>0.5</v>
      </c>
      <c r="M9" s="8">
        <v>4918393.5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32</v>
      </c>
      <c r="W9" s="1" t="s">
        <v>31</v>
      </c>
      <c r="X9" s="1">
        <v>14251</v>
      </c>
    </row>
    <row r="10" spans="1:24">
      <c r="A10" s="7">
        <v>43344</v>
      </c>
      <c r="B10" s="8"/>
      <c r="C10" s="8">
        <v>1565</v>
      </c>
      <c r="D10" s="8" t="s">
        <v>24</v>
      </c>
      <c r="E10" s="8" t="s">
        <v>25</v>
      </c>
      <c r="F10" s="8" t="s">
        <v>38</v>
      </c>
      <c r="G10" s="8" t="s">
        <v>39</v>
      </c>
      <c r="H10" s="8" t="s">
        <v>40</v>
      </c>
      <c r="I10" s="8" t="s">
        <v>41</v>
      </c>
      <c r="J10" s="8">
        <v>1745857.35</v>
      </c>
      <c r="K10" s="8">
        <v>3879683</v>
      </c>
      <c r="L10" s="8">
        <v>0.5</v>
      </c>
      <c r="M10" s="8">
        <v>1745857.35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30</v>
      </c>
      <c r="W10" s="1" t="s">
        <v>31</v>
      </c>
      <c r="X10" s="1">
        <v>14211</v>
      </c>
    </row>
    <row r="11" spans="1:24">
      <c r="A11" s="7">
        <v>43344</v>
      </c>
      <c r="B11" s="8"/>
      <c r="C11" s="8">
        <v>1565</v>
      </c>
      <c r="D11" s="8" t="s">
        <v>24</v>
      </c>
      <c r="E11" s="8" t="s">
        <v>25</v>
      </c>
      <c r="F11" s="8" t="s">
        <v>42</v>
      </c>
      <c r="G11" s="8" t="s">
        <v>43</v>
      </c>
      <c r="H11" s="8" t="s">
        <v>44</v>
      </c>
      <c r="I11" s="8" t="s">
        <v>29</v>
      </c>
      <c r="J11" s="8">
        <v>7085980.5</v>
      </c>
      <c r="K11" s="8">
        <v>4723987</v>
      </c>
      <c r="L11" s="8">
        <v>0.5</v>
      </c>
      <c r="M11" s="8">
        <v>7085980.5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30</v>
      </c>
      <c r="W11" s="1" t="s">
        <v>31</v>
      </c>
      <c r="X11" s="1">
        <v>14211</v>
      </c>
    </row>
    <row r="12" spans="1:24">
      <c r="A12" s="7">
        <v>43374</v>
      </c>
      <c r="B12" s="8"/>
      <c r="C12" s="8">
        <v>1565</v>
      </c>
      <c r="D12" s="8" t="s">
        <v>24</v>
      </c>
      <c r="E12" s="8" t="s">
        <v>25</v>
      </c>
      <c r="F12" s="8" t="s">
        <v>42</v>
      </c>
      <c r="G12" s="8" t="s">
        <v>43</v>
      </c>
      <c r="H12" s="8" t="s">
        <v>44</v>
      </c>
      <c r="I12" s="8" t="s">
        <v>29</v>
      </c>
      <c r="J12" s="8">
        <v>7085980.5</v>
      </c>
      <c r="K12" s="8">
        <v>4723987</v>
      </c>
      <c r="L12" s="8">
        <v>0.5</v>
      </c>
      <c r="M12" s="8">
        <v>7085980.5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32</v>
      </c>
      <c r="W12" s="1" t="s">
        <v>31</v>
      </c>
      <c r="X12" s="1">
        <v>14251</v>
      </c>
    </row>
    <row r="13" spans="1:24">
      <c r="A13" s="7">
        <v>43344</v>
      </c>
      <c r="B13" s="8"/>
      <c r="C13" s="8">
        <v>1565</v>
      </c>
      <c r="D13" s="8" t="s">
        <v>24</v>
      </c>
      <c r="E13" s="8" t="s">
        <v>25</v>
      </c>
      <c r="F13" s="8" t="s">
        <v>45</v>
      </c>
      <c r="G13" s="8" t="s">
        <v>46</v>
      </c>
      <c r="H13" s="8" t="s">
        <v>47</v>
      </c>
      <c r="I13" s="8" t="s">
        <v>48</v>
      </c>
      <c r="J13" s="8">
        <v>6015859.5</v>
      </c>
      <c r="K13" s="8">
        <v>4010573</v>
      </c>
      <c r="L13" s="8">
        <v>0.5</v>
      </c>
      <c r="M13" s="8">
        <v>6015859.5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30</v>
      </c>
      <c r="W13" s="1" t="s">
        <v>31</v>
      </c>
      <c r="X13" s="1">
        <v>14211</v>
      </c>
    </row>
    <row r="14" spans="1:24">
      <c r="A14" s="7">
        <v>43344</v>
      </c>
      <c r="B14" s="8"/>
      <c r="C14" s="8">
        <v>1565</v>
      </c>
      <c r="D14" s="8" t="s">
        <v>24</v>
      </c>
      <c r="E14" s="8" t="s">
        <v>25</v>
      </c>
      <c r="F14" s="8" t="s">
        <v>49</v>
      </c>
      <c r="G14" s="8" t="s">
        <v>50</v>
      </c>
      <c r="H14" s="8" t="s">
        <v>51</v>
      </c>
      <c r="I14" s="8" t="s">
        <v>48</v>
      </c>
      <c r="J14" s="8">
        <v>5497979.505875</v>
      </c>
      <c r="K14" s="8">
        <v>2636644</v>
      </c>
      <c r="L14" s="8">
        <v>0.59</v>
      </c>
      <c r="M14" s="8">
        <v>4192263.96</v>
      </c>
      <c r="N14" s="8">
        <v>0</v>
      </c>
      <c r="O14" s="8">
        <v>0</v>
      </c>
      <c r="P14" s="8">
        <v>0</v>
      </c>
      <c r="Q14" s="8">
        <v>1305715.545875</v>
      </c>
      <c r="R14" s="8">
        <v>31</v>
      </c>
      <c r="S14" s="8">
        <v>2</v>
      </c>
      <c r="T14" s="8">
        <v>10</v>
      </c>
      <c r="U14" s="8">
        <v>5</v>
      </c>
      <c r="V14" s="1" t="s">
        <v>52</v>
      </c>
      <c r="W14" s="1" t="s">
        <v>31</v>
      </c>
      <c r="X14" s="1">
        <v>14211</v>
      </c>
    </row>
    <row r="15" spans="1:24">
      <c r="A15" s="7">
        <v>43344</v>
      </c>
      <c r="B15" s="8"/>
      <c r="C15" s="8">
        <v>1565</v>
      </c>
      <c r="D15" s="8" t="s">
        <v>24</v>
      </c>
      <c r="E15" s="8" t="s">
        <v>25</v>
      </c>
      <c r="F15" s="8" t="s">
        <v>53</v>
      </c>
      <c r="G15" s="8" t="s">
        <v>54</v>
      </c>
      <c r="H15" s="8" t="s">
        <v>55</v>
      </c>
      <c r="I15" s="8" t="s">
        <v>41</v>
      </c>
      <c r="J15" s="8">
        <v>1257679.188</v>
      </c>
      <c r="K15" s="8">
        <v>2636644</v>
      </c>
      <c r="L15" s="8">
        <v>0.59</v>
      </c>
      <c r="M15" s="8">
        <v>1257679.188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30</v>
      </c>
      <c r="W15" s="1" t="s">
        <v>31</v>
      </c>
      <c r="X15" s="1">
        <v>14211</v>
      </c>
    </row>
    <row r="16" spans="1:24">
      <c r="A16" s="7">
        <v>43344</v>
      </c>
      <c r="B16" s="8"/>
      <c r="C16" s="8">
        <v>1565</v>
      </c>
      <c r="D16" s="8" t="s">
        <v>24</v>
      </c>
      <c r="E16" s="8" t="s">
        <v>25</v>
      </c>
      <c r="F16" s="8" t="s">
        <v>56</v>
      </c>
      <c r="G16" s="8" t="s">
        <v>57</v>
      </c>
      <c r="H16" s="8" t="s">
        <v>58</v>
      </c>
      <c r="I16" s="8" t="s">
        <v>29</v>
      </c>
      <c r="J16" s="8">
        <v>4289308.94501563</v>
      </c>
      <c r="K16" s="8">
        <v>2116691</v>
      </c>
      <c r="L16" s="8">
        <v>0.59</v>
      </c>
      <c r="M16" s="8">
        <v>3365538.69</v>
      </c>
      <c r="N16" s="8">
        <v>0</v>
      </c>
      <c r="O16" s="8">
        <v>0</v>
      </c>
      <c r="P16" s="8">
        <v>0</v>
      </c>
      <c r="Q16" s="8">
        <v>923770.255015625</v>
      </c>
      <c r="R16" s="8">
        <v>33.5</v>
      </c>
      <c r="S16" s="8">
        <v>0</v>
      </c>
      <c r="T16" s="8">
        <v>12</v>
      </c>
      <c r="U16" s="8">
        <v>0</v>
      </c>
      <c r="V16" s="1" t="s">
        <v>59</v>
      </c>
      <c r="W16" s="1" t="s">
        <v>31</v>
      </c>
      <c r="X16" s="1">
        <v>14211</v>
      </c>
    </row>
    <row r="17" spans="1:24">
      <c r="A17" s="7">
        <v>43374</v>
      </c>
      <c r="B17" s="8"/>
      <c r="C17" s="8">
        <v>1565</v>
      </c>
      <c r="D17" s="8" t="s">
        <v>24</v>
      </c>
      <c r="E17" s="8" t="s">
        <v>25</v>
      </c>
      <c r="F17" s="8" t="s">
        <v>56</v>
      </c>
      <c r="G17" s="8" t="s">
        <v>57</v>
      </c>
      <c r="H17" s="8" t="s">
        <v>58</v>
      </c>
      <c r="I17" s="8" t="s">
        <v>29</v>
      </c>
      <c r="J17" s="8">
        <v>4427786.83903125</v>
      </c>
      <c r="K17" s="8">
        <v>2116691</v>
      </c>
      <c r="L17" s="8">
        <v>0.59</v>
      </c>
      <c r="M17" s="8">
        <v>3365538.69</v>
      </c>
      <c r="N17" s="8">
        <v>0</v>
      </c>
      <c r="O17" s="8">
        <v>0</v>
      </c>
      <c r="P17" s="8">
        <v>0</v>
      </c>
      <c r="Q17" s="8">
        <v>1062248.14903125</v>
      </c>
      <c r="R17" s="8">
        <v>27</v>
      </c>
      <c r="S17" s="8">
        <v>0</v>
      </c>
      <c r="T17" s="8">
        <v>21</v>
      </c>
      <c r="U17" s="8">
        <v>0</v>
      </c>
      <c r="V17" s="1" t="s">
        <v>60</v>
      </c>
      <c r="W17" s="1" t="s">
        <v>31</v>
      </c>
      <c r="X17" s="1">
        <v>14251</v>
      </c>
    </row>
    <row r="18" spans="1:24">
      <c r="A18" s="7">
        <v>43344</v>
      </c>
      <c r="B18" s="8"/>
      <c r="C18" s="8">
        <v>1565</v>
      </c>
      <c r="D18" s="8" t="s">
        <v>24</v>
      </c>
      <c r="E18" s="8" t="s">
        <v>61</v>
      </c>
      <c r="F18" s="8" t="s">
        <v>62</v>
      </c>
      <c r="G18" s="8" t="s">
        <v>62</v>
      </c>
      <c r="H18" s="8" t="s">
        <v>63</v>
      </c>
      <c r="I18" s="8" t="s">
        <v>63</v>
      </c>
      <c r="J18" s="8">
        <v>33281978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" t="s">
        <v>64</v>
      </c>
      <c r="W18" s="1" t="s">
        <v>63</v>
      </c>
      <c r="X18" s="1">
        <v>14211</v>
      </c>
    </row>
    <row r="19" spans="1:24">
      <c r="A19" s="7">
        <v>43374</v>
      </c>
      <c r="B19" s="8"/>
      <c r="C19" s="8">
        <v>1565</v>
      </c>
      <c r="D19" s="8" t="s">
        <v>24</v>
      </c>
      <c r="E19" s="8" t="s">
        <v>61</v>
      </c>
      <c r="F19" s="8" t="s">
        <v>62</v>
      </c>
      <c r="G19" s="8" t="s">
        <v>62</v>
      </c>
      <c r="H19" s="8" t="s">
        <v>63</v>
      </c>
      <c r="I19" s="8" t="s">
        <v>63</v>
      </c>
      <c r="J19" s="8">
        <v>33281978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1" t="s">
        <v>64</v>
      </c>
      <c r="W19" s="1" t="s">
        <v>63</v>
      </c>
      <c r="X19" s="1">
        <v>14251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2018-11-23T00:41:39Z</dcterms:created>
  <dcterms:modified xsi:type="dcterms:W3CDTF">2018-11-23T00:41:39Z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