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/>
  </bookViews>
  <sheets>
    <sheet name="BASE DE DATOS" sheetId="1" r:id="rId1"/>
    <sheet name="TABLA DINAMICA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<sst xmlns="http://schemas.openxmlformats.org/spreadsheetml/2006/main" uniqueCount="41" count="93">
  <si>
    <t>Periodo Facturación</t>
  </si>
  <si>
    <t>No Factura</t>
  </si>
  <si>
    <t>Centro de costo</t>
  </si>
  <si>
    <t>Nombre del proyecto</t>
  </si>
  <si>
    <t>Tipo elemento (Persona o Item)</t>
  </si>
  <si>
    <t>Rol / Item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</si>
  <si>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</si>
  <si>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</si>
  <si>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</si>
  <si>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</si>
  <si>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</si>
  <si>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</si>
  <si>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</si>
  <si>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</si>
  <si>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</si>
  <si>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</si>
  <si>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</si>
  <si>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</si>
  <si>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</si>
  <si>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</si>
  <si>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</si>
  <si>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</si>
  <si>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EDIFICIO NUEVA SEDE CORPORATIVA CINECOLOMBIA</t>
  </si>
  <si>
    <t>PERSONAS</t>
  </si>
  <si>
    <t>COORDINADOR</t>
  </si>
  <si>
    <t>MONICA ASTRID CABREJO CRUZ</t>
  </si>
  <si>
    <t>SIN NOVEDADES</t>
  </si>
  <si>
    <t>DIRECTOR DE INTERVENTORIA</t>
  </si>
  <si>
    <t>CONSUELO BERNAL PENA</t>
  </si>
  <si>
    <t xml:space="preserve">SUPERVISOR TECNICO </t>
  </si>
  <si>
    <t>YURY ANGELICA CAICEDO GALINDO</t>
  </si>
  <si>
    <t>COORDINADOR BIM</t>
  </si>
  <si>
    <t>JOHAN GILBERTO LEON HERNANDEZ</t>
  </si>
  <si>
    <t>INSPECTOR DE INTERVENTORIA 1</t>
  </si>
  <si>
    <t>CARLOS JULIO CASTANEDA MOLINA</t>
  </si>
  <si>
    <t>RESIDENTE DE INTERVENTORIA</t>
  </si>
  <si>
    <t>ANDREA PAOLA EMBUS MENDEZ</t>
  </si>
  <si>
    <t>ITEMS</t>
  </si>
  <si>
    <t>HONORARIOS</t>
  </si>
  <si>
    <t>SIN NOVEDAD</t>
  </si>
  <si>
    <t>PAYC - ARCHIVO CON DETALLE ADJUNTO A LA FACTURA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</si>
</sst>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dd/mm/yyyy\ h:mm\ AM/PM"/>
    <numFmt numFmtId="165" formatCode="mmm\ yyyy"/>
    <numFmt numFmtId="166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4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0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8" fillId="0" borderId="0" applyAlignment="0" applyBorder="0" applyNumberFormat="0" applyFill="0" applyProtection="0"/>
  </cellStyleXfs>
  <cellXfs>
    <xf numFmtId="0" fontId="0" fillId="0" borderId="0" xfId="0"/>
    <xf numFmtId="0" fontId="0" fillId="0" borderId="1" xfId="0" applyBorder="1"/>
    <xf numFmtId="0" fontId="6" fillId="2" borderId="2" xfId="0" applyBorder="1" applyFont="1" applyFill="1"/>
    <xf numFmtId="0" fontId="9" fillId="0" borderId="3" xfId="0" applyAlignment="1" applyBorder="1" applyFont="1">
      <alignment horizontal="justify" vertical="center"/>
    </xf>
    <xf numFmtId="0" fontId="9" fillId="0" borderId="3" xfId="0" applyAlignment="1" applyBorder="1" applyFont="1">
      <alignment horizontal="justify"/>
    </xf>
    <xf numFmtId="0" fontId="6" fillId="2" borderId="2" xfId="0" applyAlignment="1" applyBorder="1" applyFont="1" applyFill="1">
      <alignment wrapText="1"/>
    </xf>
    <xf numFmtId="164" fontId="0" fillId="0" borderId="1" xfId="0" applyAlignment="1" applyBorder="1" applyNumberFormat="1">
      <alignment wrapText="1"/>
    </xf>
    <xf numFmtId="0" fontId="0" fillId="0" borderId="1" xfId="0" applyAlignment="1" applyBorder="1">
      <alignment wrapText="1"/>
    </xf>
    <xf numFmtId="166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410.636307175926" createdVersion="3" refreshedVersion="3" minRefreshableVersion="3" refreshOnLoad="1" recordCount="0">
  <cacheSource type="worksheet">
    <worksheetSource ref="A3:U17" sheet="BASE DE DATOS"/>
  </cacheSource>
  <cacheFields count="21">
    <cacheField name="Periodo Facturación" numFmtId="0">
      <sharedItems containsSemiMixedTypes="0" containsNonDate="0" containsDate="1" containsString="0">
        <d v="2018-09-01T00:00:00"/>
        <d v="2018-10-01T00:00:00"/>
      </sharedItems>
    </cacheField>
    <cacheField name="No Factura" numFmtId="0">
      <sharedItems containsSemiMixedTypes="0" containsString="0" containsNumber="1" containsInteger="1">
        <n v="14172"/>
        <n v="14268"/>
      </sharedItems>
    </cacheField>
    <cacheField name="Centro de costo" numFmtId="0">
      <sharedItems containsSemiMixedTypes="0" containsString="0" containsNumber="1" containsInteger="1">
        <n v="1829"/>
      </sharedItems>
    </cacheField>
    <cacheField name="Nombre del proyecto" numFmtId="0">
      <sharedItems>
        <s v="EDIFICIO NUEVA SEDE CORPORATIVA CINECOLOMBIA"/>
      </sharedItems>
    </cacheField>
    <cacheField name="Tipo elemento (Persona o Item)" numFmtId="0">
      <sharedItems>
        <s v="PERSONAS"/>
        <s v="ITEMS"/>
      </sharedItems>
    </cacheField>
    <cacheField name="Rol / Item" numFmtId="0">
      <sharedItems>
        <s v="COORDINADOR"/>
        <s v="DIRECTOR DE INTERVENTORIA"/>
        <s v="SUPERVISOR TECNICO "/>
        <s v="COORDINADOR BIM"/>
        <s v="INSPECTOR DE INTERVENTORIA 1"/>
        <s v="RESIDENTE DE INTERVENTORIA"/>
        <s v="HONORARIOS"/>
      </sharedItems>
    </cacheField>
    <cacheField name="Nombre colaborador / Item" numFmtId="0">
      <sharedItems>
        <s v="MONICA ASTRID CABREJO CRUZ"/>
        <s v="CONSUELO BERNAL PENA"/>
        <s v="YURY ANGELICA CAICEDO GALINDO"/>
        <s v="JOHAN GILBERTO LEON HERNANDEZ"/>
        <s v="CARLOS JULIO CASTANEDA MOLINA"/>
        <s v="ANDREA PAOLA EMBUS MENDEZ"/>
        <s v="HONORARIOS"/>
      </sharedItems>
    </cacheField>
    <cacheField name="Fecha Ingreso" numFmtId="0">
      <sharedItems containsSemiMixedTypes="0" containsNonDate="0" containsDate="1" containsString="0">
        <d v="2018-03-01T00:00:00"/>
        <d v="2018-04-01T00:00:00"/>
        <d v="2018-06-01T00:00:00"/>
        <d v="1900-01-01T00:00:00"/>
      </sharedItems>
    </cacheField>
    <cacheField name="Fecha Retiro" numFmtId="0">
      <sharedItems containsSemiMixedTypes="0" containsNonDate="0" containsDate="1" containsString="0">
        <d v="2020-01-01T00:00:00"/>
        <d v="1900-01-01T00:00:00"/>
      </sharedItems>
    </cacheField>
    <cacheField name="Valor a pagar" numFmtId="0">
      <sharedItems containsSemiMixedTypes="0" containsString="0" containsNumber="1" containsInteger="0">
        <n v="3630167.25"/>
        <n v="16298010"/>
        <n v="5718600"/>
        <n v="7148250"/>
        <n v="3956953.5"/>
        <n v="3701205"/>
        <n v="16400000"/>
        <n v="13393000"/>
      </sharedItems>
    </cacheField>
    <cacheField name="Salario básico" numFmtId="0">
      <sharedItems containsSemiMixedTypes="0" containsString="0" containsNumber="1" containsInteger="0">
        <n v="0.61728394"/>
        <n v="0.66666666"/>
        <n v="0.62893082"/>
        <n v="0"/>
      </sharedItems>
    </cacheField>
    <cacheField name="Prestaciones %" numFmtId="0">
      <sharedItems containsSemiMixedTypes="0" containsString="0" containsNumber="1" containsInteger="0">
        <n v="0.62000000476837158"/>
        <n v="0.5"/>
        <n v="0.5899999737739563"/>
        <n v="0"/>
      </sharedItems>
    </cacheField>
    <cacheField name="Salario incluidas prestaciones" numFmtId="0">
      <sharedItems containsSemiMixedTypes="0" containsString="0" containsNumber="1" containsInteger="0">
        <n v="3630167.25"/>
        <n v="16298010"/>
        <n v="5718600"/>
        <n v="7148250"/>
        <n v="3956953.5"/>
        <n v="3701205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4" updatedVersion="4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</items>
    </pivotField>
    <pivotField outline="0" compact="0" showAll="0"/>
    <pivotField outline="0" compact="0" showAll="0"/>
    <pivotField axis="axisPage" outline="0" compact="0" multipleItemSelectionAllowed="1" showAll="0">
      <items>
        <item x="0"/>
        <item t="default"/>
      </items>
    </pivotField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0"/>
        <item x="3"/>
        <item x="1"/>
        <item x="6"/>
        <item x="4"/>
        <item x="5"/>
        <item x="2"/>
      </items>
    </pivotField>
    <pivotField axis="axisRow" outline="0" compact="0" showAll="0" defaultSubtotal="0">
      <items>
        <item x="5"/>
        <item x="4"/>
        <item x="1"/>
        <item x="6"/>
        <item x="3"/>
        <item x="0"/>
        <item x="2"/>
      </items>
    </pivotField>
    <pivotField outline="0" compact="0" showAll="0"/>
    <pivotField outline="0" compact="0" showAll="0"/>
    <pivotField outline="0" compact="0" showAll="0" dataField="1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</pivotFields>
  <rowFields>
    <field x="4"/>
    <field x="5"/>
    <field x="6"/>
  </rowFields>
  <rowItems>
    <i>
      <x/>
    </i>
    <i>
      <x/>
    </i>
    <i>
      <x/>
    </i>
  </rowItems>
  <colFields>
    <field x="0"/>
  </colFields>
  <colItems>
    <i>
      <x/>
    </i>
  </colItems>
  <pageFields>
    <pageField fld="3" hier="-1"/>
  </pageFields>
  <dataFields count="1">
    <dataField name="Sum" fld="9" subtotal="sum" baseField="0" baseItem="0" numFmtId="0"/>
  </dataFields>
  <pivotTableStyleInfo name="PivotStyleDark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V17"/>
  <sheetViews>
    <sheetView view="normal" tabSelected="1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48.27734375" bestFit="1" customWidth="1"/>
    <col min="5" max="5" width="30.41796875" bestFit="1" customWidth="1"/>
    <col min="6" max="6" width="31" bestFit="1" customWidth="1"/>
    <col min="7" max="7" width="33.7109375" bestFit="1" customWidth="1"/>
    <col min="8" max="9" width="21.7109375" bestFit="1" customWidth="1"/>
    <col min="10" max="10" width="13.4179687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2" ht="60" customHeight="1" thickBot="1">
      <c r="A1" s="4"/>
      <c r="B1" s="3" t="s">
        <v>40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/>
    <row r="3" spans="1:22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2" t="s">
        <v>21</v>
      </c>
    </row>
    <row r="4" spans="1:22">
      <c r="A4" s="6">
        <v>43344</v>
      </c>
      <c r="B4" s="7">
        <v>14172</v>
      </c>
      <c r="C4" s="7">
        <v>1829</v>
      </c>
      <c r="D4" s="7" t="s">
        <v>22</v>
      </c>
      <c r="E4" s="7" t="s">
        <v>23</v>
      </c>
      <c r="F4" s="7" t="s">
        <v>24</v>
      </c>
      <c r="G4" s="7" t="s">
        <v>25</v>
      </c>
      <c r="H4" s="6">
        <v>43160</v>
      </c>
      <c r="I4" s="6">
        <v>43831</v>
      </c>
      <c r="J4" s="7">
        <v>3630167.25</v>
      </c>
      <c r="K4" s="7">
        <v>0.61728394</v>
      </c>
      <c r="L4" s="7">
        <v>0.62000000476837158</v>
      </c>
      <c r="M4" s="7">
        <v>3630167.25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1" t="s">
        <v>26</v>
      </c>
    </row>
    <row r="5" spans="1:22">
      <c r="A5" s="6">
        <v>43374</v>
      </c>
      <c r="B5" s="7">
        <v>14268</v>
      </c>
      <c r="C5" s="7">
        <v>1829</v>
      </c>
      <c r="D5" s="7" t="s">
        <v>22</v>
      </c>
      <c r="E5" s="7" t="s">
        <v>23</v>
      </c>
      <c r="F5" s="7" t="s">
        <v>24</v>
      </c>
      <c r="G5" s="7" t="s">
        <v>25</v>
      </c>
      <c r="H5" s="6">
        <v>43160</v>
      </c>
      <c r="I5" s="6">
        <v>43831</v>
      </c>
      <c r="J5" s="7">
        <v>3630167.25</v>
      </c>
      <c r="K5" s="7">
        <v>0.61728394</v>
      </c>
      <c r="L5" s="7">
        <v>0.62000000476837158</v>
      </c>
      <c r="M5" s="7">
        <v>3630167.25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1" t="s">
        <v>26</v>
      </c>
    </row>
    <row r="6" spans="1:22">
      <c r="A6" s="6">
        <v>43344</v>
      </c>
      <c r="B6" s="7">
        <v>14172</v>
      </c>
      <c r="C6" s="7">
        <v>1829</v>
      </c>
      <c r="D6" s="7" t="s">
        <v>22</v>
      </c>
      <c r="E6" s="7" t="s">
        <v>23</v>
      </c>
      <c r="F6" s="7" t="s">
        <v>27</v>
      </c>
      <c r="G6" s="7" t="s">
        <v>28</v>
      </c>
      <c r="H6" s="6">
        <v>43191</v>
      </c>
      <c r="I6" s="6">
        <v>43831</v>
      </c>
      <c r="J6" s="7">
        <v>16298010</v>
      </c>
      <c r="K6" s="7">
        <v>0.61728394</v>
      </c>
      <c r="L6" s="7">
        <v>0.62000000476837158</v>
      </c>
      <c r="M6" s="7">
        <v>16298010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1" t="s">
        <v>26</v>
      </c>
    </row>
    <row r="7" spans="1:22">
      <c r="A7" s="6">
        <v>43374</v>
      </c>
      <c r="B7" s="7">
        <v>14268</v>
      </c>
      <c r="C7" s="7">
        <v>1829</v>
      </c>
      <c r="D7" s="7" t="s">
        <v>22</v>
      </c>
      <c r="E7" s="7" t="s">
        <v>23</v>
      </c>
      <c r="F7" s="7" t="s">
        <v>27</v>
      </c>
      <c r="G7" s="7" t="s">
        <v>28</v>
      </c>
      <c r="H7" s="6">
        <v>43191</v>
      </c>
      <c r="I7" s="6">
        <v>43831</v>
      </c>
      <c r="J7" s="7">
        <v>16298010</v>
      </c>
      <c r="K7" s="7">
        <v>0.61728394</v>
      </c>
      <c r="L7" s="7">
        <v>0.62000000476837158</v>
      </c>
      <c r="M7" s="7">
        <v>16298010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1" t="s">
        <v>26</v>
      </c>
    </row>
    <row r="8" spans="1:22">
      <c r="A8" s="6">
        <v>43344</v>
      </c>
      <c r="B8" s="7">
        <v>14172</v>
      </c>
      <c r="C8" s="7">
        <v>1829</v>
      </c>
      <c r="D8" s="7" t="s">
        <v>22</v>
      </c>
      <c r="E8" s="7" t="s">
        <v>23</v>
      </c>
      <c r="F8" s="7" t="s">
        <v>29</v>
      </c>
      <c r="G8" s="7" t="s">
        <v>30</v>
      </c>
      <c r="H8" s="6">
        <v>43252</v>
      </c>
      <c r="I8" s="6">
        <v>43831</v>
      </c>
      <c r="J8" s="7">
        <v>5718600</v>
      </c>
      <c r="K8" s="7">
        <v>0.66666666</v>
      </c>
      <c r="L8" s="7">
        <v>0.5</v>
      </c>
      <c r="M8" s="7">
        <v>5718600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1" t="s">
        <v>26</v>
      </c>
    </row>
    <row r="9" spans="1:22">
      <c r="A9" s="6">
        <v>43374</v>
      </c>
      <c r="B9" s="7">
        <v>14268</v>
      </c>
      <c r="C9" s="7">
        <v>1829</v>
      </c>
      <c r="D9" s="7" t="s">
        <v>22</v>
      </c>
      <c r="E9" s="7" t="s">
        <v>23</v>
      </c>
      <c r="F9" s="7" t="s">
        <v>29</v>
      </c>
      <c r="G9" s="7" t="s">
        <v>30</v>
      </c>
      <c r="H9" s="6">
        <v>43252</v>
      </c>
      <c r="I9" s="6">
        <v>43831</v>
      </c>
      <c r="J9" s="7">
        <v>5718600</v>
      </c>
      <c r="K9" s="7">
        <v>0.66666666</v>
      </c>
      <c r="L9" s="7">
        <v>0.5</v>
      </c>
      <c r="M9" s="7">
        <v>5718600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1" t="s">
        <v>26</v>
      </c>
    </row>
    <row r="10" spans="1:22">
      <c r="A10" s="6">
        <v>43344</v>
      </c>
      <c r="B10" s="7">
        <v>14172</v>
      </c>
      <c r="C10" s="7">
        <v>1829</v>
      </c>
      <c r="D10" s="7" t="s">
        <v>22</v>
      </c>
      <c r="E10" s="7" t="s">
        <v>23</v>
      </c>
      <c r="F10" s="7" t="s">
        <v>31</v>
      </c>
      <c r="G10" s="7" t="s">
        <v>32</v>
      </c>
      <c r="H10" s="6">
        <v>43252</v>
      </c>
      <c r="I10" s="6">
        <v>43831</v>
      </c>
      <c r="J10" s="7">
        <v>7148250</v>
      </c>
      <c r="K10" s="7">
        <v>0.66666666</v>
      </c>
      <c r="L10" s="7">
        <v>0.5</v>
      </c>
      <c r="M10" s="7">
        <v>7148250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1" t="s">
        <v>26</v>
      </c>
    </row>
    <row r="11" spans="1:22">
      <c r="A11" s="6">
        <v>43374</v>
      </c>
      <c r="B11" s="7">
        <v>14268</v>
      </c>
      <c r="C11" s="7">
        <v>1829</v>
      </c>
      <c r="D11" s="7" t="s">
        <v>22</v>
      </c>
      <c r="E11" s="7" t="s">
        <v>23</v>
      </c>
      <c r="F11" s="7" t="s">
        <v>31</v>
      </c>
      <c r="G11" s="7" t="s">
        <v>32</v>
      </c>
      <c r="H11" s="6">
        <v>43252</v>
      </c>
      <c r="I11" s="6">
        <v>43831</v>
      </c>
      <c r="J11" s="7">
        <v>7148250</v>
      </c>
      <c r="K11" s="7">
        <v>0.66666666</v>
      </c>
      <c r="L11" s="7">
        <v>0.5</v>
      </c>
      <c r="M11" s="7">
        <v>7148250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1" t="s">
        <v>26</v>
      </c>
    </row>
    <row r="12" spans="1:22">
      <c r="A12" s="6">
        <v>43344</v>
      </c>
      <c r="B12" s="7">
        <v>14172</v>
      </c>
      <c r="C12" s="7">
        <v>1829</v>
      </c>
      <c r="D12" s="7" t="s">
        <v>22</v>
      </c>
      <c r="E12" s="7" t="s">
        <v>23</v>
      </c>
      <c r="F12" s="7" t="s">
        <v>33</v>
      </c>
      <c r="G12" s="7" t="s">
        <v>34</v>
      </c>
      <c r="H12" s="6">
        <v>43252</v>
      </c>
      <c r="I12" s="6">
        <v>43831</v>
      </c>
      <c r="J12" s="7">
        <v>3956953.5</v>
      </c>
      <c r="K12" s="7">
        <v>0.62893082</v>
      </c>
      <c r="L12" s="7">
        <v>0.5899999737739563</v>
      </c>
      <c r="M12" s="7">
        <v>3956953.5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1" t="s">
        <v>26</v>
      </c>
    </row>
    <row r="13" spans="1:22">
      <c r="A13" s="6">
        <v>43374</v>
      </c>
      <c r="B13" s="7">
        <v>14268</v>
      </c>
      <c r="C13" s="7">
        <v>1829</v>
      </c>
      <c r="D13" s="7" t="s">
        <v>22</v>
      </c>
      <c r="E13" s="7" t="s">
        <v>23</v>
      </c>
      <c r="F13" s="7" t="s">
        <v>33</v>
      </c>
      <c r="G13" s="7" t="s">
        <v>34</v>
      </c>
      <c r="H13" s="6">
        <v>43252</v>
      </c>
      <c r="I13" s="6">
        <v>43831</v>
      </c>
      <c r="J13" s="7">
        <v>3956953.5</v>
      </c>
      <c r="K13" s="7">
        <v>0.62893082</v>
      </c>
      <c r="L13" s="7">
        <v>0.5899999737739563</v>
      </c>
      <c r="M13" s="7">
        <v>3956953.5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1" t="s">
        <v>26</v>
      </c>
    </row>
    <row r="14" spans="1:22">
      <c r="A14" s="6">
        <v>43344</v>
      </c>
      <c r="B14" s="7">
        <v>14172</v>
      </c>
      <c r="C14" s="7">
        <v>1829</v>
      </c>
      <c r="D14" s="7" t="s">
        <v>22</v>
      </c>
      <c r="E14" s="7" t="s">
        <v>23</v>
      </c>
      <c r="F14" s="7" t="s">
        <v>35</v>
      </c>
      <c r="G14" s="7" t="s">
        <v>36</v>
      </c>
      <c r="H14" s="6">
        <v>43252</v>
      </c>
      <c r="I14" s="6">
        <v>43831</v>
      </c>
      <c r="J14" s="7">
        <v>3701205</v>
      </c>
      <c r="K14" s="7">
        <v>0.66666666</v>
      </c>
      <c r="L14" s="7">
        <v>0.5</v>
      </c>
      <c r="M14" s="7">
        <v>3701205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1" t="s">
        <v>26</v>
      </c>
    </row>
    <row r="15" spans="1:22">
      <c r="A15" s="6">
        <v>43374</v>
      </c>
      <c r="B15" s="7">
        <v>14268</v>
      </c>
      <c r="C15" s="7">
        <v>1829</v>
      </c>
      <c r="D15" s="7" t="s">
        <v>22</v>
      </c>
      <c r="E15" s="7" t="s">
        <v>23</v>
      </c>
      <c r="F15" s="7" t="s">
        <v>35</v>
      </c>
      <c r="G15" s="7" t="s">
        <v>36</v>
      </c>
      <c r="H15" s="6">
        <v>43252</v>
      </c>
      <c r="I15" s="6">
        <v>43831</v>
      </c>
      <c r="J15" s="7">
        <v>3701205</v>
      </c>
      <c r="K15" s="7">
        <v>0.66666666</v>
      </c>
      <c r="L15" s="7">
        <v>0.5</v>
      </c>
      <c r="M15" s="7">
        <v>3701205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1" t="s">
        <v>26</v>
      </c>
    </row>
    <row r="16" spans="1:22">
      <c r="A16" s="6">
        <v>43344</v>
      </c>
      <c r="B16" s="7">
        <v>14172</v>
      </c>
      <c r="C16" s="7">
        <v>1829</v>
      </c>
      <c r="D16" s="7" t="s">
        <v>22</v>
      </c>
      <c r="E16" s="7" t="s">
        <v>37</v>
      </c>
      <c r="F16" s="7" t="s">
        <v>38</v>
      </c>
      <c r="G16" s="7" t="s">
        <v>38</v>
      </c>
      <c r="H16" s="6">
        <v>1</v>
      </c>
      <c r="I16" s="6">
        <v>1</v>
      </c>
      <c r="J16" s="7">
        <v>16400000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1" t="s">
        <v>39</v>
      </c>
    </row>
    <row r="17" spans="1:22">
      <c r="A17" s="6">
        <v>43374</v>
      </c>
      <c r="B17" s="7">
        <v>14268</v>
      </c>
      <c r="C17" s="7">
        <v>1829</v>
      </c>
      <c r="D17" s="7" t="s">
        <v>22</v>
      </c>
      <c r="E17" s="7" t="s">
        <v>37</v>
      </c>
      <c r="F17" s="7" t="s">
        <v>38</v>
      </c>
      <c r="G17" s="7" t="s">
        <v>38</v>
      </c>
      <c r="H17" s="6">
        <v>1</v>
      </c>
      <c r="I17" s="6">
        <v>1</v>
      </c>
      <c r="J17" s="7">
        <v>13393000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1" t="s">
        <v>39</v>
      </c>
    </row>
  </sheetData>
  <mergeCells count="1">
    <mergeCell ref="B1:V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D6:BB6"/>
  <sheetViews>
    <sheetView view="normal" workbookViewId="0">
      <selection pane="topLeft" activeCell="A1" sqref="A1"/>
    </sheetView>
  </sheetViews>
  <sheetFormatPr defaultRowHeight="15"/>
  <cols>
    <col min="1" max="1" width="33.27734375" bestFit="1" customWidth="1"/>
    <col min="2" max="2" width="31" bestFit="1" customWidth="1"/>
    <col min="3" max="3" width="32.84765625" bestFit="1" customWidth="1"/>
  </cols>
  <sheetData>
    <row r="5" spans="1:3">
      <c r="A5"/>
      <c r="B5"/>
      <c r="C5"/>
    </row>
    <row r="6" spans="4:54"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</sheetData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14.0300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2018-11-06T20:16:17Z</dcterms:created>
  <dcterms:modified xsi:type="dcterms:W3CDTF">2018-11-06T20:16:17Z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