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<sst xmlns="http://schemas.openxmlformats.org/spreadsheetml/2006/main" uniqueCount="44" count="112">
  <si>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</si>
  <si>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</si>
  <si>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</si>
  <si>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</si>
  <si>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</si>
  <si>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</si>
  <si>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</si>
  <si>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</si>
  <si>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</si>
  <si>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</si>
  <si>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</si>
  <si>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</si>
  <si>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</si>
  <si>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</si>
  <si>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</si>
  <si>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</si>
  <si>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</si>
  <si>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</si>
  <si>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</si>
  <si>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</si>
  <si>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</si>
  <si>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</si>
  <si>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</si>
  <si>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</si>
  <si>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 xml:space="preserve">PLAZA DE LAS AMÉRICAS ETAPA 3 Y 4
</t>
  </si>
  <si>
    <t>PERSONAS</t>
  </si>
  <si>
    <t>RESIDENTE TECNICO</t>
  </si>
  <si>
    <t>LEONARDO ALBERTO DUSSAN GARCIA</t>
  </si>
  <si>
    <t>ene. 09 2019</t>
  </si>
  <si>
    <t>SIN FECHA</t>
  </si>
  <si>
    <t>SIN NOVEDADES ene. 2019</t>
  </si>
  <si>
    <t>100.00%</t>
  </si>
  <si>
    <t>SIN NOVEDADES feb. 2019</t>
  </si>
  <si>
    <t>SIN NOVEDADES mar. 2019</t>
  </si>
  <si>
    <t>AUXILIAR ADMINISTRATIVO</t>
  </si>
  <si>
    <t>KEVIN  RUBIO</t>
  </si>
  <si>
    <t>feb. 11 2019</t>
  </si>
  <si>
    <t>TIPO NOVEDAD:INCAPACIDAD - FECHA INICIO:Mar  1 2019 12:00AM - FECHA FIN:Mar  8 2019 12:00AM</t>
  </si>
  <si>
    <t>INSPECTOR DE OBRA 1</t>
  </si>
  <si>
    <t>JOSE BERNARDO ALBARRACIN CASTIBLANCO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</si>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</sst>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0" fillId="0" borderId="2" xfId="0" applyAlignment="1" applyBorder="1">
      <alignment wrapText="1"/>
    </xf>
    <xf numFmtId="0" fontId="0" fillId="0" borderId="0" xfId="0" applyAlignment="1">
      <alignment wrapText="1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65.426250358796" createdVersion="3" refreshedVersion="3" minRefreshableVersion="3" refreshOnLoad="1" recordCount="0">
  <cacheSource type="worksheet">
    <worksheetSource ref="A3:X14" sheet="BASE DE DATOS"/>
  </cacheSource>
  <cacheFields count="24">
    <cacheField name="Periodo Facturación" numFmtId="0">
      <sharedItems containsSemiMixedTypes="0" containsNonDate="0" containsDate="1" containsString="0">
        <d v="2019-01-01T00:00:00"/>
        <d v="2019-02-01T00:00:00"/>
        <d v="2019-03-01T00:00:00"/>
      </sharedItems>
    </cacheField>
    <cacheField name="No Factura" numFmtId="0">
      <sharedItems containsSemiMixedTypes="0" containsString="0" containsNumber="1" containsInteger="1">
        <n v="14604"/>
        <n v="14605"/>
        <n v="14643"/>
      </sharedItems>
    </cacheField>
    <cacheField name="Centro de costo" numFmtId="0">
      <sharedItems containsSemiMixedTypes="0" containsString="0" containsNumber="1" containsInteger="1">
        <n v="1891"/>
      </sharedItems>
    </cacheField>
    <cacheField name="Nombre del proyecto" numFmtId="0">
      <sharedItems>
        <s v="PLAZA DE LAS AMÉRICAS ETAPA 3 Y 4&#10;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RESIDENTE TECNICO"/>
        <s v="AUXILIAR ADMINISTRATIVO"/>
        <s v="INSPECTOR DE OBRA 1"/>
        <s v="HONORARIOS"/>
      </sharedItems>
    </cacheField>
    <cacheField name="Nombre colaborador / Item" numFmtId="0">
      <sharedItems>
        <s v="LEONARDO ALBERTO DUSSAN GARCIA"/>
        <s v="KEVIN  RUBIO"/>
        <s v="JOSE BERNARDO ALBARRACIN CASTIBLANCO"/>
        <s v="HONORARIOS"/>
      </sharedItems>
    </cacheField>
    <cacheField name="Fecha Ingreso" numFmtId="0">
      <sharedItems>
        <s v="ene. 09 2019"/>
        <s v="feb. 11 2019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5347753"/>
        <n v="6975330"/>
        <n v="2020571.97979428"/>
        <n v="2222629.2"/>
        <n v="2808866.75833333"/>
        <n v="3663739.374"/>
        <n v="17825000"/>
        <n v="23250000"/>
      </sharedItems>
    </cacheField>
    <cacheField name="Salario básico" numFmtId="0">
      <sharedItems containsSemiMixedTypes="0" containsString="0" containsNumber="1" containsInteger="0">
        <n v="0.66666666"/>
        <n v="0.62893081"/>
        <n v="0"/>
      </sharedItems>
    </cacheField>
    <cacheField name="Prestaciones %" numFmtId="0">
      <sharedItems containsSemiMixedTypes="0" containsString="0" containsNumber="1" containsInteger="0">
        <n v="0.5"/>
        <n v="0.59"/>
        <n v="0"/>
      </sharedItems>
    </cacheField>
    <cacheField name="Salario incluidas prestaciones" numFmtId="0">
      <sharedItems containsSemiMixedTypes="0" containsString="0" containsNumber="1" containsInteger="0">
        <n v="5347753"/>
        <n v="6975330"/>
        <n v="2020571.97979428"/>
        <n v="3030858"/>
        <n v="2808866.75833333"/>
        <n v="3663739.374"/>
        <n v="0"/>
      </sharedItems>
    </cacheField>
    <cacheField name="Descuentos (Novedades)" numFmtId="0">
      <sharedItems containsSemiMixedTypes="0" containsString="0" containsNumber="1" containsInteger="0">
        <n v="0"/>
        <n v="-808228.8"/>
      </sharedItems>
    </cacheField>
    <cacheField name="Total horas novedades" numFmtId="0">
      <sharedItems containsSemiMixedTypes="0" containsString="0" containsNumber="1" containsInteger="1">
        <n v="0"/>
        <n v="64"/>
      </sharedItems>
    </cacheField>
    <cacheField name="Total días novedades" numFmtId="0">
      <sharedItems containsSemiMixedTypes="0" containsString="0" containsNumber="1" containsInteger="1">
        <n v="0"/>
        <n v="8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ene. 2019"/>
        <s v="SIN NOVEDADES feb. 2019"/>
        <s v="SIN NOVEDADES mar. 2019"/>
        <s v="TIPO NOVEDAD:INCAPACIDAD - FECHA INICIO:Mar  1 2019 12:00AM - FECHA FIN:Mar  8 2019 12:00AM"/>
        <s v="SIN NOVEDAD"/>
      </sharedItems>
    </cacheField>
    <cacheField name="Dedicación" numFmtId="0">
      <sharedItems>
        <s v="100.00%"/>
        <s v="N/A"/>
      </sharedItems>
    </cacheField>
    <cacheField name="Número factura proforma" numFmtId="0">
      <sharedItems containsSemiMixedTypes="0" containsString="0" containsNumber="1" containsInteger="1">
        <n v="14604"/>
        <n v="14605"/>
        <n v="14643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  <item x="1"/>
        <item x="2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1"/>
        <item x="3"/>
        <item x="2"/>
        <item x="0"/>
      </items>
    </pivotField>
    <pivotField axis="axisRow" outline="0" compact="0" showAll="0" defaultSubtotal="0">
      <items>
        <item x="3"/>
        <item x="2"/>
        <item x="1"/>
        <item x="0"/>
      </items>
    </pivotField>
    <pivotField axis="axisRow" outline="0" compact="0" showAll="0" defaultSubtotal="0">
      <items>
        <item x="0"/>
        <item x="1"/>
        <item x="2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2"/>
        <item x="0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41.140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7"/>
      <c r="B1" s="5">
        <f ca="1">"PAYC - PERIODO FACTURADO - marzo de 2019"&amp;CHAR(10)&amp;"PLAZA DE LAS AMÉRICAS ETAPA 3 Y 4
" &amp;CHAR(10) &amp; "REPORTE DINÁMICO CON DETALLE ADJUNTO A LA FACTURA"</f>
        <v>0</v>
      </c>
      <c r="C1" s="6"/>
      <c r="D1" s="6"/>
      <c r="E1" s="6"/>
      <c r="F1" s="6"/>
      <c r="G1" s="6"/>
      <c r="H1" s="6"/>
      <c r="I1" s="6"/>
      <c r="J1" s="6"/>
    </row>
    <row r="5" spans="1:7">
      <c r="A5"/>
      <c r="B5"/>
      <c r="C5"/>
      <c r="D5"/>
      <c r="E5"/>
      <c r="F5"/>
      <c r="G5"/>
    </row>
    <row r="6" spans="4:54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5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6.27734375" bestFit="1" customWidth="1"/>
    <col min="7" max="7" width="41.140625" bestFit="1" customWidth="1"/>
    <col min="8" max="8" width="14.27734375" bestFit="1" customWidth="1"/>
    <col min="9" max="9" width="13.140625" bestFit="1" customWidth="1"/>
    <col min="10" max="10" width="17.8476562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7"/>
      <c r="B1" s="5">
        <f ca="1">"PAYC - PERIODO FACTURADO - marzo de 2019"&amp;CHAR(10)&amp; "PLAZA DE LAS AMÉRICAS ETAPA 3 Y 4
"&amp; CHAR(10) &amp; "BASE DE DATOS ARCHIVO CON DETALLE ADJUNTO A LA FACTURA"</f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/>
    <row r="3" spans="1:2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2" t="s">
        <v>21</v>
      </c>
      <c r="W3" s="2" t="s">
        <v>22</v>
      </c>
      <c r="X3" s="2" t="s">
        <v>23</v>
      </c>
    </row>
    <row r="4" spans="1:24">
      <c r="A4" s="9">
        <v>43466</v>
      </c>
      <c r="B4" s="3">
        <v>14604</v>
      </c>
      <c r="C4" s="3">
        <v>1891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>
        <v>5347753</v>
      </c>
      <c r="K4" s="3">
        <v>0.66666666</v>
      </c>
      <c r="L4" s="3">
        <v>0.5</v>
      </c>
      <c r="M4" s="3">
        <v>5347753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1" t="s">
        <v>30</v>
      </c>
      <c r="W4" s="1" t="s">
        <v>31</v>
      </c>
      <c r="X4" s="1">
        <v>14604</v>
      </c>
    </row>
    <row r="5" spans="1:24">
      <c r="A5" s="9">
        <v>43497</v>
      </c>
      <c r="B5" s="3">
        <v>14605</v>
      </c>
      <c r="C5" s="3">
        <v>1891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>
        <v>6975330</v>
      </c>
      <c r="K5" s="3">
        <v>0.66666666</v>
      </c>
      <c r="L5" s="3">
        <v>0.5</v>
      </c>
      <c r="M5" s="3">
        <v>6975330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" t="s">
        <v>32</v>
      </c>
      <c r="W5" s="1" t="s">
        <v>31</v>
      </c>
      <c r="X5" s="1">
        <v>14605</v>
      </c>
    </row>
    <row r="6" spans="1:24">
      <c r="A6" s="9">
        <v>43525</v>
      </c>
      <c r="B6" s="3">
        <v>14643</v>
      </c>
      <c r="C6" s="3">
        <v>1891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6975330</v>
      </c>
      <c r="K6" s="3">
        <v>0.66666666</v>
      </c>
      <c r="L6" s="3">
        <v>0.5</v>
      </c>
      <c r="M6" s="3">
        <v>6975330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" t="s">
        <v>33</v>
      </c>
      <c r="W6" s="1" t="s">
        <v>31</v>
      </c>
      <c r="X6" s="1">
        <v>14643</v>
      </c>
    </row>
    <row r="7" spans="1:24">
      <c r="A7" s="9">
        <v>43497</v>
      </c>
      <c r="B7" s="3">
        <v>14605</v>
      </c>
      <c r="C7" s="3">
        <v>1891</v>
      </c>
      <c r="D7" s="3" t="s">
        <v>24</v>
      </c>
      <c r="E7" s="3" t="s">
        <v>25</v>
      </c>
      <c r="F7" s="3" t="s">
        <v>34</v>
      </c>
      <c r="G7" s="3" t="s">
        <v>35</v>
      </c>
      <c r="H7" s="3" t="s">
        <v>36</v>
      </c>
      <c r="I7" s="3" t="s">
        <v>29</v>
      </c>
      <c r="J7" s="3">
        <v>2020571.97979428</v>
      </c>
      <c r="K7" s="3">
        <v>0.66666666</v>
      </c>
      <c r="L7" s="3">
        <v>0.5</v>
      </c>
      <c r="M7" s="3">
        <v>2020571.97979428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" t="s">
        <v>32</v>
      </c>
      <c r="W7" s="1" t="s">
        <v>31</v>
      </c>
      <c r="X7" s="1">
        <v>14605</v>
      </c>
    </row>
    <row r="8" spans="1:24">
      <c r="A8" s="9">
        <v>43525</v>
      </c>
      <c r="B8" s="3">
        <v>14643</v>
      </c>
      <c r="C8" s="3">
        <v>1891</v>
      </c>
      <c r="D8" s="3" t="s">
        <v>24</v>
      </c>
      <c r="E8" s="3" t="s">
        <v>25</v>
      </c>
      <c r="F8" s="3" t="s">
        <v>34</v>
      </c>
      <c r="G8" s="3" t="s">
        <v>35</v>
      </c>
      <c r="H8" s="3" t="s">
        <v>36</v>
      </c>
      <c r="I8" s="3" t="s">
        <v>29</v>
      </c>
      <c r="J8" s="3">
        <v>2222629.2</v>
      </c>
      <c r="K8" s="3">
        <v>0.66666666</v>
      </c>
      <c r="L8" s="3">
        <v>0.5</v>
      </c>
      <c r="M8" s="3">
        <v>3030858</v>
      </c>
      <c r="N8" s="3">
        <v>-808228.8</v>
      </c>
      <c r="O8" s="3">
        <v>64</v>
      </c>
      <c r="P8" s="3">
        <v>8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" t="s">
        <v>37</v>
      </c>
      <c r="W8" s="1" t="s">
        <v>31</v>
      </c>
      <c r="X8" s="1">
        <v>14643</v>
      </c>
    </row>
    <row r="9" spans="1:24">
      <c r="A9" s="9">
        <v>43466</v>
      </c>
      <c r="B9" s="3">
        <v>14604</v>
      </c>
      <c r="C9" s="3">
        <v>1891</v>
      </c>
      <c r="D9" s="3" t="s">
        <v>24</v>
      </c>
      <c r="E9" s="3" t="s">
        <v>25</v>
      </c>
      <c r="F9" s="3" t="s">
        <v>38</v>
      </c>
      <c r="G9" s="3" t="s">
        <v>39</v>
      </c>
      <c r="H9" s="3" t="s">
        <v>28</v>
      </c>
      <c r="I9" s="3" t="s">
        <v>29</v>
      </c>
      <c r="J9" s="3">
        <v>2808866.75833333</v>
      </c>
      <c r="K9" s="3">
        <v>0.62893081</v>
      </c>
      <c r="L9" s="3">
        <v>0.59</v>
      </c>
      <c r="M9" s="3">
        <v>2808866.75833333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" t="s">
        <v>30</v>
      </c>
      <c r="W9" s="1" t="s">
        <v>31</v>
      </c>
      <c r="X9" s="1">
        <v>14604</v>
      </c>
    </row>
    <row r="10" spans="1:24">
      <c r="A10" s="9">
        <v>43497</v>
      </c>
      <c r="B10" s="3">
        <v>14605</v>
      </c>
      <c r="C10" s="3">
        <v>1891</v>
      </c>
      <c r="D10" s="3" t="s">
        <v>24</v>
      </c>
      <c r="E10" s="3" t="s">
        <v>25</v>
      </c>
      <c r="F10" s="3" t="s">
        <v>38</v>
      </c>
      <c r="G10" s="3" t="s">
        <v>39</v>
      </c>
      <c r="H10" s="3" t="s">
        <v>28</v>
      </c>
      <c r="I10" s="3" t="s">
        <v>29</v>
      </c>
      <c r="J10" s="3">
        <v>3663739.374</v>
      </c>
      <c r="K10" s="3">
        <v>0.62893081</v>
      </c>
      <c r="L10" s="3">
        <v>0.59</v>
      </c>
      <c r="M10" s="3">
        <v>3663739.374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1" t="s">
        <v>32</v>
      </c>
      <c r="W10" s="1" t="s">
        <v>31</v>
      </c>
      <c r="X10" s="1">
        <v>14605</v>
      </c>
    </row>
    <row r="11" spans="1:24">
      <c r="A11" s="9">
        <v>43525</v>
      </c>
      <c r="B11" s="3">
        <v>14643</v>
      </c>
      <c r="C11" s="3">
        <v>1891</v>
      </c>
      <c r="D11" s="3" t="s">
        <v>24</v>
      </c>
      <c r="E11" s="3" t="s">
        <v>25</v>
      </c>
      <c r="F11" s="3" t="s">
        <v>38</v>
      </c>
      <c r="G11" s="3" t="s">
        <v>39</v>
      </c>
      <c r="H11" s="3" t="s">
        <v>28</v>
      </c>
      <c r="I11" s="3" t="s">
        <v>29</v>
      </c>
      <c r="J11" s="3">
        <v>3663739.374</v>
      </c>
      <c r="K11" s="3">
        <v>0.62893081</v>
      </c>
      <c r="L11" s="3">
        <v>0.59</v>
      </c>
      <c r="M11" s="3">
        <v>3663739.374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1" t="s">
        <v>33</v>
      </c>
      <c r="W11" s="1" t="s">
        <v>31</v>
      </c>
      <c r="X11" s="1">
        <v>14643</v>
      </c>
    </row>
    <row r="12" spans="1:24">
      <c r="A12" s="9">
        <v>43466</v>
      </c>
      <c r="B12" s="3">
        <v>14604</v>
      </c>
      <c r="C12" s="3">
        <v>1891</v>
      </c>
      <c r="D12" s="3" t="s">
        <v>24</v>
      </c>
      <c r="E12" s="3" t="s">
        <v>40</v>
      </c>
      <c r="F12" s="3" t="s">
        <v>41</v>
      </c>
      <c r="G12" s="3" t="s">
        <v>41</v>
      </c>
      <c r="H12" s="3" t="s">
        <v>42</v>
      </c>
      <c r="I12" s="3" t="s">
        <v>42</v>
      </c>
      <c r="J12" s="3">
        <v>17825000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1" t="s">
        <v>43</v>
      </c>
      <c r="W12" s="1" t="s">
        <v>42</v>
      </c>
      <c r="X12" s="1">
        <v>14604</v>
      </c>
    </row>
    <row r="13" spans="1:24">
      <c r="A13" s="9">
        <v>43497</v>
      </c>
      <c r="B13" s="3">
        <v>14605</v>
      </c>
      <c r="C13" s="3">
        <v>1891</v>
      </c>
      <c r="D13" s="3" t="s">
        <v>24</v>
      </c>
      <c r="E13" s="3" t="s">
        <v>40</v>
      </c>
      <c r="F13" s="3" t="s">
        <v>41</v>
      </c>
      <c r="G13" s="3" t="s">
        <v>41</v>
      </c>
      <c r="H13" s="3" t="s">
        <v>42</v>
      </c>
      <c r="I13" s="3" t="s">
        <v>42</v>
      </c>
      <c r="J13" s="3">
        <v>23250000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" t="s">
        <v>43</v>
      </c>
      <c r="W13" s="1" t="s">
        <v>42</v>
      </c>
      <c r="X13" s="1">
        <v>14605</v>
      </c>
    </row>
    <row r="14" spans="1:24">
      <c r="A14" s="9">
        <v>43525</v>
      </c>
      <c r="B14" s="3">
        <v>14643</v>
      </c>
      <c r="C14" s="3">
        <v>1891</v>
      </c>
      <c r="D14" s="3" t="s">
        <v>24</v>
      </c>
      <c r="E14" s="3" t="s">
        <v>40</v>
      </c>
      <c r="F14" s="3" t="s">
        <v>41</v>
      </c>
      <c r="G14" s="3" t="s">
        <v>41</v>
      </c>
      <c r="H14" s="3" t="s">
        <v>42</v>
      </c>
      <c r="I14" s="3" t="s">
        <v>42</v>
      </c>
      <c r="J14" s="3">
        <v>23250000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1" t="s">
        <v>43</v>
      </c>
      <c r="W14" s="1" t="s">
        <v>42</v>
      </c>
      <c r="X14" s="1">
        <v>14643</v>
      </c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2019-04-10T15:13:48Z</dcterms:created>
  <dcterms:modified xsi:type="dcterms:W3CDTF">2019-04-10T15:13:48Z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