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53222"/>
  <bookViews>
    <workbookView/>
  </bookViews>
  <sheets>
    <sheet name="TABLA DINAMICA" sheetId="1" r:id="rId1"/>
    <sheet name="BASE DE DATOS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<sst xmlns="http://schemas.openxmlformats.org/spreadsheetml/2006/main" uniqueCount="94" count="320">
  <si>
    <t>Periodo Facturación</t>
  </si>
  <si>
    <t>No Factura</t>
  </si>
  <si>
    <t>Centro de costo</t>
  </si>
  <si>
    <t>Nombre del proyecto</t>
  </si>
  <si>
    <t>Tipo elemento (Persona o Item)</t>
  </si>
  <si>
    <t>Rol / Otros conceptos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</si>
  <si>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</si>
  <si>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</si>
  <si>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</si>
  <si>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</si>
  <si>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</si>
  <si>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</si>
  <si>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</si>
  <si>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</si>
  <si>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</si>
  <si>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</si>
  <si>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</si>
  <si>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</si>
  <si>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</si>
  <si>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</si>
  <si>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</si>
  <si>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</si>
  <si>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Dedicación</t>
  </si>
  <si>
    <t>Número factura proforma</t>
  </si>
  <si>
    <t>CENTRO MUNDIAL DE NEGOCIOS</t>
  </si>
  <si>
    <t>PERSONAS</t>
  </si>
  <si>
    <t>COORDINADOR</t>
  </si>
  <si>
    <t>CARLOS ALFREDO NEIRA GRAJALES</t>
  </si>
  <si>
    <t>may. 01 2018</t>
  </si>
  <si>
    <t>SIN FECHA</t>
  </si>
  <si>
    <t>SIN NOVEDADES ago. 2018</t>
  </si>
  <si>
    <t>100.00%</t>
  </si>
  <si>
    <t>SIN NOVEDADES sep. 2018</t>
  </si>
  <si>
    <t>SIN NOVEDADES oct. 2018</t>
  </si>
  <si>
    <t>DIRECTOR</t>
  </si>
  <si>
    <t>JORGE ENRIQUE CASSALETT BUSTILLO</t>
  </si>
  <si>
    <t>sep. 01 2016</t>
  </si>
  <si>
    <t>TIPO NOVEDAD:AUSENCIA INJUSTIFICADA - FECHA INICIO:Aug  6 2018 12:00AM - FECHA FIN:Aug 10 2018 12:00AM</t>
  </si>
  <si>
    <t>TIPO NOVEDAD:AUSENCIA INJUSTIFICADA - FECHA INICIO:Sep  1 2018 12:00AM - FECHA FIN:Sep  4 2018 12:00AM, TIPO NOVEDAD:AUSENCIA INJUSTIFICADA - FECHA INICIO:Sep  1 2018 12:00AM - FECHA FIN:Sep  2 2018 12:00AM</t>
  </si>
  <si>
    <t>TIPO NOVEDAD:INCAPACIDAD - FECHA INICIO:Oct  5 2018 12:00AM - FECHA FIN:Oct  6 2018 12:00AM</t>
  </si>
  <si>
    <t>RESIDENTE ADMINISTRATIVO</t>
  </si>
  <si>
    <t>MARIA PIEDAD ESPINOSA VIRGUEZ</t>
  </si>
  <si>
    <t>ago. 15 2016</t>
  </si>
  <si>
    <t>TIPO NOVEDAD:AUSENCIA INJUSTIFICADA - FECHA INICIO:Aug  1 2018 12:00AM - FECHA FIN:Aug  2 2018 12:00AM</t>
  </si>
  <si>
    <t>TIPO NOVEDAD:AUSENCIA INJUSTIFICADA - FECHA INICIO:Sep  1 2018 12:00AM - FECHA FIN:Sep  4 2018 12:00AM, TIPO NOVEDAD:AUSENCIA INJUSTIFICADA - FECHA INICIO:Sep  1 2018 12:00AM - FECHA FIN:Sep  1 2018 12:00AM</t>
  </si>
  <si>
    <t>LORNA ROCIO SANCHEZ ROLDAN</t>
  </si>
  <si>
    <t>sep. 26 2017</t>
  </si>
  <si>
    <t>oct. 07 2018</t>
  </si>
  <si>
    <t>TIPO NOVEDAD:AUSENCIA INJUSTIFICADA - FECHA INICIO:Aug  1 2018 12:00AM - FECHA FIN:Aug  3 2018 12:00AM</t>
  </si>
  <si>
    <t>YEIMY KATERINE PIRAJAN APARICIO</t>
  </si>
  <si>
    <t>feb. 13 2017</t>
  </si>
  <si>
    <t>sep. 30 2018</t>
  </si>
  <si>
    <t>TIPO NOVEDAD:AUSENCIA INJUSTIFICADA - FECHA INICIO:Aug  1 2018 12:00AM - FECHA FIN:Aug  8 2018 12:00AM</t>
  </si>
  <si>
    <t>TIPO NOVEDAD:AUSENCIA INJUSTIFICADA - FECHA INICIO:Sep  1 2018 12:00AM - FECHA FIN:Sep 11 2018 12:00AM</t>
  </si>
  <si>
    <t>AUXILIAR ADMINISTRATIVO</t>
  </si>
  <si>
    <t>RUBY TATIANA PERDIGON DE LOS RIOS</t>
  </si>
  <si>
    <t>oct. 25 2016</t>
  </si>
  <si>
    <t>TIPO NOVEDAD:AUSENCIA INJUSTIFICADA - FECHA INICIO:Aug  1 2018 12:00AM - FECHA FIN:Aug  9 2018 12:00AM</t>
  </si>
  <si>
    <t>TIPO NOVEDAD:AUSENCIA INJUSTIFICADA - FECHA INICIO:Sep  1 2018 12:00AM - FECHA FIN:Sep 12 2018 12:00AM, TIPO NOVEDAD:AUSENCIA INJUSTIFICADA - FECHA INICIO:Sep  1 2018 12:00AM - FECHA FIN:Sep  1 2018 12:00AM</t>
  </si>
  <si>
    <t>SEBASTIAN FELIPE DIAZ RIVEROS</t>
  </si>
  <si>
    <t>dic. 11 2016</t>
  </si>
  <si>
    <t>TIPO NOVEDAD:AUSENCIA INJUSTIFICADA - FECHA INICIO:Sep  1 2018 12:00AM - FECHA FIN:Sep  2 2018 12:00AM, TIPO NOVEDAD:AUSENCIA INJUSTIFICADA - FECHA INICIO:Sep  1 2018 12:00AM - FECHA FIN:Sep  1 2018 12:00AM</t>
  </si>
  <si>
    <t>RESIDENTE SOTANOS</t>
  </si>
  <si>
    <t>DIEGO ANDRES CERINZA HUERTAS</t>
  </si>
  <si>
    <t>ene. 08 2016</t>
  </si>
  <si>
    <t>TIPO NOVEDAD:AUSENCIA INJUSTIFICADA - FECHA INICIO:Aug  1 2018 12:00AM - FECHA FIN:Aug  6 2018 12:00AM</t>
  </si>
  <si>
    <t xml:space="preserve">RESIDENTE DE COMERCIO </t>
  </si>
  <si>
    <t>JENNY CONSTANZA CONTENTO FUENTES</t>
  </si>
  <si>
    <t>ago. 24 2017</t>
  </si>
  <si>
    <t>TIPO NOVEDAD:AUSENCIA INJUSTIFICADA - FECHA INICIO:Aug  1 2018 12:00AM - FECHA FIN:Aug  5 2018 12:00AM</t>
  </si>
  <si>
    <t>RESIDENTE TORRE 1</t>
  </si>
  <si>
    <t>JOHAN GABRIEL QUIROGA RODRIGUEZ</t>
  </si>
  <si>
    <t>ago. 09 2016</t>
  </si>
  <si>
    <t>TIPO NOVEDAD:AUSENCIA INJUSTIFICADA - FECHA INICIO:Aug  1 2018 12:00AM - FECHA FIN:Aug  1 2018 12:00AM</t>
  </si>
  <si>
    <t>TIPO NOVEDAD:AUSENCIA INJUSTIFICADA - FECHA INICIO:Sep  1 2018 12:00AM - FECHA FIN:Sep  8 2018 12:00AM</t>
  </si>
  <si>
    <t>INSPECTOR COMERCIO</t>
  </si>
  <si>
    <t>VICTOR MANUEL AVENDANO LEON</t>
  </si>
  <si>
    <t>oct. 10 2017</t>
  </si>
  <si>
    <t>TIPO NOVEDAD:HORAS_EXTRAS_DIURNAS - FECHA INICIO:Aug  1 2018 12:00AM - FECHA FIN:Aug  1 2018  6:30AM</t>
  </si>
  <si>
    <t>INSPECTOR TORRE 1</t>
  </si>
  <si>
    <t>EBERTO LIBARDO BRAVO MENESES</t>
  </si>
  <si>
    <t>ene. 14 2015</t>
  </si>
  <si>
    <t>TIPO NOVEDAD:HORAS_EXTRAS_DIURNAS - FECHA INICIO:Aug  1 2018 12:00AM - FECHA FIN:Aug  1 2018  8:30AM</t>
  </si>
  <si>
    <t>TIPO NOVEDAD:HORAS_EXTRAS_DIURNAS - FECHA INICIO:Sep  1 2018 12:00AM - FECHA FIN:Sep  1 2018  5:30AM</t>
  </si>
  <si>
    <t>TIPO NOVEDAD:HORAS_EXTRAS_DIURNAS - FECHA INICIO:Oct  1 2018 12:00AM - FECHA FIN:Oct  1 2018  6:00AM</t>
  </si>
  <si>
    <t>INSPECTOR TORRE 1 ESTRUCTURA</t>
  </si>
  <si>
    <t>PEDRO PABLO HERRERA SALDARRIAGA</t>
  </si>
  <si>
    <t>sep. 16 2015</t>
  </si>
  <si>
    <t>TIPO NOVEDAD:HORAS_EXTRAS_DIURNAS - FECHA INICIO:Aug  1 2018 12:00AM - FECHA FIN:Aug  1 2018  9:30PM, TIPO NOVEDAD:AUSENCIA INJUSTIFICADA - FECHA INICIO:Aug  1 2018 12:00AM - FECHA FIN:Aug  1 2018 12:00AM</t>
  </si>
  <si>
    <t>TIPO NOVEDAD:HORAS_EXTRAS_DIURNAS - FECHA INICIO:Sep  1 2018 12:00AM - FECHA FIN:Sep  2 2018  4:00AM, TIPO NOVEDAD:AUSENCIA INJUSTIFICADA - FECHA INICIO:Sep  1 2018 12:00AM - FECHA FIN:Sep  1 2018 12:00AM</t>
  </si>
  <si>
    <t>TIPO NOVEDAD:HORAS_EXTRAS_DIURNAS - FECHA INICIO:Oct  1 2018 12:00AM - FECHA FIN:Oct  2 2018  2:30AM</t>
  </si>
  <si>
    <t>PAMELA OCAMPO GRISALES</t>
  </si>
  <si>
    <t>oct. 20 2016</t>
  </si>
  <si>
    <t>ago. 31 2018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</si>
</sst>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4">
    <numFmt numFmtId="164" formatCode="dd/mm/yyyy\ h:mm\ AM/PM"/>
    <numFmt numFmtId="165" formatCode="mmm\ yyyy"/>
    <numFmt numFmtId="166" formatCode="$ #,##0.0"/>
    <numFmt numFmtId="167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8" fillId="0" borderId="1" applyAlignment="0" applyBorder="0" applyNumberFormat="0" applyFill="0" applyProtection="0"/>
  </cellStyleXfs>
  <cellXfs>
    <xf numFmtId="0" fontId="0" fillId="0" borderId="0" xfId="0"/>
    <xf numFmtId="0" fontId="0" fillId="0" borderId="2" xfId="0" applyBorder="1"/>
    <xf numFmtId="0" fontId="6" fillId="2" borderId="3" xfId="0" applyBorder="1" applyFont="1" applyFill="1"/>
    <xf numFmtId="0" fontId="9" fillId="0" borderId="4" xfId="0" applyAlignment="1" applyBorder="1" applyFont="1">
      <alignment horizontal="justify" vertical="center"/>
    </xf>
    <xf numFmtId="0" fontId="9" fillId="0" borderId="4" xfId="0" applyAlignment="1" applyBorder="1" applyFont="1">
      <alignment horizontal="justify" vertical="center" wrapText="1"/>
    </xf>
    <xf numFmtId="0" fontId="9" fillId="0" borderId="4" xfId="0" applyAlignment="1" applyBorder="1" applyFont="1">
      <alignment horizontal="justify"/>
    </xf>
    <xf numFmtId="0" fontId="6" fillId="2" borderId="3" xfId="0" applyAlignment="1" applyBorder="1" applyFont="1" applyFill="1">
      <alignment wrapText="1"/>
    </xf>
    <xf numFmtId="164" fontId="0" fillId="0" borderId="2" xfId="0" applyAlignment="1" applyBorder="1" applyNumberFormat="1">
      <alignment wrapText="1"/>
    </xf>
    <xf numFmtId="0" fontId="0" fillId="0" borderId="2" xfId="0" applyAlignment="1" applyBorder="1">
      <alignment wrapText="1"/>
    </xf>
    <xf numFmtId="167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827912</xdr:colOff>
      <xdr:row>0</xdr:row>
      <xdr:rowOff>190500</xdr:rowOff>
    </xdr:from>
    <xdr:to>
      <xdr:col>0</xdr:col>
      <xdr:colOff>1207191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2049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efaultAppPool" refreshedDate="43430.674432002314" createdVersion="3" refreshedVersion="3" minRefreshableVersion="3" refreshOnLoad="1" recordCount="0">
  <cacheSource type="worksheet">
    <worksheetSource ref="A3:X40" sheet="BASE DE DATOS"/>
  </cacheSource>
  <cacheFields count="24">
    <cacheField name="Periodo Facturación" numFmtId="0">
      <sharedItems containsSemiMixedTypes="0" containsNonDate="0" containsDate="1" containsString="0">
        <d v="2018-08-01T00:00:00"/>
        <d v="2018-09-01T00:00:00"/>
        <d v="2018-10-01T00:00:00"/>
      </sharedItems>
    </cacheField>
    <cacheField name="No Factura" numFmtId="0">
      <sharedItems containsBlank="1">
        <m/>
      </sharedItems>
    </cacheField>
    <cacheField name="Centro de costo" numFmtId="0">
      <sharedItems containsSemiMixedTypes="0" containsString="0" containsNumber="1" containsInteger="1">
        <n v="1577"/>
      </sharedItems>
    </cacheField>
    <cacheField name="Nombre del proyecto" numFmtId="0">
      <sharedItems>
        <s v="CENTRO MUNDIAL DE NEGOCIOS"/>
      </sharedItems>
    </cacheField>
    <cacheField name="Tipo elemento (Persona o Item)" numFmtId="0">
      <sharedItems>
        <s v="PERSONAS"/>
      </sharedItems>
    </cacheField>
    <cacheField name="Rol / Otros conceptos" numFmtId="0">
      <sharedItems>
        <s v="COORDINADOR"/>
        <s v="DIRECTOR"/>
        <s v="RESIDENTE ADMINISTRATIVO"/>
        <s v="AUXILIAR ADMINISTRATIVO"/>
        <s v="RESIDENTE SOTANOS"/>
        <s v="RESIDENTE DE COMERCIO "/>
        <s v="RESIDENTE TORRE 1"/>
        <s v="INSPECTOR COMERCIO"/>
        <s v="INSPECTOR TORRE 1"/>
        <s v="INSPECTOR TORRE 1 ESTRUCTURA"/>
      </sharedItems>
    </cacheField>
    <cacheField name="Nombre colaborador / Item" numFmtId="0">
      <sharedItems>
        <s v="CARLOS ALFREDO NEIRA GRAJALES"/>
        <s v="JORGE ENRIQUE CASSALETT BUSTILLO"/>
        <s v="MARIA PIEDAD ESPINOSA VIRGUEZ"/>
        <s v="LORNA ROCIO SANCHEZ ROLDAN"/>
        <s v="YEIMY KATERINE PIRAJAN APARICIO"/>
        <s v="RUBY TATIANA PERDIGON DE LOS RIOS"/>
        <s v="SEBASTIAN FELIPE DIAZ RIVEROS"/>
        <s v="DIEGO ANDRES CERINZA HUERTAS"/>
        <s v="JENNY CONSTANZA CONTENTO FUENTES"/>
        <s v="JOHAN GABRIEL QUIROGA RODRIGUEZ"/>
        <s v="VICTOR MANUEL AVENDANO LEON"/>
        <s v="EBERTO LIBARDO BRAVO MENESES"/>
        <s v="PEDRO PABLO HERRERA SALDARRIAGA"/>
        <s v="PAMELA OCAMPO GRISALES"/>
      </sharedItems>
    </cacheField>
    <cacheField name="Fecha Ingreso" numFmtId="0">
      <sharedItems>
        <s v="may. 01 2018"/>
        <s v="sep. 01 2016"/>
        <s v="ago. 15 2016"/>
        <s v="sep. 26 2017"/>
        <s v="feb. 13 2017"/>
        <s v="oct. 25 2016"/>
        <s v="dic. 11 2016"/>
        <s v="ene. 08 2016"/>
        <s v="ago. 24 2017"/>
        <s v="ago. 09 2016"/>
        <s v="oct. 10 2017"/>
        <s v="ene. 14 2015"/>
        <s v="sep. 16 2015"/>
        <s v="oct. 20 2016"/>
      </sharedItems>
    </cacheField>
    <cacheField name="Fecha Retiro" numFmtId="0">
      <sharedItems>
        <s v="SIN FECHA"/>
        <s v="oct. 07 2018"/>
        <s v="sep. 30 2018"/>
        <s v="ago. 31 2018"/>
      </sharedItems>
    </cacheField>
    <cacheField name="Valor a pagar" numFmtId="0">
      <sharedItems containsSemiMixedTypes="0" containsString="0" containsNumber="1" containsInteger="0">
        <n v="3378331.58787072"/>
        <n v="9003523.9424"/>
        <n v="8643382.984704"/>
        <n v="10083946.815488"/>
        <n v="4820051.238912"/>
        <n v="4303617.1776"/>
        <n v="5164340.61312"/>
        <n v="4647906.551808"/>
        <n v="4131472.490496"/>
        <n v="1205012.809728"/>
        <n v="3787183.116288"/>
        <n v="3270749.054976"/>
        <n v="2491096.817664"/>
        <n v="2016602.185728"/>
        <n v="3558709.73952"/>
        <n v="3202838.765568"/>
        <n v="5971893.4576708"/>
        <n v="7464866.8220885"/>
        <n v="6220722.35174042"/>
        <n v="7216038.555648"/>
        <n v="5474236.145664"/>
        <n v="7464867.47136"/>
        <n v="3602990.71392"/>
        <n v="2555673.010176"/>
        <n v="3639292.88736"/>
        <n v="3584839.6272"/>
        <n v="3593915.17056"/>
        <n v="3759090.059712"/>
        <n v="3877072.123392"/>
        <n v="3966012.44832"/>
      </sharedItems>
    </cacheField>
    <cacheField name="Salario básico" numFmtId="0">
      <sharedItems containsSemiMixedTypes="0" containsString="0" containsNumber="1" containsInteger="0">
        <n v="1853904"/>
        <n v="6403280"/>
        <n v="3060720"/>
        <n v="2109120"/>
        <n v="4424159.6152"/>
        <n v="4424160"/>
        <n v="2065440"/>
      </sharedItems>
    </cacheField>
    <cacheField name="Prestaciones %" numFmtId="0">
      <sharedItems containsSemiMixedTypes="0" containsString="0" containsNumber="1" containsInteger="0">
        <n v="0.62"/>
        <n v="0.5"/>
      </sharedItems>
    </cacheField>
    <cacheField name="Salario incluidas prestaciones" numFmtId="0">
      <sharedItems containsSemiMixedTypes="0" containsString="0" containsNumber="1" containsInteger="0">
        <n v="3378331.58787072"/>
        <n v="10804228.73088"/>
        <n v="5164340.61312"/>
        <n v="1205012.809728"/>
        <n v="3558709.73952"/>
        <n v="7464866.8220885"/>
        <n v="7464867.47136"/>
        <n v="3485008.65024"/>
      </sharedItems>
    </cacheField>
    <cacheField name="Descuentos (Novedades)" numFmtId="0">
      <sharedItems containsSemiMixedTypes="0" containsString="0" containsNumber="1" containsInteger="0">
        <n v="0"/>
        <n v="-1800704.78848"/>
        <n v="-2160845.746176"/>
        <n v="-720281.915392"/>
        <n v="-344289.374208"/>
        <n v="-860723.43552"/>
        <n v="-516434.061312"/>
        <n v="-1032868.122624"/>
        <n v="-1377157.496832"/>
        <n v="-1893591.558144"/>
        <n v="-1067612.921856"/>
        <n v="-1542107.553792"/>
        <n v="-355870.973952"/>
        <n v="-1492973.3644177"/>
        <n v="-1244144.47034808"/>
        <n v="-248828.915712"/>
        <n v="-1990631.325696"/>
        <n v="-929335.640064"/>
        <n v="-116166.955008"/>
      </sharedItems>
    </cacheField>
    <cacheField name="Total horas novedades" numFmtId="0">
      <sharedItems containsSemiMixedTypes="0" containsString="0" containsNumber="1" containsInteger="1">
        <n v="0"/>
        <n v="40"/>
        <n v="48"/>
        <n v="16"/>
        <n v="24"/>
        <n v="64"/>
        <n v="88"/>
        <n v="72"/>
        <n v="104"/>
        <n v="8"/>
      </sharedItems>
    </cacheField>
    <cacheField name="Total días novedades" numFmtId="0">
      <sharedItems containsSemiMixedTypes="0" containsString="0" containsNumber="1" containsInteger="1">
        <n v="0"/>
        <n v="5"/>
        <n v="6"/>
        <n v="2"/>
        <n v="3"/>
        <n v="8"/>
        <n v="11"/>
        <n v="9"/>
        <n v="13"/>
        <n v="1"/>
      </sharedItems>
    </cacheField>
    <cacheField name="Horas Extra" numFmtId="0">
      <sharedItems containsSemiMixedTypes="0" containsString="0" containsNumber="1" containsInteger="0">
        <n v="0"/>
        <n v="117982.06368"/>
        <n v="154284.23712"/>
        <n v="99830.97696"/>
        <n v="108906.52032"/>
        <n v="390248.36448"/>
        <n v="508230.42816"/>
        <n v="481003.79808"/>
      </sharedItems>
    </cacheField>
    <cacheField name="HE Diurnas" numFmtId="0">
      <sharedItems containsSemiMixedTypes="0" containsString="0" containsNumber="1" containsInteger="0">
        <n v="0"/>
        <n v="6.5"/>
        <n v="8.5"/>
        <n v="5.5"/>
        <n v="6"/>
        <n v="21.5"/>
        <n v="28"/>
        <n v="26.5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  <cacheField name="Detalle Novedades" numFmtId="0">
      <sharedItems>
        <s v="SIN NOVEDADES ago. 2018"/>
        <s v="SIN NOVEDADES sep. 2018"/>
        <s v="SIN NOVEDADES oct. 2018"/>
        <s v="TIPO NOVEDAD:AUSENCIA INJUSTIFICADA - FECHA INICIO:Aug  6 2018 12:00AM - FECHA FIN:Aug 10 2018 12:00AM"/>
        <s v="TIPO NOVEDAD:AUSENCIA INJUSTIFICADA - FECHA INICIO:Sep  1 2018 12:00AM - FECHA FIN:Sep  4 2018 12:00AM, TIPO NOVEDAD:AUSENCIA INJUSTIFICADA - FECHA INICIO:Sep  1 2018 12:00AM - FECHA FIN:Sep  2 2018 12:00AM"/>
        <s v="TIPO NOVEDAD:INCAPACIDAD - FECHA INICIO:Oct  5 2018 12:00AM - FECHA FIN:Oct  6 2018 12:00AM"/>
        <s v="TIPO NOVEDAD:AUSENCIA INJUSTIFICADA - FECHA INICIO:Aug  1 2018 12:00AM - FECHA FIN:Aug  2 2018 12:00AM"/>
        <s v="TIPO NOVEDAD:AUSENCIA INJUSTIFICADA - FECHA INICIO:Sep  1 2018 12:00AM - FECHA FIN:Sep  4 2018 12:00AM, TIPO NOVEDAD:AUSENCIA INJUSTIFICADA - FECHA INICIO:Sep  1 2018 12:00AM - FECHA FIN:Sep  1 2018 12:00AM"/>
        <s v="TIPO NOVEDAD:AUSENCIA INJUSTIFICADA - FECHA INICIO:Aug  1 2018 12:00AM - FECHA FIN:Aug  3 2018 12:00AM"/>
        <s v="TIPO NOVEDAD:AUSENCIA INJUSTIFICADA - FECHA INICIO:Aug  1 2018 12:00AM - FECHA FIN:Aug  8 2018 12:00AM"/>
        <s v="TIPO NOVEDAD:AUSENCIA INJUSTIFICADA - FECHA INICIO:Sep  1 2018 12:00AM - FECHA FIN:Sep 11 2018 12:00AM"/>
        <s v="TIPO NOVEDAD:AUSENCIA INJUSTIFICADA - FECHA INICIO:Aug  1 2018 12:00AM - FECHA FIN:Aug  9 2018 12:00AM"/>
        <s v="TIPO NOVEDAD:AUSENCIA INJUSTIFICADA - FECHA INICIO:Sep  1 2018 12:00AM - FECHA FIN:Sep 12 2018 12:00AM, TIPO NOVEDAD:AUSENCIA INJUSTIFICADA - FECHA INICIO:Sep  1 2018 12:00AM - FECHA FIN:Sep  1 2018 12:00AM"/>
        <s v="TIPO NOVEDAD:AUSENCIA INJUSTIFICADA - FECHA INICIO:Sep  1 2018 12:00AM - FECHA FIN:Sep  2 2018 12:00AM, TIPO NOVEDAD:AUSENCIA INJUSTIFICADA - FECHA INICIO:Sep  1 2018 12:00AM - FECHA FIN:Sep  1 2018 12:00AM"/>
        <s v="TIPO NOVEDAD:AUSENCIA INJUSTIFICADA - FECHA INICIO:Aug  1 2018 12:00AM - FECHA FIN:Aug  6 2018 12:00AM"/>
        <s v="TIPO NOVEDAD:AUSENCIA INJUSTIFICADA - FECHA INICIO:Aug  1 2018 12:00AM - FECHA FIN:Aug  5 2018 12:00AM"/>
        <s v="TIPO NOVEDAD:AUSENCIA INJUSTIFICADA - FECHA INICIO:Aug  1 2018 12:00AM - FECHA FIN:Aug  1 2018 12:00AM"/>
        <s v="TIPO NOVEDAD:AUSENCIA INJUSTIFICADA - FECHA INICIO:Sep  1 2018 12:00AM - FECHA FIN:Sep  8 2018 12:00AM"/>
        <s v="TIPO NOVEDAD:HORAS_EXTRAS_DIURNAS - FECHA INICIO:Aug  1 2018 12:00AM - FECHA FIN:Aug  1 2018  6:30AM"/>
        <s v="TIPO NOVEDAD:HORAS_EXTRAS_DIURNAS - FECHA INICIO:Aug  1 2018 12:00AM - FECHA FIN:Aug  1 2018  8:30AM"/>
        <s v="TIPO NOVEDAD:HORAS_EXTRAS_DIURNAS - FECHA INICIO:Sep  1 2018 12:00AM - FECHA FIN:Sep  1 2018  5:30AM"/>
        <s v="TIPO NOVEDAD:HORAS_EXTRAS_DIURNAS - FECHA INICIO:Oct  1 2018 12:00AM - FECHA FIN:Oct  1 2018  6:00AM"/>
        <s v="TIPO NOVEDAD:HORAS_EXTRAS_DIURNAS - FECHA INICIO:Aug  1 2018 12:00AM - FECHA FIN:Aug  1 2018  9:30PM, TIPO NOVEDAD:AUSENCIA INJUSTIFICADA - FECHA INICIO:Aug  1 2018 12:00AM - FECHA FIN:Aug  1 2018 12:00AM"/>
        <s v="TIPO NOVEDAD:HORAS_EXTRAS_DIURNAS - FECHA INICIO:Sep  1 2018 12:00AM - FECHA FIN:Sep  2 2018  4:00AM, TIPO NOVEDAD:AUSENCIA INJUSTIFICADA - FECHA INICIO:Sep  1 2018 12:00AM - FECHA FIN:Sep  1 2018 12:00AM"/>
        <s v="TIPO NOVEDAD:HORAS_EXTRAS_DIURNAS - FECHA INICIO:Oct  1 2018 12:00AM - FECHA FIN:Oct  2 2018  2:30AM"/>
      </sharedItems>
    </cacheField>
    <cacheField name="Dedicación" numFmtId="0">
      <sharedItems>
        <s v="100.00%"/>
      </sharedItems>
    </cacheField>
    <cacheField name="Número factura proforma" numFmtId="0">
      <sharedItems containsSemiMixedTypes="0" containsString="0" containsNumber="1" containsInteger="1">
        <n v="14291"/>
        <n v="14290"/>
        <n v="14236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5" updatedVersion="5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  <item x="1"/>
        <item x="2"/>
      </items>
    </pivotField>
    <pivotField outline="0" compact="0" showAll="0"/>
    <pivotField outline="0" compact="0" showAll="0"/>
    <pivotField outline="0" compact="0" multipleItemSelectionAllowed="1" showAll="0"/>
    <pivotField axis="axisRow" outline="0" compact="0" showAll="0" defaultSubtotal="0">
      <items>
        <item x="0"/>
      </items>
    </pivotField>
    <pivotField axis="axisRow" outline="0" compact="0" showAll="0" defaultSubtotal="0">
      <items>
        <item x="3"/>
        <item x="0"/>
        <item x="1"/>
        <item x="7"/>
        <item x="8"/>
        <item x="9"/>
        <item x="2"/>
        <item x="5"/>
        <item x="4"/>
        <item x="6"/>
      </items>
    </pivotField>
    <pivotField axis="axisRow" outline="0" compact="0" showAll="0" defaultSubtotal="0">
      <items>
        <item x="0"/>
        <item x="7"/>
        <item x="11"/>
        <item x="8"/>
        <item x="9"/>
        <item x="1"/>
        <item x="3"/>
        <item x="2"/>
        <item x="13"/>
        <item x="12"/>
        <item x="5"/>
        <item x="6"/>
        <item x="10"/>
        <item x="4"/>
      </items>
    </pivotField>
    <pivotField axis="axisRow" outline="0" compact="0" showAll="0" defaultSubtotal="0">
      <items>
        <item x="9"/>
        <item x="2"/>
        <item x="8"/>
        <item x="6"/>
        <item x="7"/>
        <item x="11"/>
        <item x="4"/>
        <item x="0"/>
        <item x="10"/>
        <item x="13"/>
        <item x="5"/>
        <item x="1"/>
        <item x="12"/>
        <item x="3"/>
      </items>
    </pivotField>
    <pivotField axis="axisRow" outline="0" compact="0" showAll="0" defaultSubtotal="0">
      <items>
        <item x="3"/>
        <item x="1"/>
        <item x="2"/>
        <item x="0"/>
      </items>
    </pivotField>
    <pivotField outline="0" compact="0" showAll="0" numFmtId="166" dataField="1"/>
    <pivotField outline="0" compact="0" showAll="0"/>
    <pivotField axis="axisRow" outline="0" compact="0" showAll="0" numFmtId="9" defaultSubtotal="0">
      <items>
        <item x="1"/>
        <item x="0"/>
      </items>
    </pivotField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axis="axisRow" outline="0" compact="0" showAll="0" defaultSubtotal="0">
      <items>
        <item x="0"/>
      </items>
    </pivotField>
    <pivotField outline="0" compact="0" showAll="0"/>
  </pivotFields>
  <rowFields>
    <field x="4"/>
    <field x="5"/>
    <field x="6"/>
    <field x="22"/>
    <field x="11"/>
    <field x="7"/>
    <field x="8"/>
  </rowFields>
  <rowItems>
    <i>
      <x/>
    </i>
    <i>
      <x/>
    </i>
    <i>
      <x/>
    </i>
    <i>
      <x/>
    </i>
    <i>
      <x/>
    </i>
    <i>
      <x/>
    </i>
    <i>
      <x/>
    </i>
  </rowItems>
  <colFields>
    <field x="0"/>
  </colFields>
  <colItems>
    <i>
      <x/>
    </i>
  </colItems>
  <dataFields count="1">
    <dataField name="Sum" fld="9" subtotal="sum" baseField="0" baseItem="0" numFmtId="166"/>
  </dataFields>
  <pivotTableStyleInfo name="PivotStyleMedium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pivotTable" Target="/xl/pivotTables/pivotTable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BB6"/>
  <sheetViews>
    <sheetView view="normal" tabSelected="1" workbookViewId="0">
      <selection pane="topLeft" activeCell="A1" sqref="A1"/>
    </sheetView>
  </sheetViews>
  <sheetFormatPr defaultRowHeight="15"/>
  <cols>
    <col min="1" max="1" width="33.27734375" bestFit="1" customWidth="1"/>
    <col min="2" max="2" width="31.41796875" bestFit="1" customWidth="1"/>
    <col min="3" max="3" width="35.5703125" bestFit="1" customWidth="1"/>
    <col min="4" max="4" width="14.84765625" bestFit="1" customWidth="1"/>
    <col min="5" max="5" width="18.41796875" bestFit="1" customWidth="1"/>
    <col min="6" max="6" width="17.27734375" bestFit="1" customWidth="1"/>
    <col min="7" max="7" width="16.140625" bestFit="1" customWidth="1"/>
  </cols>
  <sheetData>
    <row r="1" spans="1:10" ht="60" customHeight="1" thickBot="1">
      <c r="A1" s="5"/>
      <c r="B1" s="3">
        <f ca="1">"PAYC - PERIODO FACTURADO - octubre de 2018"&amp;CHAR(10)&amp;"CENTRO MUNDIAL DE NEGOCIOS" &amp;CHAR(10) &amp; "REPORTE DINÁMICO CON DETALLE ADJUNTO A LA FACTURA"</f>
        <v>0</v>
      </c>
      <c r="C1" s="3"/>
      <c r="D1" s="3"/>
      <c r="E1" s="3"/>
      <c r="F1" s="3"/>
      <c r="G1" s="3"/>
      <c r="H1" s="3"/>
      <c r="I1" s="3"/>
      <c r="J1" s="3"/>
    </row>
    <row r="5" spans="1:7">
      <c r="A5"/>
      <c r="B5"/>
      <c r="C5"/>
      <c r="D5"/>
      <c r="E5"/>
      <c r="F5"/>
      <c r="G5"/>
    </row>
    <row r="6" spans="4:54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</row>
  </sheetData>
  <mergeCells count="1">
    <mergeCell ref="B1:J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X41"/>
  <sheetViews>
    <sheetView view="normal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30.7109375" bestFit="1" customWidth="1"/>
    <col min="5" max="5" width="30.41796875" bestFit="1" customWidth="1"/>
    <col min="6" max="6" width="31.41796875" bestFit="1" customWidth="1"/>
    <col min="7" max="7" width="35.5703125" bestFit="1" customWidth="1"/>
    <col min="8" max="8" width="14.27734375" bestFit="1" customWidth="1"/>
    <col min="9" max="9" width="13.140625" bestFit="1" customWidth="1"/>
    <col min="10" max="10" width="17.84765625" bestFit="1" customWidth="1"/>
    <col min="11" max="11" width="14.140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3.7109375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4" ht="60" customHeight="1" thickBot="1">
      <c r="A1" s="5"/>
      <c r="B1" s="4">
        <f ca="1">"PAYC - PERIODO FACTURADO - octubre de 2018"&amp;CHAR(10)&amp; "CENTRO MUNDIAL DE NEGOCIOS"&amp; CHAR(10) &amp; "BASE DE DATOS ARCHIVO CON DETALLE ADJUNTO A LA FACTURA"</f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/>
    <row r="3" spans="1:24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2" t="s">
        <v>21</v>
      </c>
      <c r="W3" s="2" t="s">
        <v>22</v>
      </c>
      <c r="X3" s="2" t="s">
        <v>23</v>
      </c>
    </row>
    <row r="4" spans="1:24">
      <c r="A4" s="7">
        <v>43313</v>
      </c>
      <c r="B4" s="8"/>
      <c r="C4" s="8">
        <v>1577</v>
      </c>
      <c r="D4" s="8" t="s">
        <v>24</v>
      </c>
      <c r="E4" s="8" t="s">
        <v>25</v>
      </c>
      <c r="F4" s="8" t="s">
        <v>26</v>
      </c>
      <c r="G4" s="8" t="s">
        <v>27</v>
      </c>
      <c r="H4" s="8" t="s">
        <v>28</v>
      </c>
      <c r="I4" s="8" t="s">
        <v>29</v>
      </c>
      <c r="J4" s="8">
        <v>3378331.58787072</v>
      </c>
      <c r="K4" s="8">
        <v>1853904</v>
      </c>
      <c r="L4" s="8">
        <v>0.62</v>
      </c>
      <c r="M4" s="8">
        <v>3378331.58787072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1" t="s">
        <v>30</v>
      </c>
      <c r="W4" s="1" t="s">
        <v>31</v>
      </c>
      <c r="X4" s="1">
        <v>14291</v>
      </c>
    </row>
    <row r="5" spans="1:24">
      <c r="A5" s="7">
        <v>43344</v>
      </c>
      <c r="B5" s="8"/>
      <c r="C5" s="8">
        <v>1577</v>
      </c>
      <c r="D5" s="8" t="s">
        <v>24</v>
      </c>
      <c r="E5" s="8" t="s">
        <v>25</v>
      </c>
      <c r="F5" s="8" t="s">
        <v>26</v>
      </c>
      <c r="G5" s="8" t="s">
        <v>27</v>
      </c>
      <c r="H5" s="8" t="s">
        <v>28</v>
      </c>
      <c r="I5" s="8" t="s">
        <v>29</v>
      </c>
      <c r="J5" s="8">
        <v>3378331.58787072</v>
      </c>
      <c r="K5" s="8">
        <v>1853904</v>
      </c>
      <c r="L5" s="8">
        <v>0.62</v>
      </c>
      <c r="M5" s="8">
        <v>3378331.58787072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1" t="s">
        <v>32</v>
      </c>
      <c r="W5" s="1" t="s">
        <v>31</v>
      </c>
      <c r="X5" s="1">
        <v>14290</v>
      </c>
    </row>
    <row r="6" spans="1:24">
      <c r="A6" s="7">
        <v>43374</v>
      </c>
      <c r="B6" s="8"/>
      <c r="C6" s="8">
        <v>1577</v>
      </c>
      <c r="D6" s="8" t="s">
        <v>24</v>
      </c>
      <c r="E6" s="8" t="s">
        <v>25</v>
      </c>
      <c r="F6" s="8" t="s">
        <v>26</v>
      </c>
      <c r="G6" s="8" t="s">
        <v>27</v>
      </c>
      <c r="H6" s="8" t="s">
        <v>28</v>
      </c>
      <c r="I6" s="8" t="s">
        <v>29</v>
      </c>
      <c r="J6" s="8">
        <v>3378331.58787072</v>
      </c>
      <c r="K6" s="8">
        <v>1853904</v>
      </c>
      <c r="L6" s="8">
        <v>0.62</v>
      </c>
      <c r="M6" s="8">
        <v>3378331.58787072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1" t="s">
        <v>33</v>
      </c>
      <c r="W6" s="1" t="s">
        <v>31</v>
      </c>
      <c r="X6" s="1">
        <v>14236</v>
      </c>
    </row>
    <row r="7" spans="1:24">
      <c r="A7" s="7">
        <v>43313</v>
      </c>
      <c r="B7" s="8"/>
      <c r="C7" s="8">
        <v>1577</v>
      </c>
      <c r="D7" s="8" t="s">
        <v>24</v>
      </c>
      <c r="E7" s="8" t="s">
        <v>25</v>
      </c>
      <c r="F7" s="8" t="s">
        <v>34</v>
      </c>
      <c r="G7" s="8" t="s">
        <v>35</v>
      </c>
      <c r="H7" s="8" t="s">
        <v>36</v>
      </c>
      <c r="I7" s="8" t="s">
        <v>29</v>
      </c>
      <c r="J7" s="8">
        <v>9003523.9424</v>
      </c>
      <c r="K7" s="8">
        <v>6403280</v>
      </c>
      <c r="L7" s="8">
        <v>0.5</v>
      </c>
      <c r="M7" s="8">
        <v>10804228.73088</v>
      </c>
      <c r="N7" s="8">
        <v>-1800704.78848</v>
      </c>
      <c r="O7" s="8">
        <v>40</v>
      </c>
      <c r="P7" s="8">
        <v>5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1" t="s">
        <v>37</v>
      </c>
      <c r="W7" s="1" t="s">
        <v>31</v>
      </c>
      <c r="X7" s="1">
        <v>14291</v>
      </c>
    </row>
    <row r="8" spans="1:24">
      <c r="A8" s="7">
        <v>43344</v>
      </c>
      <c r="B8" s="8"/>
      <c r="C8" s="8">
        <v>1577</v>
      </c>
      <c r="D8" s="8" t="s">
        <v>24</v>
      </c>
      <c r="E8" s="8" t="s">
        <v>25</v>
      </c>
      <c r="F8" s="8" t="s">
        <v>34</v>
      </c>
      <c r="G8" s="8" t="s">
        <v>35</v>
      </c>
      <c r="H8" s="8" t="s">
        <v>36</v>
      </c>
      <c r="I8" s="8" t="s">
        <v>29</v>
      </c>
      <c r="J8" s="8">
        <v>8643382.984704</v>
      </c>
      <c r="K8" s="8">
        <v>6403280</v>
      </c>
      <c r="L8" s="8">
        <v>0.5</v>
      </c>
      <c r="M8" s="8">
        <v>10804228.73088</v>
      </c>
      <c r="N8" s="8">
        <v>-2160845.746176</v>
      </c>
      <c r="O8" s="8">
        <v>48</v>
      </c>
      <c r="P8" s="8">
        <v>6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1" t="s">
        <v>38</v>
      </c>
      <c r="W8" s="1" t="s">
        <v>31</v>
      </c>
      <c r="X8" s="1">
        <v>14290</v>
      </c>
    </row>
    <row r="9" spans="1:24">
      <c r="A9" s="7">
        <v>43374</v>
      </c>
      <c r="B9" s="8"/>
      <c r="C9" s="8">
        <v>1577</v>
      </c>
      <c r="D9" s="8" t="s">
        <v>24</v>
      </c>
      <c r="E9" s="8" t="s">
        <v>25</v>
      </c>
      <c r="F9" s="8" t="s">
        <v>34</v>
      </c>
      <c r="G9" s="8" t="s">
        <v>35</v>
      </c>
      <c r="H9" s="8" t="s">
        <v>36</v>
      </c>
      <c r="I9" s="8" t="s">
        <v>29</v>
      </c>
      <c r="J9" s="8">
        <v>10083946.815488</v>
      </c>
      <c r="K9" s="8">
        <v>6403280</v>
      </c>
      <c r="L9" s="8">
        <v>0.5</v>
      </c>
      <c r="M9" s="8">
        <v>10804228.73088</v>
      </c>
      <c r="N9" s="8">
        <v>-720281.915392</v>
      </c>
      <c r="O9" s="8">
        <v>16</v>
      </c>
      <c r="P9" s="8">
        <v>2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1" t="s">
        <v>39</v>
      </c>
      <c r="W9" s="1" t="s">
        <v>31</v>
      </c>
      <c r="X9" s="1">
        <v>14236</v>
      </c>
    </row>
    <row r="10" spans="1:24">
      <c r="A10" s="7">
        <v>43313</v>
      </c>
      <c r="B10" s="8"/>
      <c r="C10" s="8">
        <v>1577</v>
      </c>
      <c r="D10" s="8" t="s">
        <v>24</v>
      </c>
      <c r="E10" s="8" t="s">
        <v>25</v>
      </c>
      <c r="F10" s="8" t="s">
        <v>40</v>
      </c>
      <c r="G10" s="8" t="s">
        <v>41</v>
      </c>
      <c r="H10" s="8" t="s">
        <v>42</v>
      </c>
      <c r="I10" s="8" t="s">
        <v>29</v>
      </c>
      <c r="J10" s="8">
        <v>4820051.238912</v>
      </c>
      <c r="K10" s="8">
        <v>3060720</v>
      </c>
      <c r="L10" s="8">
        <v>0.5</v>
      </c>
      <c r="M10" s="8">
        <v>5164340.61312</v>
      </c>
      <c r="N10" s="8">
        <v>-344289.374208</v>
      </c>
      <c r="O10" s="8">
        <v>16</v>
      </c>
      <c r="P10" s="8">
        <v>2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1" t="s">
        <v>43</v>
      </c>
      <c r="W10" s="1" t="s">
        <v>31</v>
      </c>
      <c r="X10" s="1">
        <v>14291</v>
      </c>
    </row>
    <row r="11" spans="1:24">
      <c r="A11" s="7">
        <v>43344</v>
      </c>
      <c r="B11" s="8"/>
      <c r="C11" s="8">
        <v>1577</v>
      </c>
      <c r="D11" s="8" t="s">
        <v>24</v>
      </c>
      <c r="E11" s="8" t="s">
        <v>25</v>
      </c>
      <c r="F11" s="8" t="s">
        <v>40</v>
      </c>
      <c r="G11" s="8" t="s">
        <v>41</v>
      </c>
      <c r="H11" s="8" t="s">
        <v>42</v>
      </c>
      <c r="I11" s="8" t="s">
        <v>29</v>
      </c>
      <c r="J11" s="8">
        <v>4303617.1776</v>
      </c>
      <c r="K11" s="8">
        <v>3060720</v>
      </c>
      <c r="L11" s="8">
        <v>0.5</v>
      </c>
      <c r="M11" s="8">
        <v>5164340.61312</v>
      </c>
      <c r="N11" s="8">
        <v>-860723.43552</v>
      </c>
      <c r="O11" s="8">
        <v>40</v>
      </c>
      <c r="P11" s="8">
        <v>5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1" t="s">
        <v>44</v>
      </c>
      <c r="W11" s="1" t="s">
        <v>31</v>
      </c>
      <c r="X11" s="1">
        <v>14290</v>
      </c>
    </row>
    <row r="12" spans="1:24">
      <c r="A12" s="7">
        <v>43374</v>
      </c>
      <c r="B12" s="8"/>
      <c r="C12" s="8">
        <v>1577</v>
      </c>
      <c r="D12" s="8" t="s">
        <v>24</v>
      </c>
      <c r="E12" s="8" t="s">
        <v>25</v>
      </c>
      <c r="F12" s="8" t="s">
        <v>40</v>
      </c>
      <c r="G12" s="8" t="s">
        <v>41</v>
      </c>
      <c r="H12" s="8" t="s">
        <v>42</v>
      </c>
      <c r="I12" s="8" t="s">
        <v>29</v>
      </c>
      <c r="J12" s="8">
        <v>5164340.61312</v>
      </c>
      <c r="K12" s="8">
        <v>3060720</v>
      </c>
      <c r="L12" s="8">
        <v>0.5</v>
      </c>
      <c r="M12" s="8">
        <v>5164340.61312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1" t="s">
        <v>33</v>
      </c>
      <c r="W12" s="1" t="s">
        <v>31</v>
      </c>
      <c r="X12" s="1">
        <v>14236</v>
      </c>
    </row>
    <row r="13" spans="1:24">
      <c r="A13" s="7">
        <v>43313</v>
      </c>
      <c r="B13" s="8"/>
      <c r="C13" s="8">
        <v>1577</v>
      </c>
      <c r="D13" s="8" t="s">
        <v>24</v>
      </c>
      <c r="E13" s="8" t="s">
        <v>25</v>
      </c>
      <c r="F13" s="8" t="s">
        <v>40</v>
      </c>
      <c r="G13" s="8" t="s">
        <v>45</v>
      </c>
      <c r="H13" s="8" t="s">
        <v>46</v>
      </c>
      <c r="I13" s="8" t="s">
        <v>47</v>
      </c>
      <c r="J13" s="8">
        <v>4647906.551808</v>
      </c>
      <c r="K13" s="8">
        <v>3060720</v>
      </c>
      <c r="L13" s="8">
        <v>0.5</v>
      </c>
      <c r="M13" s="8">
        <v>5164340.61312</v>
      </c>
      <c r="N13" s="8">
        <v>-516434.061312</v>
      </c>
      <c r="O13" s="8">
        <v>24</v>
      </c>
      <c r="P13" s="8">
        <v>3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1" t="s">
        <v>48</v>
      </c>
      <c r="W13" s="1" t="s">
        <v>31</v>
      </c>
      <c r="X13" s="1">
        <v>14291</v>
      </c>
    </row>
    <row r="14" spans="1:24">
      <c r="A14" s="7">
        <v>43344</v>
      </c>
      <c r="B14" s="8"/>
      <c r="C14" s="8">
        <v>1577</v>
      </c>
      <c r="D14" s="8" t="s">
        <v>24</v>
      </c>
      <c r="E14" s="8" t="s">
        <v>25</v>
      </c>
      <c r="F14" s="8" t="s">
        <v>40</v>
      </c>
      <c r="G14" s="8" t="s">
        <v>45</v>
      </c>
      <c r="H14" s="8" t="s">
        <v>46</v>
      </c>
      <c r="I14" s="8" t="s">
        <v>47</v>
      </c>
      <c r="J14" s="8">
        <v>4131472.490496</v>
      </c>
      <c r="K14" s="8">
        <v>3060720</v>
      </c>
      <c r="L14" s="8">
        <v>0.5</v>
      </c>
      <c r="M14" s="8">
        <v>5164340.61312</v>
      </c>
      <c r="N14" s="8">
        <v>-1032868.122624</v>
      </c>
      <c r="O14" s="8">
        <v>48</v>
      </c>
      <c r="P14" s="8">
        <v>6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1" t="s">
        <v>38</v>
      </c>
      <c r="W14" s="1" t="s">
        <v>31</v>
      </c>
      <c r="X14" s="1">
        <v>14290</v>
      </c>
    </row>
    <row r="15" spans="1:24">
      <c r="A15" s="7">
        <v>43374</v>
      </c>
      <c r="B15" s="8"/>
      <c r="C15" s="8">
        <v>1577</v>
      </c>
      <c r="D15" s="8" t="s">
        <v>24</v>
      </c>
      <c r="E15" s="8" t="s">
        <v>25</v>
      </c>
      <c r="F15" s="8" t="s">
        <v>40</v>
      </c>
      <c r="G15" s="8" t="s">
        <v>45</v>
      </c>
      <c r="H15" s="8" t="s">
        <v>46</v>
      </c>
      <c r="I15" s="8" t="s">
        <v>47</v>
      </c>
      <c r="J15" s="8">
        <v>1205012.809728</v>
      </c>
      <c r="K15" s="8">
        <v>3060720</v>
      </c>
      <c r="L15" s="8">
        <v>0.5</v>
      </c>
      <c r="M15" s="8">
        <v>1205012.809728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1" t="s">
        <v>33</v>
      </c>
      <c r="W15" s="1" t="s">
        <v>31</v>
      </c>
      <c r="X15" s="1">
        <v>14236</v>
      </c>
    </row>
    <row r="16" spans="1:24">
      <c r="A16" s="7">
        <v>43313</v>
      </c>
      <c r="B16" s="8"/>
      <c r="C16" s="8">
        <v>1577</v>
      </c>
      <c r="D16" s="8" t="s">
        <v>24</v>
      </c>
      <c r="E16" s="8" t="s">
        <v>25</v>
      </c>
      <c r="F16" s="8" t="s">
        <v>40</v>
      </c>
      <c r="G16" s="8" t="s">
        <v>49</v>
      </c>
      <c r="H16" s="8" t="s">
        <v>50</v>
      </c>
      <c r="I16" s="8" t="s">
        <v>51</v>
      </c>
      <c r="J16" s="8">
        <v>3787183.116288</v>
      </c>
      <c r="K16" s="8">
        <v>3060720</v>
      </c>
      <c r="L16" s="8">
        <v>0.5</v>
      </c>
      <c r="M16" s="8">
        <v>5164340.61312</v>
      </c>
      <c r="N16" s="8">
        <v>-1377157.496832</v>
      </c>
      <c r="O16" s="8">
        <v>64</v>
      </c>
      <c r="P16" s="8">
        <v>8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1" t="s">
        <v>52</v>
      </c>
      <c r="W16" s="1" t="s">
        <v>31</v>
      </c>
      <c r="X16" s="1">
        <v>14291</v>
      </c>
    </row>
    <row r="17" spans="1:24">
      <c r="A17" s="7">
        <v>43344</v>
      </c>
      <c r="B17" s="8"/>
      <c r="C17" s="8">
        <v>1577</v>
      </c>
      <c r="D17" s="8" t="s">
        <v>24</v>
      </c>
      <c r="E17" s="8" t="s">
        <v>25</v>
      </c>
      <c r="F17" s="8" t="s">
        <v>40</v>
      </c>
      <c r="G17" s="8" t="s">
        <v>49</v>
      </c>
      <c r="H17" s="8" t="s">
        <v>50</v>
      </c>
      <c r="I17" s="8" t="s">
        <v>51</v>
      </c>
      <c r="J17" s="8">
        <v>3270749.054976</v>
      </c>
      <c r="K17" s="8">
        <v>3060720</v>
      </c>
      <c r="L17" s="8">
        <v>0.5</v>
      </c>
      <c r="M17" s="8">
        <v>5164340.61312</v>
      </c>
      <c r="N17" s="8">
        <v>-1893591.558144</v>
      </c>
      <c r="O17" s="8">
        <v>88</v>
      </c>
      <c r="P17" s="8">
        <v>11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1" t="s">
        <v>53</v>
      </c>
      <c r="W17" s="1" t="s">
        <v>31</v>
      </c>
      <c r="X17" s="1">
        <v>14290</v>
      </c>
    </row>
    <row r="18" spans="1:24">
      <c r="A18" s="7">
        <v>43313</v>
      </c>
      <c r="B18" s="8"/>
      <c r="C18" s="8">
        <v>1577</v>
      </c>
      <c r="D18" s="8" t="s">
        <v>24</v>
      </c>
      <c r="E18" s="8" t="s">
        <v>25</v>
      </c>
      <c r="F18" s="8" t="s">
        <v>54</v>
      </c>
      <c r="G18" s="8" t="s">
        <v>55</v>
      </c>
      <c r="H18" s="8" t="s">
        <v>56</v>
      </c>
      <c r="I18" s="8" t="s">
        <v>51</v>
      </c>
      <c r="J18" s="8">
        <v>2491096.817664</v>
      </c>
      <c r="K18" s="8">
        <v>2109120</v>
      </c>
      <c r="L18" s="8">
        <v>0.5</v>
      </c>
      <c r="M18" s="8">
        <v>3558709.73952</v>
      </c>
      <c r="N18" s="8">
        <v>-1067612.921856</v>
      </c>
      <c r="O18" s="8">
        <v>72</v>
      </c>
      <c r="P18" s="8">
        <v>9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1" t="s">
        <v>57</v>
      </c>
      <c r="W18" s="1" t="s">
        <v>31</v>
      </c>
      <c r="X18" s="1">
        <v>14291</v>
      </c>
    </row>
    <row r="19" spans="1:24">
      <c r="A19" s="7">
        <v>43344</v>
      </c>
      <c r="B19" s="8"/>
      <c r="C19" s="8">
        <v>1577</v>
      </c>
      <c r="D19" s="8" t="s">
        <v>24</v>
      </c>
      <c r="E19" s="8" t="s">
        <v>25</v>
      </c>
      <c r="F19" s="8" t="s">
        <v>54</v>
      </c>
      <c r="G19" s="8" t="s">
        <v>55</v>
      </c>
      <c r="H19" s="8" t="s">
        <v>56</v>
      </c>
      <c r="I19" s="8" t="s">
        <v>51</v>
      </c>
      <c r="J19" s="8">
        <v>2016602.185728</v>
      </c>
      <c r="K19" s="8">
        <v>2109120</v>
      </c>
      <c r="L19" s="8">
        <v>0.5</v>
      </c>
      <c r="M19" s="8">
        <v>3558709.73952</v>
      </c>
      <c r="N19" s="8">
        <v>-1542107.553792</v>
      </c>
      <c r="O19" s="8">
        <v>104</v>
      </c>
      <c r="P19" s="8">
        <v>13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1" t="s">
        <v>58</v>
      </c>
      <c r="W19" s="1" t="s">
        <v>31</v>
      </c>
      <c r="X19" s="1">
        <v>14290</v>
      </c>
    </row>
    <row r="20" spans="1:24">
      <c r="A20" s="7">
        <v>43313</v>
      </c>
      <c r="B20" s="8"/>
      <c r="C20" s="8">
        <v>1577</v>
      </c>
      <c r="D20" s="8" t="s">
        <v>24</v>
      </c>
      <c r="E20" s="8" t="s">
        <v>25</v>
      </c>
      <c r="F20" s="8" t="s">
        <v>54</v>
      </c>
      <c r="G20" s="8" t="s">
        <v>59</v>
      </c>
      <c r="H20" s="8" t="s">
        <v>60</v>
      </c>
      <c r="I20" s="8" t="s">
        <v>29</v>
      </c>
      <c r="J20" s="8">
        <v>3558709.73952</v>
      </c>
      <c r="K20" s="8">
        <v>2109120</v>
      </c>
      <c r="L20" s="8">
        <v>0.5</v>
      </c>
      <c r="M20" s="8">
        <v>3558709.73952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1" t="s">
        <v>30</v>
      </c>
      <c r="W20" s="1" t="s">
        <v>31</v>
      </c>
      <c r="X20" s="1">
        <v>14291</v>
      </c>
    </row>
    <row r="21" spans="1:24">
      <c r="A21" s="7">
        <v>43344</v>
      </c>
      <c r="B21" s="8"/>
      <c r="C21" s="8">
        <v>1577</v>
      </c>
      <c r="D21" s="8" t="s">
        <v>24</v>
      </c>
      <c r="E21" s="8" t="s">
        <v>25</v>
      </c>
      <c r="F21" s="8" t="s">
        <v>54</v>
      </c>
      <c r="G21" s="8" t="s">
        <v>59</v>
      </c>
      <c r="H21" s="8" t="s">
        <v>60</v>
      </c>
      <c r="I21" s="8" t="s">
        <v>29</v>
      </c>
      <c r="J21" s="8">
        <v>3202838.765568</v>
      </c>
      <c r="K21" s="8">
        <v>2109120</v>
      </c>
      <c r="L21" s="8">
        <v>0.5</v>
      </c>
      <c r="M21" s="8">
        <v>3558709.73952</v>
      </c>
      <c r="N21" s="8">
        <v>-355870.973952</v>
      </c>
      <c r="O21" s="8">
        <v>24</v>
      </c>
      <c r="P21" s="8">
        <v>3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1" t="s">
        <v>61</v>
      </c>
      <c r="W21" s="1" t="s">
        <v>31</v>
      </c>
      <c r="X21" s="1">
        <v>14290</v>
      </c>
    </row>
    <row r="22" spans="1:24">
      <c r="A22" s="7">
        <v>43374</v>
      </c>
      <c r="B22" s="8"/>
      <c r="C22" s="8">
        <v>1577</v>
      </c>
      <c r="D22" s="8" t="s">
        <v>24</v>
      </c>
      <c r="E22" s="8" t="s">
        <v>25</v>
      </c>
      <c r="F22" s="8" t="s">
        <v>54</v>
      </c>
      <c r="G22" s="8" t="s">
        <v>59</v>
      </c>
      <c r="H22" s="8" t="s">
        <v>60</v>
      </c>
      <c r="I22" s="8" t="s">
        <v>29</v>
      </c>
      <c r="J22" s="8">
        <v>3558709.73952</v>
      </c>
      <c r="K22" s="8">
        <v>2109120</v>
      </c>
      <c r="L22" s="8">
        <v>0.5</v>
      </c>
      <c r="M22" s="8">
        <v>3558709.73952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1" t="s">
        <v>33</v>
      </c>
      <c r="W22" s="1" t="s">
        <v>31</v>
      </c>
      <c r="X22" s="1">
        <v>14236</v>
      </c>
    </row>
    <row r="23" spans="1:24">
      <c r="A23" s="7">
        <v>43313</v>
      </c>
      <c r="B23" s="8"/>
      <c r="C23" s="8">
        <v>1577</v>
      </c>
      <c r="D23" s="8" t="s">
        <v>24</v>
      </c>
      <c r="E23" s="8" t="s">
        <v>25</v>
      </c>
      <c r="F23" s="8" t="s">
        <v>62</v>
      </c>
      <c r="G23" s="8" t="s">
        <v>63</v>
      </c>
      <c r="H23" s="8" t="s">
        <v>64</v>
      </c>
      <c r="I23" s="8" t="s">
        <v>29</v>
      </c>
      <c r="J23" s="8">
        <v>5971893.4576708</v>
      </c>
      <c r="K23" s="8">
        <v>4424159.6152</v>
      </c>
      <c r="L23" s="8">
        <v>0.5</v>
      </c>
      <c r="M23" s="8">
        <v>7464866.8220885</v>
      </c>
      <c r="N23" s="8">
        <v>-1492973.3644177</v>
      </c>
      <c r="O23" s="8">
        <v>48</v>
      </c>
      <c r="P23" s="8">
        <v>6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1" t="s">
        <v>65</v>
      </c>
      <c r="W23" s="1" t="s">
        <v>31</v>
      </c>
      <c r="X23" s="1">
        <v>14291</v>
      </c>
    </row>
    <row r="24" spans="1:24">
      <c r="A24" s="7">
        <v>43344</v>
      </c>
      <c r="B24" s="8"/>
      <c r="C24" s="8">
        <v>1577</v>
      </c>
      <c r="D24" s="8" t="s">
        <v>24</v>
      </c>
      <c r="E24" s="8" t="s">
        <v>25</v>
      </c>
      <c r="F24" s="8" t="s">
        <v>62</v>
      </c>
      <c r="G24" s="8" t="s">
        <v>63</v>
      </c>
      <c r="H24" s="8" t="s">
        <v>64</v>
      </c>
      <c r="I24" s="8" t="s">
        <v>29</v>
      </c>
      <c r="J24" s="8">
        <v>7464866.8220885</v>
      </c>
      <c r="K24" s="8">
        <v>4424159.6152</v>
      </c>
      <c r="L24" s="8">
        <v>0.5</v>
      </c>
      <c r="M24" s="8">
        <v>7464866.8220885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1" t="s">
        <v>32</v>
      </c>
      <c r="W24" s="1" t="s">
        <v>31</v>
      </c>
      <c r="X24" s="1">
        <v>14290</v>
      </c>
    </row>
    <row r="25" spans="1:24">
      <c r="A25" s="7">
        <v>43374</v>
      </c>
      <c r="B25" s="8"/>
      <c r="C25" s="8">
        <v>1577</v>
      </c>
      <c r="D25" s="8" t="s">
        <v>24</v>
      </c>
      <c r="E25" s="8" t="s">
        <v>25</v>
      </c>
      <c r="F25" s="8" t="s">
        <v>62</v>
      </c>
      <c r="G25" s="8" t="s">
        <v>63</v>
      </c>
      <c r="H25" s="8" t="s">
        <v>64</v>
      </c>
      <c r="I25" s="8" t="s">
        <v>29</v>
      </c>
      <c r="J25" s="8">
        <v>7464866.8220885</v>
      </c>
      <c r="K25" s="8">
        <v>4424159.6152</v>
      </c>
      <c r="L25" s="8">
        <v>0.5</v>
      </c>
      <c r="M25" s="8">
        <v>7464866.8220885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1" t="s">
        <v>33</v>
      </c>
      <c r="W25" s="1" t="s">
        <v>31</v>
      </c>
      <c r="X25" s="1">
        <v>14236</v>
      </c>
    </row>
    <row r="26" spans="1:24">
      <c r="A26" s="7">
        <v>43313</v>
      </c>
      <c r="B26" s="8"/>
      <c r="C26" s="8">
        <v>1577</v>
      </c>
      <c r="D26" s="8" t="s">
        <v>24</v>
      </c>
      <c r="E26" s="8" t="s">
        <v>25</v>
      </c>
      <c r="F26" s="8" t="s">
        <v>66</v>
      </c>
      <c r="G26" s="8" t="s">
        <v>67</v>
      </c>
      <c r="H26" s="8" t="s">
        <v>68</v>
      </c>
      <c r="I26" s="8" t="s">
        <v>29</v>
      </c>
      <c r="J26" s="8">
        <v>6220722.35174042</v>
      </c>
      <c r="K26" s="8">
        <v>4424159.6152</v>
      </c>
      <c r="L26" s="8">
        <v>0.5</v>
      </c>
      <c r="M26" s="8">
        <v>7464866.8220885</v>
      </c>
      <c r="N26" s="8">
        <v>-1244144.47034808</v>
      </c>
      <c r="O26" s="8">
        <v>40</v>
      </c>
      <c r="P26" s="8">
        <v>5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1" t="s">
        <v>69</v>
      </c>
      <c r="W26" s="1" t="s">
        <v>31</v>
      </c>
      <c r="X26" s="1">
        <v>14291</v>
      </c>
    </row>
    <row r="27" spans="1:24">
      <c r="A27" s="7">
        <v>43344</v>
      </c>
      <c r="B27" s="8"/>
      <c r="C27" s="8">
        <v>1577</v>
      </c>
      <c r="D27" s="8" t="s">
        <v>24</v>
      </c>
      <c r="E27" s="8" t="s">
        <v>25</v>
      </c>
      <c r="F27" s="8" t="s">
        <v>66</v>
      </c>
      <c r="G27" s="8" t="s">
        <v>67</v>
      </c>
      <c r="H27" s="8" t="s">
        <v>68</v>
      </c>
      <c r="I27" s="8" t="s">
        <v>29</v>
      </c>
      <c r="J27" s="8">
        <v>7464866.8220885</v>
      </c>
      <c r="K27" s="8">
        <v>4424159.6152</v>
      </c>
      <c r="L27" s="8">
        <v>0.5</v>
      </c>
      <c r="M27" s="8">
        <v>7464866.8220885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1" t="s">
        <v>32</v>
      </c>
      <c r="W27" s="1" t="s">
        <v>31</v>
      </c>
      <c r="X27" s="1">
        <v>14290</v>
      </c>
    </row>
    <row r="28" spans="1:24">
      <c r="A28" s="7">
        <v>43374</v>
      </c>
      <c r="B28" s="8"/>
      <c r="C28" s="8">
        <v>1577</v>
      </c>
      <c r="D28" s="8" t="s">
        <v>24</v>
      </c>
      <c r="E28" s="8" t="s">
        <v>25</v>
      </c>
      <c r="F28" s="8" t="s">
        <v>66</v>
      </c>
      <c r="G28" s="8" t="s">
        <v>67</v>
      </c>
      <c r="H28" s="8" t="s">
        <v>68</v>
      </c>
      <c r="I28" s="8" t="s">
        <v>29</v>
      </c>
      <c r="J28" s="8">
        <v>7464866.8220885</v>
      </c>
      <c r="K28" s="8">
        <v>4424159.6152</v>
      </c>
      <c r="L28" s="8">
        <v>0.5</v>
      </c>
      <c r="M28" s="8">
        <v>7464866.8220885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1" t="s">
        <v>33</v>
      </c>
      <c r="W28" s="1" t="s">
        <v>31</v>
      </c>
      <c r="X28" s="1">
        <v>14236</v>
      </c>
    </row>
    <row r="29" spans="1:24">
      <c r="A29" s="7">
        <v>43313</v>
      </c>
      <c r="B29" s="8"/>
      <c r="C29" s="8">
        <v>1577</v>
      </c>
      <c r="D29" s="8" t="s">
        <v>24</v>
      </c>
      <c r="E29" s="8" t="s">
        <v>25</v>
      </c>
      <c r="F29" s="8" t="s">
        <v>70</v>
      </c>
      <c r="G29" s="8" t="s">
        <v>71</v>
      </c>
      <c r="H29" s="8" t="s">
        <v>72</v>
      </c>
      <c r="I29" s="8" t="s">
        <v>29</v>
      </c>
      <c r="J29" s="8">
        <v>7216038.555648</v>
      </c>
      <c r="K29" s="8">
        <v>4424160</v>
      </c>
      <c r="L29" s="8">
        <v>0.5</v>
      </c>
      <c r="M29" s="8">
        <v>7464867.47136</v>
      </c>
      <c r="N29" s="8">
        <v>-248828.915712</v>
      </c>
      <c r="O29" s="8">
        <v>8</v>
      </c>
      <c r="P29" s="8">
        <v>1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1" t="s">
        <v>73</v>
      </c>
      <c r="W29" s="1" t="s">
        <v>31</v>
      </c>
      <c r="X29" s="1">
        <v>14291</v>
      </c>
    </row>
    <row r="30" spans="1:24">
      <c r="A30" s="7">
        <v>43344</v>
      </c>
      <c r="B30" s="8"/>
      <c r="C30" s="8">
        <v>1577</v>
      </c>
      <c r="D30" s="8" t="s">
        <v>24</v>
      </c>
      <c r="E30" s="8" t="s">
        <v>25</v>
      </c>
      <c r="F30" s="8" t="s">
        <v>70</v>
      </c>
      <c r="G30" s="8" t="s">
        <v>71</v>
      </c>
      <c r="H30" s="8" t="s">
        <v>72</v>
      </c>
      <c r="I30" s="8" t="s">
        <v>29</v>
      </c>
      <c r="J30" s="8">
        <v>5474236.145664</v>
      </c>
      <c r="K30" s="8">
        <v>4424160</v>
      </c>
      <c r="L30" s="8">
        <v>0.5</v>
      </c>
      <c r="M30" s="8">
        <v>7464867.47136</v>
      </c>
      <c r="N30" s="8">
        <v>-1990631.325696</v>
      </c>
      <c r="O30" s="8">
        <v>64</v>
      </c>
      <c r="P30" s="8">
        <v>8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1" t="s">
        <v>74</v>
      </c>
      <c r="W30" s="1" t="s">
        <v>31</v>
      </c>
      <c r="X30" s="1">
        <v>14290</v>
      </c>
    </row>
    <row r="31" spans="1:24">
      <c r="A31" s="7">
        <v>43374</v>
      </c>
      <c r="B31" s="8"/>
      <c r="C31" s="8">
        <v>1577</v>
      </c>
      <c r="D31" s="8" t="s">
        <v>24</v>
      </c>
      <c r="E31" s="8" t="s">
        <v>25</v>
      </c>
      <c r="F31" s="8" t="s">
        <v>70</v>
      </c>
      <c r="G31" s="8" t="s">
        <v>71</v>
      </c>
      <c r="H31" s="8" t="s">
        <v>72</v>
      </c>
      <c r="I31" s="8" t="s">
        <v>29</v>
      </c>
      <c r="J31" s="8">
        <v>7464867.47136</v>
      </c>
      <c r="K31" s="8">
        <v>4424160</v>
      </c>
      <c r="L31" s="8">
        <v>0.5</v>
      </c>
      <c r="M31" s="8">
        <v>7464867.47136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1" t="s">
        <v>33</v>
      </c>
      <c r="W31" s="1" t="s">
        <v>31</v>
      </c>
      <c r="X31" s="1">
        <v>14236</v>
      </c>
    </row>
    <row r="32" spans="1:24">
      <c r="A32" s="7">
        <v>43313</v>
      </c>
      <c r="B32" s="8"/>
      <c r="C32" s="8">
        <v>1577</v>
      </c>
      <c r="D32" s="8" t="s">
        <v>24</v>
      </c>
      <c r="E32" s="8" t="s">
        <v>25</v>
      </c>
      <c r="F32" s="8" t="s">
        <v>75</v>
      </c>
      <c r="G32" s="8" t="s">
        <v>76</v>
      </c>
      <c r="H32" s="8" t="s">
        <v>77</v>
      </c>
      <c r="I32" s="8" t="s">
        <v>51</v>
      </c>
      <c r="J32" s="8">
        <v>3602990.71392</v>
      </c>
      <c r="K32" s="8">
        <v>2065440</v>
      </c>
      <c r="L32" s="8">
        <v>0.5</v>
      </c>
      <c r="M32" s="8">
        <v>3485008.65024</v>
      </c>
      <c r="N32" s="8">
        <v>0</v>
      </c>
      <c r="O32" s="8">
        <v>0</v>
      </c>
      <c r="P32" s="8">
        <v>0</v>
      </c>
      <c r="Q32" s="8">
        <v>117982.06368</v>
      </c>
      <c r="R32" s="8">
        <v>6.5</v>
      </c>
      <c r="S32" s="8">
        <v>0</v>
      </c>
      <c r="T32" s="8">
        <v>0</v>
      </c>
      <c r="U32" s="8">
        <v>0</v>
      </c>
      <c r="V32" s="1" t="s">
        <v>78</v>
      </c>
      <c r="W32" s="1" t="s">
        <v>31</v>
      </c>
      <c r="X32" s="1">
        <v>14291</v>
      </c>
    </row>
    <row r="33" spans="1:24">
      <c r="A33" s="7">
        <v>43344</v>
      </c>
      <c r="B33" s="8"/>
      <c r="C33" s="8">
        <v>1577</v>
      </c>
      <c r="D33" s="8" t="s">
        <v>24</v>
      </c>
      <c r="E33" s="8" t="s">
        <v>25</v>
      </c>
      <c r="F33" s="8" t="s">
        <v>75</v>
      </c>
      <c r="G33" s="8" t="s">
        <v>76</v>
      </c>
      <c r="H33" s="8" t="s">
        <v>77</v>
      </c>
      <c r="I33" s="8" t="s">
        <v>51</v>
      </c>
      <c r="J33" s="8">
        <v>2555673.010176</v>
      </c>
      <c r="K33" s="8">
        <v>2065440</v>
      </c>
      <c r="L33" s="8">
        <v>0.5</v>
      </c>
      <c r="M33" s="8">
        <v>3485008.65024</v>
      </c>
      <c r="N33" s="8">
        <v>-929335.640064</v>
      </c>
      <c r="O33" s="8">
        <v>64</v>
      </c>
      <c r="P33" s="8">
        <v>8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1" t="s">
        <v>74</v>
      </c>
      <c r="W33" s="1" t="s">
        <v>31</v>
      </c>
      <c r="X33" s="1">
        <v>14290</v>
      </c>
    </row>
    <row r="34" spans="1:24">
      <c r="A34" s="7">
        <v>43313</v>
      </c>
      <c r="B34" s="8"/>
      <c r="C34" s="8">
        <v>1577</v>
      </c>
      <c r="D34" s="8" t="s">
        <v>24</v>
      </c>
      <c r="E34" s="8" t="s">
        <v>25</v>
      </c>
      <c r="F34" s="8" t="s">
        <v>79</v>
      </c>
      <c r="G34" s="8" t="s">
        <v>80</v>
      </c>
      <c r="H34" s="8" t="s">
        <v>81</v>
      </c>
      <c r="I34" s="8" t="s">
        <v>29</v>
      </c>
      <c r="J34" s="8">
        <v>3639292.88736</v>
      </c>
      <c r="K34" s="8">
        <v>2065440</v>
      </c>
      <c r="L34" s="8">
        <v>0.5</v>
      </c>
      <c r="M34" s="8">
        <v>3485008.65024</v>
      </c>
      <c r="N34" s="8">
        <v>0</v>
      </c>
      <c r="O34" s="8">
        <v>0</v>
      </c>
      <c r="P34" s="8">
        <v>0</v>
      </c>
      <c r="Q34" s="8">
        <v>154284.23712</v>
      </c>
      <c r="R34" s="8">
        <v>8.5</v>
      </c>
      <c r="S34" s="8">
        <v>0</v>
      </c>
      <c r="T34" s="8">
        <v>0</v>
      </c>
      <c r="U34" s="8">
        <v>0</v>
      </c>
      <c r="V34" s="1" t="s">
        <v>82</v>
      </c>
      <c r="W34" s="1" t="s">
        <v>31</v>
      </c>
      <c r="X34" s="1">
        <v>14291</v>
      </c>
    </row>
    <row r="35" spans="1:24">
      <c r="A35" s="7">
        <v>43344</v>
      </c>
      <c r="B35" s="8"/>
      <c r="C35" s="8">
        <v>1577</v>
      </c>
      <c r="D35" s="8" t="s">
        <v>24</v>
      </c>
      <c r="E35" s="8" t="s">
        <v>25</v>
      </c>
      <c r="F35" s="8" t="s">
        <v>79</v>
      </c>
      <c r="G35" s="8" t="s">
        <v>80</v>
      </c>
      <c r="H35" s="8" t="s">
        <v>81</v>
      </c>
      <c r="I35" s="8" t="s">
        <v>29</v>
      </c>
      <c r="J35" s="8">
        <v>3584839.6272</v>
      </c>
      <c r="K35" s="8">
        <v>2065440</v>
      </c>
      <c r="L35" s="8">
        <v>0.5</v>
      </c>
      <c r="M35" s="8">
        <v>3485008.65024</v>
      </c>
      <c r="N35" s="8">
        <v>0</v>
      </c>
      <c r="O35" s="8">
        <v>0</v>
      </c>
      <c r="P35" s="8">
        <v>0</v>
      </c>
      <c r="Q35" s="8">
        <v>99830.97696</v>
      </c>
      <c r="R35" s="8">
        <v>5.5</v>
      </c>
      <c r="S35" s="8">
        <v>0</v>
      </c>
      <c r="T35" s="8">
        <v>0</v>
      </c>
      <c r="U35" s="8">
        <v>0</v>
      </c>
      <c r="V35" s="1" t="s">
        <v>83</v>
      </c>
      <c r="W35" s="1" t="s">
        <v>31</v>
      </c>
      <c r="X35" s="1">
        <v>14290</v>
      </c>
    </row>
    <row r="36" spans="1:24">
      <c r="A36" s="7">
        <v>43374</v>
      </c>
      <c r="B36" s="8"/>
      <c r="C36" s="8">
        <v>1577</v>
      </c>
      <c r="D36" s="8" t="s">
        <v>24</v>
      </c>
      <c r="E36" s="8" t="s">
        <v>25</v>
      </c>
      <c r="F36" s="8" t="s">
        <v>79</v>
      </c>
      <c r="G36" s="8" t="s">
        <v>80</v>
      </c>
      <c r="H36" s="8" t="s">
        <v>81</v>
      </c>
      <c r="I36" s="8" t="s">
        <v>29</v>
      </c>
      <c r="J36" s="8">
        <v>3593915.17056</v>
      </c>
      <c r="K36" s="8">
        <v>2065440</v>
      </c>
      <c r="L36" s="8">
        <v>0.5</v>
      </c>
      <c r="M36" s="8">
        <v>3485008.65024</v>
      </c>
      <c r="N36" s="8">
        <v>0</v>
      </c>
      <c r="O36" s="8">
        <v>0</v>
      </c>
      <c r="P36" s="8">
        <v>0</v>
      </c>
      <c r="Q36" s="8">
        <v>108906.52032</v>
      </c>
      <c r="R36" s="8">
        <v>6</v>
      </c>
      <c r="S36" s="8">
        <v>0</v>
      </c>
      <c r="T36" s="8">
        <v>0</v>
      </c>
      <c r="U36" s="8">
        <v>0</v>
      </c>
      <c r="V36" s="1" t="s">
        <v>84</v>
      </c>
      <c r="W36" s="1" t="s">
        <v>31</v>
      </c>
      <c r="X36" s="1">
        <v>14236</v>
      </c>
    </row>
    <row r="37" spans="1:24">
      <c r="A37" s="7">
        <v>43313</v>
      </c>
      <c r="B37" s="8"/>
      <c r="C37" s="8">
        <v>1577</v>
      </c>
      <c r="D37" s="8" t="s">
        <v>24</v>
      </c>
      <c r="E37" s="8" t="s">
        <v>25</v>
      </c>
      <c r="F37" s="8" t="s">
        <v>85</v>
      </c>
      <c r="G37" s="8" t="s">
        <v>86</v>
      </c>
      <c r="H37" s="8" t="s">
        <v>87</v>
      </c>
      <c r="I37" s="8" t="s">
        <v>29</v>
      </c>
      <c r="J37" s="8">
        <v>3759090.059712</v>
      </c>
      <c r="K37" s="8">
        <v>2065440</v>
      </c>
      <c r="L37" s="8">
        <v>0.5</v>
      </c>
      <c r="M37" s="8">
        <v>3485008.65024</v>
      </c>
      <c r="N37" s="8">
        <v>-116166.955008</v>
      </c>
      <c r="O37" s="8">
        <v>8</v>
      </c>
      <c r="P37" s="8">
        <v>1</v>
      </c>
      <c r="Q37" s="8">
        <v>390248.36448</v>
      </c>
      <c r="R37" s="8">
        <v>21.5</v>
      </c>
      <c r="S37" s="8">
        <v>0</v>
      </c>
      <c r="T37" s="8">
        <v>0</v>
      </c>
      <c r="U37" s="8">
        <v>0</v>
      </c>
      <c r="V37" s="1" t="s">
        <v>88</v>
      </c>
      <c r="W37" s="1" t="s">
        <v>31</v>
      </c>
      <c r="X37" s="1">
        <v>14291</v>
      </c>
    </row>
    <row r="38" spans="1:24">
      <c r="A38" s="7">
        <v>43344</v>
      </c>
      <c r="B38" s="8"/>
      <c r="C38" s="8">
        <v>1577</v>
      </c>
      <c r="D38" s="8" t="s">
        <v>24</v>
      </c>
      <c r="E38" s="8" t="s">
        <v>25</v>
      </c>
      <c r="F38" s="8" t="s">
        <v>85</v>
      </c>
      <c r="G38" s="8" t="s">
        <v>86</v>
      </c>
      <c r="H38" s="8" t="s">
        <v>87</v>
      </c>
      <c r="I38" s="8" t="s">
        <v>29</v>
      </c>
      <c r="J38" s="8">
        <v>3877072.123392</v>
      </c>
      <c r="K38" s="8">
        <v>2065440</v>
      </c>
      <c r="L38" s="8">
        <v>0.5</v>
      </c>
      <c r="M38" s="8">
        <v>3485008.65024</v>
      </c>
      <c r="N38" s="8">
        <v>-116166.955008</v>
      </c>
      <c r="O38" s="8">
        <v>8</v>
      </c>
      <c r="P38" s="8">
        <v>1</v>
      </c>
      <c r="Q38" s="8">
        <v>508230.42816</v>
      </c>
      <c r="R38" s="8">
        <v>28</v>
      </c>
      <c r="S38" s="8">
        <v>0</v>
      </c>
      <c r="T38" s="8">
        <v>0</v>
      </c>
      <c r="U38" s="8">
        <v>0</v>
      </c>
      <c r="V38" s="1" t="s">
        <v>89</v>
      </c>
      <c r="W38" s="1" t="s">
        <v>31</v>
      </c>
      <c r="X38" s="1">
        <v>14290</v>
      </c>
    </row>
    <row r="39" spans="1:24">
      <c r="A39" s="7">
        <v>43374</v>
      </c>
      <c r="B39" s="8"/>
      <c r="C39" s="8">
        <v>1577</v>
      </c>
      <c r="D39" s="8" t="s">
        <v>24</v>
      </c>
      <c r="E39" s="8" t="s">
        <v>25</v>
      </c>
      <c r="F39" s="8" t="s">
        <v>85</v>
      </c>
      <c r="G39" s="8" t="s">
        <v>86</v>
      </c>
      <c r="H39" s="8" t="s">
        <v>87</v>
      </c>
      <c r="I39" s="8" t="s">
        <v>29</v>
      </c>
      <c r="J39" s="8">
        <v>3966012.44832</v>
      </c>
      <c r="K39" s="8">
        <v>2065440</v>
      </c>
      <c r="L39" s="8">
        <v>0.5</v>
      </c>
      <c r="M39" s="8">
        <v>3485008.65024</v>
      </c>
      <c r="N39" s="8">
        <v>0</v>
      </c>
      <c r="O39" s="8">
        <v>0</v>
      </c>
      <c r="P39" s="8">
        <v>0</v>
      </c>
      <c r="Q39" s="8">
        <v>481003.79808</v>
      </c>
      <c r="R39" s="8">
        <v>26.5</v>
      </c>
      <c r="S39" s="8">
        <v>0</v>
      </c>
      <c r="T39" s="8">
        <v>0</v>
      </c>
      <c r="U39" s="8">
        <v>0</v>
      </c>
      <c r="V39" s="1" t="s">
        <v>90</v>
      </c>
      <c r="W39" s="1" t="s">
        <v>31</v>
      </c>
      <c r="X39" s="1">
        <v>14236</v>
      </c>
    </row>
    <row r="40" spans="1:24">
      <c r="A40" s="7">
        <v>43313</v>
      </c>
      <c r="B40" s="8"/>
      <c r="C40" s="8">
        <v>1577</v>
      </c>
      <c r="D40" s="8" t="s">
        <v>24</v>
      </c>
      <c r="E40" s="8" t="s">
        <v>25</v>
      </c>
      <c r="F40" s="8" t="s">
        <v>70</v>
      </c>
      <c r="G40" s="8" t="s">
        <v>91</v>
      </c>
      <c r="H40" s="8" t="s">
        <v>92</v>
      </c>
      <c r="I40" s="8" t="s">
        <v>93</v>
      </c>
      <c r="J40" s="8">
        <v>7464867.47136</v>
      </c>
      <c r="K40" s="8">
        <v>4424160</v>
      </c>
      <c r="L40" s="8">
        <v>0.5</v>
      </c>
      <c r="M40" s="8">
        <v>7464867.47136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1" t="s">
        <v>30</v>
      </c>
      <c r="W40" s="1" t="s">
        <v>31</v>
      </c>
      <c r="X40" s="1">
        <v>14291</v>
      </c>
    </row>
    <row r="41" spans="1:24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</row>
  </sheetData>
  <mergeCells count="1">
    <mergeCell ref="B1:X1"/>
  </mergeCells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DefaultAppPool</dc:creator>
  <dcterms:created xsi:type="dcterms:W3CDTF">2018-11-26T21:11:11Z</dcterms:created>
  <dcterms:modified xsi:type="dcterms:W3CDTF">2018-11-26T21:11:11Z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